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Desktop\DETALLE RECIPROCAS MES A MES\"/>
    </mc:Choice>
  </mc:AlternateContent>
  <xr:revisionPtr revIDLastSave="0" documentId="13_ncr:1_{F6B858C6-051C-4237-84FE-AAF546F49FBC}" xr6:coauthVersionLast="47" xr6:coauthVersionMax="47" xr10:uidLastSave="{00000000-0000-0000-0000-000000000000}"/>
  <bookViews>
    <workbookView xWindow="-120" yWindow="-120" windowWidth="29040" windowHeight="15840" xr2:uid="{2FF1E812-DEF7-4FB5-8C90-2AD0EB5129DD}"/>
  </bookViews>
  <sheets>
    <sheet name="OPERACIONES RECIPROCAS JULIO 22" sheetId="1" r:id="rId1"/>
    <sheet name="Hoja2" sheetId="2" state="hidden" r:id="rId2"/>
  </sheets>
  <definedNames>
    <definedName name="_xlnm._FilterDatabase" localSheetId="0" hidden="1">'OPERACIONES RECIPROCAS JULIO 22'!$A$12:$M$1213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9" i="1" l="1"/>
  <c r="L1030" i="1" l="1"/>
  <c r="L1027" i="1"/>
  <c r="L866" i="1"/>
  <c r="L849" i="1"/>
  <c r="L527" i="1"/>
  <c r="L157" i="1"/>
  <c r="M44" i="1"/>
  <c r="M39" i="1"/>
  <c r="M38" i="1"/>
  <c r="M36" i="1"/>
  <c r="M35" i="1"/>
  <c r="M34" i="1"/>
  <c r="M28" i="1"/>
  <c r="M27" i="1"/>
  <c r="M26" i="1"/>
  <c r="M24" i="1"/>
  <c r="M21" i="1"/>
  <c r="M19" i="1"/>
  <c r="M42" i="1"/>
  <c r="M37" i="1"/>
  <c r="M33" i="1"/>
  <c r="M31" i="1"/>
  <c r="M30" i="1"/>
  <c r="M29" i="1"/>
  <c r="M25" i="1"/>
  <c r="M22" i="1"/>
  <c r="M17" i="1"/>
  <c r="L934" i="1"/>
  <c r="L899" i="1"/>
  <c r="L892" i="1"/>
  <c r="L871" i="1"/>
  <c r="L868" i="1"/>
  <c r="L864" i="1"/>
  <c r="L859" i="1"/>
  <c r="L835" i="1"/>
  <c r="L792" i="1"/>
  <c r="L786" i="1"/>
  <c r="L758" i="1"/>
  <c r="L759" i="1"/>
  <c r="L685" i="1"/>
  <c r="L673" i="1"/>
  <c r="L671" i="1"/>
  <c r="L669" i="1"/>
  <c r="L668" i="1"/>
  <c r="L646" i="1"/>
  <c r="L645" i="1"/>
  <c r="L644" i="1"/>
  <c r="L643" i="1"/>
  <c r="L641" i="1"/>
  <c r="L639" i="1"/>
  <c r="L628" i="1"/>
  <c r="L621" i="1"/>
  <c r="L619" i="1"/>
  <c r="L607" i="1"/>
  <c r="L601" i="1"/>
  <c r="L599" i="1"/>
  <c r="L538" i="1"/>
  <c r="L530" i="1"/>
  <c r="L521" i="1"/>
  <c r="L516" i="1"/>
  <c r="L512" i="1"/>
  <c r="L504" i="1"/>
  <c r="L471" i="1"/>
  <c r="L476" i="1"/>
  <c r="L442" i="1"/>
  <c r="L425" i="1"/>
  <c r="L407" i="1"/>
  <c r="L371" i="1"/>
  <c r="L333" i="1"/>
  <c r="L297" i="1"/>
  <c r="L295" i="1"/>
  <c r="L292" i="1"/>
  <c r="L255" i="1"/>
  <c r="L237" i="1"/>
  <c r="L203" i="1"/>
  <c r="L180" i="1"/>
  <c r="L179" i="1"/>
  <c r="L152" i="1"/>
  <c r="L147" i="1"/>
  <c r="L134" i="1"/>
  <c r="L128" i="1"/>
  <c r="L107" i="1"/>
  <c r="L68" i="1"/>
  <c r="L50" i="1"/>
  <c r="L46" i="1"/>
  <c r="L47" i="1"/>
  <c r="L48" i="1"/>
  <c r="L15" i="1"/>
  <c r="L13" i="1"/>
  <c r="L942" i="1"/>
  <c r="L957" i="1"/>
  <c r="L956" i="1"/>
  <c r="L959" i="1" l="1"/>
  <c r="L960" i="1"/>
  <c r="L961" i="1"/>
  <c r="L962" i="1"/>
  <c r="L963" i="1"/>
  <c r="L964" i="1"/>
  <c r="L965" i="1"/>
  <c r="L966" i="1"/>
  <c r="L967" i="1"/>
  <c r="L968" i="1"/>
  <c r="L969" i="1"/>
  <c r="L970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M1032" i="1"/>
  <c r="M1033" i="1"/>
  <c r="M1034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031" i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2" i="2"/>
  <c r="B14" i="1"/>
  <c r="A14" i="1" s="1"/>
  <c r="M14" i="1" s="1"/>
  <c r="B15" i="1"/>
  <c r="A15" i="1" s="1"/>
  <c r="B16" i="1"/>
  <c r="A16" i="1" s="1"/>
  <c r="B17" i="1"/>
  <c r="A17" i="1" s="1"/>
  <c r="B18" i="1"/>
  <c r="A18" i="1" s="1"/>
  <c r="B19" i="1"/>
  <c r="A19" i="1" s="1"/>
  <c r="B20" i="1"/>
  <c r="A20" i="1" s="1"/>
  <c r="B21" i="1"/>
  <c r="A21" i="1" s="1"/>
  <c r="B22" i="1"/>
  <c r="A22" i="1" s="1"/>
  <c r="B23" i="1"/>
  <c r="A23" i="1" s="1"/>
  <c r="B24" i="1"/>
  <c r="A24" i="1" s="1"/>
  <c r="B25" i="1"/>
  <c r="A25" i="1" s="1"/>
  <c r="B26" i="1"/>
  <c r="A26" i="1" s="1"/>
  <c r="B27" i="1"/>
  <c r="A27" i="1" s="1"/>
  <c r="B28" i="1"/>
  <c r="A28" i="1" s="1"/>
  <c r="B29" i="1"/>
  <c r="A29" i="1" s="1"/>
  <c r="B30" i="1"/>
  <c r="A30" i="1" s="1"/>
  <c r="B31" i="1"/>
  <c r="A31" i="1" s="1"/>
  <c r="B32" i="1"/>
  <c r="A32" i="1" s="1"/>
  <c r="B33" i="1"/>
  <c r="A33" i="1" s="1"/>
  <c r="B34" i="1"/>
  <c r="A34" i="1" s="1"/>
  <c r="B35" i="1"/>
  <c r="A35" i="1" s="1"/>
  <c r="B36" i="1"/>
  <c r="A36" i="1" s="1"/>
  <c r="B37" i="1"/>
  <c r="A37" i="1" s="1"/>
  <c r="B38" i="1"/>
  <c r="A38" i="1" s="1"/>
  <c r="B39" i="1"/>
  <c r="A39" i="1" s="1"/>
  <c r="B40" i="1"/>
  <c r="A40" i="1" s="1"/>
  <c r="B41" i="1"/>
  <c r="A41" i="1" s="1"/>
  <c r="B42" i="1"/>
  <c r="A42" i="1" s="1"/>
  <c r="B43" i="1"/>
  <c r="A43" i="1" s="1"/>
  <c r="B44" i="1"/>
  <c r="A44" i="1" s="1"/>
  <c r="B45" i="1"/>
  <c r="A45" i="1" s="1"/>
  <c r="B46" i="1"/>
  <c r="A46" i="1" s="1"/>
  <c r="B47" i="1"/>
  <c r="A47" i="1" s="1"/>
  <c r="B48" i="1"/>
  <c r="A48" i="1" s="1"/>
  <c r="B49" i="1"/>
  <c r="A49" i="1" s="1"/>
  <c r="B50" i="1"/>
  <c r="A50" i="1" s="1"/>
  <c r="B51" i="1"/>
  <c r="A51" i="1" s="1"/>
  <c r="B52" i="1"/>
  <c r="A52" i="1" s="1"/>
  <c r="B53" i="1"/>
  <c r="A53" i="1" s="1"/>
  <c r="B54" i="1"/>
  <c r="A54" i="1" s="1"/>
  <c r="B55" i="1"/>
  <c r="A55" i="1" s="1"/>
  <c r="B56" i="1"/>
  <c r="A56" i="1" s="1"/>
  <c r="B57" i="1"/>
  <c r="A57" i="1" s="1"/>
  <c r="B58" i="1"/>
  <c r="A58" i="1" s="1"/>
  <c r="B59" i="1"/>
  <c r="A59" i="1" s="1"/>
  <c r="B60" i="1"/>
  <c r="A60" i="1" s="1"/>
  <c r="B61" i="1"/>
  <c r="A61" i="1" s="1"/>
  <c r="B62" i="1"/>
  <c r="A62" i="1" s="1"/>
  <c r="B63" i="1"/>
  <c r="A63" i="1" s="1"/>
  <c r="B64" i="1"/>
  <c r="A64" i="1" s="1"/>
  <c r="B65" i="1"/>
  <c r="A65" i="1" s="1"/>
  <c r="B66" i="1"/>
  <c r="A66" i="1" s="1"/>
  <c r="B67" i="1"/>
  <c r="A67" i="1" s="1"/>
  <c r="B68" i="1"/>
  <c r="A68" i="1" s="1"/>
  <c r="B69" i="1"/>
  <c r="A69" i="1" s="1"/>
  <c r="B70" i="1"/>
  <c r="A70" i="1" s="1"/>
  <c r="B71" i="1"/>
  <c r="A71" i="1" s="1"/>
  <c r="B72" i="1"/>
  <c r="A72" i="1" s="1"/>
  <c r="B73" i="1"/>
  <c r="A73" i="1" s="1"/>
  <c r="B74" i="1"/>
  <c r="A74" i="1" s="1"/>
  <c r="B75" i="1"/>
  <c r="A75" i="1" s="1"/>
  <c r="B76" i="1"/>
  <c r="A76" i="1" s="1"/>
  <c r="B77" i="1"/>
  <c r="A77" i="1" s="1"/>
  <c r="B78" i="1"/>
  <c r="A78" i="1" s="1"/>
  <c r="B79" i="1"/>
  <c r="A79" i="1" s="1"/>
  <c r="B80" i="1"/>
  <c r="A80" i="1" s="1"/>
  <c r="B81" i="1"/>
  <c r="A81" i="1" s="1"/>
  <c r="B82" i="1"/>
  <c r="A82" i="1" s="1"/>
  <c r="B83" i="1"/>
  <c r="A83" i="1" s="1"/>
  <c r="B84" i="1"/>
  <c r="A84" i="1" s="1"/>
  <c r="B85" i="1"/>
  <c r="A85" i="1" s="1"/>
  <c r="B86" i="1"/>
  <c r="A86" i="1" s="1"/>
  <c r="B87" i="1"/>
  <c r="A87" i="1" s="1"/>
  <c r="B88" i="1"/>
  <c r="A88" i="1" s="1"/>
  <c r="B89" i="1"/>
  <c r="A89" i="1" s="1"/>
  <c r="B90" i="1"/>
  <c r="A90" i="1" s="1"/>
  <c r="B91" i="1"/>
  <c r="A91" i="1" s="1"/>
  <c r="B92" i="1"/>
  <c r="A92" i="1" s="1"/>
  <c r="B93" i="1"/>
  <c r="A93" i="1" s="1"/>
  <c r="B94" i="1"/>
  <c r="A94" i="1" s="1"/>
  <c r="B95" i="1"/>
  <c r="A95" i="1" s="1"/>
  <c r="B96" i="1"/>
  <c r="A96" i="1" s="1"/>
  <c r="B97" i="1"/>
  <c r="A97" i="1" s="1"/>
  <c r="B98" i="1"/>
  <c r="A98" i="1" s="1"/>
  <c r="B99" i="1"/>
  <c r="A99" i="1" s="1"/>
  <c r="B100" i="1"/>
  <c r="A100" i="1" s="1"/>
  <c r="B101" i="1"/>
  <c r="A101" i="1" s="1"/>
  <c r="B102" i="1"/>
  <c r="A102" i="1" s="1"/>
  <c r="B103" i="1"/>
  <c r="A103" i="1" s="1"/>
  <c r="B104" i="1"/>
  <c r="A104" i="1" s="1"/>
  <c r="B105" i="1"/>
  <c r="A105" i="1" s="1"/>
  <c r="B106" i="1"/>
  <c r="A106" i="1" s="1"/>
  <c r="B107" i="1"/>
  <c r="A107" i="1" s="1"/>
  <c r="B108" i="1"/>
  <c r="A108" i="1" s="1"/>
  <c r="B109" i="1"/>
  <c r="A109" i="1" s="1"/>
  <c r="B110" i="1"/>
  <c r="A110" i="1" s="1"/>
  <c r="B111" i="1"/>
  <c r="A111" i="1" s="1"/>
  <c r="B112" i="1"/>
  <c r="A112" i="1" s="1"/>
  <c r="B113" i="1"/>
  <c r="A113" i="1" s="1"/>
  <c r="B114" i="1"/>
  <c r="A114" i="1" s="1"/>
  <c r="B115" i="1"/>
  <c r="A115" i="1" s="1"/>
  <c r="B116" i="1"/>
  <c r="A116" i="1" s="1"/>
  <c r="B117" i="1"/>
  <c r="A117" i="1" s="1"/>
  <c r="B118" i="1"/>
  <c r="A118" i="1" s="1"/>
  <c r="B119" i="1"/>
  <c r="A119" i="1" s="1"/>
  <c r="B120" i="1"/>
  <c r="A120" i="1" s="1"/>
  <c r="B121" i="1"/>
  <c r="A121" i="1" s="1"/>
  <c r="B122" i="1"/>
  <c r="A122" i="1" s="1"/>
  <c r="B123" i="1"/>
  <c r="A123" i="1" s="1"/>
  <c r="B124" i="1"/>
  <c r="A124" i="1" s="1"/>
  <c r="B125" i="1"/>
  <c r="A125" i="1" s="1"/>
  <c r="B126" i="1"/>
  <c r="A126" i="1" s="1"/>
  <c r="B127" i="1"/>
  <c r="A127" i="1" s="1"/>
  <c r="B128" i="1"/>
  <c r="A128" i="1" s="1"/>
  <c r="B129" i="1"/>
  <c r="A129" i="1" s="1"/>
  <c r="B130" i="1"/>
  <c r="A130" i="1" s="1"/>
  <c r="B131" i="1"/>
  <c r="A131" i="1" s="1"/>
  <c r="B132" i="1"/>
  <c r="A132" i="1" s="1"/>
  <c r="B133" i="1"/>
  <c r="A133" i="1" s="1"/>
  <c r="B134" i="1"/>
  <c r="A134" i="1" s="1"/>
  <c r="B135" i="1"/>
  <c r="A135" i="1" s="1"/>
  <c r="B136" i="1"/>
  <c r="A136" i="1" s="1"/>
  <c r="B137" i="1"/>
  <c r="A137" i="1" s="1"/>
  <c r="B138" i="1"/>
  <c r="A138" i="1" s="1"/>
  <c r="B139" i="1"/>
  <c r="A139" i="1" s="1"/>
  <c r="B140" i="1"/>
  <c r="A140" i="1" s="1"/>
  <c r="B141" i="1"/>
  <c r="A141" i="1" s="1"/>
  <c r="B142" i="1"/>
  <c r="A142" i="1" s="1"/>
  <c r="B143" i="1"/>
  <c r="A143" i="1" s="1"/>
  <c r="B144" i="1"/>
  <c r="A144" i="1" s="1"/>
  <c r="B145" i="1"/>
  <c r="A145" i="1" s="1"/>
  <c r="B146" i="1"/>
  <c r="A146" i="1" s="1"/>
  <c r="B147" i="1"/>
  <c r="A147" i="1" s="1"/>
  <c r="B148" i="1"/>
  <c r="A148" i="1" s="1"/>
  <c r="B149" i="1"/>
  <c r="A149" i="1" s="1"/>
  <c r="B150" i="1"/>
  <c r="A150" i="1" s="1"/>
  <c r="B151" i="1"/>
  <c r="A151" i="1" s="1"/>
  <c r="B152" i="1"/>
  <c r="A152" i="1" s="1"/>
  <c r="B153" i="1"/>
  <c r="A153" i="1" s="1"/>
  <c r="B154" i="1"/>
  <c r="A154" i="1" s="1"/>
  <c r="B155" i="1"/>
  <c r="A155" i="1" s="1"/>
  <c r="B156" i="1"/>
  <c r="A156" i="1" s="1"/>
  <c r="B157" i="1"/>
  <c r="A157" i="1" s="1"/>
  <c r="B158" i="1"/>
  <c r="A158" i="1" s="1"/>
  <c r="B159" i="1"/>
  <c r="A159" i="1" s="1"/>
  <c r="B160" i="1"/>
  <c r="A160" i="1" s="1"/>
  <c r="B161" i="1"/>
  <c r="A161" i="1" s="1"/>
  <c r="B162" i="1"/>
  <c r="A162" i="1" s="1"/>
  <c r="B163" i="1"/>
  <c r="A163" i="1" s="1"/>
  <c r="B164" i="1"/>
  <c r="A164" i="1" s="1"/>
  <c r="B165" i="1"/>
  <c r="A165" i="1" s="1"/>
  <c r="B166" i="1"/>
  <c r="A166" i="1" s="1"/>
  <c r="B167" i="1"/>
  <c r="A167" i="1" s="1"/>
  <c r="B168" i="1"/>
  <c r="A168" i="1" s="1"/>
  <c r="B169" i="1"/>
  <c r="A169" i="1" s="1"/>
  <c r="B170" i="1"/>
  <c r="A170" i="1" s="1"/>
  <c r="B171" i="1"/>
  <c r="A171" i="1" s="1"/>
  <c r="B172" i="1"/>
  <c r="A172" i="1" s="1"/>
  <c r="B173" i="1"/>
  <c r="A173" i="1" s="1"/>
  <c r="B174" i="1"/>
  <c r="A174" i="1" s="1"/>
  <c r="B175" i="1"/>
  <c r="A175" i="1" s="1"/>
  <c r="B176" i="1"/>
  <c r="A176" i="1" s="1"/>
  <c r="B177" i="1"/>
  <c r="A177" i="1" s="1"/>
  <c r="B178" i="1"/>
  <c r="A178" i="1" s="1"/>
  <c r="B179" i="1"/>
  <c r="A179" i="1" s="1"/>
  <c r="B180" i="1"/>
  <c r="A180" i="1" s="1"/>
  <c r="B181" i="1"/>
  <c r="A181" i="1" s="1"/>
  <c r="B182" i="1"/>
  <c r="A182" i="1" s="1"/>
  <c r="B183" i="1"/>
  <c r="A183" i="1" s="1"/>
  <c r="B184" i="1"/>
  <c r="A184" i="1" s="1"/>
  <c r="B185" i="1"/>
  <c r="A185" i="1" s="1"/>
  <c r="B186" i="1"/>
  <c r="A186" i="1" s="1"/>
  <c r="B187" i="1"/>
  <c r="A187" i="1" s="1"/>
  <c r="B188" i="1"/>
  <c r="A188" i="1" s="1"/>
  <c r="B189" i="1"/>
  <c r="A189" i="1" s="1"/>
  <c r="B190" i="1"/>
  <c r="A190" i="1" s="1"/>
  <c r="B191" i="1"/>
  <c r="A191" i="1" s="1"/>
  <c r="B192" i="1"/>
  <c r="A192" i="1" s="1"/>
  <c r="B193" i="1"/>
  <c r="A193" i="1" s="1"/>
  <c r="B194" i="1"/>
  <c r="A194" i="1" s="1"/>
  <c r="B195" i="1"/>
  <c r="A195" i="1" s="1"/>
  <c r="B196" i="1"/>
  <c r="A196" i="1" s="1"/>
  <c r="B197" i="1"/>
  <c r="A197" i="1" s="1"/>
  <c r="B198" i="1"/>
  <c r="A198" i="1" s="1"/>
  <c r="B199" i="1"/>
  <c r="A199" i="1" s="1"/>
  <c r="B200" i="1"/>
  <c r="A200" i="1" s="1"/>
  <c r="B201" i="1"/>
  <c r="A201" i="1" s="1"/>
  <c r="B202" i="1"/>
  <c r="A202" i="1" s="1"/>
  <c r="B203" i="1"/>
  <c r="A203" i="1" s="1"/>
  <c r="B204" i="1"/>
  <c r="A204" i="1" s="1"/>
  <c r="B205" i="1"/>
  <c r="A205" i="1" s="1"/>
  <c r="B206" i="1"/>
  <c r="A206" i="1" s="1"/>
  <c r="B207" i="1"/>
  <c r="A207" i="1" s="1"/>
  <c r="B208" i="1"/>
  <c r="A208" i="1" s="1"/>
  <c r="B209" i="1"/>
  <c r="A209" i="1" s="1"/>
  <c r="B210" i="1"/>
  <c r="A210" i="1" s="1"/>
  <c r="B211" i="1"/>
  <c r="A211" i="1" s="1"/>
  <c r="B212" i="1"/>
  <c r="A212" i="1" s="1"/>
  <c r="B213" i="1"/>
  <c r="A213" i="1" s="1"/>
  <c r="B214" i="1"/>
  <c r="A214" i="1" s="1"/>
  <c r="B215" i="1"/>
  <c r="A215" i="1" s="1"/>
  <c r="B216" i="1"/>
  <c r="A216" i="1" s="1"/>
  <c r="B217" i="1"/>
  <c r="A217" i="1" s="1"/>
  <c r="B218" i="1"/>
  <c r="A218" i="1" s="1"/>
  <c r="B219" i="1"/>
  <c r="A219" i="1" s="1"/>
  <c r="B220" i="1"/>
  <c r="A220" i="1" s="1"/>
  <c r="B221" i="1"/>
  <c r="A221" i="1" s="1"/>
  <c r="B222" i="1"/>
  <c r="A222" i="1" s="1"/>
  <c r="B223" i="1"/>
  <c r="A223" i="1" s="1"/>
  <c r="B224" i="1"/>
  <c r="A224" i="1" s="1"/>
  <c r="B225" i="1"/>
  <c r="A225" i="1" s="1"/>
  <c r="B226" i="1"/>
  <c r="A226" i="1" s="1"/>
  <c r="B227" i="1"/>
  <c r="A227" i="1" s="1"/>
  <c r="B228" i="1"/>
  <c r="A228" i="1" s="1"/>
  <c r="B229" i="1"/>
  <c r="A229" i="1" s="1"/>
  <c r="B230" i="1"/>
  <c r="A230" i="1" s="1"/>
  <c r="B231" i="1"/>
  <c r="A231" i="1" s="1"/>
  <c r="B232" i="1"/>
  <c r="A232" i="1" s="1"/>
  <c r="B233" i="1"/>
  <c r="A233" i="1" s="1"/>
  <c r="B234" i="1"/>
  <c r="A234" i="1" s="1"/>
  <c r="B235" i="1"/>
  <c r="A235" i="1" s="1"/>
  <c r="B236" i="1"/>
  <c r="A236" i="1" s="1"/>
  <c r="B237" i="1"/>
  <c r="A237" i="1" s="1"/>
  <c r="B238" i="1"/>
  <c r="A238" i="1" s="1"/>
  <c r="L238" i="1" s="1"/>
  <c r="B239" i="1"/>
  <c r="A239" i="1" s="1"/>
  <c r="B240" i="1"/>
  <c r="A240" i="1" s="1"/>
  <c r="B241" i="1"/>
  <c r="A241" i="1" s="1"/>
  <c r="B242" i="1"/>
  <c r="A242" i="1" s="1"/>
  <c r="B243" i="1"/>
  <c r="A243" i="1" s="1"/>
  <c r="B244" i="1"/>
  <c r="A244" i="1" s="1"/>
  <c r="B245" i="1"/>
  <c r="A245" i="1" s="1"/>
  <c r="B246" i="1"/>
  <c r="A246" i="1" s="1"/>
  <c r="B247" i="1"/>
  <c r="A247" i="1" s="1"/>
  <c r="B248" i="1"/>
  <c r="A248" i="1" s="1"/>
  <c r="B249" i="1"/>
  <c r="A249" i="1" s="1"/>
  <c r="B250" i="1"/>
  <c r="A250" i="1" s="1"/>
  <c r="B251" i="1"/>
  <c r="A251" i="1" s="1"/>
  <c r="B252" i="1"/>
  <c r="A252" i="1" s="1"/>
  <c r="B253" i="1"/>
  <c r="A253" i="1" s="1"/>
  <c r="B254" i="1"/>
  <c r="A254" i="1" s="1"/>
  <c r="B255" i="1"/>
  <c r="A255" i="1" s="1"/>
  <c r="B256" i="1"/>
  <c r="A256" i="1" s="1"/>
  <c r="B257" i="1"/>
  <c r="A257" i="1" s="1"/>
  <c r="B258" i="1"/>
  <c r="A258" i="1" s="1"/>
  <c r="B259" i="1"/>
  <c r="A259" i="1" s="1"/>
  <c r="B260" i="1"/>
  <c r="A260" i="1" s="1"/>
  <c r="B261" i="1"/>
  <c r="A261" i="1" s="1"/>
  <c r="B262" i="1"/>
  <c r="A262" i="1" s="1"/>
  <c r="B263" i="1"/>
  <c r="A263" i="1" s="1"/>
  <c r="B264" i="1"/>
  <c r="A264" i="1" s="1"/>
  <c r="B265" i="1"/>
  <c r="A265" i="1" s="1"/>
  <c r="B266" i="1"/>
  <c r="A266" i="1" s="1"/>
  <c r="B267" i="1"/>
  <c r="A267" i="1" s="1"/>
  <c r="B268" i="1"/>
  <c r="A268" i="1" s="1"/>
  <c r="B269" i="1"/>
  <c r="A269" i="1" s="1"/>
  <c r="B270" i="1"/>
  <c r="A270" i="1" s="1"/>
  <c r="B271" i="1"/>
  <c r="A271" i="1" s="1"/>
  <c r="B272" i="1"/>
  <c r="A272" i="1" s="1"/>
  <c r="B273" i="1"/>
  <c r="A273" i="1" s="1"/>
  <c r="B274" i="1"/>
  <c r="A274" i="1" s="1"/>
  <c r="B275" i="1"/>
  <c r="A275" i="1" s="1"/>
  <c r="B276" i="1"/>
  <c r="A276" i="1" s="1"/>
  <c r="B277" i="1"/>
  <c r="A277" i="1" s="1"/>
  <c r="B278" i="1"/>
  <c r="A278" i="1" s="1"/>
  <c r="B279" i="1"/>
  <c r="A279" i="1" s="1"/>
  <c r="B280" i="1"/>
  <c r="A280" i="1" s="1"/>
  <c r="B281" i="1"/>
  <c r="A281" i="1" s="1"/>
  <c r="B282" i="1"/>
  <c r="A282" i="1" s="1"/>
  <c r="B283" i="1"/>
  <c r="A283" i="1" s="1"/>
  <c r="B284" i="1"/>
  <c r="A284" i="1" s="1"/>
  <c r="B285" i="1"/>
  <c r="A285" i="1" s="1"/>
  <c r="B286" i="1"/>
  <c r="A286" i="1" s="1"/>
  <c r="B287" i="1"/>
  <c r="A287" i="1" s="1"/>
  <c r="B288" i="1"/>
  <c r="A288" i="1" s="1"/>
  <c r="B289" i="1"/>
  <c r="A289" i="1" s="1"/>
  <c r="B290" i="1"/>
  <c r="A290" i="1" s="1"/>
  <c r="B291" i="1"/>
  <c r="A291" i="1" s="1"/>
  <c r="B292" i="1"/>
  <c r="A292" i="1" s="1"/>
  <c r="B293" i="1"/>
  <c r="A293" i="1" s="1"/>
  <c r="B294" i="1"/>
  <c r="A294" i="1" s="1"/>
  <c r="B295" i="1"/>
  <c r="A295" i="1" s="1"/>
  <c r="B296" i="1"/>
  <c r="A296" i="1" s="1"/>
  <c r="B297" i="1"/>
  <c r="A297" i="1" s="1"/>
  <c r="B298" i="1"/>
  <c r="A298" i="1" s="1"/>
  <c r="B299" i="1"/>
  <c r="A299" i="1" s="1"/>
  <c r="B300" i="1"/>
  <c r="A300" i="1" s="1"/>
  <c r="B301" i="1"/>
  <c r="A301" i="1" s="1"/>
  <c r="B302" i="1"/>
  <c r="A302" i="1" s="1"/>
  <c r="B303" i="1"/>
  <c r="A303" i="1" s="1"/>
  <c r="B304" i="1"/>
  <c r="A304" i="1" s="1"/>
  <c r="B305" i="1"/>
  <c r="A305" i="1" s="1"/>
  <c r="B306" i="1"/>
  <c r="A306" i="1" s="1"/>
  <c r="B307" i="1"/>
  <c r="A307" i="1" s="1"/>
  <c r="B308" i="1"/>
  <c r="A308" i="1" s="1"/>
  <c r="B309" i="1"/>
  <c r="A309" i="1" s="1"/>
  <c r="B310" i="1"/>
  <c r="A310" i="1" s="1"/>
  <c r="B311" i="1"/>
  <c r="A311" i="1" s="1"/>
  <c r="B312" i="1"/>
  <c r="A312" i="1" s="1"/>
  <c r="B313" i="1"/>
  <c r="A313" i="1" s="1"/>
  <c r="B314" i="1"/>
  <c r="A314" i="1" s="1"/>
  <c r="B315" i="1"/>
  <c r="A315" i="1" s="1"/>
  <c r="B316" i="1"/>
  <c r="A316" i="1" s="1"/>
  <c r="B317" i="1"/>
  <c r="A317" i="1" s="1"/>
  <c r="B318" i="1"/>
  <c r="A318" i="1" s="1"/>
  <c r="B319" i="1"/>
  <c r="A319" i="1" s="1"/>
  <c r="B320" i="1"/>
  <c r="A320" i="1" s="1"/>
  <c r="B321" i="1"/>
  <c r="A321" i="1" s="1"/>
  <c r="B322" i="1"/>
  <c r="A322" i="1" s="1"/>
  <c r="B323" i="1"/>
  <c r="A323" i="1" s="1"/>
  <c r="B324" i="1"/>
  <c r="A324" i="1" s="1"/>
  <c r="B325" i="1"/>
  <c r="A325" i="1" s="1"/>
  <c r="B326" i="1"/>
  <c r="A326" i="1" s="1"/>
  <c r="B327" i="1"/>
  <c r="A327" i="1" s="1"/>
  <c r="B328" i="1"/>
  <c r="A328" i="1" s="1"/>
  <c r="B329" i="1"/>
  <c r="A329" i="1" s="1"/>
  <c r="B330" i="1"/>
  <c r="A330" i="1" s="1"/>
  <c r="B331" i="1"/>
  <c r="A331" i="1" s="1"/>
  <c r="B332" i="1"/>
  <c r="A332" i="1" s="1"/>
  <c r="B333" i="1"/>
  <c r="A333" i="1" s="1"/>
  <c r="B334" i="1"/>
  <c r="A334" i="1" s="1"/>
  <c r="B335" i="1"/>
  <c r="A335" i="1" s="1"/>
  <c r="B336" i="1"/>
  <c r="A336" i="1" s="1"/>
  <c r="B337" i="1"/>
  <c r="A337" i="1" s="1"/>
  <c r="B338" i="1"/>
  <c r="A338" i="1" s="1"/>
  <c r="B339" i="1"/>
  <c r="A339" i="1" s="1"/>
  <c r="B340" i="1"/>
  <c r="A340" i="1" s="1"/>
  <c r="B341" i="1"/>
  <c r="A341" i="1" s="1"/>
  <c r="B342" i="1"/>
  <c r="A342" i="1" s="1"/>
  <c r="B343" i="1"/>
  <c r="A343" i="1" s="1"/>
  <c r="B344" i="1"/>
  <c r="A344" i="1" s="1"/>
  <c r="B345" i="1"/>
  <c r="A345" i="1" s="1"/>
  <c r="B346" i="1"/>
  <c r="A346" i="1" s="1"/>
  <c r="B347" i="1"/>
  <c r="A347" i="1" s="1"/>
  <c r="B348" i="1"/>
  <c r="A348" i="1" s="1"/>
  <c r="B349" i="1"/>
  <c r="A349" i="1" s="1"/>
  <c r="B350" i="1"/>
  <c r="A350" i="1" s="1"/>
  <c r="B351" i="1"/>
  <c r="A351" i="1" s="1"/>
  <c r="B352" i="1"/>
  <c r="A352" i="1" s="1"/>
  <c r="B353" i="1"/>
  <c r="A353" i="1" s="1"/>
  <c r="B354" i="1"/>
  <c r="A354" i="1" s="1"/>
  <c r="B355" i="1"/>
  <c r="A355" i="1" s="1"/>
  <c r="B356" i="1"/>
  <c r="A356" i="1" s="1"/>
  <c r="B357" i="1"/>
  <c r="A357" i="1" s="1"/>
  <c r="B358" i="1"/>
  <c r="A358" i="1" s="1"/>
  <c r="B359" i="1"/>
  <c r="A359" i="1" s="1"/>
  <c r="B360" i="1"/>
  <c r="A360" i="1" s="1"/>
  <c r="B361" i="1"/>
  <c r="A361" i="1" s="1"/>
  <c r="B362" i="1"/>
  <c r="A362" i="1" s="1"/>
  <c r="B363" i="1"/>
  <c r="A363" i="1" s="1"/>
  <c r="B364" i="1"/>
  <c r="A364" i="1" s="1"/>
  <c r="B365" i="1"/>
  <c r="A365" i="1" s="1"/>
  <c r="B366" i="1"/>
  <c r="A366" i="1" s="1"/>
  <c r="B367" i="1"/>
  <c r="A367" i="1" s="1"/>
  <c r="B368" i="1"/>
  <c r="A368" i="1" s="1"/>
  <c r="B369" i="1"/>
  <c r="A369" i="1" s="1"/>
  <c r="B370" i="1"/>
  <c r="A370" i="1" s="1"/>
  <c r="B371" i="1"/>
  <c r="A371" i="1" s="1"/>
  <c r="B372" i="1"/>
  <c r="A372" i="1" s="1"/>
  <c r="B373" i="1"/>
  <c r="A373" i="1" s="1"/>
  <c r="B374" i="1"/>
  <c r="A374" i="1" s="1"/>
  <c r="B375" i="1"/>
  <c r="A375" i="1" s="1"/>
  <c r="B376" i="1"/>
  <c r="A376" i="1" s="1"/>
  <c r="B377" i="1"/>
  <c r="A377" i="1" s="1"/>
  <c r="B378" i="1"/>
  <c r="A378" i="1" s="1"/>
  <c r="B379" i="1"/>
  <c r="A379" i="1" s="1"/>
  <c r="B380" i="1"/>
  <c r="A380" i="1" s="1"/>
  <c r="B381" i="1"/>
  <c r="A381" i="1" s="1"/>
  <c r="B382" i="1"/>
  <c r="A382" i="1" s="1"/>
  <c r="B383" i="1"/>
  <c r="A383" i="1" s="1"/>
  <c r="B384" i="1"/>
  <c r="A384" i="1" s="1"/>
  <c r="B385" i="1"/>
  <c r="A385" i="1" s="1"/>
  <c r="B386" i="1"/>
  <c r="A386" i="1" s="1"/>
  <c r="B387" i="1"/>
  <c r="A387" i="1" s="1"/>
  <c r="B388" i="1"/>
  <c r="A388" i="1" s="1"/>
  <c r="B389" i="1"/>
  <c r="A389" i="1" s="1"/>
  <c r="B390" i="1"/>
  <c r="A390" i="1" s="1"/>
  <c r="B391" i="1"/>
  <c r="A391" i="1" s="1"/>
  <c r="B392" i="1"/>
  <c r="A392" i="1" s="1"/>
  <c r="B393" i="1"/>
  <c r="A393" i="1" s="1"/>
  <c r="B394" i="1"/>
  <c r="A394" i="1" s="1"/>
  <c r="B395" i="1"/>
  <c r="A395" i="1" s="1"/>
  <c r="B396" i="1"/>
  <c r="A396" i="1" s="1"/>
  <c r="B397" i="1"/>
  <c r="A397" i="1" s="1"/>
  <c r="B398" i="1"/>
  <c r="A398" i="1" s="1"/>
  <c r="B399" i="1"/>
  <c r="A399" i="1" s="1"/>
  <c r="B400" i="1"/>
  <c r="A400" i="1" s="1"/>
  <c r="B401" i="1"/>
  <c r="A401" i="1" s="1"/>
  <c r="B402" i="1"/>
  <c r="A402" i="1" s="1"/>
  <c r="B403" i="1"/>
  <c r="A403" i="1" s="1"/>
  <c r="B404" i="1"/>
  <c r="A404" i="1" s="1"/>
  <c r="B405" i="1"/>
  <c r="A405" i="1" s="1"/>
  <c r="B406" i="1"/>
  <c r="A406" i="1" s="1"/>
  <c r="B407" i="1"/>
  <c r="A407" i="1" s="1"/>
  <c r="B408" i="1"/>
  <c r="A408" i="1" s="1"/>
  <c r="B409" i="1"/>
  <c r="A409" i="1" s="1"/>
  <c r="B410" i="1"/>
  <c r="A410" i="1" s="1"/>
  <c r="B411" i="1"/>
  <c r="A411" i="1" s="1"/>
  <c r="B412" i="1"/>
  <c r="A412" i="1" s="1"/>
  <c r="B413" i="1"/>
  <c r="A413" i="1" s="1"/>
  <c r="B414" i="1"/>
  <c r="A414" i="1" s="1"/>
  <c r="B415" i="1"/>
  <c r="A415" i="1" s="1"/>
  <c r="B416" i="1"/>
  <c r="A416" i="1" s="1"/>
  <c r="B417" i="1"/>
  <c r="A417" i="1" s="1"/>
  <c r="B418" i="1"/>
  <c r="A418" i="1" s="1"/>
  <c r="B419" i="1"/>
  <c r="A419" i="1" s="1"/>
  <c r="B420" i="1"/>
  <c r="A420" i="1" s="1"/>
  <c r="B421" i="1"/>
  <c r="A421" i="1" s="1"/>
  <c r="B422" i="1"/>
  <c r="A422" i="1" s="1"/>
  <c r="B423" i="1"/>
  <c r="A423" i="1" s="1"/>
  <c r="B424" i="1"/>
  <c r="A424" i="1" s="1"/>
  <c r="B425" i="1"/>
  <c r="A425" i="1" s="1"/>
  <c r="B426" i="1"/>
  <c r="A426" i="1" s="1"/>
  <c r="B427" i="1"/>
  <c r="A427" i="1" s="1"/>
  <c r="B428" i="1"/>
  <c r="A428" i="1" s="1"/>
  <c r="B429" i="1"/>
  <c r="A429" i="1" s="1"/>
  <c r="B430" i="1"/>
  <c r="A430" i="1" s="1"/>
  <c r="B431" i="1"/>
  <c r="A431" i="1" s="1"/>
  <c r="B432" i="1"/>
  <c r="A432" i="1" s="1"/>
  <c r="B433" i="1"/>
  <c r="A433" i="1" s="1"/>
  <c r="B434" i="1"/>
  <c r="A434" i="1" s="1"/>
  <c r="B435" i="1"/>
  <c r="A435" i="1" s="1"/>
  <c r="B436" i="1"/>
  <c r="A436" i="1" s="1"/>
  <c r="B437" i="1"/>
  <c r="A437" i="1" s="1"/>
  <c r="B438" i="1"/>
  <c r="A438" i="1" s="1"/>
  <c r="B439" i="1"/>
  <c r="A439" i="1" s="1"/>
  <c r="B440" i="1"/>
  <c r="A440" i="1" s="1"/>
  <c r="B441" i="1"/>
  <c r="A441" i="1" s="1"/>
  <c r="B442" i="1"/>
  <c r="A442" i="1" s="1"/>
  <c r="B443" i="1"/>
  <c r="A443" i="1" s="1"/>
  <c r="B444" i="1"/>
  <c r="A444" i="1" s="1"/>
  <c r="B445" i="1"/>
  <c r="A445" i="1" s="1"/>
  <c r="L445" i="1" s="1"/>
  <c r="B446" i="1"/>
  <c r="A446" i="1" s="1"/>
  <c r="B447" i="1"/>
  <c r="A447" i="1" s="1"/>
  <c r="B448" i="1"/>
  <c r="A448" i="1" s="1"/>
  <c r="B449" i="1"/>
  <c r="A449" i="1" s="1"/>
  <c r="B450" i="1"/>
  <c r="A450" i="1" s="1"/>
  <c r="B451" i="1"/>
  <c r="A451" i="1" s="1"/>
  <c r="B452" i="1"/>
  <c r="A452" i="1" s="1"/>
  <c r="B453" i="1"/>
  <c r="A453" i="1" s="1"/>
  <c r="B454" i="1"/>
  <c r="A454" i="1" s="1"/>
  <c r="B455" i="1"/>
  <c r="A455" i="1" s="1"/>
  <c r="B456" i="1"/>
  <c r="A456" i="1" s="1"/>
  <c r="B457" i="1"/>
  <c r="A457" i="1" s="1"/>
  <c r="B458" i="1"/>
  <c r="A458" i="1" s="1"/>
  <c r="B459" i="1"/>
  <c r="A459" i="1" s="1"/>
  <c r="B460" i="1"/>
  <c r="A460" i="1" s="1"/>
  <c r="B461" i="1"/>
  <c r="A461" i="1" s="1"/>
  <c r="B462" i="1"/>
  <c r="A462" i="1" s="1"/>
  <c r="B463" i="1"/>
  <c r="A463" i="1" s="1"/>
  <c r="B464" i="1"/>
  <c r="A464" i="1" s="1"/>
  <c r="B465" i="1"/>
  <c r="A465" i="1" s="1"/>
  <c r="B466" i="1"/>
  <c r="A466" i="1" s="1"/>
  <c r="B467" i="1"/>
  <c r="A467" i="1" s="1"/>
  <c r="B468" i="1"/>
  <c r="A468" i="1" s="1"/>
  <c r="B469" i="1"/>
  <c r="A469" i="1" s="1"/>
  <c r="B470" i="1"/>
  <c r="A470" i="1" s="1"/>
  <c r="B471" i="1"/>
  <c r="A471" i="1" s="1"/>
  <c r="B472" i="1"/>
  <c r="A472" i="1" s="1"/>
  <c r="B473" i="1"/>
  <c r="A473" i="1" s="1"/>
  <c r="B474" i="1"/>
  <c r="A474" i="1" s="1"/>
  <c r="B475" i="1"/>
  <c r="A475" i="1" s="1"/>
  <c r="B476" i="1"/>
  <c r="A476" i="1" s="1"/>
  <c r="B477" i="1"/>
  <c r="A477" i="1" s="1"/>
  <c r="B478" i="1"/>
  <c r="A478" i="1" s="1"/>
  <c r="B479" i="1"/>
  <c r="A479" i="1" s="1"/>
  <c r="B480" i="1"/>
  <c r="A480" i="1" s="1"/>
  <c r="B481" i="1"/>
  <c r="A481" i="1" s="1"/>
  <c r="B482" i="1"/>
  <c r="A482" i="1" s="1"/>
  <c r="B483" i="1"/>
  <c r="A483" i="1" s="1"/>
  <c r="B484" i="1"/>
  <c r="A484" i="1" s="1"/>
  <c r="B485" i="1"/>
  <c r="A485" i="1" s="1"/>
  <c r="B486" i="1"/>
  <c r="A486" i="1" s="1"/>
  <c r="B487" i="1"/>
  <c r="A487" i="1" s="1"/>
  <c r="B488" i="1"/>
  <c r="A488" i="1" s="1"/>
  <c r="B489" i="1"/>
  <c r="A489" i="1" s="1"/>
  <c r="B490" i="1"/>
  <c r="A490" i="1" s="1"/>
  <c r="B491" i="1"/>
  <c r="A491" i="1" s="1"/>
  <c r="B492" i="1"/>
  <c r="A492" i="1" s="1"/>
  <c r="B493" i="1"/>
  <c r="A493" i="1" s="1"/>
  <c r="B494" i="1"/>
  <c r="A494" i="1" s="1"/>
  <c r="B495" i="1"/>
  <c r="A495" i="1" s="1"/>
  <c r="B496" i="1"/>
  <c r="A496" i="1" s="1"/>
  <c r="B497" i="1"/>
  <c r="A497" i="1" s="1"/>
  <c r="B498" i="1"/>
  <c r="A498" i="1" s="1"/>
  <c r="B499" i="1"/>
  <c r="A499" i="1" s="1"/>
  <c r="B500" i="1"/>
  <c r="A500" i="1" s="1"/>
  <c r="B501" i="1"/>
  <c r="A501" i="1" s="1"/>
  <c r="B502" i="1"/>
  <c r="A502" i="1" s="1"/>
  <c r="B503" i="1"/>
  <c r="A503" i="1" s="1"/>
  <c r="B504" i="1"/>
  <c r="A504" i="1" s="1"/>
  <c r="B505" i="1"/>
  <c r="A505" i="1" s="1"/>
  <c r="B506" i="1"/>
  <c r="A506" i="1" s="1"/>
  <c r="B507" i="1"/>
  <c r="A507" i="1" s="1"/>
  <c r="B508" i="1"/>
  <c r="A508" i="1" s="1"/>
  <c r="B509" i="1"/>
  <c r="A509" i="1" s="1"/>
  <c r="B510" i="1"/>
  <c r="A510" i="1" s="1"/>
  <c r="B511" i="1"/>
  <c r="A511" i="1" s="1"/>
  <c r="B512" i="1"/>
  <c r="A512" i="1" s="1"/>
  <c r="B513" i="1"/>
  <c r="A513" i="1" s="1"/>
  <c r="B514" i="1"/>
  <c r="A514" i="1" s="1"/>
  <c r="B515" i="1"/>
  <c r="A515" i="1" s="1"/>
  <c r="B516" i="1"/>
  <c r="A516" i="1" s="1"/>
  <c r="B517" i="1"/>
  <c r="A517" i="1" s="1"/>
  <c r="B518" i="1"/>
  <c r="A518" i="1" s="1"/>
  <c r="B519" i="1"/>
  <c r="A519" i="1" s="1"/>
  <c r="B520" i="1"/>
  <c r="A520" i="1" s="1"/>
  <c r="B521" i="1"/>
  <c r="A521" i="1" s="1"/>
  <c r="B522" i="1"/>
  <c r="A522" i="1" s="1"/>
  <c r="B523" i="1"/>
  <c r="A523" i="1" s="1"/>
  <c r="B524" i="1"/>
  <c r="A524" i="1" s="1"/>
  <c r="B525" i="1"/>
  <c r="A525" i="1" s="1"/>
  <c r="B526" i="1"/>
  <c r="A526" i="1" s="1"/>
  <c r="B527" i="1"/>
  <c r="A527" i="1" s="1"/>
  <c r="B528" i="1"/>
  <c r="A528" i="1" s="1"/>
  <c r="B529" i="1"/>
  <c r="A529" i="1" s="1"/>
  <c r="B530" i="1"/>
  <c r="A530" i="1" s="1"/>
  <c r="B531" i="1"/>
  <c r="A531" i="1" s="1"/>
  <c r="B532" i="1"/>
  <c r="A532" i="1" s="1"/>
  <c r="B533" i="1"/>
  <c r="A533" i="1" s="1"/>
  <c r="B534" i="1"/>
  <c r="A534" i="1" s="1"/>
  <c r="B535" i="1"/>
  <c r="A535" i="1" s="1"/>
  <c r="B536" i="1"/>
  <c r="A536" i="1" s="1"/>
  <c r="B537" i="1"/>
  <c r="A537" i="1" s="1"/>
  <c r="B538" i="1"/>
  <c r="A538" i="1" s="1"/>
  <c r="B539" i="1"/>
  <c r="A539" i="1" s="1"/>
  <c r="B540" i="1"/>
  <c r="A540" i="1" s="1"/>
  <c r="B541" i="1"/>
  <c r="A541" i="1" s="1"/>
  <c r="B542" i="1"/>
  <c r="A542" i="1" s="1"/>
  <c r="B543" i="1"/>
  <c r="A543" i="1" s="1"/>
  <c r="B544" i="1"/>
  <c r="A544" i="1" s="1"/>
  <c r="B545" i="1"/>
  <c r="A545" i="1" s="1"/>
  <c r="B546" i="1"/>
  <c r="A546" i="1" s="1"/>
  <c r="B547" i="1"/>
  <c r="A547" i="1" s="1"/>
  <c r="B548" i="1"/>
  <c r="A548" i="1" s="1"/>
  <c r="B549" i="1"/>
  <c r="A549" i="1" s="1"/>
  <c r="B550" i="1"/>
  <c r="A550" i="1" s="1"/>
  <c r="B551" i="1"/>
  <c r="A551" i="1" s="1"/>
  <c r="B552" i="1"/>
  <c r="A552" i="1" s="1"/>
  <c r="B553" i="1"/>
  <c r="A553" i="1" s="1"/>
  <c r="B554" i="1"/>
  <c r="A554" i="1" s="1"/>
  <c r="B555" i="1"/>
  <c r="A555" i="1" s="1"/>
  <c r="B556" i="1"/>
  <c r="A556" i="1" s="1"/>
  <c r="B557" i="1"/>
  <c r="A557" i="1" s="1"/>
  <c r="B558" i="1"/>
  <c r="A558" i="1" s="1"/>
  <c r="B559" i="1"/>
  <c r="A559" i="1" s="1"/>
  <c r="B560" i="1"/>
  <c r="A560" i="1" s="1"/>
  <c r="B561" i="1"/>
  <c r="A561" i="1" s="1"/>
  <c r="B562" i="1"/>
  <c r="A562" i="1" s="1"/>
  <c r="B563" i="1"/>
  <c r="A563" i="1" s="1"/>
  <c r="B564" i="1"/>
  <c r="A564" i="1" s="1"/>
  <c r="B565" i="1"/>
  <c r="A565" i="1" s="1"/>
  <c r="B566" i="1"/>
  <c r="A566" i="1" s="1"/>
  <c r="B567" i="1"/>
  <c r="A567" i="1" s="1"/>
  <c r="B568" i="1"/>
  <c r="A568" i="1" s="1"/>
  <c r="B569" i="1"/>
  <c r="A569" i="1" s="1"/>
  <c r="B570" i="1"/>
  <c r="A570" i="1" s="1"/>
  <c r="B571" i="1"/>
  <c r="A571" i="1" s="1"/>
  <c r="B572" i="1"/>
  <c r="A572" i="1" s="1"/>
  <c r="B573" i="1"/>
  <c r="A573" i="1" s="1"/>
  <c r="B574" i="1"/>
  <c r="A574" i="1" s="1"/>
  <c r="B575" i="1"/>
  <c r="A575" i="1" s="1"/>
  <c r="B576" i="1"/>
  <c r="A576" i="1" s="1"/>
  <c r="B577" i="1"/>
  <c r="A577" i="1" s="1"/>
  <c r="B578" i="1"/>
  <c r="A578" i="1" s="1"/>
  <c r="B579" i="1"/>
  <c r="A579" i="1" s="1"/>
  <c r="B580" i="1"/>
  <c r="A580" i="1" s="1"/>
  <c r="B581" i="1"/>
  <c r="A581" i="1" s="1"/>
  <c r="B582" i="1"/>
  <c r="A582" i="1" s="1"/>
  <c r="B583" i="1"/>
  <c r="A583" i="1" s="1"/>
  <c r="B584" i="1"/>
  <c r="A584" i="1" s="1"/>
  <c r="B585" i="1"/>
  <c r="A585" i="1" s="1"/>
  <c r="B586" i="1"/>
  <c r="A586" i="1" s="1"/>
  <c r="B587" i="1"/>
  <c r="A587" i="1" s="1"/>
  <c r="B588" i="1"/>
  <c r="A588" i="1" s="1"/>
  <c r="B589" i="1"/>
  <c r="A589" i="1" s="1"/>
  <c r="B590" i="1"/>
  <c r="A590" i="1" s="1"/>
  <c r="B591" i="1"/>
  <c r="A591" i="1" s="1"/>
  <c r="B592" i="1"/>
  <c r="A592" i="1" s="1"/>
  <c r="B593" i="1"/>
  <c r="A593" i="1" s="1"/>
  <c r="B594" i="1"/>
  <c r="A594" i="1" s="1"/>
  <c r="B595" i="1"/>
  <c r="A595" i="1" s="1"/>
  <c r="B596" i="1"/>
  <c r="A596" i="1" s="1"/>
  <c r="B597" i="1"/>
  <c r="A597" i="1" s="1"/>
  <c r="B598" i="1"/>
  <c r="A598" i="1" s="1"/>
  <c r="B599" i="1"/>
  <c r="A599" i="1" s="1"/>
  <c r="B600" i="1"/>
  <c r="A600" i="1" s="1"/>
  <c r="B601" i="1"/>
  <c r="A601" i="1" s="1"/>
  <c r="B602" i="1"/>
  <c r="A602" i="1" s="1"/>
  <c r="B603" i="1"/>
  <c r="A603" i="1" s="1"/>
  <c r="B604" i="1"/>
  <c r="A604" i="1" s="1"/>
  <c r="B605" i="1"/>
  <c r="A605" i="1" s="1"/>
  <c r="B606" i="1"/>
  <c r="A606" i="1" s="1"/>
  <c r="B607" i="1"/>
  <c r="A607" i="1" s="1"/>
  <c r="B608" i="1"/>
  <c r="A608" i="1" s="1"/>
  <c r="B609" i="1"/>
  <c r="A609" i="1" s="1"/>
  <c r="B610" i="1"/>
  <c r="A610" i="1" s="1"/>
  <c r="B611" i="1"/>
  <c r="A611" i="1" s="1"/>
  <c r="B612" i="1"/>
  <c r="A612" i="1" s="1"/>
  <c r="B613" i="1"/>
  <c r="A613" i="1" s="1"/>
  <c r="B614" i="1"/>
  <c r="A614" i="1" s="1"/>
  <c r="B615" i="1"/>
  <c r="A615" i="1" s="1"/>
  <c r="B616" i="1"/>
  <c r="A616" i="1" s="1"/>
  <c r="B617" i="1"/>
  <c r="A617" i="1" s="1"/>
  <c r="B618" i="1"/>
  <c r="A618" i="1" s="1"/>
  <c r="B619" i="1"/>
  <c r="A619" i="1" s="1"/>
  <c r="B620" i="1"/>
  <c r="A620" i="1" s="1"/>
  <c r="B621" i="1"/>
  <c r="A621" i="1" s="1"/>
  <c r="B622" i="1"/>
  <c r="A622" i="1" s="1"/>
  <c r="B623" i="1"/>
  <c r="A623" i="1" s="1"/>
  <c r="B624" i="1"/>
  <c r="A624" i="1" s="1"/>
  <c r="B625" i="1"/>
  <c r="A625" i="1" s="1"/>
  <c r="B626" i="1"/>
  <c r="A626" i="1" s="1"/>
  <c r="B627" i="1"/>
  <c r="A627" i="1" s="1"/>
  <c r="B628" i="1"/>
  <c r="A628" i="1" s="1"/>
  <c r="B629" i="1"/>
  <c r="A629" i="1" s="1"/>
  <c r="B630" i="1"/>
  <c r="A630" i="1" s="1"/>
  <c r="B631" i="1"/>
  <c r="A631" i="1" s="1"/>
  <c r="B632" i="1"/>
  <c r="A632" i="1" s="1"/>
  <c r="B633" i="1"/>
  <c r="A633" i="1" s="1"/>
  <c r="B634" i="1"/>
  <c r="A634" i="1" s="1"/>
  <c r="B635" i="1"/>
  <c r="A635" i="1" s="1"/>
  <c r="B636" i="1"/>
  <c r="A636" i="1" s="1"/>
  <c r="B637" i="1"/>
  <c r="A637" i="1" s="1"/>
  <c r="B638" i="1"/>
  <c r="A638" i="1" s="1"/>
  <c r="B639" i="1"/>
  <c r="A639" i="1" s="1"/>
  <c r="B640" i="1"/>
  <c r="A640" i="1" s="1"/>
  <c r="B641" i="1"/>
  <c r="A641" i="1" s="1"/>
  <c r="B642" i="1"/>
  <c r="A642" i="1" s="1"/>
  <c r="B643" i="1"/>
  <c r="A643" i="1" s="1"/>
  <c r="B644" i="1"/>
  <c r="A644" i="1" s="1"/>
  <c r="B645" i="1"/>
  <c r="A645" i="1" s="1"/>
  <c r="B646" i="1"/>
  <c r="A646" i="1" s="1"/>
  <c r="B647" i="1"/>
  <c r="A647" i="1" s="1"/>
  <c r="B648" i="1"/>
  <c r="A648" i="1" s="1"/>
  <c r="B649" i="1"/>
  <c r="A649" i="1" s="1"/>
  <c r="B650" i="1"/>
  <c r="A650" i="1" s="1"/>
  <c r="B651" i="1"/>
  <c r="A651" i="1" s="1"/>
  <c r="B652" i="1"/>
  <c r="A652" i="1" s="1"/>
  <c r="B653" i="1"/>
  <c r="A653" i="1" s="1"/>
  <c r="B654" i="1"/>
  <c r="A654" i="1" s="1"/>
  <c r="B655" i="1"/>
  <c r="A655" i="1" s="1"/>
  <c r="B656" i="1"/>
  <c r="A656" i="1" s="1"/>
  <c r="B657" i="1"/>
  <c r="A657" i="1" s="1"/>
  <c r="B658" i="1"/>
  <c r="A658" i="1" s="1"/>
  <c r="B659" i="1"/>
  <c r="A659" i="1" s="1"/>
  <c r="B660" i="1"/>
  <c r="A660" i="1" s="1"/>
  <c r="B661" i="1"/>
  <c r="A661" i="1" s="1"/>
  <c r="B662" i="1"/>
  <c r="A662" i="1" s="1"/>
  <c r="B663" i="1"/>
  <c r="A663" i="1" s="1"/>
  <c r="B664" i="1"/>
  <c r="A664" i="1" s="1"/>
  <c r="B665" i="1"/>
  <c r="A665" i="1" s="1"/>
  <c r="B666" i="1"/>
  <c r="A666" i="1" s="1"/>
  <c r="B667" i="1"/>
  <c r="A667" i="1" s="1"/>
  <c r="B668" i="1"/>
  <c r="A668" i="1" s="1"/>
  <c r="B669" i="1"/>
  <c r="A669" i="1" s="1"/>
  <c r="B670" i="1"/>
  <c r="A670" i="1" s="1"/>
  <c r="B671" i="1"/>
  <c r="A671" i="1" s="1"/>
  <c r="B672" i="1"/>
  <c r="A672" i="1" s="1"/>
  <c r="B673" i="1"/>
  <c r="A673" i="1" s="1"/>
  <c r="B674" i="1"/>
  <c r="A674" i="1" s="1"/>
  <c r="B675" i="1"/>
  <c r="A675" i="1" s="1"/>
  <c r="B676" i="1"/>
  <c r="A676" i="1" s="1"/>
  <c r="B677" i="1"/>
  <c r="A677" i="1" s="1"/>
  <c r="B678" i="1"/>
  <c r="A678" i="1" s="1"/>
  <c r="B679" i="1"/>
  <c r="A679" i="1" s="1"/>
  <c r="B680" i="1"/>
  <c r="A680" i="1" s="1"/>
  <c r="B681" i="1"/>
  <c r="A681" i="1" s="1"/>
  <c r="B682" i="1"/>
  <c r="A682" i="1" s="1"/>
  <c r="B683" i="1"/>
  <c r="A683" i="1" s="1"/>
  <c r="B684" i="1"/>
  <c r="A684" i="1" s="1"/>
  <c r="B685" i="1"/>
  <c r="A685" i="1" s="1"/>
  <c r="B686" i="1"/>
  <c r="A686" i="1" s="1"/>
  <c r="B687" i="1"/>
  <c r="A687" i="1" s="1"/>
  <c r="B688" i="1"/>
  <c r="A688" i="1" s="1"/>
  <c r="B689" i="1"/>
  <c r="A689" i="1" s="1"/>
  <c r="B690" i="1"/>
  <c r="A690" i="1" s="1"/>
  <c r="B691" i="1"/>
  <c r="A691" i="1" s="1"/>
  <c r="B692" i="1"/>
  <c r="A692" i="1" s="1"/>
  <c r="B693" i="1"/>
  <c r="A693" i="1" s="1"/>
  <c r="B694" i="1"/>
  <c r="A694" i="1" s="1"/>
  <c r="B695" i="1"/>
  <c r="A695" i="1" s="1"/>
  <c r="B696" i="1"/>
  <c r="A696" i="1" s="1"/>
  <c r="B697" i="1"/>
  <c r="A697" i="1" s="1"/>
  <c r="B698" i="1"/>
  <c r="A698" i="1" s="1"/>
  <c r="B699" i="1"/>
  <c r="A699" i="1" s="1"/>
  <c r="B700" i="1"/>
  <c r="A700" i="1" s="1"/>
  <c r="B701" i="1"/>
  <c r="A701" i="1" s="1"/>
  <c r="B702" i="1"/>
  <c r="A702" i="1" s="1"/>
  <c r="B703" i="1"/>
  <c r="A703" i="1" s="1"/>
  <c r="B704" i="1"/>
  <c r="A704" i="1" s="1"/>
  <c r="B705" i="1"/>
  <c r="A705" i="1" s="1"/>
  <c r="B706" i="1"/>
  <c r="A706" i="1" s="1"/>
  <c r="B707" i="1"/>
  <c r="A707" i="1" s="1"/>
  <c r="B708" i="1"/>
  <c r="A708" i="1" s="1"/>
  <c r="B709" i="1"/>
  <c r="A709" i="1" s="1"/>
  <c r="B710" i="1"/>
  <c r="A710" i="1" s="1"/>
  <c r="B711" i="1"/>
  <c r="A711" i="1" s="1"/>
  <c r="B712" i="1"/>
  <c r="A712" i="1" s="1"/>
  <c r="B713" i="1"/>
  <c r="A713" i="1" s="1"/>
  <c r="B714" i="1"/>
  <c r="A714" i="1" s="1"/>
  <c r="B715" i="1"/>
  <c r="A715" i="1" s="1"/>
  <c r="B716" i="1"/>
  <c r="A716" i="1" s="1"/>
  <c r="B717" i="1"/>
  <c r="A717" i="1" s="1"/>
  <c r="B718" i="1"/>
  <c r="A718" i="1" s="1"/>
  <c r="B719" i="1"/>
  <c r="A719" i="1" s="1"/>
  <c r="B720" i="1"/>
  <c r="A720" i="1" s="1"/>
  <c r="B721" i="1"/>
  <c r="A721" i="1" s="1"/>
  <c r="B722" i="1"/>
  <c r="A722" i="1" s="1"/>
  <c r="B723" i="1"/>
  <c r="A723" i="1" s="1"/>
  <c r="B724" i="1"/>
  <c r="A724" i="1" s="1"/>
  <c r="B725" i="1"/>
  <c r="A725" i="1" s="1"/>
  <c r="B726" i="1"/>
  <c r="A726" i="1" s="1"/>
  <c r="B727" i="1"/>
  <c r="A727" i="1" s="1"/>
  <c r="B728" i="1"/>
  <c r="A728" i="1" s="1"/>
  <c r="B729" i="1"/>
  <c r="A729" i="1" s="1"/>
  <c r="B730" i="1"/>
  <c r="A730" i="1" s="1"/>
  <c r="B731" i="1"/>
  <c r="A731" i="1" s="1"/>
  <c r="B732" i="1"/>
  <c r="A732" i="1" s="1"/>
  <c r="B733" i="1"/>
  <c r="A733" i="1" s="1"/>
  <c r="B734" i="1"/>
  <c r="A734" i="1" s="1"/>
  <c r="B735" i="1"/>
  <c r="A735" i="1" s="1"/>
  <c r="B736" i="1"/>
  <c r="A736" i="1" s="1"/>
  <c r="B737" i="1"/>
  <c r="A737" i="1" s="1"/>
  <c r="B738" i="1"/>
  <c r="A738" i="1" s="1"/>
  <c r="B739" i="1"/>
  <c r="A739" i="1" s="1"/>
  <c r="B740" i="1"/>
  <c r="A740" i="1" s="1"/>
  <c r="B741" i="1"/>
  <c r="A741" i="1" s="1"/>
  <c r="B742" i="1"/>
  <c r="A742" i="1" s="1"/>
  <c r="B743" i="1"/>
  <c r="A743" i="1" s="1"/>
  <c r="B744" i="1"/>
  <c r="A744" i="1" s="1"/>
  <c r="B745" i="1"/>
  <c r="A745" i="1" s="1"/>
  <c r="B746" i="1"/>
  <c r="A746" i="1" s="1"/>
  <c r="B747" i="1"/>
  <c r="A747" i="1" s="1"/>
  <c r="B748" i="1"/>
  <c r="A748" i="1" s="1"/>
  <c r="B749" i="1"/>
  <c r="A749" i="1" s="1"/>
  <c r="B750" i="1"/>
  <c r="A750" i="1" s="1"/>
  <c r="B751" i="1"/>
  <c r="A751" i="1" s="1"/>
  <c r="B752" i="1"/>
  <c r="A752" i="1" s="1"/>
  <c r="B753" i="1"/>
  <c r="A753" i="1" s="1"/>
  <c r="B754" i="1"/>
  <c r="A754" i="1" s="1"/>
  <c r="B755" i="1"/>
  <c r="A755" i="1" s="1"/>
  <c r="B756" i="1"/>
  <c r="A756" i="1" s="1"/>
  <c r="B757" i="1"/>
  <c r="A757" i="1" s="1"/>
  <c r="B758" i="1"/>
  <c r="A758" i="1" s="1"/>
  <c r="B759" i="1"/>
  <c r="A759" i="1" s="1"/>
  <c r="B760" i="1"/>
  <c r="A760" i="1" s="1"/>
  <c r="B761" i="1"/>
  <c r="A761" i="1" s="1"/>
  <c r="B762" i="1"/>
  <c r="A762" i="1" s="1"/>
  <c r="B763" i="1"/>
  <c r="A763" i="1" s="1"/>
  <c r="B764" i="1"/>
  <c r="A764" i="1" s="1"/>
  <c r="B765" i="1"/>
  <c r="A765" i="1" s="1"/>
  <c r="B766" i="1"/>
  <c r="A766" i="1" s="1"/>
  <c r="B767" i="1"/>
  <c r="A767" i="1" s="1"/>
  <c r="B768" i="1"/>
  <c r="A768" i="1" s="1"/>
  <c r="B769" i="1"/>
  <c r="A769" i="1" s="1"/>
  <c r="B770" i="1"/>
  <c r="A770" i="1" s="1"/>
  <c r="B771" i="1"/>
  <c r="A771" i="1" s="1"/>
  <c r="B772" i="1"/>
  <c r="A772" i="1" s="1"/>
  <c r="B773" i="1"/>
  <c r="A773" i="1" s="1"/>
  <c r="B774" i="1"/>
  <c r="A774" i="1" s="1"/>
  <c r="B775" i="1"/>
  <c r="A775" i="1" s="1"/>
  <c r="B776" i="1"/>
  <c r="A776" i="1" s="1"/>
  <c r="B777" i="1"/>
  <c r="A777" i="1" s="1"/>
  <c r="B778" i="1"/>
  <c r="A778" i="1" s="1"/>
  <c r="B779" i="1"/>
  <c r="A779" i="1" s="1"/>
  <c r="B780" i="1"/>
  <c r="A780" i="1" s="1"/>
  <c r="B781" i="1"/>
  <c r="A781" i="1" s="1"/>
  <c r="B782" i="1"/>
  <c r="A782" i="1" s="1"/>
  <c r="B783" i="1"/>
  <c r="A783" i="1" s="1"/>
  <c r="B784" i="1"/>
  <c r="A784" i="1" s="1"/>
  <c r="B785" i="1"/>
  <c r="A785" i="1" s="1"/>
  <c r="B786" i="1"/>
  <c r="A786" i="1" s="1"/>
  <c r="B787" i="1"/>
  <c r="A787" i="1" s="1"/>
  <c r="B788" i="1"/>
  <c r="A788" i="1" s="1"/>
  <c r="B789" i="1"/>
  <c r="A789" i="1" s="1"/>
  <c r="B790" i="1"/>
  <c r="A790" i="1" s="1"/>
  <c r="B791" i="1"/>
  <c r="A791" i="1" s="1"/>
  <c r="B792" i="1"/>
  <c r="A792" i="1" s="1"/>
  <c r="B793" i="1"/>
  <c r="A793" i="1" s="1"/>
  <c r="B794" i="1"/>
  <c r="A794" i="1" s="1"/>
  <c r="B795" i="1"/>
  <c r="A795" i="1" s="1"/>
  <c r="B796" i="1"/>
  <c r="A796" i="1" s="1"/>
  <c r="B797" i="1"/>
  <c r="A797" i="1" s="1"/>
  <c r="B798" i="1"/>
  <c r="A798" i="1" s="1"/>
  <c r="B799" i="1"/>
  <c r="A799" i="1" s="1"/>
  <c r="B800" i="1"/>
  <c r="A800" i="1" s="1"/>
  <c r="B801" i="1"/>
  <c r="A801" i="1" s="1"/>
  <c r="B802" i="1"/>
  <c r="A802" i="1" s="1"/>
  <c r="B803" i="1"/>
  <c r="A803" i="1" s="1"/>
  <c r="B804" i="1"/>
  <c r="A804" i="1" s="1"/>
  <c r="B805" i="1"/>
  <c r="A805" i="1" s="1"/>
  <c r="B806" i="1"/>
  <c r="A806" i="1" s="1"/>
  <c r="B807" i="1"/>
  <c r="A807" i="1" s="1"/>
  <c r="B808" i="1"/>
  <c r="A808" i="1" s="1"/>
  <c r="B809" i="1"/>
  <c r="A809" i="1" s="1"/>
  <c r="B810" i="1"/>
  <c r="A810" i="1" s="1"/>
  <c r="B811" i="1"/>
  <c r="A811" i="1" s="1"/>
  <c r="B812" i="1"/>
  <c r="A812" i="1" s="1"/>
  <c r="B813" i="1"/>
  <c r="A813" i="1" s="1"/>
  <c r="B814" i="1"/>
  <c r="A814" i="1" s="1"/>
  <c r="B815" i="1"/>
  <c r="A815" i="1" s="1"/>
  <c r="B816" i="1"/>
  <c r="A816" i="1" s="1"/>
  <c r="B817" i="1"/>
  <c r="A817" i="1" s="1"/>
  <c r="B818" i="1"/>
  <c r="A818" i="1" s="1"/>
  <c r="B819" i="1"/>
  <c r="A819" i="1" s="1"/>
  <c r="B820" i="1"/>
  <c r="A820" i="1" s="1"/>
  <c r="B821" i="1"/>
  <c r="A821" i="1" s="1"/>
  <c r="B822" i="1"/>
  <c r="A822" i="1" s="1"/>
  <c r="B823" i="1"/>
  <c r="A823" i="1" s="1"/>
  <c r="B824" i="1"/>
  <c r="A824" i="1" s="1"/>
  <c r="B825" i="1"/>
  <c r="A825" i="1" s="1"/>
  <c r="B826" i="1"/>
  <c r="A826" i="1" s="1"/>
  <c r="B827" i="1"/>
  <c r="A827" i="1" s="1"/>
  <c r="B828" i="1"/>
  <c r="A828" i="1" s="1"/>
  <c r="B829" i="1"/>
  <c r="A829" i="1" s="1"/>
  <c r="B830" i="1"/>
  <c r="A830" i="1" s="1"/>
  <c r="B831" i="1"/>
  <c r="A831" i="1" s="1"/>
  <c r="B832" i="1"/>
  <c r="A832" i="1" s="1"/>
  <c r="B833" i="1"/>
  <c r="A833" i="1" s="1"/>
  <c r="B834" i="1"/>
  <c r="A834" i="1" s="1"/>
  <c r="B835" i="1"/>
  <c r="A835" i="1" s="1"/>
  <c r="B836" i="1"/>
  <c r="A836" i="1" s="1"/>
  <c r="B837" i="1"/>
  <c r="A837" i="1" s="1"/>
  <c r="B838" i="1"/>
  <c r="A838" i="1" s="1"/>
  <c r="B839" i="1"/>
  <c r="A839" i="1" s="1"/>
  <c r="B840" i="1"/>
  <c r="A840" i="1" s="1"/>
  <c r="B841" i="1"/>
  <c r="A841" i="1" s="1"/>
  <c r="B842" i="1"/>
  <c r="A842" i="1" s="1"/>
  <c r="B843" i="1"/>
  <c r="A843" i="1" s="1"/>
  <c r="B844" i="1"/>
  <c r="A844" i="1" s="1"/>
  <c r="B845" i="1"/>
  <c r="A845" i="1" s="1"/>
  <c r="B846" i="1"/>
  <c r="A846" i="1" s="1"/>
  <c r="B847" i="1"/>
  <c r="A847" i="1" s="1"/>
  <c r="B848" i="1"/>
  <c r="A848" i="1" s="1"/>
  <c r="B849" i="1"/>
  <c r="A849" i="1" s="1"/>
  <c r="B850" i="1"/>
  <c r="A850" i="1" s="1"/>
  <c r="B851" i="1"/>
  <c r="A851" i="1" s="1"/>
  <c r="B852" i="1"/>
  <c r="A852" i="1" s="1"/>
  <c r="B853" i="1"/>
  <c r="A853" i="1" s="1"/>
  <c r="B854" i="1"/>
  <c r="A854" i="1" s="1"/>
  <c r="B855" i="1"/>
  <c r="A855" i="1" s="1"/>
  <c r="B856" i="1"/>
  <c r="A856" i="1" s="1"/>
  <c r="B857" i="1"/>
  <c r="A857" i="1" s="1"/>
  <c r="B858" i="1"/>
  <c r="A858" i="1" s="1"/>
  <c r="B859" i="1"/>
  <c r="A859" i="1" s="1"/>
  <c r="B860" i="1"/>
  <c r="A860" i="1" s="1"/>
  <c r="B861" i="1"/>
  <c r="A861" i="1" s="1"/>
  <c r="B862" i="1"/>
  <c r="A862" i="1" s="1"/>
  <c r="B863" i="1"/>
  <c r="A863" i="1" s="1"/>
  <c r="B864" i="1"/>
  <c r="A864" i="1" s="1"/>
  <c r="B865" i="1"/>
  <c r="A865" i="1" s="1"/>
  <c r="B866" i="1"/>
  <c r="A866" i="1" s="1"/>
  <c r="B867" i="1"/>
  <c r="A867" i="1" s="1"/>
  <c r="B868" i="1"/>
  <c r="A868" i="1" s="1"/>
  <c r="B869" i="1"/>
  <c r="A869" i="1" s="1"/>
  <c r="B870" i="1"/>
  <c r="A870" i="1" s="1"/>
  <c r="B871" i="1"/>
  <c r="A871" i="1" s="1"/>
  <c r="B872" i="1"/>
  <c r="A872" i="1" s="1"/>
  <c r="B873" i="1"/>
  <c r="A873" i="1" s="1"/>
  <c r="B874" i="1"/>
  <c r="A874" i="1" s="1"/>
  <c r="B875" i="1"/>
  <c r="A875" i="1" s="1"/>
  <c r="B876" i="1"/>
  <c r="A876" i="1" s="1"/>
  <c r="B877" i="1"/>
  <c r="A877" i="1" s="1"/>
  <c r="B878" i="1"/>
  <c r="A878" i="1" s="1"/>
  <c r="B879" i="1"/>
  <c r="A879" i="1" s="1"/>
  <c r="B880" i="1"/>
  <c r="A880" i="1" s="1"/>
  <c r="B881" i="1"/>
  <c r="A881" i="1" s="1"/>
  <c r="B882" i="1"/>
  <c r="A882" i="1" s="1"/>
  <c r="B883" i="1"/>
  <c r="A883" i="1" s="1"/>
  <c r="B884" i="1"/>
  <c r="A884" i="1" s="1"/>
  <c r="B885" i="1"/>
  <c r="A885" i="1" s="1"/>
  <c r="B886" i="1"/>
  <c r="A886" i="1" s="1"/>
  <c r="B887" i="1"/>
  <c r="A887" i="1" s="1"/>
  <c r="B888" i="1"/>
  <c r="A888" i="1" s="1"/>
  <c r="B889" i="1"/>
  <c r="A889" i="1" s="1"/>
  <c r="B890" i="1"/>
  <c r="A890" i="1" s="1"/>
  <c r="B891" i="1"/>
  <c r="A891" i="1" s="1"/>
  <c r="B892" i="1"/>
  <c r="A892" i="1" s="1"/>
  <c r="B893" i="1"/>
  <c r="A893" i="1" s="1"/>
  <c r="B894" i="1"/>
  <c r="A894" i="1" s="1"/>
  <c r="B895" i="1"/>
  <c r="A895" i="1" s="1"/>
  <c r="B896" i="1"/>
  <c r="A896" i="1" s="1"/>
  <c r="B897" i="1"/>
  <c r="A897" i="1" s="1"/>
  <c r="B898" i="1"/>
  <c r="A898" i="1" s="1"/>
  <c r="B899" i="1"/>
  <c r="A899" i="1" s="1"/>
  <c r="B900" i="1"/>
  <c r="A900" i="1" s="1"/>
  <c r="B901" i="1"/>
  <c r="A901" i="1" s="1"/>
  <c r="B902" i="1"/>
  <c r="A902" i="1" s="1"/>
  <c r="B903" i="1"/>
  <c r="A903" i="1" s="1"/>
  <c r="B904" i="1"/>
  <c r="A904" i="1" s="1"/>
  <c r="B905" i="1"/>
  <c r="A905" i="1" s="1"/>
  <c r="B906" i="1"/>
  <c r="A906" i="1" s="1"/>
  <c r="B907" i="1"/>
  <c r="A907" i="1" s="1"/>
  <c r="B908" i="1"/>
  <c r="A908" i="1" s="1"/>
  <c r="B909" i="1"/>
  <c r="A909" i="1" s="1"/>
  <c r="B910" i="1"/>
  <c r="A910" i="1" s="1"/>
  <c r="B911" i="1"/>
  <c r="A911" i="1" s="1"/>
  <c r="B912" i="1"/>
  <c r="A912" i="1" s="1"/>
  <c r="B913" i="1"/>
  <c r="A913" i="1" s="1"/>
  <c r="B914" i="1"/>
  <c r="A914" i="1" s="1"/>
  <c r="B915" i="1"/>
  <c r="A915" i="1" s="1"/>
  <c r="B916" i="1"/>
  <c r="A916" i="1" s="1"/>
  <c r="B917" i="1"/>
  <c r="A917" i="1" s="1"/>
  <c r="B918" i="1"/>
  <c r="A918" i="1" s="1"/>
  <c r="B919" i="1"/>
  <c r="A919" i="1" s="1"/>
  <c r="B920" i="1"/>
  <c r="A920" i="1" s="1"/>
  <c r="B921" i="1"/>
  <c r="A921" i="1" s="1"/>
  <c r="B922" i="1"/>
  <c r="A922" i="1" s="1"/>
  <c r="B923" i="1"/>
  <c r="A923" i="1" s="1"/>
  <c r="B924" i="1"/>
  <c r="A924" i="1" s="1"/>
  <c r="B925" i="1"/>
  <c r="A925" i="1" s="1"/>
  <c r="B926" i="1"/>
  <c r="A926" i="1" s="1"/>
  <c r="B927" i="1"/>
  <c r="A927" i="1" s="1"/>
  <c r="B928" i="1"/>
  <c r="A928" i="1" s="1"/>
  <c r="B929" i="1"/>
  <c r="A929" i="1" s="1"/>
  <c r="B930" i="1"/>
  <c r="A930" i="1" s="1"/>
  <c r="B931" i="1"/>
  <c r="A931" i="1" s="1"/>
  <c r="B932" i="1"/>
  <c r="A932" i="1" s="1"/>
  <c r="B933" i="1"/>
  <c r="A933" i="1" s="1"/>
  <c r="B934" i="1"/>
  <c r="A934" i="1" s="1"/>
  <c r="B935" i="1"/>
  <c r="A935" i="1" s="1"/>
  <c r="B936" i="1"/>
  <c r="A936" i="1" s="1"/>
  <c r="B937" i="1"/>
  <c r="A937" i="1" s="1"/>
  <c r="B938" i="1"/>
  <c r="A938" i="1" s="1"/>
  <c r="B939" i="1"/>
  <c r="A939" i="1" s="1"/>
  <c r="B940" i="1"/>
  <c r="A940" i="1" s="1"/>
  <c r="B941" i="1"/>
  <c r="A941" i="1" s="1"/>
  <c r="B942" i="1"/>
  <c r="A942" i="1" s="1"/>
  <c r="B943" i="1"/>
  <c r="A943" i="1" s="1"/>
  <c r="B944" i="1"/>
  <c r="A944" i="1" s="1"/>
  <c r="B945" i="1"/>
  <c r="A945" i="1" s="1"/>
  <c r="B946" i="1"/>
  <c r="A946" i="1" s="1"/>
  <c r="B947" i="1"/>
  <c r="A947" i="1" s="1"/>
  <c r="B948" i="1"/>
  <c r="A948" i="1" s="1"/>
  <c r="B949" i="1"/>
  <c r="A949" i="1" s="1"/>
  <c r="B950" i="1"/>
  <c r="A950" i="1" s="1"/>
  <c r="B951" i="1"/>
  <c r="A951" i="1" s="1"/>
  <c r="B952" i="1"/>
  <c r="A952" i="1" s="1"/>
  <c r="B953" i="1"/>
  <c r="A953" i="1" s="1"/>
  <c r="B954" i="1"/>
  <c r="A954" i="1" s="1"/>
  <c r="B955" i="1"/>
  <c r="A955" i="1" s="1"/>
  <c r="B956" i="1"/>
  <c r="A956" i="1" s="1"/>
  <c r="B957" i="1"/>
  <c r="A957" i="1" s="1"/>
  <c r="B958" i="1"/>
  <c r="A958" i="1" s="1"/>
  <c r="B959" i="1"/>
  <c r="A959" i="1" s="1"/>
  <c r="B960" i="1"/>
  <c r="A960" i="1" s="1"/>
  <c r="B961" i="1"/>
  <c r="A961" i="1" s="1"/>
  <c r="B962" i="1"/>
  <c r="A962" i="1" s="1"/>
  <c r="B963" i="1"/>
  <c r="A963" i="1" s="1"/>
  <c r="B964" i="1"/>
  <c r="A964" i="1" s="1"/>
  <c r="B965" i="1"/>
  <c r="A965" i="1" s="1"/>
  <c r="B966" i="1"/>
  <c r="A966" i="1" s="1"/>
  <c r="B967" i="1"/>
  <c r="A967" i="1" s="1"/>
  <c r="B968" i="1"/>
  <c r="A968" i="1" s="1"/>
  <c r="B969" i="1"/>
  <c r="A969" i="1" s="1"/>
  <c r="B970" i="1"/>
  <c r="A970" i="1" s="1"/>
  <c r="B971" i="1"/>
  <c r="A971" i="1" s="1"/>
  <c r="B972" i="1"/>
  <c r="A972" i="1" s="1"/>
  <c r="B973" i="1"/>
  <c r="A973" i="1" s="1"/>
  <c r="B974" i="1"/>
  <c r="A974" i="1" s="1"/>
  <c r="B975" i="1"/>
  <c r="A975" i="1" s="1"/>
  <c r="B976" i="1"/>
  <c r="A976" i="1" s="1"/>
  <c r="B977" i="1"/>
  <c r="A977" i="1" s="1"/>
  <c r="B978" i="1"/>
  <c r="A978" i="1" s="1"/>
  <c r="B979" i="1"/>
  <c r="A979" i="1" s="1"/>
  <c r="B980" i="1"/>
  <c r="A980" i="1" s="1"/>
  <c r="B981" i="1"/>
  <c r="A981" i="1" s="1"/>
  <c r="B982" i="1"/>
  <c r="A982" i="1" s="1"/>
  <c r="B983" i="1"/>
  <c r="A983" i="1" s="1"/>
  <c r="B984" i="1"/>
  <c r="A984" i="1" s="1"/>
  <c r="B985" i="1"/>
  <c r="A985" i="1" s="1"/>
  <c r="B986" i="1"/>
  <c r="A986" i="1" s="1"/>
  <c r="B987" i="1"/>
  <c r="A987" i="1" s="1"/>
  <c r="B988" i="1"/>
  <c r="A988" i="1" s="1"/>
  <c r="B989" i="1"/>
  <c r="A989" i="1" s="1"/>
  <c r="B990" i="1"/>
  <c r="A990" i="1" s="1"/>
  <c r="B991" i="1"/>
  <c r="A991" i="1" s="1"/>
  <c r="B992" i="1"/>
  <c r="A992" i="1" s="1"/>
  <c r="B993" i="1"/>
  <c r="A993" i="1" s="1"/>
  <c r="B994" i="1"/>
  <c r="A994" i="1" s="1"/>
  <c r="B995" i="1"/>
  <c r="A995" i="1" s="1"/>
  <c r="B996" i="1"/>
  <c r="A996" i="1" s="1"/>
  <c r="B997" i="1"/>
  <c r="A997" i="1" s="1"/>
  <c r="B998" i="1"/>
  <c r="A998" i="1" s="1"/>
  <c r="B999" i="1"/>
  <c r="A999" i="1" s="1"/>
  <c r="B1000" i="1"/>
  <c r="A1000" i="1" s="1"/>
  <c r="B1001" i="1"/>
  <c r="A1001" i="1" s="1"/>
  <c r="B1002" i="1"/>
  <c r="A1002" i="1" s="1"/>
  <c r="B1003" i="1"/>
  <c r="A1003" i="1" s="1"/>
  <c r="B1004" i="1"/>
  <c r="A1004" i="1" s="1"/>
  <c r="B1005" i="1"/>
  <c r="A1005" i="1" s="1"/>
  <c r="B1006" i="1"/>
  <c r="A1006" i="1" s="1"/>
  <c r="B1007" i="1"/>
  <c r="A1007" i="1" s="1"/>
  <c r="B1008" i="1"/>
  <c r="A1008" i="1" s="1"/>
  <c r="B1009" i="1"/>
  <c r="A1009" i="1" s="1"/>
  <c r="B1010" i="1"/>
  <c r="A1010" i="1" s="1"/>
  <c r="B1011" i="1"/>
  <c r="A1011" i="1" s="1"/>
  <c r="B1012" i="1"/>
  <c r="A1012" i="1" s="1"/>
  <c r="B1013" i="1"/>
  <c r="A1013" i="1" s="1"/>
  <c r="B1014" i="1"/>
  <c r="A1014" i="1" s="1"/>
  <c r="B1015" i="1"/>
  <c r="A1015" i="1" s="1"/>
  <c r="B1016" i="1"/>
  <c r="A1016" i="1" s="1"/>
  <c r="B1017" i="1"/>
  <c r="A1017" i="1" s="1"/>
  <c r="B1018" i="1"/>
  <c r="A1018" i="1" s="1"/>
  <c r="B1019" i="1"/>
  <c r="A1019" i="1" s="1"/>
  <c r="B1020" i="1"/>
  <c r="A1020" i="1" s="1"/>
  <c r="B1021" i="1"/>
  <c r="A1021" i="1" s="1"/>
  <c r="B1022" i="1"/>
  <c r="A1022" i="1" s="1"/>
  <c r="B1023" i="1"/>
  <c r="A1023" i="1" s="1"/>
  <c r="B1024" i="1"/>
  <c r="A1024" i="1" s="1"/>
  <c r="B1025" i="1"/>
  <c r="A1025" i="1" s="1"/>
  <c r="B1026" i="1"/>
  <c r="A1026" i="1" s="1"/>
  <c r="B1027" i="1"/>
  <c r="A1027" i="1" s="1"/>
  <c r="B1028" i="1"/>
  <c r="A1028" i="1" s="1"/>
  <c r="B1029" i="1"/>
  <c r="A1029" i="1" s="1"/>
  <c r="B1030" i="1"/>
  <c r="A1030" i="1" s="1"/>
  <c r="B1031" i="1"/>
  <c r="A1031" i="1" s="1"/>
  <c r="B1032" i="1"/>
  <c r="A1032" i="1" s="1"/>
  <c r="B1033" i="1"/>
  <c r="A1033" i="1" s="1"/>
  <c r="B1034" i="1"/>
  <c r="A1034" i="1" s="1"/>
  <c r="B1035" i="1"/>
  <c r="A1035" i="1" s="1"/>
  <c r="B1036" i="1"/>
  <c r="A1036" i="1" s="1"/>
  <c r="B1037" i="1"/>
  <c r="A1037" i="1" s="1"/>
  <c r="B1038" i="1"/>
  <c r="A1038" i="1" s="1"/>
  <c r="B1039" i="1"/>
  <c r="A1039" i="1" s="1"/>
  <c r="B1040" i="1"/>
  <c r="A1040" i="1" s="1"/>
  <c r="B1041" i="1"/>
  <c r="A1041" i="1" s="1"/>
  <c r="B1042" i="1"/>
  <c r="A1042" i="1" s="1"/>
  <c r="B1043" i="1"/>
  <c r="A1043" i="1" s="1"/>
  <c r="B1044" i="1"/>
  <c r="A1044" i="1" s="1"/>
  <c r="B1045" i="1"/>
  <c r="A1045" i="1" s="1"/>
  <c r="B1046" i="1"/>
  <c r="A1046" i="1" s="1"/>
  <c r="B1047" i="1"/>
  <c r="A1047" i="1" s="1"/>
  <c r="B1048" i="1"/>
  <c r="A1048" i="1" s="1"/>
  <c r="B1049" i="1"/>
  <c r="A1049" i="1" s="1"/>
  <c r="B1050" i="1"/>
  <c r="A1050" i="1" s="1"/>
  <c r="B1051" i="1"/>
  <c r="A1051" i="1" s="1"/>
  <c r="B1052" i="1"/>
  <c r="A1052" i="1" s="1"/>
  <c r="B1053" i="1"/>
  <c r="A1053" i="1" s="1"/>
  <c r="B1054" i="1"/>
  <c r="A1054" i="1" s="1"/>
  <c r="B1055" i="1"/>
  <c r="A1055" i="1" s="1"/>
  <c r="B1056" i="1"/>
  <c r="A1056" i="1" s="1"/>
  <c r="B1057" i="1"/>
  <c r="A1057" i="1" s="1"/>
  <c r="B1058" i="1"/>
  <c r="A1058" i="1" s="1"/>
  <c r="B1059" i="1"/>
  <c r="A1059" i="1" s="1"/>
  <c r="B1060" i="1"/>
  <c r="A1060" i="1" s="1"/>
  <c r="B1061" i="1"/>
  <c r="A1061" i="1" s="1"/>
  <c r="B1062" i="1"/>
  <c r="A1062" i="1" s="1"/>
  <c r="B1063" i="1"/>
  <c r="A1063" i="1" s="1"/>
  <c r="B1064" i="1"/>
  <c r="A1064" i="1" s="1"/>
  <c r="B1065" i="1"/>
  <c r="A1065" i="1" s="1"/>
  <c r="B1066" i="1"/>
  <c r="A1066" i="1" s="1"/>
  <c r="B1067" i="1"/>
  <c r="A1067" i="1" s="1"/>
  <c r="B1068" i="1"/>
  <c r="A1068" i="1" s="1"/>
  <c r="B1069" i="1"/>
  <c r="A1069" i="1" s="1"/>
  <c r="B1070" i="1"/>
  <c r="A1070" i="1" s="1"/>
  <c r="B1071" i="1"/>
  <c r="A1071" i="1" s="1"/>
  <c r="B1072" i="1"/>
  <c r="A1072" i="1" s="1"/>
  <c r="B1073" i="1"/>
  <c r="A1073" i="1" s="1"/>
  <c r="B1074" i="1"/>
  <c r="A1074" i="1" s="1"/>
  <c r="B1075" i="1"/>
  <c r="A1075" i="1" s="1"/>
  <c r="B1076" i="1"/>
  <c r="A1076" i="1" s="1"/>
  <c r="B1077" i="1"/>
  <c r="A1077" i="1" s="1"/>
  <c r="B1078" i="1"/>
  <c r="A1078" i="1" s="1"/>
  <c r="B1079" i="1"/>
  <c r="A1079" i="1" s="1"/>
  <c r="B1080" i="1"/>
  <c r="A1080" i="1" s="1"/>
  <c r="B1081" i="1"/>
  <c r="A1081" i="1" s="1"/>
  <c r="B1082" i="1"/>
  <c r="A1082" i="1" s="1"/>
  <c r="B1083" i="1"/>
  <c r="A1083" i="1" s="1"/>
  <c r="B1084" i="1"/>
  <c r="A1084" i="1" s="1"/>
  <c r="B1085" i="1"/>
  <c r="A1085" i="1" s="1"/>
  <c r="B1086" i="1"/>
  <c r="A1086" i="1" s="1"/>
  <c r="B1087" i="1"/>
  <c r="A1087" i="1" s="1"/>
  <c r="B1088" i="1"/>
  <c r="A1088" i="1" s="1"/>
  <c r="B1089" i="1"/>
  <c r="A1089" i="1" s="1"/>
  <c r="B1090" i="1"/>
  <c r="A1090" i="1" s="1"/>
  <c r="B1091" i="1"/>
  <c r="A1091" i="1" s="1"/>
  <c r="B1092" i="1"/>
  <c r="A1092" i="1" s="1"/>
  <c r="B1093" i="1"/>
  <c r="A1093" i="1" s="1"/>
  <c r="B1094" i="1"/>
  <c r="A1094" i="1" s="1"/>
  <c r="B1095" i="1"/>
  <c r="A1095" i="1" s="1"/>
  <c r="B1096" i="1"/>
  <c r="A1096" i="1" s="1"/>
  <c r="B1097" i="1"/>
  <c r="A1097" i="1" s="1"/>
  <c r="B1098" i="1"/>
  <c r="A1098" i="1" s="1"/>
  <c r="B1099" i="1"/>
  <c r="A1099" i="1" s="1"/>
  <c r="B1100" i="1"/>
  <c r="A1100" i="1" s="1"/>
  <c r="B1101" i="1"/>
  <c r="A1101" i="1" s="1"/>
  <c r="B1102" i="1"/>
  <c r="A1102" i="1" s="1"/>
  <c r="B1103" i="1"/>
  <c r="A1103" i="1" s="1"/>
  <c r="B1104" i="1"/>
  <c r="A1104" i="1" s="1"/>
  <c r="B1105" i="1"/>
  <c r="A1105" i="1" s="1"/>
  <c r="B1106" i="1"/>
  <c r="A1106" i="1" s="1"/>
  <c r="B1107" i="1"/>
  <c r="A1107" i="1" s="1"/>
  <c r="B1108" i="1"/>
  <c r="A1108" i="1" s="1"/>
  <c r="B1109" i="1"/>
  <c r="A1109" i="1" s="1"/>
  <c r="B1110" i="1"/>
  <c r="A1110" i="1" s="1"/>
  <c r="B1111" i="1"/>
  <c r="A1111" i="1" s="1"/>
  <c r="B1112" i="1"/>
  <c r="A1112" i="1" s="1"/>
  <c r="B1113" i="1"/>
  <c r="A1113" i="1" s="1"/>
  <c r="B1114" i="1"/>
  <c r="A1114" i="1" s="1"/>
  <c r="B1115" i="1"/>
  <c r="A1115" i="1" s="1"/>
  <c r="B1116" i="1"/>
  <c r="A1116" i="1" s="1"/>
  <c r="B1117" i="1"/>
  <c r="A1117" i="1" s="1"/>
  <c r="B1118" i="1"/>
  <c r="A1118" i="1" s="1"/>
  <c r="B1119" i="1"/>
  <c r="A1119" i="1" s="1"/>
  <c r="B1120" i="1"/>
  <c r="A1120" i="1" s="1"/>
  <c r="B1121" i="1"/>
  <c r="A1121" i="1" s="1"/>
  <c r="B1122" i="1"/>
  <c r="A1122" i="1" s="1"/>
  <c r="B1123" i="1"/>
  <c r="A1123" i="1" s="1"/>
  <c r="B1124" i="1"/>
  <c r="A1124" i="1" s="1"/>
  <c r="B1125" i="1"/>
  <c r="A1125" i="1" s="1"/>
  <c r="B1126" i="1"/>
  <c r="A1126" i="1" s="1"/>
  <c r="B1127" i="1"/>
  <c r="A1127" i="1" s="1"/>
  <c r="B1128" i="1"/>
  <c r="A1128" i="1" s="1"/>
  <c r="B1129" i="1"/>
  <c r="A1129" i="1" s="1"/>
  <c r="B1130" i="1"/>
  <c r="A1130" i="1" s="1"/>
  <c r="B1131" i="1"/>
  <c r="A1131" i="1" s="1"/>
  <c r="B1132" i="1"/>
  <c r="A1132" i="1" s="1"/>
  <c r="B1133" i="1"/>
  <c r="A1133" i="1" s="1"/>
  <c r="B1134" i="1"/>
  <c r="A1134" i="1" s="1"/>
  <c r="B1135" i="1"/>
  <c r="A1135" i="1" s="1"/>
  <c r="B1136" i="1"/>
  <c r="A1136" i="1" s="1"/>
  <c r="B1137" i="1"/>
  <c r="A1137" i="1" s="1"/>
  <c r="B1138" i="1"/>
  <c r="A1138" i="1" s="1"/>
  <c r="B1139" i="1"/>
  <c r="A1139" i="1" s="1"/>
  <c r="B1140" i="1"/>
  <c r="A1140" i="1" s="1"/>
  <c r="B1141" i="1"/>
  <c r="A1141" i="1" s="1"/>
  <c r="B1142" i="1"/>
  <c r="A1142" i="1" s="1"/>
  <c r="B1143" i="1"/>
  <c r="A1143" i="1" s="1"/>
  <c r="B1144" i="1"/>
  <c r="A1144" i="1" s="1"/>
  <c r="B1145" i="1"/>
  <c r="A1145" i="1" s="1"/>
  <c r="B1146" i="1"/>
  <c r="A1146" i="1" s="1"/>
  <c r="B1147" i="1"/>
  <c r="A1147" i="1" s="1"/>
  <c r="B1148" i="1"/>
  <c r="A1148" i="1" s="1"/>
  <c r="B1149" i="1"/>
  <c r="A1149" i="1" s="1"/>
  <c r="B1150" i="1"/>
  <c r="A1150" i="1" s="1"/>
  <c r="B1151" i="1"/>
  <c r="A1151" i="1" s="1"/>
  <c r="B1152" i="1"/>
  <c r="A1152" i="1" s="1"/>
  <c r="B1153" i="1"/>
  <c r="A1153" i="1" s="1"/>
  <c r="B1154" i="1"/>
  <c r="A1154" i="1" s="1"/>
  <c r="B1155" i="1"/>
  <c r="A1155" i="1" s="1"/>
  <c r="B1156" i="1"/>
  <c r="A1156" i="1" s="1"/>
  <c r="B1157" i="1"/>
  <c r="A1157" i="1" s="1"/>
  <c r="B1158" i="1"/>
  <c r="A1158" i="1" s="1"/>
  <c r="B1159" i="1"/>
  <c r="A1159" i="1" s="1"/>
  <c r="B1160" i="1"/>
  <c r="A1160" i="1" s="1"/>
  <c r="B1161" i="1"/>
  <c r="A1161" i="1" s="1"/>
  <c r="B1162" i="1"/>
  <c r="A1162" i="1" s="1"/>
  <c r="B1163" i="1"/>
  <c r="A1163" i="1" s="1"/>
  <c r="B1164" i="1"/>
  <c r="A1164" i="1" s="1"/>
  <c r="B1165" i="1"/>
  <c r="A1165" i="1" s="1"/>
  <c r="B1166" i="1"/>
  <c r="A1166" i="1" s="1"/>
  <c r="B1167" i="1"/>
  <c r="A1167" i="1" s="1"/>
  <c r="B1168" i="1"/>
  <c r="A1168" i="1" s="1"/>
  <c r="B1169" i="1"/>
  <c r="A1169" i="1" s="1"/>
  <c r="B1170" i="1"/>
  <c r="A1170" i="1" s="1"/>
  <c r="B1171" i="1"/>
  <c r="A1171" i="1" s="1"/>
  <c r="B1172" i="1"/>
  <c r="A1172" i="1" s="1"/>
  <c r="B1173" i="1"/>
  <c r="A1173" i="1" s="1"/>
  <c r="B1174" i="1"/>
  <c r="A1174" i="1" s="1"/>
  <c r="B1175" i="1"/>
  <c r="A1175" i="1" s="1"/>
  <c r="B1176" i="1"/>
  <c r="A1176" i="1" s="1"/>
  <c r="B1177" i="1"/>
  <c r="A1177" i="1" s="1"/>
  <c r="B1178" i="1"/>
  <c r="A1178" i="1" s="1"/>
  <c r="B1179" i="1"/>
  <c r="A1179" i="1" s="1"/>
  <c r="B1180" i="1"/>
  <c r="A1180" i="1" s="1"/>
  <c r="B1181" i="1"/>
  <c r="A1181" i="1" s="1"/>
  <c r="B1182" i="1"/>
  <c r="A1182" i="1" s="1"/>
  <c r="B1183" i="1"/>
  <c r="A1183" i="1" s="1"/>
  <c r="B1184" i="1"/>
  <c r="A1184" i="1" s="1"/>
  <c r="B1185" i="1"/>
  <c r="A1185" i="1" s="1"/>
  <c r="B1186" i="1"/>
  <c r="A1186" i="1" s="1"/>
  <c r="B1187" i="1"/>
  <c r="A1187" i="1" s="1"/>
  <c r="B1188" i="1"/>
  <c r="A1188" i="1" s="1"/>
  <c r="B1189" i="1"/>
  <c r="A1189" i="1" s="1"/>
  <c r="B1190" i="1"/>
  <c r="A1190" i="1" s="1"/>
  <c r="B1191" i="1"/>
  <c r="A1191" i="1" s="1"/>
  <c r="B1192" i="1"/>
  <c r="A1192" i="1" s="1"/>
  <c r="B1193" i="1"/>
  <c r="A1193" i="1" s="1"/>
  <c r="B1194" i="1"/>
  <c r="A1194" i="1" s="1"/>
  <c r="B1195" i="1"/>
  <c r="A1195" i="1" s="1"/>
  <c r="B1196" i="1"/>
  <c r="A1196" i="1" s="1"/>
  <c r="B1197" i="1"/>
  <c r="A1197" i="1" s="1"/>
  <c r="B1198" i="1"/>
  <c r="A1198" i="1" s="1"/>
  <c r="B1199" i="1"/>
  <c r="A1199" i="1" s="1"/>
  <c r="B1200" i="1"/>
  <c r="A1200" i="1" s="1"/>
  <c r="B1201" i="1"/>
  <c r="A1201" i="1" s="1"/>
  <c r="B1202" i="1"/>
  <c r="A1202" i="1" s="1"/>
  <c r="B1203" i="1"/>
  <c r="A1203" i="1" s="1"/>
  <c r="B1204" i="1"/>
  <c r="A1204" i="1" s="1"/>
  <c r="B1205" i="1"/>
  <c r="A1205" i="1" s="1"/>
  <c r="B1206" i="1"/>
  <c r="A1206" i="1" s="1"/>
  <c r="B1207" i="1"/>
  <c r="A1207" i="1" s="1"/>
  <c r="B1208" i="1"/>
  <c r="A1208" i="1" s="1"/>
  <c r="B1209" i="1"/>
  <c r="A1209" i="1" s="1"/>
  <c r="B1210" i="1"/>
  <c r="A1210" i="1" s="1"/>
  <c r="B1211" i="1"/>
  <c r="A1211" i="1" s="1"/>
  <c r="B1212" i="1"/>
  <c r="A1212" i="1" s="1"/>
  <c r="B1213" i="1"/>
  <c r="A1213" i="1" s="1"/>
  <c r="B13" i="1"/>
  <c r="A13" i="1" s="1"/>
  <c r="K1037" i="1"/>
  <c r="M1037" i="1" s="1"/>
  <c r="K1036" i="1"/>
  <c r="M1036" i="1" s="1"/>
  <c r="K1035" i="1"/>
  <c r="M1035" i="1" s="1"/>
  <c r="K971" i="1"/>
  <c r="L971" i="1" s="1"/>
  <c r="K958" i="1"/>
  <c r="K955" i="1"/>
  <c r="L955" i="1" s="1"/>
  <c r="K14" i="1"/>
  <c r="L14" i="1" s="1"/>
  <c r="M13" i="1" l="1"/>
  <c r="L958" i="1"/>
  <c r="M952" i="1"/>
  <c r="L952" i="1"/>
  <c r="M936" i="1"/>
  <c r="L936" i="1"/>
  <c r="M920" i="1"/>
  <c r="L920" i="1"/>
  <c r="M904" i="1"/>
  <c r="L904" i="1"/>
  <c r="M896" i="1"/>
  <c r="L896" i="1"/>
  <c r="M880" i="1"/>
  <c r="L880" i="1"/>
  <c r="M864" i="1"/>
  <c r="M848" i="1"/>
  <c r="L848" i="1"/>
  <c r="M832" i="1"/>
  <c r="L832" i="1"/>
  <c r="M820" i="1"/>
  <c r="L820" i="1"/>
  <c r="M804" i="1"/>
  <c r="L804" i="1"/>
  <c r="M788" i="1"/>
  <c r="L788" i="1"/>
  <c r="M772" i="1"/>
  <c r="L772" i="1"/>
  <c r="M760" i="1"/>
  <c r="L760" i="1"/>
  <c r="M744" i="1"/>
  <c r="L744" i="1"/>
  <c r="M728" i="1"/>
  <c r="L728" i="1"/>
  <c r="M720" i="1"/>
  <c r="L720" i="1"/>
  <c r="M704" i="1"/>
  <c r="L704" i="1"/>
  <c r="M688" i="1"/>
  <c r="L688" i="1"/>
  <c r="M672" i="1"/>
  <c r="L672" i="1"/>
  <c r="M656" i="1"/>
  <c r="L656" i="1"/>
  <c r="M640" i="1"/>
  <c r="L640" i="1"/>
  <c r="M624" i="1"/>
  <c r="L624" i="1"/>
  <c r="M612" i="1"/>
  <c r="L612" i="1"/>
  <c r="M592" i="1"/>
  <c r="L592" i="1"/>
  <c r="M580" i="1"/>
  <c r="L580" i="1"/>
  <c r="M564" i="1"/>
  <c r="L564" i="1"/>
  <c r="M548" i="1"/>
  <c r="L548" i="1"/>
  <c r="M532" i="1"/>
  <c r="L532" i="1"/>
  <c r="M516" i="1"/>
  <c r="M472" i="1"/>
  <c r="L472" i="1"/>
  <c r="L29" i="1"/>
  <c r="M944" i="1"/>
  <c r="L944" i="1"/>
  <c r="M932" i="1"/>
  <c r="L932" i="1"/>
  <c r="M912" i="1"/>
  <c r="L912" i="1"/>
  <c r="M884" i="1"/>
  <c r="L884" i="1"/>
  <c r="M868" i="1"/>
  <c r="M852" i="1"/>
  <c r="L852" i="1"/>
  <c r="M836" i="1"/>
  <c r="L836" i="1"/>
  <c r="M816" i="1"/>
  <c r="L816" i="1"/>
  <c r="M792" i="1"/>
  <c r="M776" i="1"/>
  <c r="L776" i="1"/>
  <c r="M756" i="1"/>
  <c r="L756" i="1"/>
  <c r="M740" i="1"/>
  <c r="L740" i="1"/>
  <c r="M724" i="1"/>
  <c r="L724" i="1"/>
  <c r="M708" i="1"/>
  <c r="L708" i="1"/>
  <c r="M696" i="1"/>
  <c r="L696" i="1"/>
  <c r="M680" i="1"/>
  <c r="L680" i="1"/>
  <c r="M664" i="1"/>
  <c r="L664" i="1"/>
  <c r="M648" i="1"/>
  <c r="L648" i="1"/>
  <c r="M632" i="1"/>
  <c r="L632" i="1"/>
  <c r="M616" i="1"/>
  <c r="L616" i="1"/>
  <c r="M600" i="1"/>
  <c r="L600" i="1"/>
  <c r="M584" i="1"/>
  <c r="L584" i="1"/>
  <c r="M568" i="1"/>
  <c r="L568" i="1"/>
  <c r="M552" i="1"/>
  <c r="L552" i="1" s="1"/>
  <c r="M536" i="1"/>
  <c r="L536" i="1"/>
  <c r="M520" i="1"/>
  <c r="L520" i="1"/>
  <c r="M504" i="1"/>
  <c r="M496" i="1"/>
  <c r="L496" i="1"/>
  <c r="M484" i="1"/>
  <c r="L484" i="1"/>
  <c r="M468" i="1"/>
  <c r="L468" i="1"/>
  <c r="M456" i="1"/>
  <c r="L456" i="1"/>
  <c r="M448" i="1"/>
  <c r="L448" i="1"/>
  <c r="M436" i="1"/>
  <c r="L436" i="1"/>
  <c r="M420" i="1"/>
  <c r="L420" i="1"/>
  <c r="M408" i="1"/>
  <c r="L408" i="1"/>
  <c r="M400" i="1"/>
  <c r="L400" i="1"/>
  <c r="L388" i="1"/>
  <c r="M388" i="1"/>
  <c r="L376" i="1"/>
  <c r="M376" i="1"/>
  <c r="L368" i="1"/>
  <c r="M368" i="1"/>
  <c r="L356" i="1"/>
  <c r="M356" i="1"/>
  <c r="L344" i="1"/>
  <c r="M344" i="1"/>
  <c r="L336" i="1"/>
  <c r="M336" i="1"/>
  <c r="L324" i="1"/>
  <c r="M324" i="1"/>
  <c r="L312" i="1"/>
  <c r="M312" i="1"/>
  <c r="L304" i="1"/>
  <c r="M304" i="1"/>
  <c r="L296" i="1"/>
  <c r="M296" i="1"/>
  <c r="M292" i="1"/>
  <c r="L288" i="1"/>
  <c r="M288" i="1"/>
  <c r="L280" i="1"/>
  <c r="M280" i="1"/>
  <c r="L272" i="1"/>
  <c r="M272" i="1"/>
  <c r="L264" i="1"/>
  <c r="M264" i="1"/>
  <c r="L260" i="1"/>
  <c r="M260" i="1"/>
  <c r="L256" i="1"/>
  <c r="M256" i="1"/>
  <c r="L248" i="1"/>
  <c r="M248" i="1"/>
  <c r="L244" i="1"/>
  <c r="M244" i="1"/>
  <c r="L240" i="1"/>
  <c r="M240" i="1"/>
  <c r="L232" i="1"/>
  <c r="M232" i="1"/>
  <c r="L228" i="1"/>
  <c r="M228" i="1"/>
  <c r="L224" i="1"/>
  <c r="M224" i="1"/>
  <c r="L216" i="1"/>
  <c r="M216" i="1"/>
  <c r="L212" i="1"/>
  <c r="M212" i="1"/>
  <c r="L208" i="1"/>
  <c r="M208" i="1"/>
  <c r="L200" i="1"/>
  <c r="M200" i="1"/>
  <c r="L196" i="1"/>
  <c r="M196" i="1"/>
  <c r="L192" i="1"/>
  <c r="M192" i="1"/>
  <c r="L184" i="1"/>
  <c r="M184" i="1"/>
  <c r="M180" i="1"/>
  <c r="L176" i="1"/>
  <c r="M176" i="1"/>
  <c r="L168" i="1"/>
  <c r="M168" i="1"/>
  <c r="L164" i="1"/>
  <c r="M164" i="1"/>
  <c r="L160" i="1"/>
  <c r="M160" i="1"/>
  <c r="M152" i="1"/>
  <c r="L148" i="1"/>
  <c r="M148" i="1"/>
  <c r="L144" i="1"/>
  <c r="M144" i="1"/>
  <c r="L136" i="1"/>
  <c r="M136" i="1"/>
  <c r="L132" i="1"/>
  <c r="M132" i="1"/>
  <c r="M128" i="1"/>
  <c r="L120" i="1"/>
  <c r="M120" i="1"/>
  <c r="L116" i="1"/>
  <c r="M116" i="1"/>
  <c r="L112" i="1"/>
  <c r="M112" i="1"/>
  <c r="L104" i="1"/>
  <c r="M104" i="1"/>
  <c r="L100" i="1"/>
  <c r="M100" i="1"/>
  <c r="L96" i="1"/>
  <c r="M96" i="1"/>
  <c r="L88" i="1"/>
  <c r="M88" i="1"/>
  <c r="L84" i="1"/>
  <c r="M84" i="1"/>
  <c r="L80" i="1"/>
  <c r="M80" i="1"/>
  <c r="L72" i="1"/>
  <c r="M72" i="1"/>
  <c r="M68" i="1"/>
  <c r="L64" i="1"/>
  <c r="M64" i="1"/>
  <c r="L56" i="1"/>
  <c r="M56" i="1"/>
  <c r="L52" i="1"/>
  <c r="M52" i="1"/>
  <c r="M48" i="1"/>
  <c r="M948" i="1"/>
  <c r="L948" i="1"/>
  <c r="M928" i="1"/>
  <c r="L928" i="1"/>
  <c r="M916" i="1"/>
  <c r="L916" i="1"/>
  <c r="M900" i="1"/>
  <c r="L900" i="1"/>
  <c r="M888" i="1"/>
  <c r="L888" i="1"/>
  <c r="M872" i="1"/>
  <c r="L872" i="1"/>
  <c r="M856" i="1"/>
  <c r="L856" i="1"/>
  <c r="M840" i="1"/>
  <c r="L840" i="1"/>
  <c r="M824" i="1"/>
  <c r="L824" i="1"/>
  <c r="M808" i="1"/>
  <c r="L808" i="1"/>
  <c r="M800" i="1"/>
  <c r="L800" i="1"/>
  <c r="M784" i="1"/>
  <c r="L784" i="1"/>
  <c r="M768" i="1"/>
  <c r="L768" i="1"/>
  <c r="M752" i="1"/>
  <c r="L752" i="1"/>
  <c r="M736" i="1"/>
  <c r="L736" i="1"/>
  <c r="M712" i="1"/>
  <c r="L712" i="1"/>
  <c r="M692" i="1"/>
  <c r="L692" i="1"/>
  <c r="M676" i="1"/>
  <c r="L676" i="1"/>
  <c r="M660" i="1"/>
  <c r="L660" i="1"/>
  <c r="M644" i="1"/>
  <c r="M628" i="1"/>
  <c r="M608" i="1"/>
  <c r="L608" i="1"/>
  <c r="M596" i="1"/>
  <c r="L596" i="1"/>
  <c r="M576" i="1"/>
  <c r="L576" i="1"/>
  <c r="M560" i="1"/>
  <c r="L560" i="1"/>
  <c r="M544" i="1"/>
  <c r="L544" i="1"/>
  <c r="M528" i="1"/>
  <c r="L528" i="1"/>
  <c r="M512" i="1"/>
  <c r="M500" i="1"/>
  <c r="L500" i="1"/>
  <c r="M488" i="1"/>
  <c r="L488" i="1"/>
  <c r="M480" i="1"/>
  <c r="L480" i="1"/>
  <c r="M464" i="1"/>
  <c r="L464" i="1"/>
  <c r="M452" i="1"/>
  <c r="L452" i="1"/>
  <c r="M440" i="1"/>
  <c r="L440" i="1"/>
  <c r="M432" i="1"/>
  <c r="L432" i="1"/>
  <c r="M424" i="1"/>
  <c r="L424" i="1"/>
  <c r="M416" i="1"/>
  <c r="L416" i="1"/>
  <c r="M404" i="1"/>
  <c r="L404" i="1"/>
  <c r="M392" i="1"/>
  <c r="L392" i="1"/>
  <c r="L384" i="1"/>
  <c r="M384" i="1"/>
  <c r="L372" i="1"/>
  <c r="M372" i="1"/>
  <c r="L360" i="1"/>
  <c r="M360" i="1"/>
  <c r="L352" i="1"/>
  <c r="M352" i="1"/>
  <c r="L340" i="1"/>
  <c r="M340" i="1"/>
  <c r="L328" i="1"/>
  <c r="M328" i="1"/>
  <c r="L320" i="1"/>
  <c r="M320" i="1"/>
  <c r="L308" i="1"/>
  <c r="M308" i="1"/>
  <c r="L276" i="1"/>
  <c r="M276" i="1"/>
  <c r="L947" i="1"/>
  <c r="M947" i="1"/>
  <c r="L935" i="1"/>
  <c r="M935" i="1"/>
  <c r="L927" i="1"/>
  <c r="M927" i="1"/>
  <c r="L915" i="1"/>
  <c r="M915" i="1"/>
  <c r="L903" i="1"/>
  <c r="M903" i="1"/>
  <c r="L895" i="1"/>
  <c r="M895" i="1"/>
  <c r="L883" i="1"/>
  <c r="M883" i="1"/>
  <c r="M871" i="1"/>
  <c r="M859" i="1"/>
  <c r="L847" i="1"/>
  <c r="M847" i="1"/>
  <c r="M835" i="1"/>
  <c r="L823" i="1"/>
  <c r="M823" i="1"/>
  <c r="L811" i="1"/>
  <c r="M811" i="1"/>
  <c r="L799" i="1"/>
  <c r="M799" i="1"/>
  <c r="L787" i="1"/>
  <c r="M787" i="1"/>
  <c r="L779" i="1"/>
  <c r="M779" i="1"/>
  <c r="L771" i="1"/>
  <c r="M771" i="1"/>
  <c r="M759" i="1"/>
  <c r="L727" i="1"/>
  <c r="M727" i="1"/>
  <c r="L1026" i="1"/>
  <c r="M940" i="1"/>
  <c r="L940" i="1"/>
  <c r="M892" i="1"/>
  <c r="M844" i="1"/>
  <c r="L844" i="1"/>
  <c r="M796" i="1"/>
  <c r="L796" i="1"/>
  <c r="M748" i="1"/>
  <c r="L748" i="1"/>
  <c r="M700" i="1"/>
  <c r="L700" i="1"/>
  <c r="M652" i="1"/>
  <c r="L652" i="1"/>
  <c r="M604" i="1"/>
  <c r="L604" i="1"/>
  <c r="M556" i="1"/>
  <c r="L556" i="1"/>
  <c r="M508" i="1"/>
  <c r="L508" i="1"/>
  <c r="M460" i="1"/>
  <c r="L460" i="1"/>
  <c r="M412" i="1"/>
  <c r="L412" i="1"/>
  <c r="L380" i="1"/>
  <c r="M380" i="1"/>
  <c r="L332" i="1"/>
  <c r="M332" i="1"/>
  <c r="L300" i="1"/>
  <c r="M300" i="1"/>
  <c r="L252" i="1"/>
  <c r="M252" i="1"/>
  <c r="L204" i="1"/>
  <c r="M204" i="1"/>
  <c r="L156" i="1"/>
  <c r="M156" i="1"/>
  <c r="L108" i="1"/>
  <c r="M108" i="1"/>
  <c r="L60" i="1"/>
  <c r="M60" i="1"/>
  <c r="M954" i="1"/>
  <c r="L954" i="1"/>
  <c r="M950" i="1"/>
  <c r="L950" i="1"/>
  <c r="M946" i="1"/>
  <c r="L946" i="1"/>
  <c r="M942" i="1"/>
  <c r="M938" i="1"/>
  <c r="L938" i="1"/>
  <c r="M934" i="1"/>
  <c r="M930" i="1"/>
  <c r="L930" i="1"/>
  <c r="M926" i="1"/>
  <c r="L926" i="1"/>
  <c r="M922" i="1"/>
  <c r="L922" i="1"/>
  <c r="M918" i="1"/>
  <c r="L918" i="1"/>
  <c r="M914" i="1"/>
  <c r="L914" i="1"/>
  <c r="M910" i="1"/>
  <c r="L910" i="1"/>
  <c r="M906" i="1"/>
  <c r="L906" i="1"/>
  <c r="M902" i="1"/>
  <c r="L902" i="1"/>
  <c r="M898" i="1"/>
  <c r="L898" i="1"/>
  <c r="M894" i="1"/>
  <c r="L894" i="1"/>
  <c r="M890" i="1"/>
  <c r="L890" i="1"/>
  <c r="M886" i="1"/>
  <c r="L886" i="1"/>
  <c r="M882" i="1"/>
  <c r="L882" i="1"/>
  <c r="M878" i="1"/>
  <c r="L878" i="1"/>
  <c r="M874" i="1"/>
  <c r="L874" i="1"/>
  <c r="M870" i="1"/>
  <c r="L870" i="1"/>
  <c r="M866" i="1"/>
  <c r="M862" i="1"/>
  <c r="L862" i="1"/>
  <c r="M858" i="1"/>
  <c r="L858" i="1"/>
  <c r="M854" i="1"/>
  <c r="L854" i="1"/>
  <c r="M850" i="1"/>
  <c r="L850" i="1"/>
  <c r="M846" i="1"/>
  <c r="L846" i="1"/>
  <c r="M842" i="1"/>
  <c r="L842" i="1"/>
  <c r="M838" i="1"/>
  <c r="L838" i="1"/>
  <c r="M834" i="1"/>
  <c r="L834" i="1"/>
  <c r="M830" i="1"/>
  <c r="L830" i="1"/>
  <c r="M826" i="1"/>
  <c r="L826" i="1"/>
  <c r="M822" i="1"/>
  <c r="L822" i="1"/>
  <c r="M818" i="1"/>
  <c r="L818" i="1"/>
  <c r="M814" i="1"/>
  <c r="L814" i="1"/>
  <c r="M810" i="1"/>
  <c r="L810" i="1"/>
  <c r="M806" i="1"/>
  <c r="L806" i="1"/>
  <c r="M802" i="1"/>
  <c r="L802" i="1"/>
  <c r="M798" i="1"/>
  <c r="L798" i="1"/>
  <c r="M794" i="1"/>
  <c r="L794" i="1"/>
  <c r="M790" i="1"/>
  <c r="L790" i="1"/>
  <c r="M786" i="1"/>
  <c r="M782" i="1"/>
  <c r="L782" i="1"/>
  <c r="M778" i="1"/>
  <c r="L778" i="1"/>
  <c r="M774" i="1"/>
  <c r="L774" i="1"/>
  <c r="M770" i="1"/>
  <c r="L770" i="1"/>
  <c r="M766" i="1"/>
  <c r="L766" i="1"/>
  <c r="M762" i="1"/>
  <c r="L762" i="1"/>
  <c r="M758" i="1"/>
  <c r="M754" i="1"/>
  <c r="L754" i="1"/>
  <c r="M750" i="1"/>
  <c r="L750" i="1"/>
  <c r="M746" i="1"/>
  <c r="L746" i="1"/>
  <c r="M742" i="1"/>
  <c r="L742" i="1"/>
  <c r="M738" i="1"/>
  <c r="L738" i="1"/>
  <c r="M734" i="1"/>
  <c r="L734" i="1"/>
  <c r="M730" i="1"/>
  <c r="L730" i="1"/>
  <c r="M726" i="1"/>
  <c r="L726" i="1"/>
  <c r="M722" i="1"/>
  <c r="L722" i="1"/>
  <c r="M718" i="1"/>
  <c r="L718" i="1"/>
  <c r="M714" i="1"/>
  <c r="L714" i="1"/>
  <c r="M710" i="1"/>
  <c r="L710" i="1"/>
  <c r="M706" i="1"/>
  <c r="L706" i="1"/>
  <c r="M702" i="1"/>
  <c r="L702" i="1"/>
  <c r="M698" i="1"/>
  <c r="L698" i="1"/>
  <c r="M694" i="1"/>
  <c r="L694" i="1"/>
  <c r="M690" i="1"/>
  <c r="L690" i="1"/>
  <c r="M686" i="1"/>
  <c r="L686" i="1"/>
  <c r="M682" i="1"/>
  <c r="L682" i="1"/>
  <c r="M678" i="1"/>
  <c r="L678" i="1"/>
  <c r="M674" i="1"/>
  <c r="L674" i="1"/>
  <c r="M670" i="1"/>
  <c r="L670" i="1"/>
  <c r="M666" i="1"/>
  <c r="L666" i="1"/>
  <c r="M662" i="1"/>
  <c r="L662" i="1"/>
  <c r="M658" i="1"/>
  <c r="L658" i="1"/>
  <c r="M654" i="1"/>
  <c r="L654" i="1"/>
  <c r="M650" i="1"/>
  <c r="L650" i="1"/>
  <c r="M646" i="1"/>
  <c r="M642" i="1"/>
  <c r="L642" i="1"/>
  <c r="M638" i="1"/>
  <c r="L638" i="1"/>
  <c r="M634" i="1"/>
  <c r="L634" i="1"/>
  <c r="M630" i="1"/>
  <c r="L630" i="1"/>
  <c r="M626" i="1"/>
  <c r="L626" i="1"/>
  <c r="M622" i="1"/>
  <c r="L622" i="1"/>
  <c r="M618" i="1"/>
  <c r="L618" i="1"/>
  <c r="M614" i="1"/>
  <c r="L614" i="1"/>
  <c r="M610" i="1"/>
  <c r="L610" i="1"/>
  <c r="M606" i="1"/>
  <c r="L606" i="1"/>
  <c r="M602" i="1"/>
  <c r="L602" i="1"/>
  <c r="M598" i="1"/>
  <c r="L598" i="1"/>
  <c r="M594" i="1"/>
  <c r="L594" i="1"/>
  <c r="M590" i="1"/>
  <c r="L590" i="1"/>
  <c r="M586" i="1"/>
  <c r="L586" i="1"/>
  <c r="M582" i="1"/>
  <c r="L582" i="1"/>
  <c r="M578" i="1"/>
  <c r="L578" i="1"/>
  <c r="M574" i="1"/>
  <c r="L574" i="1"/>
  <c r="M570" i="1"/>
  <c r="L570" i="1"/>
  <c r="M566" i="1"/>
  <c r="L566" i="1"/>
  <c r="M562" i="1"/>
  <c r="L562" i="1"/>
  <c r="M558" i="1"/>
  <c r="L558" i="1"/>
  <c r="M554" i="1"/>
  <c r="L554" i="1"/>
  <c r="M550" i="1"/>
  <c r="L550" i="1"/>
  <c r="M546" i="1"/>
  <c r="L546" i="1"/>
  <c r="M542" i="1"/>
  <c r="L542" i="1"/>
  <c r="M538" i="1"/>
  <c r="M534" i="1"/>
  <c r="L534" i="1"/>
  <c r="M526" i="1"/>
  <c r="L526" i="1"/>
  <c r="M522" i="1"/>
  <c r="L522" i="1"/>
  <c r="M518" i="1"/>
  <c r="L518" i="1"/>
  <c r="M514" i="1"/>
  <c r="L514" i="1"/>
  <c r="M510" i="1"/>
  <c r="L510" i="1"/>
  <c r="M506" i="1"/>
  <c r="L506" i="1"/>
  <c r="M502" i="1"/>
  <c r="L502" i="1"/>
  <c r="M498" i="1"/>
  <c r="L498" i="1"/>
  <c r="M494" i="1"/>
  <c r="L494" i="1"/>
  <c r="M490" i="1"/>
  <c r="L490" i="1"/>
  <c r="M486" i="1"/>
  <c r="L486" i="1"/>
  <c r="M482" i="1"/>
  <c r="L482" i="1"/>
  <c r="M478" i="1"/>
  <c r="L478" i="1"/>
  <c r="M474" i="1"/>
  <c r="L474" i="1"/>
  <c r="M470" i="1"/>
  <c r="L470" i="1"/>
  <c r="M466" i="1"/>
  <c r="L466" i="1"/>
  <c r="M462" i="1"/>
  <c r="L462" i="1"/>
  <c r="M458" i="1"/>
  <c r="L458" i="1"/>
  <c r="M454" i="1"/>
  <c r="L454" i="1"/>
  <c r="M450" i="1"/>
  <c r="L450" i="1"/>
  <c r="M446" i="1"/>
  <c r="L446" i="1"/>
  <c r="M442" i="1"/>
  <c r="M438" i="1"/>
  <c r="L438" i="1"/>
  <c r="M434" i="1"/>
  <c r="L434" i="1"/>
  <c r="M430" i="1"/>
  <c r="L430" i="1"/>
  <c r="M426" i="1"/>
  <c r="L426" i="1"/>
  <c r="M422" i="1"/>
  <c r="L422" i="1"/>
  <c r="M418" i="1"/>
  <c r="L418" i="1"/>
  <c r="M414" i="1"/>
  <c r="L414" i="1"/>
  <c r="M410" i="1"/>
  <c r="L410" i="1"/>
  <c r="M406" i="1"/>
  <c r="L406" i="1"/>
  <c r="M402" i="1"/>
  <c r="L402" i="1"/>
  <c r="M398" i="1"/>
  <c r="L398" i="1"/>
  <c r="M394" i="1"/>
  <c r="L394" i="1"/>
  <c r="M390" i="1"/>
  <c r="L390" i="1"/>
  <c r="L386" i="1"/>
  <c r="M386" i="1"/>
  <c r="L382" i="1"/>
  <c r="M382" i="1"/>
  <c r="L378" i="1"/>
  <c r="M378" i="1"/>
  <c r="L374" i="1"/>
  <c r="M374" i="1"/>
  <c r="L370" i="1"/>
  <c r="M370" i="1"/>
  <c r="L366" i="1"/>
  <c r="M366" i="1"/>
  <c r="L362" i="1"/>
  <c r="M362" i="1"/>
  <c r="L358" i="1"/>
  <c r="M358" i="1"/>
  <c r="L354" i="1"/>
  <c r="M354" i="1"/>
  <c r="L350" i="1"/>
  <c r="M350" i="1"/>
  <c r="L346" i="1"/>
  <c r="M346" i="1"/>
  <c r="L342" i="1"/>
  <c r="M342" i="1"/>
  <c r="L338" i="1"/>
  <c r="M338" i="1"/>
  <c r="L334" i="1"/>
  <c r="M334" i="1"/>
  <c r="L330" i="1"/>
  <c r="M330" i="1"/>
  <c r="L326" i="1"/>
  <c r="M326" i="1"/>
  <c r="L322" i="1"/>
  <c r="M322" i="1"/>
  <c r="L318" i="1"/>
  <c r="M318" i="1"/>
  <c r="L314" i="1"/>
  <c r="M314" i="1"/>
  <c r="L310" i="1"/>
  <c r="M310" i="1"/>
  <c r="L306" i="1"/>
  <c r="M306" i="1"/>
  <c r="L302" i="1"/>
  <c r="M302" i="1"/>
  <c r="L298" i="1"/>
  <c r="M298" i="1"/>
  <c r="L294" i="1"/>
  <c r="M294" i="1"/>
  <c r="L290" i="1"/>
  <c r="M290" i="1"/>
  <c r="L286" i="1"/>
  <c r="M286" i="1"/>
  <c r="L282" i="1"/>
  <c r="M282" i="1"/>
  <c r="L278" i="1"/>
  <c r="M278" i="1"/>
  <c r="L274" i="1"/>
  <c r="M274" i="1"/>
  <c r="L270" i="1"/>
  <c r="M270" i="1"/>
  <c r="L266" i="1"/>
  <c r="M266" i="1"/>
  <c r="L262" i="1"/>
  <c r="M262" i="1"/>
  <c r="L258" i="1"/>
  <c r="M258" i="1"/>
  <c r="L254" i="1"/>
  <c r="M254" i="1"/>
  <c r="L250" i="1"/>
  <c r="M250" i="1"/>
  <c r="L246" i="1"/>
  <c r="M246" i="1"/>
  <c r="L242" i="1"/>
  <c r="M242" i="1"/>
  <c r="M238" i="1"/>
  <c r="L234" i="1"/>
  <c r="M234" i="1"/>
  <c r="L230" i="1"/>
  <c r="M230" i="1"/>
  <c r="L226" i="1"/>
  <c r="M226" i="1"/>
  <c r="L222" i="1"/>
  <c r="M222" i="1"/>
  <c r="L218" i="1"/>
  <c r="M218" i="1"/>
  <c r="L214" i="1"/>
  <c r="M214" i="1"/>
  <c r="L210" i="1"/>
  <c r="M210" i="1"/>
  <c r="L206" i="1"/>
  <c r="M206" i="1"/>
  <c r="L202" i="1"/>
  <c r="M202" i="1"/>
  <c r="L198" i="1"/>
  <c r="M198" i="1"/>
  <c r="L194" i="1"/>
  <c r="M194" i="1"/>
  <c r="L190" i="1"/>
  <c r="M190" i="1"/>
  <c r="L186" i="1"/>
  <c r="M186" i="1"/>
  <c r="L182" i="1"/>
  <c r="M182" i="1"/>
  <c r="L178" i="1"/>
  <c r="M178" i="1"/>
  <c r="L174" i="1"/>
  <c r="M174" i="1"/>
  <c r="L170" i="1"/>
  <c r="M170" i="1"/>
  <c r="L166" i="1"/>
  <c r="M166" i="1"/>
  <c r="L162" i="1"/>
  <c r="M162" i="1"/>
  <c r="L158" i="1"/>
  <c r="M158" i="1"/>
  <c r="L154" i="1"/>
  <c r="M154" i="1"/>
  <c r="L150" i="1"/>
  <c r="M150" i="1"/>
  <c r="L146" i="1"/>
  <c r="M146" i="1"/>
  <c r="L142" i="1"/>
  <c r="M142" i="1"/>
  <c r="L138" i="1"/>
  <c r="M138" i="1"/>
  <c r="M134" i="1"/>
  <c r="L130" i="1"/>
  <c r="M130" i="1"/>
  <c r="L126" i="1"/>
  <c r="M126" i="1"/>
  <c r="L122" i="1"/>
  <c r="M122" i="1"/>
  <c r="L118" i="1"/>
  <c r="M118" i="1"/>
  <c r="L114" i="1"/>
  <c r="M114" i="1"/>
  <c r="L110" i="1"/>
  <c r="M110" i="1"/>
  <c r="L106" i="1"/>
  <c r="M106" i="1"/>
  <c r="L102" i="1"/>
  <c r="M102" i="1"/>
  <c r="L98" i="1"/>
  <c r="M98" i="1"/>
  <c r="L94" i="1"/>
  <c r="M94" i="1"/>
  <c r="L90" i="1"/>
  <c r="M90" i="1"/>
  <c r="L86" i="1"/>
  <c r="M86" i="1"/>
  <c r="L82" i="1"/>
  <c r="M82" i="1"/>
  <c r="L78" i="1"/>
  <c r="M78" i="1"/>
  <c r="L74" i="1"/>
  <c r="M74" i="1"/>
  <c r="L70" i="1"/>
  <c r="M70" i="1"/>
  <c r="L66" i="1"/>
  <c r="M66" i="1"/>
  <c r="L62" i="1"/>
  <c r="M62" i="1"/>
  <c r="L58" i="1"/>
  <c r="M58" i="1"/>
  <c r="L54" i="1"/>
  <c r="M54" i="1"/>
  <c r="M50" i="1"/>
  <c r="M46" i="1"/>
  <c r="L38" i="1"/>
  <c r="L34" i="1"/>
  <c r="L30" i="1"/>
  <c r="L26" i="1"/>
  <c r="L22" i="1"/>
  <c r="L18" i="1"/>
  <c r="M18" i="1"/>
  <c r="L1029" i="1"/>
  <c r="M957" i="1"/>
  <c r="M955" i="1"/>
  <c r="L943" i="1"/>
  <c r="M943" i="1"/>
  <c r="L931" i="1"/>
  <c r="M931" i="1"/>
  <c r="L919" i="1"/>
  <c r="M919" i="1"/>
  <c r="L907" i="1"/>
  <c r="M907" i="1"/>
  <c r="L891" i="1"/>
  <c r="M891" i="1"/>
  <c r="L879" i="1"/>
  <c r="M879" i="1"/>
  <c r="L867" i="1"/>
  <c r="M867" i="1"/>
  <c r="L855" i="1"/>
  <c r="M855" i="1"/>
  <c r="L839" i="1"/>
  <c r="M839" i="1"/>
  <c r="L831" i="1"/>
  <c r="M831" i="1"/>
  <c r="L819" i="1"/>
  <c r="M819" i="1"/>
  <c r="L803" i="1"/>
  <c r="M803" i="1"/>
  <c r="L791" i="1"/>
  <c r="M791" i="1"/>
  <c r="L783" i="1"/>
  <c r="M783" i="1"/>
  <c r="L767" i="1"/>
  <c r="M767" i="1"/>
  <c r="L755" i="1"/>
  <c r="M755" i="1"/>
  <c r="L747" i="1"/>
  <c r="M747" i="1"/>
  <c r="L739" i="1"/>
  <c r="M739" i="1"/>
  <c r="L731" i="1"/>
  <c r="M731" i="1"/>
  <c r="L719" i="1"/>
  <c r="M719" i="1"/>
  <c r="L715" i="1"/>
  <c r="M715" i="1"/>
  <c r="L707" i="1"/>
  <c r="M707" i="1"/>
  <c r="L699" i="1"/>
  <c r="M699" i="1"/>
  <c r="L691" i="1"/>
  <c r="M691" i="1"/>
  <c r="L683" i="1"/>
  <c r="M683" i="1"/>
  <c r="L675" i="1"/>
  <c r="M675" i="1"/>
  <c r="L667" i="1"/>
  <c r="M667" i="1"/>
  <c r="L659" i="1"/>
  <c r="M659" i="1"/>
  <c r="L651" i="1"/>
  <c r="M651" i="1"/>
  <c r="M643" i="1"/>
  <c r="L635" i="1"/>
  <c r="M635" i="1"/>
  <c r="L627" i="1"/>
  <c r="M627" i="1"/>
  <c r="M619" i="1"/>
  <c r="L611" i="1"/>
  <c r="M611" i="1"/>
  <c r="L603" i="1"/>
  <c r="M603" i="1"/>
  <c r="L595" i="1"/>
  <c r="M595" i="1"/>
  <c r="L587" i="1"/>
  <c r="M587" i="1"/>
  <c r="L579" i="1"/>
  <c r="M579" i="1"/>
  <c r="L571" i="1"/>
  <c r="M571" i="1"/>
  <c r="L563" i="1"/>
  <c r="M563" i="1"/>
  <c r="L559" i="1"/>
  <c r="M559" i="1"/>
  <c r="L551" i="1"/>
  <c r="M551" i="1"/>
  <c r="L543" i="1"/>
  <c r="M543" i="1"/>
  <c r="M535" i="1"/>
  <c r="L535" i="1" s="1"/>
  <c r="M527" i="1"/>
  <c r="L519" i="1"/>
  <c r="M519" i="1"/>
  <c r="L515" i="1"/>
  <c r="M515" i="1"/>
  <c r="L503" i="1"/>
  <c r="M503" i="1"/>
  <c r="L495" i="1"/>
  <c r="M495" i="1"/>
  <c r="L487" i="1"/>
  <c r="M487" i="1"/>
  <c r="L479" i="1"/>
  <c r="M479" i="1"/>
  <c r="M471" i="1"/>
  <c r="L463" i="1"/>
  <c r="M463" i="1"/>
  <c r="L455" i="1"/>
  <c r="M455" i="1"/>
  <c r="L447" i="1"/>
  <c r="M447" i="1"/>
  <c r="L439" i="1"/>
  <c r="M439" i="1"/>
  <c r="L431" i="1"/>
  <c r="M431" i="1"/>
  <c r="L423" i="1"/>
  <c r="M423" i="1"/>
  <c r="L415" i="1"/>
  <c r="M415" i="1"/>
  <c r="M407" i="1"/>
  <c r="L399" i="1"/>
  <c r="M399" i="1"/>
  <c r="L391" i="1"/>
  <c r="M391" i="1"/>
  <c r="L383" i="1"/>
  <c r="M383" i="1"/>
  <c r="L375" i="1"/>
  <c r="M375" i="1"/>
  <c r="M371" i="1"/>
  <c r="L363" i="1"/>
  <c r="M363" i="1"/>
  <c r="L355" i="1"/>
  <c r="M355" i="1"/>
  <c r="L347" i="1"/>
  <c r="M347" i="1"/>
  <c r="L339" i="1"/>
  <c r="M339" i="1"/>
  <c r="L331" i="1"/>
  <c r="M331" i="1"/>
  <c r="L323" i="1"/>
  <c r="M323" i="1"/>
  <c r="L315" i="1"/>
  <c r="M315" i="1"/>
  <c r="L303" i="1"/>
  <c r="M303" i="1"/>
  <c r="M295" i="1"/>
  <c r="L287" i="1"/>
  <c r="M287" i="1"/>
  <c r="L279" i="1"/>
  <c r="M279" i="1"/>
  <c r="L271" i="1"/>
  <c r="M271" i="1"/>
  <c r="L263" i="1"/>
  <c r="M263" i="1"/>
  <c r="M255" i="1"/>
  <c r="L247" i="1"/>
  <c r="M247" i="1"/>
  <c r="L235" i="1"/>
  <c r="M235" i="1"/>
  <c r="L227" i="1"/>
  <c r="M227" i="1"/>
  <c r="L219" i="1"/>
  <c r="M219" i="1"/>
  <c r="L211" i="1"/>
  <c r="M211" i="1"/>
  <c r="L207" i="1"/>
  <c r="M207" i="1"/>
  <c r="L199" i="1"/>
  <c r="M199" i="1"/>
  <c r="L191" i="1"/>
  <c r="M191" i="1"/>
  <c r="L183" i="1"/>
  <c r="M183" i="1"/>
  <c r="L175" i="1"/>
  <c r="M175" i="1"/>
  <c r="L167" i="1"/>
  <c r="M167" i="1"/>
  <c r="L159" i="1"/>
  <c r="M159" i="1"/>
  <c r="L151" i="1"/>
  <c r="M151" i="1"/>
  <c r="L143" i="1"/>
  <c r="M143" i="1"/>
  <c r="L135" i="1"/>
  <c r="M135" i="1"/>
  <c r="L127" i="1"/>
  <c r="M127" i="1"/>
  <c r="L123" i="1"/>
  <c r="M123" i="1"/>
  <c r="L115" i="1"/>
  <c r="M115" i="1"/>
  <c r="M107" i="1"/>
  <c r="L99" i="1"/>
  <c r="M99" i="1"/>
  <c r="L95" i="1"/>
  <c r="M95" i="1"/>
  <c r="L87" i="1"/>
  <c r="M87" i="1"/>
  <c r="L83" i="1"/>
  <c r="M83" i="1"/>
  <c r="L79" i="1"/>
  <c r="M79" i="1"/>
  <c r="L75" i="1"/>
  <c r="M75" i="1"/>
  <c r="L71" i="1"/>
  <c r="M71" i="1"/>
  <c r="L67" i="1"/>
  <c r="M67" i="1"/>
  <c r="L63" i="1"/>
  <c r="M63" i="1"/>
  <c r="L59" i="1"/>
  <c r="M59" i="1"/>
  <c r="L55" i="1"/>
  <c r="M55" i="1"/>
  <c r="M51" i="1"/>
  <c r="L51" i="1" s="1"/>
  <c r="M47" i="1"/>
  <c r="L43" i="1"/>
  <c r="M43" i="1"/>
  <c r="L39" i="1"/>
  <c r="L35" i="1"/>
  <c r="L31" i="1"/>
  <c r="L27" i="1"/>
  <c r="L23" i="1"/>
  <c r="M23" i="1"/>
  <c r="L19" i="1"/>
  <c r="M15" i="1"/>
  <c r="M924" i="1"/>
  <c r="L924" i="1"/>
  <c r="M876" i="1"/>
  <c r="L876" i="1"/>
  <c r="M828" i="1"/>
  <c r="L828" i="1"/>
  <c r="M780" i="1"/>
  <c r="L780" i="1"/>
  <c r="M732" i="1"/>
  <c r="L732" i="1"/>
  <c r="M684" i="1"/>
  <c r="L684" i="1"/>
  <c r="M636" i="1"/>
  <c r="L636" i="1"/>
  <c r="M588" i="1"/>
  <c r="L588" i="1"/>
  <c r="M540" i="1"/>
  <c r="L540" i="1"/>
  <c r="M492" i="1"/>
  <c r="L492" i="1"/>
  <c r="M428" i="1"/>
  <c r="L428" i="1"/>
  <c r="L364" i="1"/>
  <c r="M364" i="1"/>
  <c r="L284" i="1"/>
  <c r="M284" i="1"/>
  <c r="L236" i="1"/>
  <c r="M236" i="1"/>
  <c r="L188" i="1"/>
  <c r="M188" i="1"/>
  <c r="L140" i="1"/>
  <c r="M140" i="1"/>
  <c r="L92" i="1"/>
  <c r="M92" i="1"/>
  <c r="L42" i="1"/>
  <c r="L949" i="1"/>
  <c r="M949" i="1"/>
  <c r="L941" i="1"/>
  <c r="M941" i="1"/>
  <c r="L933" i="1"/>
  <c r="M933" i="1"/>
  <c r="L925" i="1"/>
  <c r="M925" i="1"/>
  <c r="L917" i="1"/>
  <c r="M917" i="1"/>
  <c r="L909" i="1"/>
  <c r="M909" i="1"/>
  <c r="L901" i="1"/>
  <c r="M901" i="1"/>
  <c r="L889" i="1"/>
  <c r="M889" i="1"/>
  <c r="L881" i="1"/>
  <c r="M881" i="1"/>
  <c r="L873" i="1"/>
  <c r="M873" i="1"/>
  <c r="L865" i="1"/>
  <c r="M865" i="1"/>
  <c r="L857" i="1"/>
  <c r="M857" i="1"/>
  <c r="M849" i="1"/>
  <c r="L841" i="1"/>
  <c r="M841" i="1"/>
  <c r="L833" i="1"/>
  <c r="M833" i="1"/>
  <c r="M821" i="1"/>
  <c r="L821" i="1" s="1"/>
  <c r="L813" i="1"/>
  <c r="M813" i="1"/>
  <c r="L805" i="1"/>
  <c r="M805" i="1"/>
  <c r="L797" i="1"/>
  <c r="M797" i="1"/>
  <c r="L785" i="1"/>
  <c r="M785" i="1"/>
  <c r="L781" i="1"/>
  <c r="M781" i="1"/>
  <c r="L769" i="1"/>
  <c r="M769" i="1"/>
  <c r="L761" i="1"/>
  <c r="M761" i="1"/>
  <c r="L753" i="1"/>
  <c r="M753" i="1"/>
  <c r="L745" i="1"/>
  <c r="M745" i="1"/>
  <c r="L737" i="1"/>
  <c r="M737" i="1"/>
  <c r="L733" i="1"/>
  <c r="M733" i="1"/>
  <c r="L725" i="1"/>
  <c r="M725" i="1"/>
  <c r="L717" i="1"/>
  <c r="M717" i="1"/>
  <c r="L709" i="1"/>
  <c r="M709" i="1"/>
  <c r="L701" i="1"/>
  <c r="M701" i="1"/>
  <c r="L693" i="1"/>
  <c r="M693" i="1"/>
  <c r="M685" i="1"/>
  <c r="L677" i="1"/>
  <c r="M677" i="1"/>
  <c r="M669" i="1"/>
  <c r="L661" i="1"/>
  <c r="M661" i="1"/>
  <c r="L653" i="1"/>
  <c r="M653" i="1"/>
  <c r="M645" i="1"/>
  <c r="L637" i="1"/>
  <c r="M637" i="1"/>
  <c r="L629" i="1"/>
  <c r="M629" i="1"/>
  <c r="M621" i="1"/>
  <c r="L613" i="1"/>
  <c r="M613" i="1"/>
  <c r="L605" i="1"/>
  <c r="M605" i="1"/>
  <c r="L597" i="1"/>
  <c r="M597" i="1"/>
  <c r="L585" i="1"/>
  <c r="M585" i="1"/>
  <c r="L577" i="1"/>
  <c r="M577" i="1"/>
  <c r="L569" i="1"/>
  <c r="M569" i="1"/>
  <c r="L561" i="1"/>
  <c r="M561" i="1"/>
  <c r="M553" i="1"/>
  <c r="L553" i="1" s="1"/>
  <c r="L545" i="1"/>
  <c r="M545" i="1"/>
  <c r="L537" i="1"/>
  <c r="M537" i="1"/>
  <c r="L533" i="1"/>
  <c r="M533" i="1"/>
  <c r="L525" i="1"/>
  <c r="M525" i="1"/>
  <c r="M521" i="1"/>
  <c r="L517" i="1"/>
  <c r="M517" i="1"/>
  <c r="L513" i="1"/>
  <c r="M513" i="1"/>
  <c r="L509" i="1"/>
  <c r="M509" i="1"/>
  <c r="L505" i="1"/>
  <c r="M505" i="1"/>
  <c r="L501" i="1"/>
  <c r="M501" i="1"/>
  <c r="L497" i="1"/>
  <c r="M497" i="1"/>
  <c r="L493" i="1"/>
  <c r="M493" i="1"/>
  <c r="L489" i="1"/>
  <c r="M489" i="1"/>
  <c r="L485" i="1"/>
  <c r="M485" i="1"/>
  <c r="L481" i="1"/>
  <c r="M481" i="1"/>
  <c r="L477" i="1"/>
  <c r="M477" i="1"/>
  <c r="L473" i="1"/>
  <c r="M473" i="1"/>
  <c r="L469" i="1"/>
  <c r="M469" i="1"/>
  <c r="L465" i="1"/>
  <c r="M465" i="1"/>
  <c r="L461" i="1"/>
  <c r="M461" i="1"/>
  <c r="L457" i="1"/>
  <c r="M457" i="1"/>
  <c r="L453" i="1"/>
  <c r="M453" i="1"/>
  <c r="L449" i="1"/>
  <c r="M449" i="1"/>
  <c r="M445" i="1"/>
  <c r="L441" i="1"/>
  <c r="M441" i="1"/>
  <c r="L437" i="1"/>
  <c r="M437" i="1"/>
  <c r="L433" i="1"/>
  <c r="M433" i="1"/>
  <c r="L429" i="1"/>
  <c r="M429" i="1"/>
  <c r="M425" i="1"/>
  <c r="L421" i="1"/>
  <c r="M421" i="1"/>
  <c r="L417" i="1"/>
  <c r="M417" i="1"/>
  <c r="L413" i="1"/>
  <c r="M413" i="1"/>
  <c r="L409" i="1"/>
  <c r="M409" i="1"/>
  <c r="L405" i="1"/>
  <c r="M405" i="1"/>
  <c r="L401" i="1"/>
  <c r="M401" i="1"/>
  <c r="L397" i="1"/>
  <c r="M397" i="1"/>
  <c r="L393" i="1"/>
  <c r="M393" i="1"/>
  <c r="M389" i="1"/>
  <c r="L389" i="1"/>
  <c r="L385" i="1"/>
  <c r="M385" i="1"/>
  <c r="L381" i="1"/>
  <c r="M381" i="1"/>
  <c r="L377" i="1"/>
  <c r="M377" i="1"/>
  <c r="L373" i="1"/>
  <c r="M373" i="1"/>
  <c r="L369" i="1"/>
  <c r="M369" i="1"/>
  <c r="L365" i="1"/>
  <c r="M365" i="1"/>
  <c r="L361" i="1"/>
  <c r="M361" i="1"/>
  <c r="L357" i="1"/>
  <c r="M357" i="1"/>
  <c r="L353" i="1"/>
  <c r="M353" i="1"/>
  <c r="L349" i="1"/>
  <c r="M349" i="1"/>
  <c r="L345" i="1"/>
  <c r="M345" i="1"/>
  <c r="L341" i="1"/>
  <c r="M341" i="1"/>
  <c r="L337" i="1"/>
  <c r="M337" i="1"/>
  <c r="M333" i="1"/>
  <c r="L329" i="1"/>
  <c r="M329" i="1"/>
  <c r="L325" i="1"/>
  <c r="M325" i="1"/>
  <c r="L321" i="1"/>
  <c r="M321" i="1"/>
  <c r="L317" i="1"/>
  <c r="M317" i="1"/>
  <c r="L313" i="1"/>
  <c r="M313" i="1"/>
  <c r="L309" i="1"/>
  <c r="M309" i="1"/>
  <c r="L305" i="1"/>
  <c r="M305" i="1"/>
  <c r="L301" i="1"/>
  <c r="M301" i="1"/>
  <c r="M297" i="1"/>
  <c r="L293" i="1"/>
  <c r="M293" i="1"/>
  <c r="L289" i="1"/>
  <c r="M289" i="1"/>
  <c r="L285" i="1"/>
  <c r="M285" i="1"/>
  <c r="L281" i="1"/>
  <c r="M281" i="1"/>
  <c r="L277" i="1"/>
  <c r="M277" i="1"/>
  <c r="L273" i="1"/>
  <c r="M273" i="1"/>
  <c r="L269" i="1"/>
  <c r="M269" i="1"/>
  <c r="L265" i="1"/>
  <c r="M265" i="1"/>
  <c r="L261" i="1"/>
  <c r="M261" i="1"/>
  <c r="L257" i="1"/>
  <c r="M257" i="1"/>
  <c r="L253" i="1"/>
  <c r="M253" i="1"/>
  <c r="L249" i="1"/>
  <c r="M249" i="1"/>
  <c r="L245" i="1"/>
  <c r="M245" i="1"/>
  <c r="L241" i="1"/>
  <c r="M241" i="1"/>
  <c r="L233" i="1"/>
  <c r="M233" i="1"/>
  <c r="L229" i="1"/>
  <c r="M229" i="1"/>
  <c r="L225" i="1"/>
  <c r="M225" i="1"/>
  <c r="L221" i="1"/>
  <c r="M221" i="1"/>
  <c r="L217" i="1"/>
  <c r="M217" i="1"/>
  <c r="L213" i="1"/>
  <c r="M213" i="1"/>
  <c r="L209" i="1"/>
  <c r="M209" i="1"/>
  <c r="L205" i="1"/>
  <c r="M205" i="1"/>
  <c r="L201" i="1"/>
  <c r="M201" i="1"/>
  <c r="L197" i="1"/>
  <c r="M197" i="1"/>
  <c r="L193" i="1"/>
  <c r="M193" i="1"/>
  <c r="L189" i="1"/>
  <c r="M189" i="1"/>
  <c r="L185" i="1"/>
  <c r="M185" i="1"/>
  <c r="L181" i="1"/>
  <c r="M181" i="1"/>
  <c r="L177" i="1"/>
  <c r="M177" i="1"/>
  <c r="L173" i="1"/>
  <c r="M173" i="1"/>
  <c r="L169" i="1"/>
  <c r="M169" i="1"/>
  <c r="L165" i="1"/>
  <c r="M165" i="1"/>
  <c r="L161" i="1"/>
  <c r="M161" i="1"/>
  <c r="L153" i="1"/>
  <c r="M153" i="1"/>
  <c r="L149" i="1"/>
  <c r="M149" i="1"/>
  <c r="L145" i="1"/>
  <c r="M145" i="1"/>
  <c r="L141" i="1"/>
  <c r="M141" i="1"/>
  <c r="L137" i="1"/>
  <c r="M137" i="1"/>
  <c r="L133" i="1"/>
  <c r="M133" i="1"/>
  <c r="L129" i="1"/>
  <c r="M129" i="1"/>
  <c r="L125" i="1"/>
  <c r="M125" i="1"/>
  <c r="L121" i="1"/>
  <c r="M121" i="1"/>
  <c r="L117" i="1"/>
  <c r="M117" i="1"/>
  <c r="L113" i="1"/>
  <c r="M113" i="1"/>
  <c r="L109" i="1"/>
  <c r="M109" i="1"/>
  <c r="L105" i="1"/>
  <c r="M105" i="1"/>
  <c r="L101" i="1"/>
  <c r="M101" i="1"/>
  <c r="L97" i="1"/>
  <c r="M97" i="1"/>
  <c r="L93" i="1"/>
  <c r="M93" i="1"/>
  <c r="L89" i="1"/>
  <c r="M89" i="1"/>
  <c r="L85" i="1"/>
  <c r="M85" i="1"/>
  <c r="L81" i="1"/>
  <c r="M81" i="1"/>
  <c r="L77" i="1"/>
  <c r="M77" i="1"/>
  <c r="L73" i="1"/>
  <c r="M73" i="1"/>
  <c r="L69" i="1"/>
  <c r="M69" i="1"/>
  <c r="L65" i="1"/>
  <c r="M65" i="1"/>
  <c r="L61" i="1"/>
  <c r="M61" i="1"/>
  <c r="L57" i="1"/>
  <c r="M57" i="1"/>
  <c r="L53" i="1"/>
  <c r="M53" i="1"/>
  <c r="L45" i="1"/>
  <c r="M45" i="1"/>
  <c r="L41" i="1"/>
  <c r="M41" i="1"/>
  <c r="L37" i="1"/>
  <c r="L33" i="1"/>
  <c r="L25" i="1"/>
  <c r="L21" i="1"/>
  <c r="L17" i="1"/>
  <c r="L951" i="1"/>
  <c r="M951" i="1"/>
  <c r="L939" i="1"/>
  <c r="M939" i="1"/>
  <c r="L923" i="1"/>
  <c r="M923" i="1"/>
  <c r="L911" i="1"/>
  <c r="M911" i="1"/>
  <c r="M899" i="1"/>
  <c r="L887" i="1"/>
  <c r="M887" i="1"/>
  <c r="L875" i="1"/>
  <c r="M875" i="1"/>
  <c r="L863" i="1"/>
  <c r="M863" i="1"/>
  <c r="L851" i="1"/>
  <c r="M851" i="1"/>
  <c r="L843" i="1"/>
  <c r="M843" i="1"/>
  <c r="L827" i="1"/>
  <c r="M827" i="1"/>
  <c r="L815" i="1"/>
  <c r="M815" i="1"/>
  <c r="L807" i="1"/>
  <c r="M807" i="1"/>
  <c r="L795" i="1"/>
  <c r="M795" i="1"/>
  <c r="L775" i="1"/>
  <c r="M775" i="1"/>
  <c r="L763" i="1"/>
  <c r="M763" i="1"/>
  <c r="L751" i="1"/>
  <c r="M751" i="1"/>
  <c r="L743" i="1"/>
  <c r="M743" i="1"/>
  <c r="L735" i="1"/>
  <c r="M735" i="1"/>
  <c r="L723" i="1"/>
  <c r="M723" i="1"/>
  <c r="L711" i="1"/>
  <c r="M711" i="1"/>
  <c r="L703" i="1"/>
  <c r="M703" i="1"/>
  <c r="L695" i="1"/>
  <c r="M695" i="1"/>
  <c r="L687" i="1"/>
  <c r="M687" i="1"/>
  <c r="L679" i="1"/>
  <c r="M679" i="1"/>
  <c r="M671" i="1"/>
  <c r="L663" i="1"/>
  <c r="M663" i="1"/>
  <c r="L655" i="1"/>
  <c r="M655" i="1"/>
  <c r="L647" i="1"/>
  <c r="M647" i="1"/>
  <c r="L631" i="1"/>
  <c r="M631" i="1"/>
  <c r="L623" i="1"/>
  <c r="M623" i="1"/>
  <c r="L615" i="1"/>
  <c r="M615" i="1"/>
  <c r="M607" i="1"/>
  <c r="L591" i="1"/>
  <c r="M591" i="1"/>
  <c r="L583" i="1"/>
  <c r="M583" i="1"/>
  <c r="L575" i="1"/>
  <c r="M575" i="1"/>
  <c r="L567" i="1"/>
  <c r="M567" i="1"/>
  <c r="L555" i="1"/>
  <c r="M555" i="1"/>
  <c r="L547" i="1"/>
  <c r="M547" i="1"/>
  <c r="L539" i="1"/>
  <c r="M539" i="1"/>
  <c r="L531" i="1"/>
  <c r="M531" i="1"/>
  <c r="L523" i="1"/>
  <c r="M523" i="1"/>
  <c r="L511" i="1"/>
  <c r="M511" i="1"/>
  <c r="L507" i="1"/>
  <c r="M507" i="1"/>
  <c r="L499" i="1"/>
  <c r="M499" i="1"/>
  <c r="L491" i="1"/>
  <c r="M491" i="1"/>
  <c r="L483" i="1"/>
  <c r="M483" i="1"/>
  <c r="L475" i="1"/>
  <c r="M475" i="1"/>
  <c r="L467" i="1"/>
  <c r="M467" i="1"/>
  <c r="L459" i="1"/>
  <c r="M459" i="1"/>
  <c r="L451" i="1"/>
  <c r="M451" i="1"/>
  <c r="L443" i="1"/>
  <c r="M443" i="1"/>
  <c r="L435" i="1"/>
  <c r="M435" i="1"/>
  <c r="L427" i="1"/>
  <c r="M427" i="1"/>
  <c r="L419" i="1"/>
  <c r="M419" i="1"/>
  <c r="L411" i="1"/>
  <c r="M411" i="1"/>
  <c r="L403" i="1"/>
  <c r="M403" i="1"/>
  <c r="L395" i="1"/>
  <c r="M395" i="1"/>
  <c r="L387" i="1"/>
  <c r="M387" i="1"/>
  <c r="L379" i="1"/>
  <c r="M379" i="1"/>
  <c r="L367" i="1"/>
  <c r="M367" i="1"/>
  <c r="L359" i="1"/>
  <c r="M359" i="1"/>
  <c r="L351" i="1"/>
  <c r="M351" i="1"/>
  <c r="L343" i="1"/>
  <c r="M343" i="1"/>
  <c r="L335" i="1"/>
  <c r="M335" i="1"/>
  <c r="L327" i="1"/>
  <c r="M327" i="1"/>
  <c r="L319" i="1"/>
  <c r="M319" i="1"/>
  <c r="L311" i="1"/>
  <c r="M311" i="1"/>
  <c r="L307" i="1"/>
  <c r="M307" i="1"/>
  <c r="L299" i="1"/>
  <c r="M299" i="1"/>
  <c r="L291" i="1"/>
  <c r="M291" i="1"/>
  <c r="L283" i="1"/>
  <c r="M283" i="1"/>
  <c r="L275" i="1"/>
  <c r="M275" i="1"/>
  <c r="L267" i="1"/>
  <c r="M267" i="1"/>
  <c r="L259" i="1"/>
  <c r="M259" i="1"/>
  <c r="L251" i="1"/>
  <c r="M251" i="1"/>
  <c r="L243" i="1"/>
  <c r="M243" i="1"/>
  <c r="L239" i="1"/>
  <c r="M239" i="1"/>
  <c r="L231" i="1"/>
  <c r="M231" i="1"/>
  <c r="L223" i="1"/>
  <c r="M223" i="1"/>
  <c r="L215" i="1"/>
  <c r="M215" i="1"/>
  <c r="M203" i="1"/>
  <c r="L195" i="1"/>
  <c r="M195" i="1"/>
  <c r="L187" i="1"/>
  <c r="M187" i="1"/>
  <c r="L171" i="1"/>
  <c r="M171" i="1"/>
  <c r="L163" i="1"/>
  <c r="M163" i="1"/>
  <c r="L155" i="1"/>
  <c r="M155" i="1"/>
  <c r="M147" i="1"/>
  <c r="L139" i="1"/>
  <c r="M139" i="1"/>
  <c r="L131" i="1"/>
  <c r="M131" i="1"/>
  <c r="L119" i="1"/>
  <c r="M119" i="1"/>
  <c r="L111" i="1"/>
  <c r="M111" i="1"/>
  <c r="L103" i="1"/>
  <c r="M103" i="1"/>
  <c r="L91" i="1"/>
  <c r="M91" i="1"/>
  <c r="M908" i="1"/>
  <c r="L908" i="1"/>
  <c r="M860" i="1"/>
  <c r="L860" i="1"/>
  <c r="M812" i="1"/>
  <c r="L812" i="1"/>
  <c r="M764" i="1"/>
  <c r="L764" i="1"/>
  <c r="M716" i="1"/>
  <c r="L716" i="1"/>
  <c r="M668" i="1"/>
  <c r="M620" i="1"/>
  <c r="L620" i="1"/>
  <c r="M572" i="1"/>
  <c r="L572" i="1"/>
  <c r="M524" i="1"/>
  <c r="L524" i="1"/>
  <c r="M476" i="1"/>
  <c r="M444" i="1"/>
  <c r="L444" i="1"/>
  <c r="M396" i="1"/>
  <c r="L396" i="1"/>
  <c r="L348" i="1"/>
  <c r="M348" i="1"/>
  <c r="L316" i="1"/>
  <c r="M316" i="1"/>
  <c r="L268" i="1"/>
  <c r="M268" i="1"/>
  <c r="L220" i="1"/>
  <c r="M220" i="1"/>
  <c r="L172" i="1"/>
  <c r="M172" i="1"/>
  <c r="L124" i="1"/>
  <c r="M124" i="1"/>
  <c r="L76" i="1"/>
  <c r="M76" i="1"/>
  <c r="L1028" i="1"/>
  <c r="M956" i="1"/>
  <c r="L1031" i="1"/>
  <c r="L953" i="1"/>
  <c r="M953" i="1"/>
  <c r="L945" i="1"/>
  <c r="M945" i="1"/>
  <c r="L937" i="1"/>
  <c r="M937" i="1"/>
  <c r="L929" i="1"/>
  <c r="M929" i="1"/>
  <c r="L921" i="1"/>
  <c r="M921" i="1"/>
  <c r="L913" i="1"/>
  <c r="M913" i="1"/>
  <c r="L905" i="1"/>
  <c r="M905" i="1"/>
  <c r="L897" i="1"/>
  <c r="M897" i="1"/>
  <c r="L893" i="1"/>
  <c r="M893" i="1"/>
  <c r="L885" i="1"/>
  <c r="M885" i="1"/>
  <c r="L877" i="1"/>
  <c r="M877" i="1"/>
  <c r="L869" i="1"/>
  <c r="M869" i="1"/>
  <c r="L861" i="1"/>
  <c r="M861" i="1"/>
  <c r="L853" i="1"/>
  <c r="M853" i="1"/>
  <c r="L845" i="1"/>
  <c r="M845" i="1"/>
  <c r="L837" i="1"/>
  <c r="M837" i="1"/>
  <c r="L829" i="1"/>
  <c r="M829" i="1"/>
  <c r="L825" i="1"/>
  <c r="M825" i="1"/>
  <c r="L817" i="1"/>
  <c r="M817" i="1"/>
  <c r="L809" i="1"/>
  <c r="M809" i="1"/>
  <c r="L801" i="1"/>
  <c r="M801" i="1"/>
  <c r="L793" i="1"/>
  <c r="M793" i="1"/>
  <c r="L789" i="1"/>
  <c r="M789" i="1"/>
  <c r="L777" i="1"/>
  <c r="M777" i="1"/>
  <c r="L773" i="1"/>
  <c r="M773" i="1"/>
  <c r="L765" i="1"/>
  <c r="M765" i="1"/>
  <c r="L757" i="1"/>
  <c r="M757" i="1"/>
  <c r="L749" i="1"/>
  <c r="M749" i="1"/>
  <c r="L741" i="1"/>
  <c r="M741" i="1"/>
  <c r="L729" i="1"/>
  <c r="M729" i="1"/>
  <c r="L721" i="1"/>
  <c r="M721" i="1"/>
  <c r="L713" i="1"/>
  <c r="M713" i="1"/>
  <c r="L705" i="1"/>
  <c r="M705" i="1"/>
  <c r="L697" i="1"/>
  <c r="M697" i="1"/>
  <c r="L689" i="1"/>
  <c r="M689" i="1"/>
  <c r="L681" i="1"/>
  <c r="M681" i="1"/>
  <c r="M673" i="1"/>
  <c r="L665" i="1"/>
  <c r="M665" i="1"/>
  <c r="L657" i="1"/>
  <c r="M657" i="1"/>
  <c r="L649" i="1"/>
  <c r="M649" i="1"/>
  <c r="M641" i="1"/>
  <c r="L633" i="1"/>
  <c r="M633" i="1"/>
  <c r="L625" i="1"/>
  <c r="M625" i="1"/>
  <c r="L617" i="1"/>
  <c r="M617" i="1"/>
  <c r="L609" i="1"/>
  <c r="M609" i="1"/>
  <c r="M601" i="1"/>
  <c r="L593" i="1"/>
  <c r="M593" i="1"/>
  <c r="L589" i="1"/>
  <c r="M589" i="1"/>
  <c r="L581" i="1"/>
  <c r="M581" i="1"/>
  <c r="L573" i="1"/>
  <c r="M573" i="1"/>
  <c r="L565" i="1"/>
  <c r="M565" i="1"/>
  <c r="L557" i="1"/>
  <c r="M557" i="1"/>
  <c r="M549" i="1"/>
  <c r="L549" i="1" s="1"/>
  <c r="L541" i="1"/>
  <c r="M541" i="1"/>
  <c r="L529" i="1"/>
  <c r="M529" i="1"/>
  <c r="L44" i="1"/>
  <c r="L40" i="1"/>
  <c r="M40" i="1"/>
  <c r="L36" i="1"/>
  <c r="L32" i="1"/>
  <c r="M32" i="1"/>
  <c r="L28" i="1"/>
  <c r="L24" i="1"/>
  <c r="L20" i="1"/>
  <c r="M20" i="1"/>
  <c r="L16" i="1"/>
  <c r="M16" i="1"/>
  <c r="M958" i="1" l="1"/>
</calcChain>
</file>

<file path=xl/sharedStrings.xml><?xml version="1.0" encoding="utf-8"?>
<sst xmlns="http://schemas.openxmlformats.org/spreadsheetml/2006/main" count="6001" uniqueCount="2098">
  <si>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</si>
  <si>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</si>
  <si>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</si>
  <si>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</si>
  <si>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</si>
  <si>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</si>
  <si>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</si>
  <si>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131102004</t>
  </si>
  <si>
    <t>Sanciones contractuales</t>
  </si>
  <si>
    <t>860002400</t>
  </si>
  <si>
    <t>LA PREVISORA S A COMPAÑIA DE SEGUROS</t>
  </si>
  <si>
    <t>138427001</t>
  </si>
  <si>
    <t xml:space="preserve">Recursos de acreedores reintegrados a tesorerías </t>
  </si>
  <si>
    <t>899999090</t>
  </si>
  <si>
    <t>MINISTERIO DE HACIENDA Y CREDITO PUBLICO</t>
  </si>
  <si>
    <t>TESORO NACIONAL</t>
  </si>
  <si>
    <t>138439001</t>
  </si>
  <si>
    <t>Arrendamiento operativo</t>
  </si>
  <si>
    <t>860042945</t>
  </si>
  <si>
    <t>CENTRAL DE INVERSIONES S.A-</t>
  </si>
  <si>
    <t>138515001</t>
  </si>
  <si>
    <t xml:space="preserve">Contribuciones, tasas e ingresos no tributarios </t>
  </si>
  <si>
    <t>800015991</t>
  </si>
  <si>
    <t>MUNICIPIO DE BARRANCO DE LOBA DEPARTAMENTO DE BOLIVAR</t>
  </si>
  <si>
    <t>800019218</t>
  </si>
  <si>
    <t>MUNICIPIO DE MANATI</t>
  </si>
  <si>
    <t>800075537</t>
  </si>
  <si>
    <t>MUNICIPIO DE SAN CARLOS</t>
  </si>
  <si>
    <t>800096781</t>
  </si>
  <si>
    <t>MUNICIPIO DE SAN ANTERO</t>
  </si>
  <si>
    <t>800099223</t>
  </si>
  <si>
    <t>MUNICIPIO DE BARRANCAS</t>
  </si>
  <si>
    <t>800096580</t>
  </si>
  <si>
    <t>MUNICIPIO DE CURUMANI</t>
  </si>
  <si>
    <t>800096613</t>
  </si>
  <si>
    <t>MUNICIPIO DE PELAYA</t>
  </si>
  <si>
    <t>800095511</t>
  </si>
  <si>
    <t>MUNICIPIO DE MARGARITA</t>
  </si>
  <si>
    <t>800096585</t>
  </si>
  <si>
    <t>MUNICIPIO DE CHIRIGUANA</t>
  </si>
  <si>
    <t>890103003</t>
  </si>
  <si>
    <t>MUNICIPIO DE LURUACO</t>
  </si>
  <si>
    <t>890103962</t>
  </si>
  <si>
    <t>MUNICIPIO DE REPELON</t>
  </si>
  <si>
    <t>891780054</t>
  </si>
  <si>
    <t>MUNICIPIO DE SAN SEBASTIAN DE BUENAVISTA</t>
  </si>
  <si>
    <t>892115015</t>
  </si>
  <si>
    <t>DEPARTAMENTO DE LA GUAJIRA</t>
  </si>
  <si>
    <t>890000613</t>
  </si>
  <si>
    <t>MUNICIPIO DE QUIMBAYA</t>
  </si>
  <si>
    <t>891780041</t>
  </si>
  <si>
    <t>MUNICIPIO DE ARACATACA</t>
  </si>
  <si>
    <t>890702023</t>
  </si>
  <si>
    <t>MUNICIPIO DE COYAIMA</t>
  </si>
  <si>
    <t>800094457</t>
  </si>
  <si>
    <t>MUNICIPIO DE PIOJO</t>
  </si>
  <si>
    <t>800100729</t>
  </si>
  <si>
    <t>MUNICIPIO DE OVEJAS</t>
  </si>
  <si>
    <t>812001681</t>
  </si>
  <si>
    <t>MUNICIPIO DE LA APARTADA</t>
  </si>
  <si>
    <t>891500742</t>
  </si>
  <si>
    <t>MUNICIPIO  DE  TIMBIO</t>
  </si>
  <si>
    <t>891780052</t>
  </si>
  <si>
    <t>MUNICIPIO DE REMOLINO</t>
  </si>
  <si>
    <t>891780057</t>
  </si>
  <si>
    <t>MUNICIPIO DE TENERIFE</t>
  </si>
  <si>
    <t>890399045</t>
  </si>
  <si>
    <t>BUENAVENTURA DISTRITO ESPECIAL INDUSTRIAL, PORTUARIO, BIODIVERSO Y ECOTURISTICO</t>
  </si>
  <si>
    <t>892280061</t>
  </si>
  <si>
    <t>MUNICIPIO DE SUCRE SUCRE</t>
  </si>
  <si>
    <t>890985354</t>
  </si>
  <si>
    <t>MUNICIPIO DE NECHI</t>
  </si>
  <si>
    <t>890480069</t>
  </si>
  <si>
    <t>MUNICIPIO DE SANTA CATALINA DEPARTAMENTO DE BOLIVAR</t>
  </si>
  <si>
    <t>816004907</t>
  </si>
  <si>
    <t>SUEJE  SISTEMA  UNIVERSITARIO DEL EJE CAFETERO</t>
  </si>
  <si>
    <t>800094844</t>
  </si>
  <si>
    <t>MUNICIPIO  DE SABANALARGA ATLANTICO</t>
  </si>
  <si>
    <t>900373913</t>
  </si>
  <si>
    <t>UNIDAD ADMINISTRATIVA ESPECIAL DE GESTION PENSIONAL Y CONTRIBUCIONES PARAFISCALES DE LA PROTECCION SOCIAL</t>
  </si>
  <si>
    <t>190604001</t>
  </si>
  <si>
    <t xml:space="preserve">Adquisición de bienes y servicios </t>
  </si>
  <si>
    <t>891680089</t>
  </si>
  <si>
    <t>UNIVERSIDAD TECNOLOGICA DEL CHOCO</t>
  </si>
  <si>
    <t>891800330</t>
  </si>
  <si>
    <t>UNIVERSIDAD PEDAGOGICA Y TECNOLOGICA DE COLOMBIA</t>
  </si>
  <si>
    <t>190801001</t>
  </si>
  <si>
    <t xml:space="preserve">En administración </t>
  </si>
  <si>
    <t>800099287</t>
  </si>
  <si>
    <t>CORPORACION AUTONOMA REGIONAL DEL MAGDALENA</t>
  </si>
  <si>
    <t>830125996</t>
  </si>
  <si>
    <t>AGENCIA NACIONAL DE INFRAESTRUCTURA</t>
  </si>
  <si>
    <t>800252844</t>
  </si>
  <si>
    <t>CORPORACION PARA EL DESARROLLO SOSTENIBLE DEL SUR DE LA AMAZONIA COLOMBIANA</t>
  </si>
  <si>
    <t>890704536</t>
  </si>
  <si>
    <t>CORPORACION AUTONOMA REGIONAL DEL TOLIMA</t>
  </si>
  <si>
    <t>899999004</t>
  </si>
  <si>
    <t>INSTITUTO GEOGRAFICO AGUSTIN CODAZZI</t>
  </si>
  <si>
    <t>830087443</t>
  </si>
  <si>
    <t>CENTRAL ADMINISTRATIVA Y CONTABLE ESPECIALIZADA CENAC INGENIEROS</t>
  </si>
  <si>
    <t>892000812</t>
  </si>
  <si>
    <t>MUNICIPIO DE CUBARRAL</t>
  </si>
  <si>
    <t>800098195</t>
  </si>
  <si>
    <t>MUNICIPIO DE PUERTO RICO</t>
  </si>
  <si>
    <t>800003253</t>
  </si>
  <si>
    <t>MUNICIPIO DE PALMAS DEL SOCORRO</t>
  </si>
  <si>
    <t>800004574</t>
  </si>
  <si>
    <t>MUNICIPIO DE TENA</t>
  </si>
  <si>
    <t>800012635</t>
  </si>
  <si>
    <t>MUNICIPIO DE TOTA</t>
  </si>
  <si>
    <t>800012873</t>
  </si>
  <si>
    <t>MUNICIPIO DE TAURAMENA</t>
  </si>
  <si>
    <t>800014434</t>
  </si>
  <si>
    <t>MUNICIPIO CRAVO NORTE</t>
  </si>
  <si>
    <t>800014989</t>
  </si>
  <si>
    <t>MUNICIPIO DE CHIVATA</t>
  </si>
  <si>
    <t>800015689</t>
  </si>
  <si>
    <t>MUNICIPIO DE GUACHUCAL</t>
  </si>
  <si>
    <t>800016757</t>
  </si>
  <si>
    <t>MUNICIPIO DE SAMACA</t>
  </si>
  <si>
    <t>800020324</t>
  </si>
  <si>
    <t>MUNICIPIO DE POLICARPA</t>
  </si>
  <si>
    <t>800024977</t>
  </si>
  <si>
    <t>MUNICIPIO DE TAMINANGO</t>
  </si>
  <si>
    <t>800025608</t>
  </si>
  <si>
    <t>MUNICIPIO DE GARAGOA</t>
  </si>
  <si>
    <t>800026156</t>
  </si>
  <si>
    <t>MUNICIPIO DE OICATA</t>
  </si>
  <si>
    <t>800026368</t>
  </si>
  <si>
    <t>MUNICIPIO DE FLORESTA</t>
  </si>
  <si>
    <t>800027292</t>
  </si>
  <si>
    <t>MUNICIPIO DE TUTA</t>
  </si>
  <si>
    <t>800028432</t>
  </si>
  <si>
    <t>MUNICIPIO DE MAGANGUE</t>
  </si>
  <si>
    <t>800028517</t>
  </si>
  <si>
    <t>MUNICIPIO DE SABOYA</t>
  </si>
  <si>
    <t>800029826</t>
  </si>
  <si>
    <t>MUNICIPIO DE SOMONDOCO</t>
  </si>
  <si>
    <t>800030988</t>
  </si>
  <si>
    <t>MUNICIPIO DE SUTAMARCHAN</t>
  </si>
  <si>
    <t>800034476</t>
  </si>
  <si>
    <t>MUNICIPIO DE CHITARAQUE</t>
  </si>
  <si>
    <t>800035024</t>
  </si>
  <si>
    <t>MUNICIPIO DE CORDOBA</t>
  </si>
  <si>
    <t>800037166</t>
  </si>
  <si>
    <t>MUNICIPIO DE SAN FERNANDO. DPTO DE BOLIVAR.</t>
  </si>
  <si>
    <t>800037371</t>
  </si>
  <si>
    <t>MUNICIPIO DE ACHI DEPARTAMENTO DE BOLIVAR</t>
  </si>
  <si>
    <t>800042974</t>
  </si>
  <si>
    <t>MUNICIPIO DE PINILLOS DPTO DE BOLIVAR</t>
  </si>
  <si>
    <t>800049017</t>
  </si>
  <si>
    <t>MUNICIPIO DE SANTA ROSA DEL SUR DE BOLIVAR</t>
  </si>
  <si>
    <t>800049826</t>
  </si>
  <si>
    <t>MUNICIPIO DE GALERAS</t>
  </si>
  <si>
    <t>800004741</t>
  </si>
  <si>
    <t>MUNICIPIO DE INZA</t>
  </si>
  <si>
    <t>800005292</t>
  </si>
  <si>
    <t>MUNICIPIO DE HERRAN</t>
  </si>
  <si>
    <t>800008456</t>
  </si>
  <si>
    <t>MUNICIPIO DE MANI</t>
  </si>
  <si>
    <t>800010350</t>
  </si>
  <si>
    <t>MUNICIPIO MURILLO</t>
  </si>
  <si>
    <t>800012631</t>
  </si>
  <si>
    <t>MUNICIPIO DE GUACAMAYAS</t>
  </si>
  <si>
    <t>800013237</t>
  </si>
  <si>
    <t>MUNICIPIO DE CUCUTILLA</t>
  </si>
  <si>
    <t>800019005</t>
  </si>
  <si>
    <t>MUNICIPIO DE IMUES NARIÑO</t>
  </si>
  <si>
    <t>800019254</t>
  </si>
  <si>
    <t>MUNICIPIO DE SANTA LUCIA</t>
  </si>
  <si>
    <t>800019816</t>
  </si>
  <si>
    <t>MUNICIPIO  DE COLON GENOVA NARIÑO</t>
  </si>
  <si>
    <t>800019846</t>
  </si>
  <si>
    <t>MUNICIPIO DE SACHICA</t>
  </si>
  <si>
    <t>800020045</t>
  </si>
  <si>
    <t>MUNICIPIO DE GACHANTIVA</t>
  </si>
  <si>
    <t>800020733</t>
  </si>
  <si>
    <t>MUNICIPIO DE SANTANA</t>
  </si>
  <si>
    <t>800023383</t>
  </si>
  <si>
    <t>MUNICIPIO DE BOYACA</t>
  </si>
  <si>
    <t>800026685</t>
  </si>
  <si>
    <t>MUNICIPIO DE SAN JACINTO DEPARTAMENTO DE BOLIVAR</t>
  </si>
  <si>
    <t>800028393</t>
  </si>
  <si>
    <t>MUNICIPIO DE CAMPOHERMOSO</t>
  </si>
  <si>
    <t>800033062</t>
  </si>
  <si>
    <t>MUNICIPIO DE NUEVO COLON</t>
  </si>
  <si>
    <t>800035677</t>
  </si>
  <si>
    <t>MUNICIPIO DE SOPLAVIENTO DPTO DE BOLIVAR</t>
  </si>
  <si>
    <t>800037175</t>
  </si>
  <si>
    <t>MUNICIPIO DE SAN JUAN NEPOMUCENO</t>
  </si>
  <si>
    <t>800050791</t>
  </si>
  <si>
    <t>MUNICIPIO DE SATIVANORTE</t>
  </si>
  <si>
    <t>800054249</t>
  </si>
  <si>
    <t>MUNICIPIO DE VILLAGARZON</t>
  </si>
  <si>
    <t>800059405</t>
  </si>
  <si>
    <t>MUNICIPIO DE URUMITA</t>
  </si>
  <si>
    <t>800065474</t>
  </si>
  <si>
    <t>MUNICIPIO DE MOÑITOS</t>
  </si>
  <si>
    <t>800070375</t>
  </si>
  <si>
    <t>MUNICIPIO DE BOJAYA</t>
  </si>
  <si>
    <t>800075231</t>
  </si>
  <si>
    <t>MUNICIPIO DE SAN ANDRES DE SOTAVENTO</t>
  </si>
  <si>
    <t>800076751</t>
  </si>
  <si>
    <t>MUNICIPIO DE POLONUEVO ATLANTICO</t>
  </si>
  <si>
    <t>800077545</t>
  </si>
  <si>
    <t>MUNICIPIO DE AQUITANIA</t>
  </si>
  <si>
    <t>800083233</t>
  </si>
  <si>
    <t>MUNICIPIO DE SAN JOSE DE PARE</t>
  </si>
  <si>
    <t>800086017</t>
  </si>
  <si>
    <t>MUNICIPIO DE CHAMEZA</t>
  </si>
  <si>
    <t>800090833</t>
  </si>
  <si>
    <t>MUNICIPIO DE VITERBO</t>
  </si>
  <si>
    <t>800092788</t>
  </si>
  <si>
    <t>MUNICIPIO DE EL MOLINO</t>
  </si>
  <si>
    <t>800094067</t>
  </si>
  <si>
    <t>DEPARTAMENTO DEL VICHADA</t>
  </si>
  <si>
    <t>800094378</t>
  </si>
  <si>
    <t>MUNICIPIO DE USIACURI</t>
  </si>
  <si>
    <t>800094386</t>
  </si>
  <si>
    <t>MUNICIPIO DE PUERTO COLOMBIA</t>
  </si>
  <si>
    <t>800094462</t>
  </si>
  <si>
    <t>MUNICIPIO DE CAMPO DE LA CRUZ</t>
  </si>
  <si>
    <t>800095734</t>
  </si>
  <si>
    <t>MUNICIPIO DE BELEN DE LOS ANDAQUIES</t>
  </si>
  <si>
    <t>800095763</t>
  </si>
  <si>
    <t>MUNICIPIO DE EL PAUJIL</t>
  </si>
  <si>
    <t>800095782</t>
  </si>
  <si>
    <t>MUNICIPIO DE SAN JOSE DEL FRAGUA</t>
  </si>
  <si>
    <t>800095785</t>
  </si>
  <si>
    <t>MUNICIPIO DE SAN VICENTE DEL CAGUAN</t>
  </si>
  <si>
    <t>800095788</t>
  </si>
  <si>
    <t>MUNICIPIO DE SOLITA</t>
  </si>
  <si>
    <t>800095984</t>
  </si>
  <si>
    <t>MUNICIPIO DE SANTA ROSA</t>
  </si>
  <si>
    <t>800096561</t>
  </si>
  <si>
    <t>MUNICIPIO DE AGUACHICA</t>
  </si>
  <si>
    <t>800096587</t>
  </si>
  <si>
    <t>MUNICIPIO EL COPEY</t>
  </si>
  <si>
    <t>800096626</t>
  </si>
  <si>
    <t>MUNICIPIO DE TAMALAMEQUE</t>
  </si>
  <si>
    <t>800000681</t>
  </si>
  <si>
    <t>MUNICIPIO DE LA PLAYA</t>
  </si>
  <si>
    <t>800017022</t>
  </si>
  <si>
    <t>MUNICIPIO DE TEORAMA</t>
  </si>
  <si>
    <t>891855361</t>
  </si>
  <si>
    <t>MUNICIPIO DE TIBASOSA</t>
  </si>
  <si>
    <t>891855769</t>
  </si>
  <si>
    <t>MUNICIPIO DE CUITIVA</t>
  </si>
  <si>
    <t>891856294</t>
  </si>
  <si>
    <t>MUNICIPIO DE BOAVITA</t>
  </si>
  <si>
    <t>891900945</t>
  </si>
  <si>
    <t>MUNICIPIO DE BOLIVAR</t>
  </si>
  <si>
    <t>891900985</t>
  </si>
  <si>
    <t>MUNICIPIO DE TORO</t>
  </si>
  <si>
    <t>891901109</t>
  </si>
  <si>
    <t>MUNICIPIO DE LA UNION VALLE</t>
  </si>
  <si>
    <t>891901155</t>
  </si>
  <si>
    <t>MUNICIPIO DE VERSALLES</t>
  </si>
  <si>
    <t>891901223</t>
  </si>
  <si>
    <t>MUNICIPIO DE EL DOVIO</t>
  </si>
  <si>
    <t>892099184</t>
  </si>
  <si>
    <t>MUNICIPIO DE CUMARAL</t>
  </si>
  <si>
    <t>892099278</t>
  </si>
  <si>
    <t>MUNICIPIO DE EL CASTILLO</t>
  </si>
  <si>
    <t>892099392</t>
  </si>
  <si>
    <t>MUNICIPIO DE OROCUE</t>
  </si>
  <si>
    <t>892099475</t>
  </si>
  <si>
    <t>MUNICIPIO DE VILLANUEVA</t>
  </si>
  <si>
    <t>892099548</t>
  </si>
  <si>
    <t>MUNICIPIO DE SAN MARTIN</t>
  </si>
  <si>
    <t>892115155</t>
  </si>
  <si>
    <t>MUNICIPIO DE URIBIA</t>
  </si>
  <si>
    <t>892115179</t>
  </si>
  <si>
    <t>MUNICIPIO DE SAN JUAN DEL CESAR</t>
  </si>
  <si>
    <t>892115198</t>
  </si>
  <si>
    <t>892201286</t>
  </si>
  <si>
    <t>MUNICIPIO DE  BUENAVISTA</t>
  </si>
  <si>
    <t>892280021</t>
  </si>
  <si>
    <t>DEPARTAMENTO DE SUCRE</t>
  </si>
  <si>
    <t>892300815</t>
  </si>
  <si>
    <t>MUNICIPIO DE CHIMICHAGUA</t>
  </si>
  <si>
    <t>890680088</t>
  </si>
  <si>
    <t>MUNICIPIO DE VENECIA CUNDINAMARCA</t>
  </si>
  <si>
    <t>890680236</t>
  </si>
  <si>
    <t>MUNICIPIO DE APULO</t>
  </si>
  <si>
    <t>890700859</t>
  </si>
  <si>
    <t>MUNICIPIO DE CAJAMARCA</t>
  </si>
  <si>
    <t>890700961</t>
  </si>
  <si>
    <t>MUNICIPIO DE ALVARADO</t>
  </si>
  <si>
    <t>890700978</t>
  </si>
  <si>
    <t>MUNICIPIO DE SUAREZ</t>
  </si>
  <si>
    <t>890702017</t>
  </si>
  <si>
    <t>MUNICIPIO DE ALPUJARRA</t>
  </si>
  <si>
    <t>890702026</t>
  </si>
  <si>
    <t>MUNICIPIO DE DOLORES TOLIMA</t>
  </si>
  <si>
    <t>890702040</t>
  </si>
  <si>
    <t>MUNICIPIO DE RIOBLANCO</t>
  </si>
  <si>
    <t>890801052</t>
  </si>
  <si>
    <t>DEPARTAMENTO DE CALDAS</t>
  </si>
  <si>
    <t>890801053</t>
  </si>
  <si>
    <t>MUNICIPIO DE MANIZALES</t>
  </si>
  <si>
    <t>890801147</t>
  </si>
  <si>
    <t>MUNICIPIO DE MARQUETALIA</t>
  </si>
  <si>
    <t>899999114</t>
  </si>
  <si>
    <t>DEPARTAMENTO DE CUNDINAMARCA</t>
  </si>
  <si>
    <t>899999314</t>
  </si>
  <si>
    <t>MUNICIPIO DE SUBACHOQUE</t>
  </si>
  <si>
    <t>899999318</t>
  </si>
  <si>
    <t>MUNICIPIO DE ZIPAQUIRA</t>
  </si>
  <si>
    <t>899999331</t>
  </si>
  <si>
    <t>MUNICIPIO DE GACHETA</t>
  </si>
  <si>
    <t>899999415</t>
  </si>
  <si>
    <t>MUNICIPIO DE SESQUILE</t>
  </si>
  <si>
    <t>899999442</t>
  </si>
  <si>
    <t>MUNICIPIO DE GUASCA</t>
  </si>
  <si>
    <t>899999443</t>
  </si>
  <si>
    <t>MUNICIPIO DE TABIO</t>
  </si>
  <si>
    <t>899999450</t>
  </si>
  <si>
    <t>MUNICIPIO DE ALBAN</t>
  </si>
  <si>
    <t>899999466</t>
  </si>
  <si>
    <t>MUNICIPIO DE COGUA</t>
  </si>
  <si>
    <t>899999481</t>
  </si>
  <si>
    <t>MUNICIPIO DE TAUSA</t>
  </si>
  <si>
    <t>899999701</t>
  </si>
  <si>
    <t>MUNICIPIO DE GUADUAS</t>
  </si>
  <si>
    <t>899999709</t>
  </si>
  <si>
    <t>MUNICIPIO DE VIANI</t>
  </si>
  <si>
    <t>899999718</t>
  </si>
  <si>
    <t>MUNICIPIO DE NOCAIMA</t>
  </si>
  <si>
    <t>899999721</t>
  </si>
  <si>
    <t>MUNICIPIO DE LA PEÑA</t>
  </si>
  <si>
    <t>890907317</t>
  </si>
  <si>
    <t>MUNICIPIO DE RIONEGRO ANTIOQUIA</t>
  </si>
  <si>
    <t>890907515</t>
  </si>
  <si>
    <t>MUNICIPIO DE URRAO</t>
  </si>
  <si>
    <t>890910913</t>
  </si>
  <si>
    <t>MUNICIPIO DE CISNEROS</t>
  </si>
  <si>
    <t>890980094</t>
  </si>
  <si>
    <t>MUNICIPIO DE DABEIBA</t>
  </si>
  <si>
    <t>890980095</t>
  </si>
  <si>
    <t>MUNICIPIO DE APARTADO</t>
  </si>
  <si>
    <t>890980331</t>
  </si>
  <si>
    <t>MUNICIPIO DE SABANETA</t>
  </si>
  <si>
    <t>890980917</t>
  </si>
  <si>
    <t>MUNICIPIO DE EL PEÑOL</t>
  </si>
  <si>
    <t>890981207</t>
  </si>
  <si>
    <t>MUNICIPIO DE LA CEJA</t>
  </si>
  <si>
    <t>890981238</t>
  </si>
  <si>
    <t>MUNICIPIO DE TAMESIS</t>
  </si>
  <si>
    <t>890981554</t>
  </si>
  <si>
    <t>MUNICIPIO SANTA ROSA DE OSOS</t>
  </si>
  <si>
    <t>890982055</t>
  </si>
  <si>
    <t>MUNICIPIO DE GUARNE</t>
  </si>
  <si>
    <t>890982278</t>
  </si>
  <si>
    <t>MUNICIPIO DE ITUANGO</t>
  </si>
  <si>
    <t>890982294</t>
  </si>
  <si>
    <t>MUNICIPIO DE JARDIN</t>
  </si>
  <si>
    <t>890982566</t>
  </si>
  <si>
    <t>MUNICIPIO DE NARIÑO</t>
  </si>
  <si>
    <t>890983664</t>
  </si>
  <si>
    <t>MUNICIPIO DE EBEJICO</t>
  </si>
  <si>
    <t>890983718</t>
  </si>
  <si>
    <t>MUNICIPIO DE CONCEPCION</t>
  </si>
  <si>
    <t>890983813</t>
  </si>
  <si>
    <t>MUNICIPIO DE EL SANTUARIO</t>
  </si>
  <si>
    <t>890984132</t>
  </si>
  <si>
    <t>MUNICIPIO NUEVA CARAMANTA</t>
  </si>
  <si>
    <t>890984415</t>
  </si>
  <si>
    <t>MUNICIPIO DE BRICEÑO</t>
  </si>
  <si>
    <t>890984634</t>
  </si>
  <si>
    <t>MUNICIPIO DE COCORNA</t>
  </si>
  <si>
    <t>890984986</t>
  </si>
  <si>
    <t>MUNICIPIO DE HISPANIA</t>
  </si>
  <si>
    <t>890985316</t>
  </si>
  <si>
    <t>MUNICIPIO DE CAREPA</t>
  </si>
  <si>
    <t>891180009</t>
  </si>
  <si>
    <t>MUNICIPIO DE NEIVA</t>
  </si>
  <si>
    <t>891180056</t>
  </si>
  <si>
    <t>MUNICIPIO DE SAN AGUSTIN</t>
  </si>
  <si>
    <t>891180070</t>
  </si>
  <si>
    <t>MUNICIPIO DE AIPE</t>
  </si>
  <si>
    <t>891180077</t>
  </si>
  <si>
    <t>MUNICIPIO DE PITALITO</t>
  </si>
  <si>
    <t>891180118</t>
  </si>
  <si>
    <t>MUNICIPIO DE ALTAMIRA</t>
  </si>
  <si>
    <t>891180155</t>
  </si>
  <si>
    <t>MUNICIPIO DE LA PLATA</t>
  </si>
  <si>
    <t>891180176</t>
  </si>
  <si>
    <t>MUNICIPIO DE GIGANTE</t>
  </si>
  <si>
    <t>891180181</t>
  </si>
  <si>
    <t>MUNICIPIO DE TERUEL</t>
  </si>
  <si>
    <t>891180191</t>
  </si>
  <si>
    <t>MUNICIPIO DE SUAZA</t>
  </si>
  <si>
    <t>891380038</t>
  </si>
  <si>
    <t>MUNICIPIO DE CANDELARIA</t>
  </si>
  <si>
    <t>891480026</t>
  </si>
  <si>
    <t>MUNICIPIO DE LA CELIA</t>
  </si>
  <si>
    <t>891480030</t>
  </si>
  <si>
    <t>MUNICIPIO DE PEREIRA</t>
  </si>
  <si>
    <t>891500580</t>
  </si>
  <si>
    <t>MUNICIPIO DE PUERTO TEJADA</t>
  </si>
  <si>
    <t>891500841</t>
  </si>
  <si>
    <t>MUNICIPIO DE MIRANDA</t>
  </si>
  <si>
    <t>891501292</t>
  </si>
  <si>
    <t>MUNICIPIO DE CALOTO</t>
  </si>
  <si>
    <t>891502169</t>
  </si>
  <si>
    <t>MUNICIPIO DE LA SIERRA</t>
  </si>
  <si>
    <t>891502194</t>
  </si>
  <si>
    <t>MUNICIPIO DE PATIA</t>
  </si>
  <si>
    <t>891580006</t>
  </si>
  <si>
    <t>MUNICIPIO DE POPAYAN</t>
  </si>
  <si>
    <t>891680050</t>
  </si>
  <si>
    <t>MUNICIPIO DE ACANDI</t>
  </si>
  <si>
    <t>891680067</t>
  </si>
  <si>
    <t>MUNICIPIO DE ISTMINA</t>
  </si>
  <si>
    <t>891703045</t>
  </si>
  <si>
    <t>MUNICIPIO DE PUEBLO VIEJO</t>
  </si>
  <si>
    <t>891780043</t>
  </si>
  <si>
    <t>MUNICIPIO DE CIENAGA</t>
  </si>
  <si>
    <t>891780045</t>
  </si>
  <si>
    <t>MUNICIPIO DE FUNDACION</t>
  </si>
  <si>
    <t>891800896</t>
  </si>
  <si>
    <t>MUNICIPIO DE GUAYATA</t>
  </si>
  <si>
    <t>891801286</t>
  </si>
  <si>
    <t>MUNICIPIO DE SAN MIGUEL DE SEMA</t>
  </si>
  <si>
    <t>891801347</t>
  </si>
  <si>
    <t>MUNICIPIO DE VIRACACHA</t>
  </si>
  <si>
    <t>891801376</t>
  </si>
  <si>
    <t>MUNICIPIO DE JENESANO</t>
  </si>
  <si>
    <t>891801796</t>
  </si>
  <si>
    <t>MUNICIPIO DE CALDAS</t>
  </si>
  <si>
    <t>891801911</t>
  </si>
  <si>
    <t>MUNICIPIO DE SIACHOQUE</t>
  </si>
  <si>
    <t>891802089</t>
  </si>
  <si>
    <t>MUNICIPIO DE CUCAITA</t>
  </si>
  <si>
    <t>891855016</t>
  </si>
  <si>
    <t>MUNICIPIO DE SOATA</t>
  </si>
  <si>
    <t>891855735</t>
  </si>
  <si>
    <t>MUNICIPIO DE MONGUA</t>
  </si>
  <si>
    <t>891855748</t>
  </si>
  <si>
    <t>MUNICIPIO DE CORRALES</t>
  </si>
  <si>
    <t>891856131</t>
  </si>
  <si>
    <t>MUNICIPIO DE TASCO</t>
  </si>
  <si>
    <t>891856555</t>
  </si>
  <si>
    <t>MUNICIPIO DE MONGUI</t>
  </si>
  <si>
    <t>891856625</t>
  </si>
  <si>
    <t>MUNICIPIO DE TOPAGA</t>
  </si>
  <si>
    <t>891857844</t>
  </si>
  <si>
    <t>MUNICIPIO DE EL COCUY</t>
  </si>
  <si>
    <t>891857861</t>
  </si>
  <si>
    <t>MUNICIPIO DE TRINIDAD</t>
  </si>
  <si>
    <t>891900289</t>
  </si>
  <si>
    <t>MUNICIPIO DE ROLDANILLO</t>
  </si>
  <si>
    <t>891902191</t>
  </si>
  <si>
    <t>MUNICIPIO DE RESTREPO</t>
  </si>
  <si>
    <t>892099183</t>
  </si>
  <si>
    <t>MUNICIPIO DE FUENTE DE ORO</t>
  </si>
  <si>
    <t>892099216</t>
  </si>
  <si>
    <t>DEPARTAMENTO DEL CASANARE</t>
  </si>
  <si>
    <t>892099233</t>
  </si>
  <si>
    <t>MUNICIPIO DE MITU</t>
  </si>
  <si>
    <t>892099243</t>
  </si>
  <si>
    <t>MUNICIPIO DE GRANADA</t>
  </si>
  <si>
    <t>892115007</t>
  </si>
  <si>
    <t xml:space="preserve">DISTRITO ESPECIAL, TURISTICO Y CULTURAL DE RIOHACHA </t>
  </si>
  <si>
    <t>892170008</t>
  </si>
  <si>
    <t>MUNICIPIO DE FONSECA</t>
  </si>
  <si>
    <t>892280055</t>
  </si>
  <si>
    <t>MUNICIPIO DE SAMPUES</t>
  </si>
  <si>
    <t>892300123</t>
  </si>
  <si>
    <t>MUNICIPIO DE RIO DE ORO</t>
  </si>
  <si>
    <t>892400038</t>
  </si>
  <si>
    <t>DEPARTAMENTO ARCHIPIELAGO DE SAN ANDRES PROVIDENCIA Y SANTA CATALINA</t>
  </si>
  <si>
    <t>899999281</t>
  </si>
  <si>
    <t>MUNICIPIO DE UBATE</t>
  </si>
  <si>
    <t>899999330</t>
  </si>
  <si>
    <t>MUNICIPIO DE LENGUAZAQUE CUNDINAMARCA</t>
  </si>
  <si>
    <t>899999364</t>
  </si>
  <si>
    <t>MUNICIPIO DE FOMEQUE</t>
  </si>
  <si>
    <t>899999395</t>
  </si>
  <si>
    <t>MUNICIPIO DE GUATAVITA</t>
  </si>
  <si>
    <t>899999407</t>
  </si>
  <si>
    <t>MUNICIPIO DE UTICA</t>
  </si>
  <si>
    <t>899999428</t>
  </si>
  <si>
    <t>MUNICIPIO DE TOCANCIPA</t>
  </si>
  <si>
    <t>899999431</t>
  </si>
  <si>
    <t>MUNICIPIO DE QUIPILE</t>
  </si>
  <si>
    <t>899999462</t>
  </si>
  <si>
    <t>MUNICIPIO DE CAQUEZA</t>
  </si>
  <si>
    <t>899999467</t>
  </si>
  <si>
    <t>MUNICIPIO DE CHIPAQUE</t>
  </si>
  <si>
    <t>899999704</t>
  </si>
  <si>
    <t>MUNICIPIO DE PAIME</t>
  </si>
  <si>
    <t>890072044</t>
  </si>
  <si>
    <t>MUNICIPIO SANTA ISABEL</t>
  </si>
  <si>
    <t>890116278</t>
  </si>
  <si>
    <t>MUNICIPIO DE PONEDERA</t>
  </si>
  <si>
    <t>890205114</t>
  </si>
  <si>
    <t>MUNICIPIO DE ENCINO</t>
  </si>
  <si>
    <t>890205308</t>
  </si>
  <si>
    <t>MUNICIPIO DE LA PAZ</t>
  </si>
  <si>
    <t>890205383</t>
  </si>
  <si>
    <t>MUNICIPIO DE PIEDECUESTA</t>
  </si>
  <si>
    <t>890205581</t>
  </si>
  <si>
    <t>MUNICIPIO DE TONA</t>
  </si>
  <si>
    <t>890206110</t>
  </si>
  <si>
    <t>MUNICIPIO DE LEBRIJA</t>
  </si>
  <si>
    <t>890209889</t>
  </si>
  <si>
    <t>MUNICIPIO DE EL CERRITO</t>
  </si>
  <si>
    <t>890210883</t>
  </si>
  <si>
    <t>MUNICIPIO DE SUCRE</t>
  </si>
  <si>
    <t>890210945</t>
  </si>
  <si>
    <t>MUNICIPIO DE GUAVATA</t>
  </si>
  <si>
    <t>890501776</t>
  </si>
  <si>
    <t>MUNICIPIO DE CACHIRA</t>
  </si>
  <si>
    <t>890503106</t>
  </si>
  <si>
    <t>MUNICIPIO DE CHINACOTA</t>
  </si>
  <si>
    <t>890680142</t>
  </si>
  <si>
    <t>MUNICIPIO DE VIOTA</t>
  </si>
  <si>
    <t>890680162</t>
  </si>
  <si>
    <t>MUNICIPIO  DE   EL  COLEGIO</t>
  </si>
  <si>
    <t>890680437</t>
  </si>
  <si>
    <t>MUNICIPIO DE SILVANIA</t>
  </si>
  <si>
    <t>890700911</t>
  </si>
  <si>
    <t>MUNICIPIO DE RONCESVALLES</t>
  </si>
  <si>
    <t>890701342</t>
  </si>
  <si>
    <t>MUNICIPIO DE MARIQUITA</t>
  </si>
  <si>
    <t>890801130</t>
  </si>
  <si>
    <t>MUNICIPIO DE LA DORADA</t>
  </si>
  <si>
    <t>890801133</t>
  </si>
  <si>
    <t>MUNICIPIO DE CHINCHINA</t>
  </si>
  <si>
    <t>890801136</t>
  </si>
  <si>
    <t>MUNICIPIO DE PACORA</t>
  </si>
  <si>
    <t>890801146</t>
  </si>
  <si>
    <t>MUNICIPIO DE MARULANDA</t>
  </si>
  <si>
    <t>817000992</t>
  </si>
  <si>
    <t>MUNICIPIO DE PIAMONTE</t>
  </si>
  <si>
    <t>818000899</t>
  </si>
  <si>
    <t>MUNICIPIO DEL RIO QUITO</t>
  </si>
  <si>
    <t>819003297</t>
  </si>
  <si>
    <t>MUNICIPIO ZONA BANANERA</t>
  </si>
  <si>
    <t>806000701</t>
  </si>
  <si>
    <t>MUNICIPIO DE CLEMENCIA</t>
  </si>
  <si>
    <t>819003760</t>
  </si>
  <si>
    <t>MUNICIPIO DE ZAPAYAN</t>
  </si>
  <si>
    <t>890980096</t>
  </si>
  <si>
    <t>MUNICIPIO DE YARUMAL</t>
  </si>
  <si>
    <t>890980330</t>
  </si>
  <si>
    <t>MUNICIPIO DE CIUDAD BOLIVAR</t>
  </si>
  <si>
    <t>890980447</t>
  </si>
  <si>
    <t>890980848</t>
  </si>
  <si>
    <t>MUNICIPIO DE FREDONIA</t>
  </si>
  <si>
    <t>890981106</t>
  </si>
  <si>
    <t>MUNICIPIO DE VALDIVIA</t>
  </si>
  <si>
    <t>890981115</t>
  </si>
  <si>
    <t>MUNICIPIO DE MONTEBELLO</t>
  </si>
  <si>
    <t>890981493</t>
  </si>
  <si>
    <t>MUNICIPIO DE ANGELOPOLIS</t>
  </si>
  <si>
    <t>890981518</t>
  </si>
  <si>
    <t>MUNICIPIO DE AMALFI</t>
  </si>
  <si>
    <t>890983706</t>
  </si>
  <si>
    <t>MUNICIPIO DE FRONTINO</t>
  </si>
  <si>
    <t>890983716</t>
  </si>
  <si>
    <t>MUNICIPIO   DE   MARINILLA</t>
  </si>
  <si>
    <t>890983808</t>
  </si>
  <si>
    <t>MUNICIPIO DE BURITICA</t>
  </si>
  <si>
    <t>890983938</t>
  </si>
  <si>
    <t>MUNICIPIO DE GOMEZ PLATA</t>
  </si>
  <si>
    <t>890984295</t>
  </si>
  <si>
    <t>MUNICIPIO DE TARAZA</t>
  </si>
  <si>
    <t>891180187</t>
  </si>
  <si>
    <t>MUNICIPIO DE VILLAVIEJA</t>
  </si>
  <si>
    <t>891180205</t>
  </si>
  <si>
    <t>MUNICIPIO DE LA ARGENTINA.</t>
  </si>
  <si>
    <t>891480025</t>
  </si>
  <si>
    <t>MUNICIPIO DE GUATICA</t>
  </si>
  <si>
    <t>891480085</t>
  </si>
  <si>
    <t>DEPARTAMENTO DE RISARALDA</t>
  </si>
  <si>
    <t>891500725</t>
  </si>
  <si>
    <t>MUNICIPIO DE ARGELIA</t>
  </si>
  <si>
    <t>891500978</t>
  </si>
  <si>
    <t>MUNICIPIO DE EL TAMBO</t>
  </si>
  <si>
    <t>891502664</t>
  </si>
  <si>
    <t>MUNICIPIO DE ALMAGUER</t>
  </si>
  <si>
    <t>891680075</t>
  </si>
  <si>
    <t>MUNICIPIO DE NOVITA</t>
  </si>
  <si>
    <t>891680076</t>
  </si>
  <si>
    <t>MUNICIPIO DE NUQUI</t>
  </si>
  <si>
    <t>891780048</t>
  </si>
  <si>
    <t>MUNICIPIO DE PEDRAZA</t>
  </si>
  <si>
    <t>891801240</t>
  </si>
  <si>
    <t>MUNICIPIO DE PAIPA</t>
  </si>
  <si>
    <t>891801280</t>
  </si>
  <si>
    <t>MUNICIPIO DE RAMIRIQUI</t>
  </si>
  <si>
    <t>891801362</t>
  </si>
  <si>
    <t>MUNICIPIO DE OTANCHE</t>
  </si>
  <si>
    <t>891801994</t>
  </si>
  <si>
    <t>MUNICIPIO DE MOTAVITA</t>
  </si>
  <si>
    <t>891855222</t>
  </si>
  <si>
    <t>MUNICIPIO DE NOBSA</t>
  </si>
  <si>
    <t>891856257</t>
  </si>
  <si>
    <t>MUNICIPIO DE LA UVITA</t>
  </si>
  <si>
    <t>891857805</t>
  </si>
  <si>
    <t>MUNICIPIO DE CERINZA</t>
  </si>
  <si>
    <t>891857824</t>
  </si>
  <si>
    <t>MUNICIPIO DE MONTERREY</t>
  </si>
  <si>
    <t>891857920</t>
  </si>
  <si>
    <t>MUNICIPIO DE COVARACHIA</t>
  </si>
  <si>
    <t>891900764</t>
  </si>
  <si>
    <t>MUNICIPIO DE TRUJILLO</t>
  </si>
  <si>
    <t>891900902</t>
  </si>
  <si>
    <t>MUNICIPIO DE OBANDO VALLE</t>
  </si>
  <si>
    <t>892001457</t>
  </si>
  <si>
    <t>MUNICIPIO DE ACACIAS</t>
  </si>
  <si>
    <t>892099173</t>
  </si>
  <si>
    <t>MUNICIPIO DE VISTA HERMOSA</t>
  </si>
  <si>
    <t>892099317</t>
  </si>
  <si>
    <t>MUNICIPIO DE MESETAS</t>
  </si>
  <si>
    <t>899999372</t>
  </si>
  <si>
    <t>MUNICIPIO DE SIBATE</t>
  </si>
  <si>
    <t>899999401</t>
  </si>
  <si>
    <t>MUNICIPIO DE MACHETA</t>
  </si>
  <si>
    <t>899999432</t>
  </si>
  <si>
    <t>MUNICIPIO DE QUEBRADANEGRA</t>
  </si>
  <si>
    <t>899999470</t>
  </si>
  <si>
    <t>MUNICIPIO DE MEDINA</t>
  </si>
  <si>
    <t>890001127</t>
  </si>
  <si>
    <t>MUNICIPIO DE SALENTO</t>
  </si>
  <si>
    <t>890001339</t>
  </si>
  <si>
    <t>MUNICIPIO DE FILANDIA</t>
  </si>
  <si>
    <t>890204890</t>
  </si>
  <si>
    <t>MUNICIPIO DE SAN JOSE DE MIRANDA</t>
  </si>
  <si>
    <t>890207022</t>
  </si>
  <si>
    <t>MUNICIPIO DE SAN ANDRES</t>
  </si>
  <si>
    <t>890208148</t>
  </si>
  <si>
    <t>MUNICIPIO DE ONZAGA</t>
  </si>
  <si>
    <t>890208363</t>
  </si>
  <si>
    <t>MUNICIPIO DE CIMITARRA</t>
  </si>
  <si>
    <t>890210946</t>
  </si>
  <si>
    <t>MUNICIPIO DE JESUS MARIA</t>
  </si>
  <si>
    <t>890481192</t>
  </si>
  <si>
    <t>MUNICIPIO DE VILLANUEVA DEPARTAMENTO DE BOLIVAR</t>
  </si>
  <si>
    <t>890680173</t>
  </si>
  <si>
    <t>MUNICIPIO DE PANDI</t>
  </si>
  <si>
    <t>890801138</t>
  </si>
  <si>
    <t>MUNICIPIO DE RIOSUCIO</t>
  </si>
  <si>
    <t>890801152</t>
  </si>
  <si>
    <t>MUNICIPIO DE VILLAMARIA</t>
  </si>
  <si>
    <t>890802650</t>
  </si>
  <si>
    <t>MUNICIPIO DE BELALCAZAR</t>
  </si>
  <si>
    <t>890980049</t>
  </si>
  <si>
    <t>MUNICIPIO DE PUERTO BERRIO</t>
  </si>
  <si>
    <t>890980357</t>
  </si>
  <si>
    <t>MUNICIPIO DE SONSON</t>
  </si>
  <si>
    <t>890980767</t>
  </si>
  <si>
    <t>MUNICIPIO DE COPACABANA</t>
  </si>
  <si>
    <t>890981195</t>
  </si>
  <si>
    <t>MUNICIPIO DE ABEJORRAL</t>
  </si>
  <si>
    <t>890205334</t>
  </si>
  <si>
    <t>MUNICIPIO DE ARATOCA</t>
  </si>
  <si>
    <t>890205460</t>
  </si>
  <si>
    <t>MUNICIPIO VALLE DE SAN JOSE</t>
  </si>
  <si>
    <t>890208199</t>
  </si>
  <si>
    <t>MUNICIPIO DE EL PLAYON</t>
  </si>
  <si>
    <t>890983674</t>
  </si>
  <si>
    <t>MUNICIPIO  EL RETIRO</t>
  </si>
  <si>
    <t>890983728</t>
  </si>
  <si>
    <t>890984221</t>
  </si>
  <si>
    <t>MUNICIPIO DE EL BAGRE</t>
  </si>
  <si>
    <t>891180182</t>
  </si>
  <si>
    <t>MUNICIPIO DE TIMANA</t>
  </si>
  <si>
    <t>891480027</t>
  </si>
  <si>
    <t>MUNICIPIO DE LA VIRGINIA</t>
  </si>
  <si>
    <t>891500721</t>
  </si>
  <si>
    <t>MUNICIPIO DE PURACE</t>
  </si>
  <si>
    <t>891680281</t>
  </si>
  <si>
    <t>MUNICIPIO DE LLORO</t>
  </si>
  <si>
    <t>891702186</t>
  </si>
  <si>
    <t>MUNICIPIO DE ARIGUANI MAGDALENA</t>
  </si>
  <si>
    <t>891856472</t>
  </si>
  <si>
    <t>MUNICIPIO SUSACON</t>
  </si>
  <si>
    <t>891857764</t>
  </si>
  <si>
    <t>MUNICIPIO DE GAMEZA</t>
  </si>
  <si>
    <t>891901019</t>
  </si>
  <si>
    <t>890801135</t>
  </si>
  <si>
    <t>MUNICIPIO DE NEIRA</t>
  </si>
  <si>
    <t>892115024</t>
  </si>
  <si>
    <t>MUNICIPIO DE MANAURE</t>
  </si>
  <si>
    <t>892200058</t>
  </si>
  <si>
    <t>MUNICIPIO DE CAIMITO</t>
  </si>
  <si>
    <t>892301130</t>
  </si>
  <si>
    <t>MUNICIPIO DE BOSCONIA</t>
  </si>
  <si>
    <t>890981367</t>
  </si>
  <si>
    <t>MUNICIPIO DE TOLEDO</t>
  </si>
  <si>
    <t>890981732</t>
  </si>
  <si>
    <t>MUNICIPIO DE AMAGA</t>
  </si>
  <si>
    <t>890982489</t>
  </si>
  <si>
    <t>MUNICIPIO DE ANORI</t>
  </si>
  <si>
    <t>890983830</t>
  </si>
  <si>
    <t>MUNICIPIO DE GUATAPE</t>
  </si>
  <si>
    <t>890984186</t>
  </si>
  <si>
    <t>MUNICIPIO DE VALPARAISO</t>
  </si>
  <si>
    <t>890984312</t>
  </si>
  <si>
    <t>MUNICIPIO DE REMEDIOS</t>
  </si>
  <si>
    <t>891118119</t>
  </si>
  <si>
    <t>MUNICIPIO DE CAMPOALEGRE</t>
  </si>
  <si>
    <t>891200461</t>
  </si>
  <si>
    <t>MUNICIPIO DE PUERTO ASIS</t>
  </si>
  <si>
    <t>899999369</t>
  </si>
  <si>
    <t>MUNICIPIO LA PALMA CUNDINAMARCA</t>
  </si>
  <si>
    <t>899999388</t>
  </si>
  <si>
    <t>MUNICIPIO DE UNE</t>
  </si>
  <si>
    <t>899999700</t>
  </si>
  <si>
    <t>MUNICIPIO DE SUSA</t>
  </si>
  <si>
    <t>899999710</t>
  </si>
  <si>
    <t>MUNICIPIO DE CAPARRAPI</t>
  </si>
  <si>
    <t>891680395</t>
  </si>
  <si>
    <t>MUNICIPIO DE BAHIA SOLANO</t>
  </si>
  <si>
    <t>891780051</t>
  </si>
  <si>
    <t>MUNICIPIO DE PLATO MAGDALENA</t>
  </si>
  <si>
    <t>891801129</t>
  </si>
  <si>
    <t>MUNICIPIO DE MACANAL</t>
  </si>
  <si>
    <t>891801369</t>
  </si>
  <si>
    <t>MUNICIPIO DE SAN PABLO DE BORBUR</t>
  </si>
  <si>
    <t>891801988</t>
  </si>
  <si>
    <t>MUNICIPIO DE CIENEGA</t>
  </si>
  <si>
    <t>891857821</t>
  </si>
  <si>
    <t>MUNICIPIO DE SAN MATEO</t>
  </si>
  <si>
    <t>891900660</t>
  </si>
  <si>
    <t>MUNICIPIO  DE  CAICEDONIA</t>
  </si>
  <si>
    <t>892099309</t>
  </si>
  <si>
    <t>MUNICIPIO DE PUERTO LLERAS</t>
  </si>
  <si>
    <t>892280053</t>
  </si>
  <si>
    <t>MUNICIPIO DE COLOSO</t>
  </si>
  <si>
    <t>899999328</t>
  </si>
  <si>
    <t>MUNICIPIO DE FACATATIVA</t>
  </si>
  <si>
    <t>890481295</t>
  </si>
  <si>
    <t>MUNICIPIO DEL GUAMO</t>
  </si>
  <si>
    <t>890801131</t>
  </si>
  <si>
    <t>MUNICIPIO DE SALAMINA</t>
  </si>
  <si>
    <t>890801144</t>
  </si>
  <si>
    <t>MUNICIPIO DE FILADELFIA</t>
  </si>
  <si>
    <t>890702021</t>
  </si>
  <si>
    <t>MUNICIPIO DE CASABIANCA</t>
  </si>
  <si>
    <t>890980344</t>
  </si>
  <si>
    <t>MUNICIPIO DE SANTA BARBARA</t>
  </si>
  <si>
    <t>890981080</t>
  </si>
  <si>
    <t>MUNICIPIO DE SOPETRAN</t>
  </si>
  <si>
    <t>890981162</t>
  </si>
  <si>
    <t>MUNICIPIO DE GUADALUPE</t>
  </si>
  <si>
    <t>891180022</t>
  </si>
  <si>
    <t>MUNICIPIO DE GARZON</t>
  </si>
  <si>
    <t>891180179</t>
  </si>
  <si>
    <t>MUNICIPIO DE OPORAPA</t>
  </si>
  <si>
    <t>891801787</t>
  </si>
  <si>
    <t>MUNICIPIO DE TURMEQUE</t>
  </si>
  <si>
    <t>891856077</t>
  </si>
  <si>
    <t>MUNICIPIO DE IZA</t>
  </si>
  <si>
    <t>891856593</t>
  </si>
  <si>
    <t>MUNICIPIO DE JERICO</t>
  </si>
  <si>
    <t>891900353</t>
  </si>
  <si>
    <t>MUNICIPIO DE BUGALAGRANDE</t>
  </si>
  <si>
    <t>892200312</t>
  </si>
  <si>
    <t>MUNICIPIO DE PALMITO</t>
  </si>
  <si>
    <t>890981138</t>
  </si>
  <si>
    <t>TURBO DISTRITO PORTUARIO, LOGISTICO, INDUSTRIAL, TURISTICO Y COMERCIAL</t>
  </si>
  <si>
    <t>890982321</t>
  </si>
  <si>
    <t>MUNICIPIO DE BETULIA  - ANTIOQUIA</t>
  </si>
  <si>
    <t>890984224</t>
  </si>
  <si>
    <t>MUNICIPIO DE CAICEDO</t>
  </si>
  <si>
    <t>891180028</t>
  </si>
  <si>
    <t>MUNICIPIO DE COLOMBIA</t>
  </si>
  <si>
    <t>891680081</t>
  </si>
  <si>
    <t>MUNICIPIO DE TADO</t>
  </si>
  <si>
    <t>892099232</t>
  </si>
  <si>
    <t>MUNICIPIO DE CABUYARO</t>
  </si>
  <si>
    <t>899999357</t>
  </si>
  <si>
    <t>MUNICIPIO DE CHOCONTA</t>
  </si>
  <si>
    <t>890983672</t>
  </si>
  <si>
    <t>MUNICIPIO DE LIBORINA</t>
  </si>
  <si>
    <t>800015909</t>
  </si>
  <si>
    <t>MUNICIPIO DE SORACA</t>
  </si>
  <si>
    <t>800019709</t>
  </si>
  <si>
    <t>MUNICIPIO DE TENZA</t>
  </si>
  <si>
    <t>800050331</t>
  </si>
  <si>
    <t>MUNICIPIO DE LA UNION</t>
  </si>
  <si>
    <t>800094701</t>
  </si>
  <si>
    <t>MUNICIPIO DE GUAYABETAL</t>
  </si>
  <si>
    <t>800095786</t>
  </si>
  <si>
    <t>MUNICIPIO DE SOLANO</t>
  </si>
  <si>
    <t>800077808</t>
  </si>
  <si>
    <t>MUNICIPIO DE MUZO BOYACA</t>
  </si>
  <si>
    <t>800098205</t>
  </si>
  <si>
    <t>MUNICIPIO DE SAN JUAN DE ARAMA</t>
  </si>
  <si>
    <t>800099260</t>
  </si>
  <si>
    <t>MUNICIPIO SAN CALIXTO</t>
  </si>
  <si>
    <t>800102798</t>
  </si>
  <si>
    <t>MUNICIPIO DE PUERTO RONDON</t>
  </si>
  <si>
    <t>800061313</t>
  </si>
  <si>
    <t>MUNICIPIO DE GUARANDA</t>
  </si>
  <si>
    <t>800094704</t>
  </si>
  <si>
    <t>MUNICIPIO DE GUTIERREZ</t>
  </si>
  <si>
    <t>800094778</t>
  </si>
  <si>
    <t>MUNICIPIO DE ZIPACON</t>
  </si>
  <si>
    <t>800094782</t>
  </si>
  <si>
    <t>MUNICIPIO DE TIBIRITA</t>
  </si>
  <si>
    <t>800096807</t>
  </si>
  <si>
    <t>MUNICIPIO DE TIERRALTA</t>
  </si>
  <si>
    <t>800098193</t>
  </si>
  <si>
    <t>MUNICIPIO DE GUAMAL</t>
  </si>
  <si>
    <t>800098199</t>
  </si>
  <si>
    <t>800099061</t>
  </si>
  <si>
    <t>MUNICIPIO DE BARBACOAS</t>
  </si>
  <si>
    <t>800094713</t>
  </si>
  <si>
    <t>MUNICIPIO DE NIMAIMA</t>
  </si>
  <si>
    <t>800094716</t>
  </si>
  <si>
    <t>MUNICIPIO DE QUETAME</t>
  </si>
  <si>
    <t>800099639</t>
  </si>
  <si>
    <t>MUNICIPIO DE TUNUNGUA</t>
  </si>
  <si>
    <t>800094751</t>
  </si>
  <si>
    <t>MUNICIPIO DE SAN CAYETANO</t>
  </si>
  <si>
    <t>800103161</t>
  </si>
  <si>
    <t>MUNICIPIO DE PUERTO NARIÑO</t>
  </si>
  <si>
    <t>800104062</t>
  </si>
  <si>
    <t>MUNICIPIO DE SINCELEJO</t>
  </si>
  <si>
    <t>800149894</t>
  </si>
  <si>
    <t>MUNICIPIO DE LA LLANADA</t>
  </si>
  <si>
    <t>800102799</t>
  </si>
  <si>
    <t>MUNICIPIO DE SARAVENA</t>
  </si>
  <si>
    <t>800103663</t>
  </si>
  <si>
    <t>MUNICIPIO DE SACAMA</t>
  </si>
  <si>
    <t>800136458</t>
  </si>
  <si>
    <t>MUNICIPIO DE MAPIRIPAN</t>
  </si>
  <si>
    <t>800191431</t>
  </si>
  <si>
    <t>MUNICIPIO DE CALAMAR</t>
  </si>
  <si>
    <t>800172206</t>
  </si>
  <si>
    <t>MUNICIPIO DE PUERTO CONCORDIA</t>
  </si>
  <si>
    <t>800254481</t>
  </si>
  <si>
    <t>MUNICIPIO DE CICUCO</t>
  </si>
  <si>
    <t>800191427</t>
  </si>
  <si>
    <t>MUNICIPIO DE EL RETORNO</t>
  </si>
  <si>
    <t>806001274</t>
  </si>
  <si>
    <t>MUNICIPIO DE REGIDOR</t>
  </si>
  <si>
    <t>806004900</t>
  </si>
  <si>
    <t>MUNICIPIO DE ARROYOHONDO</t>
  </si>
  <si>
    <t>818001202</t>
  </si>
  <si>
    <t>MUNICIPIO DE CERTEGUI</t>
  </si>
  <si>
    <t>819003849</t>
  </si>
  <si>
    <t>MUNICIPIO DE NUEVA GRANADA</t>
  </si>
  <si>
    <t>832000219</t>
  </si>
  <si>
    <t>MUNICIPIO DE TARAIRA</t>
  </si>
  <si>
    <t>832000605</t>
  </si>
  <si>
    <t>MUNICIPIO DE CARURU</t>
  </si>
  <si>
    <t>832002318</t>
  </si>
  <si>
    <t>MUNICIPIO DE EL ROSAL</t>
  </si>
  <si>
    <t>842000017</t>
  </si>
  <si>
    <t xml:space="preserve">MUNICIPIO DE CUMARIBO </t>
  </si>
  <si>
    <t>819003762</t>
  </si>
  <si>
    <t>MUNICIPIO DE SANTA BARBARA DE PINTO</t>
  </si>
  <si>
    <t>890000441</t>
  </si>
  <si>
    <t>MUNICIPIO DE CALARCA</t>
  </si>
  <si>
    <t>890001639</t>
  </si>
  <si>
    <t>DEPARTAMENTO DEL QUINDIO</t>
  </si>
  <si>
    <t>890207790</t>
  </si>
  <si>
    <t>MUNICIPIO DE GUEPSA</t>
  </si>
  <si>
    <t>890208360</t>
  </si>
  <si>
    <t>MUNICIPIO DE GUACA</t>
  </si>
  <si>
    <t>890210617</t>
  </si>
  <si>
    <t>MUNICIPIO DE LA BELLEZA</t>
  </si>
  <si>
    <t>890480643</t>
  </si>
  <si>
    <t>MUNICIPIO DE MOMPOS</t>
  </si>
  <si>
    <t>890481310</t>
  </si>
  <si>
    <t>MUNICIPIO DE SAN ESTANISLAO</t>
  </si>
  <si>
    <t>890481343</t>
  </si>
  <si>
    <t>MUNICIPIO DE SANTA ROSA DEPARTAMENTO DE BOLIVAR</t>
  </si>
  <si>
    <t>890906445</t>
  </si>
  <si>
    <t>MUNICIPIO DE CAUCASIA</t>
  </si>
  <si>
    <t>890920814</t>
  </si>
  <si>
    <t>MUNICIPIO DE SAN JERONIMO</t>
  </si>
  <si>
    <t>890981000</t>
  </si>
  <si>
    <t>MUNICIPIO DE PUERTO NARE</t>
  </si>
  <si>
    <t>890981150</t>
  </si>
  <si>
    <t>MUNICIPIO DE ZARAGOZA</t>
  </si>
  <si>
    <t>890982123</t>
  </si>
  <si>
    <t>MUNICIPIO DE SAN RAFAEL</t>
  </si>
  <si>
    <t>890982141</t>
  </si>
  <si>
    <t>MUNICIPIO DE ANGOSTURA</t>
  </si>
  <si>
    <t>890982494</t>
  </si>
  <si>
    <t>MUNICIPIO DE HELICONIA</t>
  </si>
  <si>
    <t>890982506</t>
  </si>
  <si>
    <t>MUNICIPIO   SAN  VICENTE   FERRER</t>
  </si>
  <si>
    <t>890984043</t>
  </si>
  <si>
    <t>MUNICIPIO DE DONMATIAS</t>
  </si>
  <si>
    <t>890984068</t>
  </si>
  <si>
    <t>MUNICIPIO DE CAROLINA DEL PRINCIPE</t>
  </si>
  <si>
    <t>890984265</t>
  </si>
  <si>
    <t>MUNICIPIO DE YONDO</t>
  </si>
  <si>
    <t>890000858</t>
  </si>
  <si>
    <t>MUNICIPIO DE MONTENEGRO</t>
  </si>
  <si>
    <t>890209640</t>
  </si>
  <si>
    <t>MUNICIPIO DE FLORIAN</t>
  </si>
  <si>
    <t>891380115</t>
  </si>
  <si>
    <t>MUNICIPIO DE PRADERA</t>
  </si>
  <si>
    <t>890480022</t>
  </si>
  <si>
    <t>MUNICIPIO EL CARMEN DE BOLIVAR DPTO BOLIVAR</t>
  </si>
  <si>
    <t>891801770</t>
  </si>
  <si>
    <t>MUNICIPIO DE RONDON</t>
  </si>
  <si>
    <t>891802151</t>
  </si>
  <si>
    <t>MUNICIPIO DE SAN LUIS DE GACENO</t>
  </si>
  <si>
    <t>892099001</t>
  </si>
  <si>
    <t>MUNICIPIO DE EL CALVARIO</t>
  </si>
  <si>
    <t>892099234</t>
  </si>
  <si>
    <t>MUNICIPIO DE LA MACARENA</t>
  </si>
  <si>
    <t>892099305</t>
  </si>
  <si>
    <t>MUNICIPIO DE PUERTO CARREÑO</t>
  </si>
  <si>
    <t>892280057</t>
  </si>
  <si>
    <t>MUNICIPIO DE MAJAGUAL</t>
  </si>
  <si>
    <t>890802505</t>
  </si>
  <si>
    <t>MUNICIPIO DE MANZANARES</t>
  </si>
  <si>
    <t>899999323</t>
  </si>
  <si>
    <t>MUNICIPIO DE FUQUENE</t>
  </si>
  <si>
    <t>899999384</t>
  </si>
  <si>
    <t>MUNICIPIO DE SIMIJACA</t>
  </si>
  <si>
    <t>899999476</t>
  </si>
  <si>
    <t>MUNICIPIO DE SUTATAUSA CUNDINAMARCA</t>
  </si>
  <si>
    <t>890980807</t>
  </si>
  <si>
    <t>MUNICIPIO DE GIRARDOTA</t>
  </si>
  <si>
    <t>890982147</t>
  </si>
  <si>
    <t>MUNICIPIO DE CAMPAMENTO</t>
  </si>
  <si>
    <t>890982238</t>
  </si>
  <si>
    <t>MUNICIPIO DE CAÑASGORDAS</t>
  </si>
  <si>
    <t>891780049</t>
  </si>
  <si>
    <t>MUNICIPIO DE EL PIÑON</t>
  </si>
  <si>
    <t>891780056</t>
  </si>
  <si>
    <t>MUNICIPIO DE SANTA ANA</t>
  </si>
  <si>
    <t>891801932</t>
  </si>
  <si>
    <t>MUNICIPIO DE COMBITA</t>
  </si>
  <si>
    <t>892099105</t>
  </si>
  <si>
    <t>MUNICIPIO DE INIRIDA</t>
  </si>
  <si>
    <t>892099242</t>
  </si>
  <si>
    <t>MUNICIPIO DE LEJANIAS</t>
  </si>
  <si>
    <t>892120020</t>
  </si>
  <si>
    <t>MUNICIPIO DE MAICAO</t>
  </si>
  <si>
    <t>892200591</t>
  </si>
  <si>
    <t>MUNICIPIO DE SAN MARCOS</t>
  </si>
  <si>
    <t>892280032</t>
  </si>
  <si>
    <t>MUNICIPIO DE COROZAL</t>
  </si>
  <si>
    <t>899999367</t>
  </si>
  <si>
    <t>MUNICIPIO DE CARMEN DE CARUPA</t>
  </si>
  <si>
    <t>899999398</t>
  </si>
  <si>
    <t>MUNICIPIO DE SUPATA</t>
  </si>
  <si>
    <t>899999414</t>
  </si>
  <si>
    <t>MUNICIPIO DE CHOACHI</t>
  </si>
  <si>
    <t>890206724</t>
  </si>
  <si>
    <t>MUNICIPIO DE CHARTA</t>
  </si>
  <si>
    <t>890209666</t>
  </si>
  <si>
    <t>MUNICIPIO  DE  ENCISO</t>
  </si>
  <si>
    <t>890210227</t>
  </si>
  <si>
    <t>MUNICIPIO DE SAN BENITO</t>
  </si>
  <si>
    <t>890210967</t>
  </si>
  <si>
    <t>MUNICIPIO DE CALIFORNIA</t>
  </si>
  <si>
    <t>890981107</t>
  </si>
  <si>
    <t>MUNICIPIO DE CARACOLI</t>
  </si>
  <si>
    <t>890983803</t>
  </si>
  <si>
    <t>MUNICIPIO  DE  SANTO  DOMINGO</t>
  </si>
  <si>
    <t>890983814</t>
  </si>
  <si>
    <t>MUNICIPIO DE SAN PEDRO DE URABA</t>
  </si>
  <si>
    <t>890983906</t>
  </si>
  <si>
    <t>MUNICIPIO DE PUERTO TRIUNFO</t>
  </si>
  <si>
    <t>891580016</t>
  </si>
  <si>
    <t>DEPARTAMENTO DEL CAUCA</t>
  </si>
  <si>
    <t>891680080</t>
  </si>
  <si>
    <t>MUNICIPIO DE SAN JOSE DEL PALMAR</t>
  </si>
  <si>
    <t>892099325</t>
  </si>
  <si>
    <t>MUNICIPIO DE PUERTO LOPEZ</t>
  </si>
  <si>
    <t>892280054</t>
  </si>
  <si>
    <t>MUNICIPIO DE SAN BENITO ABAD</t>
  </si>
  <si>
    <t>899999362</t>
  </si>
  <si>
    <t>MUNICIPIO DE GUACHETA</t>
  </si>
  <si>
    <t>899999419</t>
  </si>
  <si>
    <t>MUNICIPIO DE GACHANCIPA</t>
  </si>
  <si>
    <t>899999445</t>
  </si>
  <si>
    <t>MUNICIPIO DE VILLPINZON</t>
  </si>
  <si>
    <t>899999460</t>
  </si>
  <si>
    <t>MUNICIPIO DE EL PEÑON</t>
  </si>
  <si>
    <t>890984575</t>
  </si>
  <si>
    <t>MUNICIPIO DE URAMITA</t>
  </si>
  <si>
    <t>891801363</t>
  </si>
  <si>
    <t>MUNICIPIO DE COPER</t>
  </si>
  <si>
    <t>891808260</t>
  </si>
  <si>
    <t>MUNICIPIO DE BUENAVISTA</t>
  </si>
  <si>
    <t>891857823</t>
  </si>
  <si>
    <t>MUNICIPIO DE SABANALARGA</t>
  </si>
  <si>
    <t>892099246</t>
  </si>
  <si>
    <t>MUNICIPIO DE SAN JUANITO</t>
  </si>
  <si>
    <t>892201287</t>
  </si>
  <si>
    <t>MUNICIPIO DE LOS PALMITOS</t>
  </si>
  <si>
    <t>890984030</t>
  </si>
  <si>
    <t xml:space="preserve">MUNICIPIO DE YOLOMBO </t>
  </si>
  <si>
    <t>891780053</t>
  </si>
  <si>
    <t>MUNICIPIO SALAMINA</t>
  </si>
  <si>
    <t>891780103</t>
  </si>
  <si>
    <t>MUNICIPIO DE SITIONUEVO</t>
  </si>
  <si>
    <t>899999420</t>
  </si>
  <si>
    <t>FOSCA</t>
  </si>
  <si>
    <t>890983824</t>
  </si>
  <si>
    <t>MUNICIPIO DE ANZA</t>
  </si>
  <si>
    <t>891780055</t>
  </si>
  <si>
    <t>MUNICIPIO DE SAN ZENON</t>
  </si>
  <si>
    <t>890981786</t>
  </si>
  <si>
    <t>800103920</t>
  </si>
  <si>
    <t>GOBERNACION DEL MAGDALENA</t>
  </si>
  <si>
    <t>800100054</t>
  </si>
  <si>
    <t>MUNICIPIO DE FALAN</t>
  </si>
  <si>
    <t>800103720</t>
  </si>
  <si>
    <t>MUNICIPIO DE SAN LUIS DE PALENQUE</t>
  </si>
  <si>
    <t>800099085</t>
  </si>
  <si>
    <t>MUNICIPIO DE  FRANCISCO PIZARRO</t>
  </si>
  <si>
    <t>800100143</t>
  </si>
  <si>
    <t>MUNICIPIO DE VALLE DE SAN JUAN</t>
  </si>
  <si>
    <t>800199959</t>
  </si>
  <si>
    <t xml:space="preserve">MUNICIPIO  DE  CHACHAGUI </t>
  </si>
  <si>
    <t>806001278</t>
  </si>
  <si>
    <t>MUNICIPIO DE SAN CRISTOBAL</t>
  </si>
  <si>
    <t>814002243</t>
  </si>
  <si>
    <t>899999316</t>
  </si>
  <si>
    <t>EMPRESA NACIONAL PROMOTORA DEL DESARROLLO TERRITORIAL- ENTERRITORIO</t>
  </si>
  <si>
    <t>819000925</t>
  </si>
  <si>
    <t>MUNICIPIO DE EL RETEN</t>
  </si>
  <si>
    <t>832000992</t>
  </si>
  <si>
    <t>890000432</t>
  </si>
  <si>
    <t>UNIVERSIDAD DEL QUINDIO</t>
  </si>
  <si>
    <t>890205677</t>
  </si>
  <si>
    <t xml:space="preserve"> MUNICIPIO DE VELEZ</t>
  </si>
  <si>
    <t>899999302</t>
  </si>
  <si>
    <t>MUNICIPO DE LETICIA</t>
  </si>
  <si>
    <t>835000300</t>
  </si>
  <si>
    <t>UNIVERSIDAD DEL PACIFICO</t>
  </si>
  <si>
    <t>899999068</t>
  </si>
  <si>
    <t>ECOPETROL S A</t>
  </si>
  <si>
    <t>800006541</t>
  </si>
  <si>
    <t>MUNICIPIO DE LA VICTORIA</t>
  </si>
  <si>
    <t>890801137</t>
  </si>
  <si>
    <t>MUNICIPIO DE PENSILVANIA</t>
  </si>
  <si>
    <t>800079035</t>
  </si>
  <si>
    <t>MUNICIPIO DE PUERTO GAITAN</t>
  </si>
  <si>
    <t>800116284</t>
  </si>
  <si>
    <t>MUNICIPIO  DE SANTO TOMAS</t>
  </si>
  <si>
    <t>890980950</t>
  </si>
  <si>
    <t>MUNICIPIO DE MUTATA</t>
  </si>
  <si>
    <t>892301541</t>
  </si>
  <si>
    <t>MUNICIPIO DE ASTREA</t>
  </si>
  <si>
    <t>860509022</t>
  </si>
  <si>
    <t xml:space="preserve">FINANCIERA  DE DESARROLLO NACIONAL S.A. </t>
  </si>
  <si>
    <t>800073475</t>
  </si>
  <si>
    <t>MUNICIPIO LA VEGA</t>
  </si>
  <si>
    <t>891180019</t>
  </si>
  <si>
    <t>MUNICIPIO DE HOBO</t>
  </si>
  <si>
    <t>891500319</t>
  </si>
  <si>
    <t>UNIVERSIDAD DEL CAUCA</t>
  </si>
  <si>
    <t>890980179</t>
  </si>
  <si>
    <t>INSTITUTO PARA EL DESARROLLO DE ANTIOQUIA IDEA</t>
  </si>
  <si>
    <t>800094752</t>
  </si>
  <si>
    <t>MUNICIPIO DE SASAIMA</t>
  </si>
  <si>
    <t>899999336</t>
  </si>
  <si>
    <t>DEPARTAMENTO DEL AMAZONAS</t>
  </si>
  <si>
    <t>800102801</t>
  </si>
  <si>
    <t>MUNICIPIO DE TAME</t>
  </si>
  <si>
    <t>819003224</t>
  </si>
  <si>
    <t>MUNICIPIO SABANA DE SAN ANGEL</t>
  </si>
  <si>
    <t>819003225</t>
  </si>
  <si>
    <t>MUNICIPIO DE CONCORDIA</t>
  </si>
  <si>
    <t>806003884</t>
  </si>
  <si>
    <t xml:space="preserve">MUNICIPIO DE SAN JACINTO DEL CAUCA </t>
  </si>
  <si>
    <t>900220061</t>
  </si>
  <si>
    <t>MUNICIPIO DE SAN JOSE DE URE</t>
  </si>
  <si>
    <t>800255443</t>
  </si>
  <si>
    <t>MUNICIPIO DE EL DORADO</t>
  </si>
  <si>
    <t>800214750</t>
  </si>
  <si>
    <t>INSTITUTO TECNOLOGICO METROPOLITANO</t>
  </si>
  <si>
    <t>900258711</t>
  </si>
  <si>
    <t>INSTITUTO DE INFRAESTRUCTURA Y CONCESIONES DE CUNDINAMARCA</t>
  </si>
  <si>
    <t>800094776</t>
  </si>
  <si>
    <t>MUNICIPIO DE YACOPI</t>
  </si>
  <si>
    <t>900127183</t>
  </si>
  <si>
    <t>MUNICIPIO DE GUACHENE</t>
  </si>
  <si>
    <t>900220147</t>
  </si>
  <si>
    <t>MUNICIPIO DE TUCHIN</t>
  </si>
  <si>
    <t>890806006</t>
  </si>
  <si>
    <t>INSTITUTO DE FINANCIAMIENTO PROMOCION Y DESARROLLO DE CALDAS</t>
  </si>
  <si>
    <t>900220547</t>
  </si>
  <si>
    <t>AGENCIA PARA LA INFRAESTRUCTURA DEL META - AIM</t>
  </si>
  <si>
    <t>801004883</t>
  </si>
  <si>
    <t>EMPRESA PARA EL DESARROLLO TERRITORIAL</t>
  </si>
  <si>
    <t>800028576</t>
  </si>
  <si>
    <t>MUNICIPIO DE SUTATENZA</t>
  </si>
  <si>
    <t>800029386</t>
  </si>
  <si>
    <t>MUNICIPIO DE SANTA MARIA</t>
  </si>
  <si>
    <t>800031073</t>
  </si>
  <si>
    <t>MUNICIPIO DE EL ESPINO</t>
  </si>
  <si>
    <t>800035482</t>
  </si>
  <si>
    <t>MUNICIPIO DE BELEN</t>
  </si>
  <si>
    <t>800037232</t>
  </si>
  <si>
    <t>MUNICIPIO DE POTOSI</t>
  </si>
  <si>
    <t>800038613</t>
  </si>
  <si>
    <t>MUNICIPIO DE CORDOBA DEPARTAMENTO DE BOLIVAR</t>
  </si>
  <si>
    <t>800039213</t>
  </si>
  <si>
    <t>MUNICIPIO DE SANTA ROSA DE VITERBO</t>
  </si>
  <si>
    <t>800012638</t>
  </si>
  <si>
    <t>MUNICIPIO HATO COROZAL</t>
  </si>
  <si>
    <t>800013683</t>
  </si>
  <si>
    <t>MUNICIPIO DE GUATEQUE</t>
  </si>
  <si>
    <t>800026911</t>
  </si>
  <si>
    <t>MUNICIPIO DE SOCOTA</t>
  </si>
  <si>
    <t>800029660</t>
  </si>
  <si>
    <t>MUNICIPIO DE MIRAFLORES</t>
  </si>
  <si>
    <t>800031075</t>
  </si>
  <si>
    <t>MUNICIPIO DE MISTRATO</t>
  </si>
  <si>
    <t>800011271</t>
  </si>
  <si>
    <t>MUNICIPIO DE GUATAQUI</t>
  </si>
  <si>
    <t>800012628</t>
  </si>
  <si>
    <t>MUNICIPIO DE PANQUEBA</t>
  </si>
  <si>
    <t>800018689</t>
  </si>
  <si>
    <t>MUNICIPIO DE TIBACUY</t>
  </si>
  <si>
    <t>800019111</t>
  </si>
  <si>
    <t>MUNICIPIO DE LEIVA</t>
  </si>
  <si>
    <t>800024789</t>
  </si>
  <si>
    <t>MUNICIPIO DE MARIPI</t>
  </si>
  <si>
    <t>800028436</t>
  </si>
  <si>
    <t>MUNICIPIO DE TINJACA</t>
  </si>
  <si>
    <t>800029513</t>
  </si>
  <si>
    <t>MUNICIPIO DE QUIPAMA</t>
  </si>
  <si>
    <t>800031874</t>
  </si>
  <si>
    <t>MUNICIPIO DE TOTORO</t>
  </si>
  <si>
    <t>800043486</t>
  </si>
  <si>
    <t>MUNICIPIO DE SAN MARTIN DE LOBA DPTO DE BOLIVAR</t>
  </si>
  <si>
    <t>800013676</t>
  </si>
  <si>
    <t>MUNICIPIO DE SAN JUAN DE URABA</t>
  </si>
  <si>
    <t>800018650</t>
  </si>
  <si>
    <t>MUNICIPIO DE COLON</t>
  </si>
  <si>
    <t>800019277</t>
  </si>
  <si>
    <t>MUNICIPIO DE SORA</t>
  </si>
  <si>
    <t>800019685</t>
  </si>
  <si>
    <t>MUNICIPIO DE SANTACRUZ GUACHAVES</t>
  </si>
  <si>
    <t>800062255</t>
  </si>
  <si>
    <t>MUNICIPIO DE TOGUI</t>
  </si>
  <si>
    <t>800063791</t>
  </si>
  <si>
    <t>MUNICIPIO DE ARCABUCO</t>
  </si>
  <si>
    <t>800065593</t>
  </si>
  <si>
    <t>MUNICIPIO PAJARITO</t>
  </si>
  <si>
    <t>800070682</t>
  </si>
  <si>
    <t>MUNICIPIO DE TIBU</t>
  </si>
  <si>
    <t>800081091</t>
  </si>
  <si>
    <t>MUNICIPIO DE CACHIPAY</t>
  </si>
  <si>
    <t>800096734</t>
  </si>
  <si>
    <t>MUNICIPIO DE MONTERIA</t>
  </si>
  <si>
    <t>800096750</t>
  </si>
  <si>
    <t>MUNICIPIO DE CHIMA</t>
  </si>
  <si>
    <t>800096762</t>
  </si>
  <si>
    <t>MUNICIPIO DE MOMIL</t>
  </si>
  <si>
    <t>800096763</t>
  </si>
  <si>
    <t>MUNICIPIO DE MONTELIBANO</t>
  </si>
  <si>
    <t>800096772</t>
  </si>
  <si>
    <t>MUNICIPIO DE PUERTO LIBERTADOR</t>
  </si>
  <si>
    <t>800096805</t>
  </si>
  <si>
    <t>MUNICIPIO DE SAN PELAYO</t>
  </si>
  <si>
    <t>800097098</t>
  </si>
  <si>
    <t>MUNICIPIO  DE  ISNOS</t>
  </si>
  <si>
    <t>800098190</t>
  </si>
  <si>
    <t>MUNICIPIO DE CASTILLA LA NUEVA</t>
  </si>
  <si>
    <t>800099052</t>
  </si>
  <si>
    <t>MUNICIPIO DE ALDANA</t>
  </si>
  <si>
    <t>800099055</t>
  </si>
  <si>
    <t>MUNICIPIO DE ANCUYA</t>
  </si>
  <si>
    <t>800099058</t>
  </si>
  <si>
    <t>MUNICIPIO DE ARBOLEDA</t>
  </si>
  <si>
    <t>800099062</t>
  </si>
  <si>
    <t>MUNICIPIO DE BUESACO</t>
  </si>
  <si>
    <t>800099066</t>
  </si>
  <si>
    <t>MUNICIPIO DE CUMBAL</t>
  </si>
  <si>
    <t>800099079</t>
  </si>
  <si>
    <t>MUNICIPIO EL ROSARIO</t>
  </si>
  <si>
    <t>800099089</t>
  </si>
  <si>
    <t>MUNICIPIO DE FUNES</t>
  </si>
  <si>
    <t>800099090</t>
  </si>
  <si>
    <t>MUNICIPIO DE GUAITARILLA</t>
  </si>
  <si>
    <t>800099098</t>
  </si>
  <si>
    <t>MUNICIPIO DE LA CRUZ</t>
  </si>
  <si>
    <t>800099100</t>
  </si>
  <si>
    <t>MUNICIPIO DE LA FLORIDA</t>
  </si>
  <si>
    <t>800099105</t>
  </si>
  <si>
    <t>MUNICIPIO DE LINARES</t>
  </si>
  <si>
    <t>800099142</t>
  </si>
  <si>
    <t>MUNICIPIO DE SAN LORENZO</t>
  </si>
  <si>
    <t>800099152</t>
  </si>
  <si>
    <t>MUNICIPIO DE TUQUERRES</t>
  </si>
  <si>
    <t>800099153</t>
  </si>
  <si>
    <t>MUNICIPIO DE YACUANQUER</t>
  </si>
  <si>
    <t>800099199</t>
  </si>
  <si>
    <t>800099210</t>
  </si>
  <si>
    <t>MUNICIPIO DE SOCHA</t>
  </si>
  <si>
    <t>800099236</t>
  </si>
  <si>
    <t>MUNICIPIO DE CONVENCION</t>
  </si>
  <si>
    <t>800099238</t>
  </si>
  <si>
    <t>MUNICIPIO EL CARMEN</t>
  </si>
  <si>
    <t>800099455</t>
  </si>
  <si>
    <t>MUNICIPIO DE ALBANIA</t>
  </si>
  <si>
    <t>800099662</t>
  </si>
  <si>
    <t>MUNICIPIO DE MONIQUIRA</t>
  </si>
  <si>
    <t>800099694</t>
  </si>
  <si>
    <t>800100138</t>
  </si>
  <si>
    <t>MUNICIPIO DE ROVIRA</t>
  </si>
  <si>
    <t>800100145</t>
  </si>
  <si>
    <t>MUNICIPIO DE VILLAHERMOSA</t>
  </si>
  <si>
    <t>800100515</t>
  </si>
  <si>
    <t>MUNICIPIO DE EL CAIRO</t>
  </si>
  <si>
    <t>800100520</t>
  </si>
  <si>
    <t>MUNICIPIO DE GINEBRA</t>
  </si>
  <si>
    <t>800100521</t>
  </si>
  <si>
    <t>ALCALDIA MUNICIPAL DE LA CUMBRE</t>
  </si>
  <si>
    <t>800100527</t>
  </si>
  <si>
    <t>MUNICIPIO DE SEVILLA</t>
  </si>
  <si>
    <t>800100747</t>
  </si>
  <si>
    <t>MUNICIPIO DE SINCE</t>
  </si>
  <si>
    <t>800100751</t>
  </si>
  <si>
    <t>MUNICIPIO DE TOLUVIEJO</t>
  </si>
  <si>
    <t>800102906</t>
  </si>
  <si>
    <t>MUNICIPIO DE SANTIAGO</t>
  </si>
  <si>
    <t>800103021</t>
  </si>
  <si>
    <t>MUNICIPIO DE PROVIDENCIA</t>
  </si>
  <si>
    <t>800103196</t>
  </si>
  <si>
    <t>DEPARTAMENTO DEL GUAVIARE</t>
  </si>
  <si>
    <t>800103661</t>
  </si>
  <si>
    <t>MUNICIPIO DE RECETOR</t>
  </si>
  <si>
    <t>800103913</t>
  </si>
  <si>
    <t>DEPARTAMENTO DEL HUILA</t>
  </si>
  <si>
    <t>800103923</t>
  </si>
  <si>
    <t>DEPARTAMENTO DE NARIÑO</t>
  </si>
  <si>
    <t>800103927</t>
  </si>
  <si>
    <t>DEPARTAMENTO NORTE DE SANTANDER</t>
  </si>
  <si>
    <t>800103935</t>
  </si>
  <si>
    <t>DEPARTAMENTO DE CORDOBA</t>
  </si>
  <si>
    <t>800104060</t>
  </si>
  <si>
    <t>800051167</t>
  </si>
  <si>
    <t>MUNICIPIO DE TIMBIQUI</t>
  </si>
  <si>
    <t>800067452</t>
  </si>
  <si>
    <t>MUNICIPIO DE MILAN</t>
  </si>
  <si>
    <t>800071934</t>
  </si>
  <si>
    <t>MUNICIPIO DE CHIBOLO MAGDALENA</t>
  </si>
  <si>
    <t>800074859</t>
  </si>
  <si>
    <t>MUNICIPIO DE CHISCAS</t>
  </si>
  <si>
    <t>800093386</t>
  </si>
  <si>
    <t>MUNICIPIO   DE  ARBELAEZ</t>
  </si>
  <si>
    <t>800094449</t>
  </si>
  <si>
    <t>MUNICIPIO DE PALMAR DE VARELA</t>
  </si>
  <si>
    <t>800044113</t>
  </si>
  <si>
    <t>MUNICIPIO DE LOS PATIOS</t>
  </si>
  <si>
    <t>800074120</t>
  </si>
  <si>
    <t>MUNICIPIO DE PARATEBUENO</t>
  </si>
  <si>
    <t>800085612</t>
  </si>
  <si>
    <t>MUNICIPIO DE PULI</t>
  </si>
  <si>
    <t>800094671</t>
  </si>
  <si>
    <t>MUNICIPIO DE GACHALA</t>
  </si>
  <si>
    <t>800094685</t>
  </si>
  <si>
    <t>MUNICIPIO DE GUAYABAL DE SIQUIMA</t>
  </si>
  <si>
    <t>800095174</t>
  </si>
  <si>
    <t>MUNICIPIO DE TENJO</t>
  </si>
  <si>
    <t>800095461</t>
  </si>
  <si>
    <t>MUNICIPIO DE RISARALDA</t>
  </si>
  <si>
    <t>800095466</t>
  </si>
  <si>
    <t>MUNICIPIO DE MARIA LABAJA</t>
  </si>
  <si>
    <t>800095754</t>
  </si>
  <si>
    <t>MUNICIPIO CARTAGENA DEL CHAIRA</t>
  </si>
  <si>
    <t>800096576</t>
  </si>
  <si>
    <t>MUNICIPIO DE BECERRIL</t>
  </si>
  <si>
    <t>800096597</t>
  </si>
  <si>
    <t>MUNICIPIO DE GONZALEZ</t>
  </si>
  <si>
    <t>800096605</t>
  </si>
  <si>
    <t>800096746</t>
  </si>
  <si>
    <t>MUNICIPIO DE CIENAGA DE ORO</t>
  </si>
  <si>
    <t>800096758</t>
  </si>
  <si>
    <t>MUNICIPIO DE LORICA</t>
  </si>
  <si>
    <t>800096761</t>
  </si>
  <si>
    <t>MUNICIPIO DE LOS CORDOBAS</t>
  </si>
  <si>
    <t>800096765</t>
  </si>
  <si>
    <t>MUNICIPIO DE PLANETA RICA</t>
  </si>
  <si>
    <t>800096766</t>
  </si>
  <si>
    <t>MUNICIPIO DE PUEBLO NUEVO</t>
  </si>
  <si>
    <t>800096777</t>
  </si>
  <si>
    <t>MUNICIPIO DE SAHAGUN</t>
  </si>
  <si>
    <t>800097180</t>
  </si>
  <si>
    <t>MUNICIPIO DE YAGUARA</t>
  </si>
  <si>
    <t>800099054</t>
  </si>
  <si>
    <t>800099070</t>
  </si>
  <si>
    <t>MUNICIPIO DE CUASPUD</t>
  </si>
  <si>
    <t>800099072</t>
  </si>
  <si>
    <t>MUNICIPIO DE CUMBITARA</t>
  </si>
  <si>
    <t>800099122</t>
  </si>
  <si>
    <t>MUNICIPIO DE PUPIALES</t>
  </si>
  <si>
    <t>800099127</t>
  </si>
  <si>
    <t>MUNICIPIO DE RICAURTE</t>
  </si>
  <si>
    <t>800099136</t>
  </si>
  <si>
    <t>MUNICIPIO DE SAMANIEGO</t>
  </si>
  <si>
    <t>800099138</t>
  </si>
  <si>
    <t>MUNICIPIO DE SANDONA</t>
  </si>
  <si>
    <t>800099151</t>
  </si>
  <si>
    <t>MUNICIPIO DE TANGUA</t>
  </si>
  <si>
    <t>800099187</t>
  </si>
  <si>
    <t>MUNICIPIO DE TIPACOQUE</t>
  </si>
  <si>
    <t>800099241</t>
  </si>
  <si>
    <t>MUNICIPIO DE HACARI</t>
  </si>
  <si>
    <t>800099263</t>
  </si>
  <si>
    <t>MUNICIPIO DE SARDINATA</t>
  </si>
  <si>
    <t>800099441</t>
  </si>
  <si>
    <t>MUNICIPIO DE SATIVASUR</t>
  </si>
  <si>
    <t>800099642</t>
  </si>
  <si>
    <t>MUNICIPIO DE TOCA</t>
  </si>
  <si>
    <t>800099818</t>
  </si>
  <si>
    <t>MUNICIPIO DE PALMAR</t>
  </si>
  <si>
    <t>800099829</t>
  </si>
  <si>
    <t>MUNICIPIO DE SAN VICENTE DE CHUCURI</t>
  </si>
  <si>
    <t>800100052</t>
  </si>
  <si>
    <t>MUNICIPIO DE CUNDAY</t>
  </si>
  <si>
    <t>800100053</t>
  </si>
  <si>
    <t>MUNICIPIO DE CHAPARRAL</t>
  </si>
  <si>
    <t>800093437</t>
  </si>
  <si>
    <t>MUNICIPIO DE SAN BERNARDO</t>
  </si>
  <si>
    <t>800094466</t>
  </si>
  <si>
    <t>800094684</t>
  </si>
  <si>
    <t>MUNICIPIO DE GAMA</t>
  </si>
  <si>
    <t>800094705</t>
  </si>
  <si>
    <t>MUNICIPIO DE JUNIN CUNDINAMARCA</t>
  </si>
  <si>
    <t>800051168</t>
  </si>
  <si>
    <t>MUNICIPIO LOPEZ DE MICAY</t>
  </si>
  <si>
    <t>800093439</t>
  </si>
  <si>
    <t>MUNICIPIO DE TOCAIMA</t>
  </si>
  <si>
    <t>800095568</t>
  </si>
  <si>
    <t>MUNICIPIO DE UBAQUE</t>
  </si>
  <si>
    <t>800095728</t>
  </si>
  <si>
    <t>MUNICIPIO DE FLORENCIA</t>
  </si>
  <si>
    <t>800095757</t>
  </si>
  <si>
    <t>MUNICIPIO DE CURILLO</t>
  </si>
  <si>
    <t>800095770</t>
  </si>
  <si>
    <t>MUNICIPIO DE LA MONTAÑITA CAQUETA</t>
  </si>
  <si>
    <t>800095775</t>
  </si>
  <si>
    <t>800095961</t>
  </si>
  <si>
    <t>800096739</t>
  </si>
  <si>
    <t>800096744</t>
  </si>
  <si>
    <t>MUNICIPIO DE CERETE</t>
  </si>
  <si>
    <t>800096804</t>
  </si>
  <si>
    <t>MUNICIPIO DE SAN BERNARDO DEL VIENTO</t>
  </si>
  <si>
    <t>800099064</t>
  </si>
  <si>
    <t>MUNICIPIO DE CONTADERO</t>
  </si>
  <si>
    <t>800099080</t>
  </si>
  <si>
    <t>MUNICIPIO EL TABLON DE GOMEZ</t>
  </si>
  <si>
    <t>800099095</t>
  </si>
  <si>
    <t>MUNICIPIO DE IPIALES</t>
  </si>
  <si>
    <t>800099202</t>
  </si>
  <si>
    <t>MUNICIPIO DE GUICAN</t>
  </si>
  <si>
    <t>800099691</t>
  </si>
  <si>
    <t>MUNICIPIO DE GAMBITA</t>
  </si>
  <si>
    <t>800099819</t>
  </si>
  <si>
    <t>MUNICIPIO DE PARAMO</t>
  </si>
  <si>
    <t>800099824</t>
  </si>
  <si>
    <t>MUNICIPIO DE SAN GIL</t>
  </si>
  <si>
    <t>800100049</t>
  </si>
  <si>
    <t>MUNICIPIO DE ATACO</t>
  </si>
  <si>
    <t>800100051</t>
  </si>
  <si>
    <t>MUNICIPIO DE COELLO</t>
  </si>
  <si>
    <t>800100056</t>
  </si>
  <si>
    <t>MUNICIPIO DE FRESNO</t>
  </si>
  <si>
    <t>800100059</t>
  </si>
  <si>
    <t>MUNICIPIO DE ICONONZO</t>
  </si>
  <si>
    <t>800100136</t>
  </si>
  <si>
    <t>MUNICIPIO DE PIEDRAS</t>
  </si>
  <si>
    <t>800094622</t>
  </si>
  <si>
    <t>MUNICIPIO DE BOJACA</t>
  </si>
  <si>
    <t>800095530</t>
  </si>
  <si>
    <t>MUNICIPIO DE TALAIGUA NUEVO</t>
  </si>
  <si>
    <t>800095760</t>
  </si>
  <si>
    <t>MUNICIPIO EL DONCELLO</t>
  </si>
  <si>
    <t>800095983</t>
  </si>
  <si>
    <t>MUNICIPIO DE ROSAS</t>
  </si>
  <si>
    <t>800099092</t>
  </si>
  <si>
    <t>MUNICIPIO DE ILES</t>
  </si>
  <si>
    <t>800099102</t>
  </si>
  <si>
    <t>MUNICIPIO  LA UNION</t>
  </si>
  <si>
    <t>800099108</t>
  </si>
  <si>
    <t>MUNICIPIO DE MALLAMA</t>
  </si>
  <si>
    <t>800099118</t>
  </si>
  <si>
    <t>MUNICIPIO DE PUERRES</t>
  </si>
  <si>
    <t>800099196</t>
  </si>
  <si>
    <t>MUNICIPIO DE CUBARA</t>
  </si>
  <si>
    <t>800099631</t>
  </si>
  <si>
    <t>MUNICIPIO DE UMBITA</t>
  </si>
  <si>
    <t>800099635</t>
  </si>
  <si>
    <t>MUNICIPIO DE TUTAZA</t>
  </si>
  <si>
    <t>800099651</t>
  </si>
  <si>
    <t>MUNICIPIO DE SANTA SOFIA</t>
  </si>
  <si>
    <t>800099832</t>
  </si>
  <si>
    <t>MUNICIPIO DE SANTA HELENA DEL OPON</t>
  </si>
  <si>
    <t>800100055</t>
  </si>
  <si>
    <t>MUNICIPIO DE FLANDES</t>
  </si>
  <si>
    <t>800095514</t>
  </si>
  <si>
    <t>MUNICIPIO DE MAHATES</t>
  </si>
  <si>
    <t>800095589</t>
  </si>
  <si>
    <t>MUNICIPIO DE BAJO BAUDO</t>
  </si>
  <si>
    <t>800096592</t>
  </si>
  <si>
    <t>MUNICIPIO DE EL PASO</t>
  </si>
  <si>
    <t>800099106</t>
  </si>
  <si>
    <t>MUNICIPIO MAGUIPAYAN</t>
  </si>
  <si>
    <t>800099206</t>
  </si>
  <si>
    <t>MUNICIPIO DE LABRANZAGRANDE</t>
  </si>
  <si>
    <t>800099431</t>
  </si>
  <si>
    <t>MUNICIPIO  DE TAMARA</t>
  </si>
  <si>
    <t>800099665</t>
  </si>
  <si>
    <t>MUNICIPIO DE LACAPILLA</t>
  </si>
  <si>
    <t>800099723</t>
  </si>
  <si>
    <t>MUNICIPIO DE CHIQUIZA</t>
  </si>
  <si>
    <t>800100050</t>
  </si>
  <si>
    <t>MUNICIPIO CARMEN DE APICALA</t>
  </si>
  <si>
    <t>800100057</t>
  </si>
  <si>
    <t>MUNICIPIO DE HERVEO</t>
  </si>
  <si>
    <t>800100141</t>
  </si>
  <si>
    <t>MUNICIPIO DE SAN ANTONIO TOLIMA</t>
  </si>
  <si>
    <t>800100519</t>
  </si>
  <si>
    <t>MUNICIPIO DE FLORIDA</t>
  </si>
  <si>
    <t>800100524</t>
  </si>
  <si>
    <t>800100531</t>
  </si>
  <si>
    <t>MUNICIPIO DE YOTOCO</t>
  </si>
  <si>
    <t>800100532</t>
  </si>
  <si>
    <t>MUNICIPIO DE ANSERMANUEVO</t>
  </si>
  <si>
    <t>800103659</t>
  </si>
  <si>
    <t>MUNICIPIO DE PAZ DE ARIPORO</t>
  </si>
  <si>
    <t>800100061</t>
  </si>
  <si>
    <t>MUNICIPIO LIBANO</t>
  </si>
  <si>
    <t>800100134</t>
  </si>
  <si>
    <t>MUNICIPIO DE NATAGAIMA</t>
  </si>
  <si>
    <t>800100144</t>
  </si>
  <si>
    <t>MUNICIPIO DE VENADILLO</t>
  </si>
  <si>
    <t>800100514</t>
  </si>
  <si>
    <t>MUNICIPIO DE DAGUA</t>
  </si>
  <si>
    <t>800100533</t>
  </si>
  <si>
    <t>800102891</t>
  </si>
  <si>
    <t>MUNICIPIO DE MOCOA</t>
  </si>
  <si>
    <t>800102896</t>
  </si>
  <si>
    <t>MUNICIPIO DE ORITO</t>
  </si>
  <si>
    <t>800103180</t>
  </si>
  <si>
    <t>MUNICIPIO DE SAN JOSE DEL GUAVIARE</t>
  </si>
  <si>
    <t>800113672</t>
  </si>
  <si>
    <t>GOBIERNO DEPARTAMENTAL DEL TOLIMA</t>
  </si>
  <si>
    <t>800108683</t>
  </si>
  <si>
    <t>MUNICIPIO DE LA JAGUA DE IBIRICO</t>
  </si>
  <si>
    <t>800131177</t>
  </si>
  <si>
    <t>MUNICIPIO DE CHIVOR</t>
  </si>
  <si>
    <t>800136069</t>
  </si>
  <si>
    <t>MUNICIPIO DE FORTUL</t>
  </si>
  <si>
    <t>800095986</t>
  </si>
  <si>
    <t>MUNICIPIO DE SILVIA</t>
  </si>
  <si>
    <t>800096737</t>
  </si>
  <si>
    <t>MUNICIPIO DE AYAPEL</t>
  </si>
  <si>
    <t>800096740</t>
  </si>
  <si>
    <t>MUNICIPIO DE CANALETE</t>
  </si>
  <si>
    <t>800096770</t>
  </si>
  <si>
    <t>MUNICIPIO DE PUERTO ESCONDIDO</t>
  </si>
  <si>
    <t>800100140</t>
  </si>
  <si>
    <t>MUNICIPIO DE SALDAÑA</t>
  </si>
  <si>
    <t>800100147</t>
  </si>
  <si>
    <t>MUNICIPIO VILLARRICA</t>
  </si>
  <si>
    <t>800102912</t>
  </si>
  <si>
    <t>MUNICIPIO VALLE DEL GUAMUEZ</t>
  </si>
  <si>
    <t>800103308</t>
  </si>
  <si>
    <t>MUNICIPIO DE LA PRIMAVERA</t>
  </si>
  <si>
    <t>800124166</t>
  </si>
  <si>
    <t>MUNICIPIO DE JORDAN SUBE</t>
  </si>
  <si>
    <t>800102504</t>
  </si>
  <si>
    <t>MUNICIPIO DE ARAUCA</t>
  </si>
  <si>
    <t>800117687</t>
  </si>
  <si>
    <t>800148720</t>
  </si>
  <si>
    <t>MUNICIPIO DE SAN PEDRO DE CARTAGO</t>
  </si>
  <si>
    <t>800128428</t>
  </si>
  <si>
    <t>MUNICIPIO DE URIBE</t>
  </si>
  <si>
    <t>800138959</t>
  </si>
  <si>
    <t>MUNICIPIO DE EL TARRA</t>
  </si>
  <si>
    <t>800229887</t>
  </si>
  <si>
    <t>MUNICIPIO DE PUERTO CAICEDO</t>
  </si>
  <si>
    <t>800222489</t>
  </si>
  <si>
    <t>MUNICIPIO DE PUERTO GUZMAN</t>
  </si>
  <si>
    <t>800243022</t>
  </si>
  <si>
    <t>MUNICIPIO DE VIJES</t>
  </si>
  <si>
    <t>800245021</t>
  </si>
  <si>
    <t>MUNICIPIO LA ESPERANZA</t>
  </si>
  <si>
    <t>800255101</t>
  </si>
  <si>
    <t>MUNICIPIO DE HATONUEVO</t>
  </si>
  <si>
    <t>800239414</t>
  </si>
  <si>
    <t>MUNICIPIO CANTON DE EL SAN PABLO</t>
  </si>
  <si>
    <t>806001439</t>
  </si>
  <si>
    <t>MUNICIPIO DEL PEÑON</t>
  </si>
  <si>
    <t>806001937</t>
  </si>
  <si>
    <t>MUNICIPIO DE ARENAL BOLIVAR</t>
  </si>
  <si>
    <t>800253526</t>
  </si>
  <si>
    <t>MUNICIPIO DE CANTAGALLO</t>
  </si>
  <si>
    <t>800254879</t>
  </si>
  <si>
    <t>MUNICIPIO ALTOS DEL ROSARIO</t>
  </si>
  <si>
    <t>817003440</t>
  </si>
  <si>
    <t>818000941</t>
  </si>
  <si>
    <t>MUNICIPIO DEL MEDIO ATRATO</t>
  </si>
  <si>
    <t>818001203</t>
  </si>
  <si>
    <t>MUNICIPIO DEL RIO IRO</t>
  </si>
  <si>
    <t>818001341</t>
  </si>
  <si>
    <t>MUNICIPIO CARMEN DE DARIEN</t>
  </si>
  <si>
    <t>819000985</t>
  </si>
  <si>
    <t>MUNICIPIO DE PIJIÑO DEL CARMEN</t>
  </si>
  <si>
    <t>800255214</t>
  </si>
  <si>
    <t>MUNICIPIO HATILLO DE LOBA</t>
  </si>
  <si>
    <t>812001675</t>
  </si>
  <si>
    <t>MUNICIPIO DE COTORRA</t>
  </si>
  <si>
    <t>818000002</t>
  </si>
  <si>
    <t>MUNICIPIO DEL LITORAL DEL SAN JUAN</t>
  </si>
  <si>
    <t>800103198</t>
  </si>
  <si>
    <t>800099262</t>
  </si>
  <si>
    <t>800099425</t>
  </si>
  <si>
    <t>MUNICIPIO DE NUNCHIA</t>
  </si>
  <si>
    <t>825000166</t>
  </si>
  <si>
    <t>MUNICIPIO DE DISTRACCION</t>
  </si>
  <si>
    <t>825000676</t>
  </si>
  <si>
    <t>MUNICIPIO DE LA JAGUA DEL PILAR</t>
  </si>
  <si>
    <t>800193031</t>
  </si>
  <si>
    <t>800097176</t>
  </si>
  <si>
    <t>MUNICIPIO DE TESALIA</t>
  </si>
  <si>
    <t>800099429</t>
  </si>
  <si>
    <t>MUNICIPIO DE PORE</t>
  </si>
  <si>
    <t>800100048</t>
  </si>
  <si>
    <t>MUNICIPIO DE AMBALEMA</t>
  </si>
  <si>
    <t>823002595</t>
  </si>
  <si>
    <t>MUNICIPIO DE EL ROBLE</t>
  </si>
  <si>
    <t>824001624</t>
  </si>
  <si>
    <t>MUNICIPIO DE PUEBLO BELLO</t>
  </si>
  <si>
    <t>825000134</t>
  </si>
  <si>
    <t>MUNICIPIO DE DIBULLA</t>
  </si>
  <si>
    <t>845000021</t>
  </si>
  <si>
    <t>DEPARTAMENTO DEL VAUPES</t>
  </si>
  <si>
    <t>809002637</t>
  </si>
  <si>
    <t>MUNICIPIO DE PALOCABILDO</t>
  </si>
  <si>
    <t>810002963</t>
  </si>
  <si>
    <t>MUNICIPIO DE NORCASIA</t>
  </si>
  <si>
    <t>818000395</t>
  </si>
  <si>
    <t>MUNICIPIO DE ATRATO</t>
  </si>
  <si>
    <t>890000864</t>
  </si>
  <si>
    <t>MUNICIPIO DE GENOVA</t>
  </si>
  <si>
    <t>890001061</t>
  </si>
  <si>
    <t>890001879</t>
  </si>
  <si>
    <t>890102006</t>
  </si>
  <si>
    <t>DEPARTAMENTO DEL ATLANTICO</t>
  </si>
  <si>
    <t>890102472</t>
  </si>
  <si>
    <t>MUNICIPIO DE GALAPA</t>
  </si>
  <si>
    <t>890112371</t>
  </si>
  <si>
    <t>MUNICIPIO DE BARANOA</t>
  </si>
  <si>
    <t>890115982</t>
  </si>
  <si>
    <t>MUNICIPIO DE SABANAGRANDE</t>
  </si>
  <si>
    <t>890116159</t>
  </si>
  <si>
    <t>MUNICIPIO DE SUAN</t>
  </si>
  <si>
    <t>890201190</t>
  </si>
  <si>
    <t>MUNICIPIO DE PUERTO WILCHES</t>
  </si>
  <si>
    <t>890201235</t>
  </si>
  <si>
    <t>DEPARTAMENTO DE SANTANDER</t>
  </si>
  <si>
    <t>890204138</t>
  </si>
  <si>
    <t>MUNICIPIO DE ZAPATOCA</t>
  </si>
  <si>
    <t>890204537</t>
  </si>
  <si>
    <t>MUNICIPIO DE LOS SANTOS</t>
  </si>
  <si>
    <t>890204643</t>
  </si>
  <si>
    <t>MUNICIPIO DE SABANA DE TORRES</t>
  </si>
  <si>
    <t>890204985</t>
  </si>
  <si>
    <t>MUNICIPIO DE SUAITA</t>
  </si>
  <si>
    <t>890205229</t>
  </si>
  <si>
    <t>MUNICIPIO DE MALAGA</t>
  </si>
  <si>
    <t>890205326</t>
  </si>
  <si>
    <t>MUNICIPIO DE MOLAGAVITA</t>
  </si>
  <si>
    <t>890205439</t>
  </si>
  <si>
    <t>MUNICIPIO DE EL GUACAMAYO</t>
  </si>
  <si>
    <t>890205632</t>
  </si>
  <si>
    <t>MUNICIPIO DE MOGOTES</t>
  </si>
  <si>
    <t>890206033</t>
  </si>
  <si>
    <t>MUNICIPIO DE BARBOSA</t>
  </si>
  <si>
    <t>890206722</t>
  </si>
  <si>
    <t>MUNICIPIO DE GALAN</t>
  </si>
  <si>
    <t>890209299</t>
  </si>
  <si>
    <t>MUNICIPIO DE PUENTE NACIONAL</t>
  </si>
  <si>
    <t>890210890</t>
  </si>
  <si>
    <t>890210932</t>
  </si>
  <si>
    <t>MUNICIPIO DE BARICHARA</t>
  </si>
  <si>
    <t>890399029</t>
  </si>
  <si>
    <t>DEPARTAMENTO DEL VALLE DEL CAUCA</t>
  </si>
  <si>
    <t>890399046</t>
  </si>
  <si>
    <t>MUNICIPIO DE JAMUNDI</t>
  </si>
  <si>
    <t>890480006</t>
  </si>
  <si>
    <t>MUNICIPIO DE SIMITI</t>
  </si>
  <si>
    <t>890480059</t>
  </si>
  <si>
    <t>DEPARTAMENTO DE BOLIVAR</t>
  </si>
  <si>
    <t>890480254</t>
  </si>
  <si>
    <t>MUNICIPIO DE ARJONA</t>
  </si>
  <si>
    <t>890481324</t>
  </si>
  <si>
    <t>MUNICIPIO DE TURBANA DEPARTAMENTO DE BOLIVAR</t>
  </si>
  <si>
    <t>890501102</t>
  </si>
  <si>
    <t>MUNICIPIO DE OCAÑA</t>
  </si>
  <si>
    <t>890501362</t>
  </si>
  <si>
    <t>890501422</t>
  </si>
  <si>
    <t>MUNICIPIO DE CHITAGA</t>
  </si>
  <si>
    <t>890501434</t>
  </si>
  <si>
    <t>MUNICIPIO DE SAN JOSE DE CUCUTA</t>
  </si>
  <si>
    <t>890504612</t>
  </si>
  <si>
    <t>MUNICIPIO DE ABREGO</t>
  </si>
  <si>
    <t>890505662</t>
  </si>
  <si>
    <t>MUNICIPIO DE BOCHALEMA</t>
  </si>
  <si>
    <t>890506116</t>
  </si>
  <si>
    <t>MUNICIPIO DE PAMPLONITA</t>
  </si>
  <si>
    <t>890680026</t>
  </si>
  <si>
    <t>MUNICIPIO DE LA MESA</t>
  </si>
  <si>
    <t>890680107</t>
  </si>
  <si>
    <t>MUNICIPIO DE CABRERA</t>
  </si>
  <si>
    <t>890680149</t>
  </si>
  <si>
    <t>MUNICIPIO DE AGUA DE DIOS</t>
  </si>
  <si>
    <t>890680154</t>
  </si>
  <si>
    <t>MUNICIPIO DE PASCA</t>
  </si>
  <si>
    <t>890701077</t>
  </si>
  <si>
    <t>MUNICIPIO DE PURIFICACION</t>
  </si>
  <si>
    <t>890701933</t>
  </si>
  <si>
    <t xml:space="preserve"> MUNICIPIO DE MELGAR</t>
  </si>
  <si>
    <t>890702018</t>
  </si>
  <si>
    <t>MUNICIPIO DE ANZOATEGUI</t>
  </si>
  <si>
    <t>890702027</t>
  </si>
  <si>
    <t>MUNICIPIO DEL ESPINAL</t>
  </si>
  <si>
    <t>890702034</t>
  </si>
  <si>
    <t>MUNICIPIO DE LERIDA</t>
  </si>
  <si>
    <t>890702038</t>
  </si>
  <si>
    <t>MUNICIPIO DE PRADO</t>
  </si>
  <si>
    <t>890801132</t>
  </si>
  <si>
    <t>MUNICIPIO DE AGUADAS</t>
  </si>
  <si>
    <t>890801139</t>
  </si>
  <si>
    <t>MUNICIPIO DE ANSERMA</t>
  </si>
  <si>
    <t>890801141</t>
  </si>
  <si>
    <t>MUNICIPIO DE PALESTINA</t>
  </si>
  <si>
    <t>890801142</t>
  </si>
  <si>
    <t>MUNICIPIO DE ARANZAZU</t>
  </si>
  <si>
    <t>890801145</t>
  </si>
  <si>
    <t>MUNICIPIO DE MARMATO</t>
  </si>
  <si>
    <t>890801149</t>
  </si>
  <si>
    <t>MUNICIPIO DE SAMANA</t>
  </si>
  <si>
    <t>890801150</t>
  </si>
  <si>
    <t>MUNICIPIO DE SUPIA</t>
  </si>
  <si>
    <t>890801151</t>
  </si>
  <si>
    <t>MUNICIPIO DE VICTORIA</t>
  </si>
  <si>
    <t>890900286</t>
  </si>
  <si>
    <t>DEPARTAMENTO DE ANTIOQUIA</t>
  </si>
  <si>
    <t>890907569</t>
  </si>
  <si>
    <t>MUNICIPIO DE SANTA FE DE ANTIOQUIA</t>
  </si>
  <si>
    <t>890980093</t>
  </si>
  <si>
    <t>MUNICIPIO DE ITAGUI</t>
  </si>
  <si>
    <t>890980112</t>
  </si>
  <si>
    <t>MUNICIPIO DE BELLO</t>
  </si>
  <si>
    <t>890980342</t>
  </si>
  <si>
    <t>MUNICIPIO DE ANDES</t>
  </si>
  <si>
    <t>890980445</t>
  </si>
  <si>
    <t>MUNICIPIO DE BARBOSA ANTIOQUIA</t>
  </si>
  <si>
    <t>890980781</t>
  </si>
  <si>
    <t>MUNICIPIO DE TITIRIBI</t>
  </si>
  <si>
    <t>890980802</t>
  </si>
  <si>
    <t>MUNICIPIO DE BETANIA</t>
  </si>
  <si>
    <t>890980850</t>
  </si>
  <si>
    <t>MUNICIPIO DE SAN ROQUE</t>
  </si>
  <si>
    <t>890980958</t>
  </si>
  <si>
    <t>MUNICIPIO DE MACEO</t>
  </si>
  <si>
    <t>890980964</t>
  </si>
  <si>
    <t>MUNICIPIO DE YALI</t>
  </si>
  <si>
    <t>890980998</t>
  </si>
  <si>
    <t>MUNICIPIO DE CHIGORODO</t>
  </si>
  <si>
    <t>890981069</t>
  </si>
  <si>
    <t>890981105</t>
  </si>
  <si>
    <t>MUNICIPIO DE PUEBLORRICO</t>
  </si>
  <si>
    <t>890981567</t>
  </si>
  <si>
    <t>MUNICIPIO DE CACERES</t>
  </si>
  <si>
    <t>890982068</t>
  </si>
  <si>
    <t>MUNICIPIO DE ENTRERRIOS</t>
  </si>
  <si>
    <t>890982261</t>
  </si>
  <si>
    <t>890982616</t>
  </si>
  <si>
    <t>MUNICIPIO CARMEN DE VIBORAL</t>
  </si>
  <si>
    <t>890983740</t>
  </si>
  <si>
    <t>890983786</t>
  </si>
  <si>
    <t>MUNICIPIO DE GIRALDO</t>
  </si>
  <si>
    <t>890983873</t>
  </si>
  <si>
    <t>MUNICIPIO DE NECOCLI</t>
  </si>
  <si>
    <t>890983922</t>
  </si>
  <si>
    <t>MUNICIPIO DE SAN PEDRO DE LOS MILAGROS</t>
  </si>
  <si>
    <t>890985623</t>
  </si>
  <si>
    <t>MUNICIPIO DE ARBOLETES</t>
  </si>
  <si>
    <t>891102764</t>
  </si>
  <si>
    <t>891102844</t>
  </si>
  <si>
    <t>MUNICIPIO DE NATAGA</t>
  </si>
  <si>
    <t>891180021</t>
  </si>
  <si>
    <t>MUNICIPIO DE PALERMO</t>
  </si>
  <si>
    <t>891180024</t>
  </si>
  <si>
    <t>MUNICIPIO DE ALGECIRAS</t>
  </si>
  <si>
    <t>891180040</t>
  </si>
  <si>
    <t>MUNICIPIO DE RIVERA</t>
  </si>
  <si>
    <t>891180069</t>
  </si>
  <si>
    <t>MUNICIPIO DE ACEVEDO</t>
  </si>
  <si>
    <t>891180076</t>
  </si>
  <si>
    <t>891180127</t>
  </si>
  <si>
    <t>MUNICIPIO DE TELLO</t>
  </si>
  <si>
    <t>891180131</t>
  </si>
  <si>
    <t>MUNICIPIO DE IQUIRA</t>
  </si>
  <si>
    <t>891180139</t>
  </si>
  <si>
    <t>MUNICIPIO DEL AGRADO</t>
  </si>
  <si>
    <t>891180180</t>
  </si>
  <si>
    <t>MUNICIPIO DE SALADOBLANCO</t>
  </si>
  <si>
    <t>891180194</t>
  </si>
  <si>
    <t>MUNICIPIO DE PAICOL</t>
  </si>
  <si>
    <t>891180199</t>
  </si>
  <si>
    <t>MUNICIPIO EL PITAL</t>
  </si>
  <si>
    <t>891180211</t>
  </si>
  <si>
    <t>MUNICIPIO DE TARQUI</t>
  </si>
  <si>
    <t>890001044</t>
  </si>
  <si>
    <t>MUNICIPIO DE CIRCASIA</t>
  </si>
  <si>
    <t>890204646</t>
  </si>
  <si>
    <t>MUNICIPIO DE RIONEGRO</t>
  </si>
  <si>
    <t>890204979</t>
  </si>
  <si>
    <t>MUNICIPIO DE GUAPOTA</t>
  </si>
  <si>
    <t>890205058</t>
  </si>
  <si>
    <t>MUNICIPIO DE COROMORO</t>
  </si>
  <si>
    <t>890205063</t>
  </si>
  <si>
    <t>MUNICIPIO DE CHARALA</t>
  </si>
  <si>
    <t>890205119</t>
  </si>
  <si>
    <t>MUNICIPIO DE CAPITANEJO</t>
  </si>
  <si>
    <t>890205124</t>
  </si>
  <si>
    <t>MUNICIPIO DE OCAMONTE</t>
  </si>
  <si>
    <t>890205973</t>
  </si>
  <si>
    <t>890206250</t>
  </si>
  <si>
    <t>890206696</t>
  </si>
  <si>
    <t>MUNICIPIO DE MATANZA</t>
  </si>
  <si>
    <t>890208119</t>
  </si>
  <si>
    <t>MUNICIPIO DE BETULIA</t>
  </si>
  <si>
    <t>890210438</t>
  </si>
  <si>
    <t>MUNICIPIO DE HATO</t>
  </si>
  <si>
    <t>890210704</t>
  </si>
  <si>
    <t>MUNICIPIO DE LANDAZURI</t>
  </si>
  <si>
    <t>891190431</t>
  </si>
  <si>
    <t>891201645</t>
  </si>
  <si>
    <t>MUNICIPIO DE SIBUNDOY</t>
  </si>
  <si>
    <t>891280000</t>
  </si>
  <si>
    <t>MUNICIPIO DE PASTO</t>
  </si>
  <si>
    <t>891380007</t>
  </si>
  <si>
    <t>MUNICIPIO DE PALMIRA</t>
  </si>
  <si>
    <t>891380033</t>
  </si>
  <si>
    <t>MUNICIPIO DE BUGA</t>
  </si>
  <si>
    <t>891380089</t>
  </si>
  <si>
    <t>MUNICIPIO DE SAN JUAN BAUTISTA DE GUACARI</t>
  </si>
  <si>
    <t>891480024</t>
  </si>
  <si>
    <t>MUNICIPIO DE BELEN DE UMBRIA</t>
  </si>
  <si>
    <t>891500269</t>
  </si>
  <si>
    <t>MUNICIPIO DE SANTANDER DE QUILICHAO</t>
  </si>
  <si>
    <t>891500856</t>
  </si>
  <si>
    <t>MUNICIPIO DE PIENDAMO</t>
  </si>
  <si>
    <t>891501283</t>
  </si>
  <si>
    <t>MUNICIPIO DE CORINTO</t>
  </si>
  <si>
    <t>891502397</t>
  </si>
  <si>
    <t>MUNICIPIO DE MERCADERES</t>
  </si>
  <si>
    <t>891680061</t>
  </si>
  <si>
    <t>MUNICIPIO EL CARMEN DE ATRATO</t>
  </si>
  <si>
    <t>891680079</t>
  </si>
  <si>
    <t>891680196</t>
  </si>
  <si>
    <t>MUNICIPIO DE UNGUIA</t>
  </si>
  <si>
    <t>891780044</t>
  </si>
  <si>
    <t>MUNICIPIO DE EL BANCO</t>
  </si>
  <si>
    <t>891780050</t>
  </si>
  <si>
    <t>MUNICIPIO DE PIVIJAY</t>
  </si>
  <si>
    <t>891800466</t>
  </si>
  <si>
    <t>MUNICIPIO DE PUERTO BOYACA</t>
  </si>
  <si>
    <t>891800498</t>
  </si>
  <si>
    <t>DEPARTAMENTO DE BOYACA</t>
  </si>
  <si>
    <t>891800846</t>
  </si>
  <si>
    <t>MUNICIPIO DE TUNJA</t>
  </si>
  <si>
    <t>891800860</t>
  </si>
  <si>
    <t>MUNICIPIO DE TIBANA</t>
  </si>
  <si>
    <t>891800986</t>
  </si>
  <si>
    <t>MUNICIPIO DE VENTAQUEMADA</t>
  </si>
  <si>
    <t>891801244</t>
  </si>
  <si>
    <t>MUNICIPIO DE RAQUIRA</t>
  </si>
  <si>
    <t>891801268</t>
  </si>
  <si>
    <t>MUNICIPIO DE VILLA DE LEIVA</t>
  </si>
  <si>
    <t>891801281</t>
  </si>
  <si>
    <t>MUNICIPIO DE ALMEIDA</t>
  </si>
  <si>
    <t>891801282</t>
  </si>
  <si>
    <t>MUNICIPIO DE SAN EDUARDO</t>
  </si>
  <si>
    <t>891801368</t>
  </si>
  <si>
    <t>MUNICIPIO DE PAUNA</t>
  </si>
  <si>
    <t>890210928</t>
  </si>
  <si>
    <t>MUNICIPIO DE AGUADA</t>
  </si>
  <si>
    <t>890210933</t>
  </si>
  <si>
    <t>MUNICIPIO DE CARCASI</t>
  </si>
  <si>
    <t>890270859</t>
  </si>
  <si>
    <t>MUNICIPIO DE EL CARMEN DE CHUCURI</t>
  </si>
  <si>
    <t>890309611</t>
  </si>
  <si>
    <t>MUNICIPIO DE CALIMA EL DARIEN VALLE</t>
  </si>
  <si>
    <t>890399025</t>
  </si>
  <si>
    <t>MUNICIPIO DE YUMBO</t>
  </si>
  <si>
    <t>890480431</t>
  </si>
  <si>
    <t>MUNICIPIO DE MORALES - BOLIVAR</t>
  </si>
  <si>
    <t>890481362</t>
  </si>
  <si>
    <t>MUNICIPIO DE CALAMAR DPTO DE BOLIVAR</t>
  </si>
  <si>
    <t>890501436</t>
  </si>
  <si>
    <t>MUNICIPIO DE ARBOLEDAS</t>
  </si>
  <si>
    <t>891802106</t>
  </si>
  <si>
    <t>MUNICIPIO DE ZETAQUIRA</t>
  </si>
  <si>
    <t>891855015</t>
  </si>
  <si>
    <t>MUNICIPIO PAZ DE RIO</t>
  </si>
  <si>
    <t>891855130</t>
  </si>
  <si>
    <t>MUNICIPIO DE SOGAMOSO</t>
  </si>
  <si>
    <t>891855200</t>
  </si>
  <si>
    <t>MUNICIPIO DE AGUAZUL</t>
  </si>
  <si>
    <t>190801002</t>
  </si>
  <si>
    <t>En administración dtn - scun</t>
  </si>
  <si>
    <t>800113389</t>
  </si>
  <si>
    <t>MUNICIPIO DE IBAGUE</t>
  </si>
  <si>
    <t>190904001</t>
  </si>
  <si>
    <t xml:space="preserve">Depósitos sobre contratos </t>
  </si>
  <si>
    <t>198605001</t>
  </si>
  <si>
    <t>Gasto diferido por subvenciones condicionadas</t>
  </si>
  <si>
    <t>891480014</t>
  </si>
  <si>
    <t>AEROPUERTO DE MATECAÑA</t>
  </si>
  <si>
    <t>231407001</t>
  </si>
  <si>
    <t>Préstamos del gobierno general - capital</t>
  </si>
  <si>
    <t>240101001</t>
  </si>
  <si>
    <t>Bienes y servicios</t>
  </si>
  <si>
    <t>830001113</t>
  </si>
  <si>
    <t>IMPRENTA NACIONAL DE COLOMBIA</t>
  </si>
  <si>
    <t>240102001</t>
  </si>
  <si>
    <t>Proyectos de inversión</t>
  </si>
  <si>
    <t>860011153</t>
  </si>
  <si>
    <t>POSITIVA COMPAÑIA DE SEGUROS S. A.</t>
  </si>
  <si>
    <t>890480123</t>
  </si>
  <si>
    <t>UNIVERSIDAD DE CARTAGENA</t>
  </si>
  <si>
    <t>900249143</t>
  </si>
  <si>
    <t>PUERTA DE ORO EMPRESA DE DESARROLLO CARIBE SAS</t>
  </si>
  <si>
    <t>240706002</t>
  </si>
  <si>
    <t>Contribución contrato de obra pública</t>
  </si>
  <si>
    <t>830114475</t>
  </si>
  <si>
    <t>MINISTERIO DEL INTERIOR</t>
  </si>
  <si>
    <t>240722002</t>
  </si>
  <si>
    <t>Retencion estampilla pro unal y otras universidades estatales</t>
  </si>
  <si>
    <t>899999001</t>
  </si>
  <si>
    <t>MINISTERIO DE EDUCACION NACIONAL</t>
  </si>
  <si>
    <t>240722003</t>
  </si>
  <si>
    <t>Estampillas</t>
  </si>
  <si>
    <t>800091594</t>
  </si>
  <si>
    <t>DEPARTAMENTO DEL CAQUETA</t>
  </si>
  <si>
    <t>800118954</t>
  </si>
  <si>
    <t>UNIVERSIDAD DE NARIÑO</t>
  </si>
  <si>
    <t>244003001</t>
  </si>
  <si>
    <t>Impuesto predial unificado</t>
  </si>
  <si>
    <t>244037001</t>
  </si>
  <si>
    <t>Impuesto sobre el servicio de alumbrado público</t>
  </si>
  <si>
    <t>892002210</t>
  </si>
  <si>
    <t>ELECTRIFICADORA DEL META S.A. EMPRESA DE SERVICIOS PUBLICOS</t>
  </si>
  <si>
    <t>816002019</t>
  </si>
  <si>
    <t>EMPRESA DE ENERGIA DE PEREIRA S.A E.S.P.</t>
  </si>
  <si>
    <t>800052640</t>
  </si>
  <si>
    <t>EMPRESA DE ENERGIA DEL QUINDIO S.A. E.S.P. EMPRESA DE SERVICIOS PUBLICOS</t>
  </si>
  <si>
    <t>890399003</t>
  </si>
  <si>
    <t>EMPRESAS MUNICIPALES DE CALI E.I.C.E. E.S.P.</t>
  </si>
  <si>
    <t>891190127</t>
  </si>
  <si>
    <t>ELECTRIFICADORA DEL CAQUETA S.A. ESP.</t>
  </si>
  <si>
    <t>249040001</t>
  </si>
  <si>
    <t>Saldos a favor de beneficiarios</t>
  </si>
  <si>
    <t>890980764</t>
  </si>
  <si>
    <t>MUNICIPIO DE VENECIA</t>
  </si>
  <si>
    <t>890982301</t>
  </si>
  <si>
    <t>MUNICIPIO DE PEQUE</t>
  </si>
  <si>
    <t>890203688</t>
  </si>
  <si>
    <t>MUNICIPIO DEL SOCORRO</t>
  </si>
  <si>
    <t>890102018</t>
  </si>
  <si>
    <t>DISTRITO ESPECIAL INDUSTRIAL Y PORTUARIO DE BARRANQUILLA</t>
  </si>
  <si>
    <t>900531210</t>
  </si>
  <si>
    <t>CENIT TRANSPORTE Y LOGÍSTICA DE HIDROCARBUROS S.A.S.</t>
  </si>
  <si>
    <t>249044001</t>
  </si>
  <si>
    <t>Otros intereses de mora</t>
  </si>
  <si>
    <t>249050001</t>
  </si>
  <si>
    <t>Aportes al icbf</t>
  </si>
  <si>
    <t>899999239</t>
  </si>
  <si>
    <t>INSTITUTO COLOMBIANO DE BIENESTAR FAMILIAR</t>
  </si>
  <si>
    <t>249050002</t>
  </si>
  <si>
    <t>Aportes al sena</t>
  </si>
  <si>
    <t>899999034</t>
  </si>
  <si>
    <t>SERVICIO NACIONAL DE APRENDIZAJE</t>
  </si>
  <si>
    <t>249051001</t>
  </si>
  <si>
    <t>Servicios públicos</t>
  </si>
  <si>
    <t>890201230</t>
  </si>
  <si>
    <t>ELECTRIFICADORA DE SANTANDER S.A. ESP</t>
  </si>
  <si>
    <t>800089809</t>
  </si>
  <si>
    <t>EMPRESA IBAGUEREÑA DE ACUEDUCTO Y ALCANTARILLADO S.A. E.S.P. OFICIAL</t>
  </si>
  <si>
    <t>800190921</t>
  </si>
  <si>
    <t>EMPRESA   DE  SERVICIOS   PUBLICOS  DE  FLANDES  TOLIMA  E.  S.  P .</t>
  </si>
  <si>
    <t>830112464</t>
  </si>
  <si>
    <t>AGUAS NACIONALES EPM S. A.  E. S. P.</t>
  </si>
  <si>
    <t>800091355</t>
  </si>
  <si>
    <t>EMPRESA DE SERVICIOS PUBLICOS DE ACUEDUCTO ALCANTARILLADO Y ASEO DEL GUAMO TOLIMA E.S.P.</t>
  </si>
  <si>
    <t>290102001</t>
  </si>
  <si>
    <t>Anticipos sobre convenios y acuerdos</t>
  </si>
  <si>
    <t>900477235</t>
  </si>
  <si>
    <t>UNIDAD ADMINISTRATIVA ESPECIAL MIGRACION COLOMBIA</t>
  </si>
  <si>
    <t>290201001</t>
  </si>
  <si>
    <t>En administracion</t>
  </si>
  <si>
    <t>899999055</t>
  </si>
  <si>
    <t>MINISTERIO DE TRANSPORTE</t>
  </si>
  <si>
    <t>901006886</t>
  </si>
  <si>
    <t>AGENCIA DE RENOVACION DEL TERRITORIO - ART</t>
  </si>
  <si>
    <t>470508</t>
  </si>
  <si>
    <t>Funcionamiento</t>
  </si>
  <si>
    <t>13-01-01-DT</t>
  </si>
  <si>
    <t>470509</t>
  </si>
  <si>
    <t>Servicio de la deuda</t>
  </si>
  <si>
    <t>470510</t>
  </si>
  <si>
    <t>Inversión</t>
  </si>
  <si>
    <t>472081</t>
  </si>
  <si>
    <t>Devoluciones de ingreso</t>
  </si>
  <si>
    <t>472201</t>
  </si>
  <si>
    <t>Cruce de cuentas</t>
  </si>
  <si>
    <t>800197268</t>
  </si>
  <si>
    <t>DIAN - RECAUDADOR</t>
  </si>
  <si>
    <t>480201001</t>
  </si>
  <si>
    <t>Intereses sobre depósitos en instituciones financieras</t>
  </si>
  <si>
    <t>510301001</t>
  </si>
  <si>
    <t>Seguros de vida</t>
  </si>
  <si>
    <t>510401001</t>
  </si>
  <si>
    <t>510402001</t>
  </si>
  <si>
    <t>511117001</t>
  </si>
  <si>
    <t>820002830</t>
  </si>
  <si>
    <t>EMPRESA DE SERVICIOS PUBLICOS DOMICILIARIOS DEL MUNICIPIO DE SACHICA E.S.P.</t>
  </si>
  <si>
    <t>899999115</t>
  </si>
  <si>
    <t>EMPRESA DE TELECOMUNICACIONES DE BOGOTA SA ESP PUDIENDO IDENTIFICARSE PARA TODOS LOS EFECTOS CON LA SIGLA ETB S.A. E.S.P.</t>
  </si>
  <si>
    <t>899999094</t>
  </si>
  <si>
    <t>EMPRESA DE ACUEDUCTO Y ALCANTARILLADO DE BOGOTA - ESP</t>
  </si>
  <si>
    <t>890200162</t>
  </si>
  <si>
    <t>ACUEDUCTO METROPOLITANO DE BUCARAMANGA S.A. E.S.P.</t>
  </si>
  <si>
    <t>891500117</t>
  </si>
  <si>
    <t>ACUEDUCTO Y ALCANTARILLADO DE POPAYAN S A E.S.P.</t>
  </si>
  <si>
    <t>891502163</t>
  </si>
  <si>
    <t>EMPRESA DE TELECOMUNICACIONES DE POPAYAN S.A.  EMTEL E.S.P</t>
  </si>
  <si>
    <t>890800128</t>
  </si>
  <si>
    <t>CENTRAL HIDROELECTRICA DE CALDAS S.A.  E.S.P BENEFICIO E INTERES COLECTIVO</t>
  </si>
  <si>
    <t>800135729</t>
  </si>
  <si>
    <t>EMPRESA DE RECURSOS TECNOLOGICOS S.A. E.S.P.</t>
  </si>
  <si>
    <t>800188660</t>
  </si>
  <si>
    <t>EMPRESA AGUAS DE  FACATATIVA, ACUEDUCTO, ALCANTARILLADO, ASEO Y SERVICIOS COMPLEMENTARIOS  E.A.F.  S.A.S.  E.S.P.</t>
  </si>
  <si>
    <t>800252396</t>
  </si>
  <si>
    <t>AGUAS DE CARTAGENA S.A E.S.P. SIGLA ACUACAR</t>
  </si>
  <si>
    <t>816002020</t>
  </si>
  <si>
    <t>EMPRESA DE ACUEDUCTO Y ALCANTARILLADO DE PEREIRA S.A.S.  E.S.P.</t>
  </si>
  <si>
    <t>818001629</t>
  </si>
  <si>
    <t>EMPRESA DISTRIBUIDORA DEL PACIFICO S.A. E.S.P.</t>
  </si>
  <si>
    <t>892000265</t>
  </si>
  <si>
    <t>EMPRESA DE ACUEDUCTO Y ALCANTARILLADO DE VILLAVICENCIO E.S.P.</t>
  </si>
  <si>
    <t>844004576</t>
  </si>
  <si>
    <t>EMPRESA DE ENERGIA DE CASANARE  S.A.  E.S.P</t>
  </si>
  <si>
    <t>844000755</t>
  </si>
  <si>
    <t>EMPRESA DE ACUEDUCTO, ALCANTARILLADO Y ASEO DE YOPAL  EICE- ESP</t>
  </si>
  <si>
    <t>900092385</t>
  </si>
  <si>
    <t xml:space="preserve">UNE EPM TELECOMUNICACIONES S.A. </t>
  </si>
  <si>
    <t>890500514</t>
  </si>
  <si>
    <t>CENTRALES ELECTRICAS DEL NORTE DE SANTANDER S.A. EMPRESA DE SERVICIOS PUBLICOS</t>
  </si>
  <si>
    <t>890904996</t>
  </si>
  <si>
    <t>EMPRESAS PUBLICAS DE MEDELLIN E.S.P.</t>
  </si>
  <si>
    <t>891200200</t>
  </si>
  <si>
    <t>CENTRALES ELECTRICAS DE NARIÑO S A E S P</t>
  </si>
  <si>
    <t>890000439</t>
  </si>
  <si>
    <t>EMPRESAS PUBLICAS DE ARMENIA E S P</t>
  </si>
  <si>
    <t>891200686</t>
  </si>
  <si>
    <t>EMPRESA DE OBRAS SANITARIAS DE PASTO EMPOPASTO S.A. E.S.P.</t>
  </si>
  <si>
    <t>805013171</t>
  </si>
  <si>
    <t>METRO CALI SA ACUERDO DE REESTRUCTURACION</t>
  </si>
  <si>
    <t>891180001</t>
  </si>
  <si>
    <t>ELECTRIFICADORA DEL HUILA S.A. E.S.P.</t>
  </si>
  <si>
    <t>891180010</t>
  </si>
  <si>
    <t>EMPRESAS PUBLICAS DE NEIVA  E.S.P.</t>
  </si>
  <si>
    <t>900171710</t>
  </si>
  <si>
    <t>EMPRESAS PUBLICAS MUNICIPALES DE SIBATE S.C.A. E.S.P.</t>
  </si>
  <si>
    <t>800181106</t>
  </si>
  <si>
    <t>EMPRESAS DE SERVICIOS PUBLICOS DEL DISTRITO DE SANTA MARTA ESSMAR E.S.P</t>
  </si>
  <si>
    <t>900581943</t>
  </si>
  <si>
    <t>AGUAS MOCOA S.A. E.S.P</t>
  </si>
  <si>
    <t>511123001</t>
  </si>
  <si>
    <t>Comunicaciones y transporte</t>
  </si>
  <si>
    <t>900062917</t>
  </si>
  <si>
    <t>SERVICIOS POSTALES NACIONALES S.A.S</t>
  </si>
  <si>
    <t>511125001</t>
  </si>
  <si>
    <t>Seguros generales</t>
  </si>
  <si>
    <t>512001001</t>
  </si>
  <si>
    <t>800007652</t>
  </si>
  <si>
    <t>MUNICIPIO DE PAMPLONA</t>
  </si>
  <si>
    <t>800060525</t>
  </si>
  <si>
    <t>MUNICIPIO DE PUERTO PARRA</t>
  </si>
  <si>
    <t>800096599</t>
  </si>
  <si>
    <t>MUNICIPIO LA GLORIA</t>
  </si>
  <si>
    <t>800096619</t>
  </si>
  <si>
    <t>MUNICIPIO DE SAN ALBERTO</t>
  </si>
  <si>
    <t>800098911</t>
  </si>
  <si>
    <t>MUNICIPIO DE VALLEDUPAR</t>
  </si>
  <si>
    <t>800100526</t>
  </si>
  <si>
    <t>MUNICIPIO DE SAN PEDRO</t>
  </si>
  <si>
    <t>800096595</t>
  </si>
  <si>
    <t>MUNICIPIO DE GAMARRA</t>
  </si>
  <si>
    <t>800100058</t>
  </si>
  <si>
    <t>MUNICIPIO DE HONDA</t>
  </si>
  <si>
    <t>890000464</t>
  </si>
  <si>
    <t>MUNICIPIO DE ARMENIA</t>
  </si>
  <si>
    <t>890201900</t>
  </si>
  <si>
    <t>MUNICIPIO DE BARRANCABERMEJA</t>
  </si>
  <si>
    <t>890204802</t>
  </si>
  <si>
    <t>MUNICIPIO  DE GIRON</t>
  </si>
  <si>
    <t>890205176</t>
  </si>
  <si>
    <t>MUNICIPIO DE FLORIDABLANCA</t>
  </si>
  <si>
    <t>890399011</t>
  </si>
  <si>
    <t>SANTIAGO DE CALI DISTRITO ESPECIAL, DEPORTIVO, CULTURAL, TURISTICO, EMPRESARIAL Y DE SERVICIOS</t>
  </si>
  <si>
    <t>890702015</t>
  </si>
  <si>
    <t>890001181</t>
  </si>
  <si>
    <t>MUNICIPIO DE PIJAO</t>
  </si>
  <si>
    <t>891800475</t>
  </si>
  <si>
    <t>MUNICIPIO DE CHIQUINQUIRA</t>
  </si>
  <si>
    <t>891900443</t>
  </si>
  <si>
    <t>MUNICIPIO DE ANDALUCIA</t>
  </si>
  <si>
    <t>892099324</t>
  </si>
  <si>
    <t>MUNICIPIO DE VILLAVICENCIO</t>
  </si>
  <si>
    <t>891200916</t>
  </si>
  <si>
    <t>MUNICIPIO DE TUMACO</t>
  </si>
  <si>
    <t>891855017</t>
  </si>
  <si>
    <t>MUNICIPIO DE YOPAL</t>
  </si>
  <si>
    <t>892301093</t>
  </si>
  <si>
    <t>899999312</t>
  </si>
  <si>
    <t>MUNICIPIO  DE VILLETA</t>
  </si>
  <si>
    <t>890802795</t>
  </si>
  <si>
    <t>MUNICIPIO DE LA MERCED</t>
  </si>
  <si>
    <t>891900272</t>
  </si>
  <si>
    <t>MUNICIPIO DE TULUA</t>
  </si>
  <si>
    <t>891680011</t>
  </si>
  <si>
    <t>MUNICIPIO DE QUIBDO</t>
  </si>
  <si>
    <t>890208807</t>
  </si>
  <si>
    <t>MUNICIPIO DE SIMACOTA</t>
  </si>
  <si>
    <t>899999413</t>
  </si>
  <si>
    <t>MUNICIPIO DE PUERTO SALGAR</t>
  </si>
  <si>
    <t>890480184</t>
  </si>
  <si>
    <t>DISTRITO TURISTICO Y CULTURAL DE CARTAGENA DE INDIAS</t>
  </si>
  <si>
    <t>891780009</t>
  </si>
  <si>
    <t>DISTRITO TURISTICO CULTURAL E HISTORICO DE SANTA MARTA</t>
  </si>
  <si>
    <t>899999061</t>
  </si>
  <si>
    <t>BOGOTA DISTRITO CAPITAL</t>
  </si>
  <si>
    <t>890700982</t>
  </si>
  <si>
    <t>MUNICIPIO DE ARMERO</t>
  </si>
  <si>
    <t>512026001</t>
  </si>
  <si>
    <t>Contribuciones</t>
  </si>
  <si>
    <t>800094755</t>
  </si>
  <si>
    <t>MUNICIPIO DE SOACHA</t>
  </si>
  <si>
    <t>899999426</t>
  </si>
  <si>
    <t>MUNICIPIO DE ANOLAIMA</t>
  </si>
  <si>
    <t>899999465</t>
  </si>
  <si>
    <t>MUNICIPIO DE CAJICA</t>
  </si>
  <si>
    <t>512034001</t>
  </si>
  <si>
    <t>Sobretasa ambiental</t>
  </si>
  <si>
    <t>800099317</t>
  </si>
  <si>
    <t>MUNICIPIO DE MARSELLA</t>
  </si>
  <si>
    <t>890905211</t>
  </si>
  <si>
    <t>DISTRITO ESPECIAL DE CIENCIA TECNOLOGIA E INNOVACION DE MEDELLIN</t>
  </si>
  <si>
    <t>891480033</t>
  </si>
  <si>
    <t>MUNICIPIO DE SANTA ROSA DE CABAL</t>
  </si>
  <si>
    <t>512036001</t>
  </si>
  <si>
    <t>890201222</t>
  </si>
  <si>
    <t>MUNICIPIO DE BUCARAMANGA</t>
  </si>
  <si>
    <t>572080</t>
  </si>
  <si>
    <t>Recaudos</t>
  </si>
  <si>
    <t>572207</t>
  </si>
  <si>
    <t>Cancelación de sentencias y conciliaciones</t>
  </si>
  <si>
    <t>13-01-01</t>
  </si>
  <si>
    <t>580453001</t>
  </si>
  <si>
    <t>Intereses de laudos arbitrales y conciliaciones extrajudiciales</t>
  </si>
  <si>
    <t>800186061</t>
  </si>
  <si>
    <t>DEFENSORIA DEL PUEBLO</t>
  </si>
  <si>
    <t>580490001</t>
  </si>
  <si>
    <t>Otros gastos financieros</t>
  </si>
  <si>
    <t>Corriente</t>
  </si>
  <si>
    <t>No Corriente</t>
  </si>
  <si>
    <t>S</t>
  </si>
  <si>
    <t>CGN2015_002_OPERACIONES_RECIPROCAS_CONVERGENCIA</t>
  </si>
  <si>
    <t>D</t>
  </si>
  <si>
    <t>Cuenta Contable</t>
  </si>
  <si>
    <t xml:space="preserve">23500000 - Instituto Nacional de Vías </t>
  </si>
  <si>
    <t xml:space="preserve">ENTIDADES DE GOBIERNO </t>
  </si>
  <si>
    <t>01-04-2022 al 30-06-2022</t>
  </si>
  <si>
    <t xml:space="preserve">INFORMACIÓN CONTABLE PUBLICA - CONVERGENCIA </t>
  </si>
  <si>
    <t xml:space="preserve">CGN2015_002_OPERACIONES_RECIPROCAS_CONVERGENCIA </t>
  </si>
  <si>
    <t>01-07-2022 al 31-07-2022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</si>
</sst>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[$-10C0A]0.00;\(0.00\)"/>
    <numFmt numFmtId="165" formatCode="_-* #,##0.00_-;\-* #,##0.00_-;_-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11"/>
      <name val="Calibri"/>
      <family val="2"/>
    </font>
    <font>
      <sz val="9"/>
      <color rgb="FF00000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5">
    <xf numFmtId="0" fontId="0" fillId="0" borderId="0" xfId="0"/>
    <xf numFmtId="41" fontId="0" fillId="0" borderId="0" xfId="1" applyFont="1"/>
    <xf numFmtId="41" fontId="0" fillId="0" borderId="0" xfId="0" applyNumberFormat="1"/>
    <xf numFmtId="165" fontId="0" fillId="0" borderId="0" xfId="0" applyNumberFormat="1"/>
    <xf numFmtId="0" fontId="0" fillId="0" borderId="1" xfId="0" applyBorder="1"/>
    <xf numFmtId="0" fontId="2" fillId="0" borderId="1" xfId="0" applyFont="1" applyBorder="1" applyAlignment="1">
      <alignment horizontal="center" vertical="top" wrapText="1" readingOrder="1"/>
    </xf>
    <xf numFmtId="0" fontId="4" fillId="0" borderId="1" xfId="0" applyFont="1" applyBorder="1" applyAlignment="1">
      <alignment horizontal="center" vertical="top" wrapText="1" readingOrder="1"/>
    </xf>
    <xf numFmtId="164" fontId="4" fillId="0" borderId="1" xfId="0" applyNumberFormat="1" applyFont="1" applyBorder="1" applyAlignment="1">
      <alignment horizontal="center" vertical="top" wrapText="1" readingOrder="1"/>
    </xf>
    <xf numFmtId="164" fontId="0" fillId="0" borderId="1" xfId="0" applyNumberFormat="1" applyBorder="1"/>
    <xf numFmtId="41" fontId="0" fillId="0" borderId="1" xfId="1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5" fillId="0" borderId="3" xfId="0" applyFont="1" applyBorder="1" applyAlignment="1">
      <alignment horizontal="center" vertical="center" wrapText="1"/>
    </xf>
    <xf numFmtId="0" fontId="0" fillId="0" borderId="3" xfId="0" applyBorder="1"/>
    <xf numFmtId="0" fontId="5" fillId="0" borderId="0" xfId="0" applyFont="1" applyAlignment="1">
      <alignment horizontal="center" vertical="center" wrapText="1"/>
    </xf>
    <xf numFmtId="0" fontId="0" fillId="0" borderId="0" xfId="0"/>
    <xf numFmtId="0" fontId="4" fillId="0" borderId="1" xfId="0" applyFont="1" applyBorder="1" applyAlignment="1">
      <alignment horizontal="center" vertical="top" wrapText="1" readingOrder="1"/>
    </xf>
    <xf numFmtId="0" fontId="3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 readingOrder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5</xdr:row>
      <xdr:rowOff>142875</xdr:rowOff>
    </xdr:from>
    <xdr:to>
      <xdr:col>5</xdr:col>
      <xdr:colOff>0</xdr:colOff>
      <xdr:row>9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BA18A00-F9AF-7F56-E99B-B374CAA7D4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1076325"/>
          <a:ext cx="3305175" cy="6477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5</xdr:row>
      <xdr:rowOff>152400</xdr:rowOff>
    </xdr:from>
    <xdr:to>
      <xdr:col>12</xdr:col>
      <xdr:colOff>1047750</xdr:colOff>
      <xdr:row>9</xdr:row>
      <xdr:rowOff>38100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0DA1FD9-E145-CF0A-38A5-4DFA4B5D6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4975" y="1085850"/>
          <a:ext cx="326707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1907F-332A-4F7B-8F25-AA747638596A}">
  <dimension ref="A1:M1217"/>
  <sheetViews>
    <sheetView showGridLines="0" tabSelected="1" topLeftCell="B20" workbookViewId="0">
      <selection activeCell="Q21" sqref="Q21"/>
    </sheetView>
  </sheetViews>
  <sheetFormatPr baseColWidth="10" defaultRowHeight="15" x14ac:dyDescent="0.25"/>
  <cols>
    <col min="1" max="1" width="15" hidden="1" customWidth="1"/>
    <col min="2" max="2" width="15.7109375" bestFit="1" customWidth="1"/>
    <col min="8" max="8" width="19.5703125" customWidth="1"/>
    <col min="9" max="9" width="30.85546875" customWidth="1"/>
    <col min="10" max="10" width="15.42578125" bestFit="1" customWidth="1"/>
    <col min="11" max="11" width="16.5703125" bestFit="1" customWidth="1"/>
    <col min="12" max="12" width="17.85546875" bestFit="1" customWidth="1"/>
    <col min="13" max="13" width="16.85546875" bestFit="1" customWidth="1"/>
  </cols>
  <sheetData>
    <row r="1" spans="1:13" ht="13.5" customHeight="1" x14ac:dyDescent="0.25">
      <c r="A1" t="s">
        <v>2092</v>
      </c>
    </row>
    <row r="2" spans="1:13" ht="15" customHeight="1" x14ac:dyDescent="0.25">
      <c r="B2" s="10"/>
      <c r="C2" s="11"/>
      <c r="D2" s="11"/>
      <c r="E2" s="11"/>
      <c r="F2" s="18" t="s">
        <v>2092</v>
      </c>
      <c r="G2" s="19"/>
      <c r="H2" s="19"/>
      <c r="I2" s="19"/>
      <c r="J2" s="19"/>
      <c r="K2" s="11"/>
      <c r="L2" s="11"/>
      <c r="M2" s="12"/>
    </row>
    <row r="3" spans="1:13" ht="15" customHeight="1" x14ac:dyDescent="0.25">
      <c r="B3" s="13"/>
      <c r="F3" s="20" t="s">
        <v>2093</v>
      </c>
      <c r="G3" s="21"/>
      <c r="H3" s="21"/>
      <c r="I3" s="21"/>
      <c r="J3" s="21"/>
      <c r="M3" s="14"/>
    </row>
    <row r="4" spans="1:13" ht="15" customHeight="1" x14ac:dyDescent="0.25">
      <c r="B4" s="13"/>
      <c r="F4" s="20" t="s">
        <v>2097</v>
      </c>
      <c r="G4" s="21"/>
      <c r="H4" s="21"/>
      <c r="I4" s="21"/>
      <c r="J4" s="21"/>
      <c r="M4" s="14"/>
    </row>
    <row r="5" spans="1:13" ht="15" customHeight="1" x14ac:dyDescent="0.25">
      <c r="B5" s="13"/>
      <c r="F5" s="20" t="s">
        <v>2095</v>
      </c>
      <c r="G5" s="21"/>
      <c r="H5" s="21"/>
      <c r="I5" s="21"/>
      <c r="J5" s="21"/>
      <c r="M5" s="14"/>
    </row>
    <row r="6" spans="1:13" x14ac:dyDescent="0.25">
      <c r="B6" s="13"/>
      <c r="F6" s="20" t="s">
        <v>2096</v>
      </c>
      <c r="G6" s="21"/>
      <c r="H6" s="21"/>
      <c r="I6" s="21"/>
      <c r="J6" s="21"/>
      <c r="M6" s="14"/>
    </row>
    <row r="7" spans="1:13" x14ac:dyDescent="0.25">
      <c r="A7" t="s">
        <v>2093</v>
      </c>
      <c r="B7" s="13"/>
      <c r="M7" s="14"/>
    </row>
    <row r="8" spans="1:13" x14ac:dyDescent="0.25">
      <c r="A8" t="s">
        <v>2094</v>
      </c>
      <c r="B8" s="13"/>
      <c r="M8" s="14"/>
    </row>
    <row r="9" spans="1:13" x14ac:dyDescent="0.25">
      <c r="A9" t="s">
        <v>2095</v>
      </c>
      <c r="B9" s="13"/>
      <c r="M9" s="14"/>
    </row>
    <row r="10" spans="1:13" x14ac:dyDescent="0.25">
      <c r="A10" t="s">
        <v>2096</v>
      </c>
      <c r="B10" s="13"/>
      <c r="M10" s="14"/>
    </row>
    <row r="11" spans="1:13" x14ac:dyDescent="0.25">
      <c r="B11" s="15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7"/>
    </row>
    <row r="12" spans="1:13" ht="24" x14ac:dyDescent="0.25">
      <c r="A12" s="4"/>
      <c r="B12" s="4" t="s">
        <v>2091</v>
      </c>
      <c r="C12" s="5" t="s">
        <v>0</v>
      </c>
      <c r="D12" s="24" t="s">
        <v>1</v>
      </c>
      <c r="E12" s="23"/>
      <c r="F12" s="24" t="s">
        <v>2</v>
      </c>
      <c r="G12" s="23"/>
      <c r="H12" s="5" t="s">
        <v>3</v>
      </c>
      <c r="I12" s="5" t="s">
        <v>4</v>
      </c>
      <c r="J12" s="5" t="s">
        <v>5</v>
      </c>
      <c r="K12" s="5" t="s">
        <v>6</v>
      </c>
      <c r="L12" s="5" t="s">
        <v>2086</v>
      </c>
      <c r="M12" s="5" t="s">
        <v>2087</v>
      </c>
    </row>
    <row r="13" spans="1:13" ht="24" x14ac:dyDescent="0.25">
      <c r="A13" s="4" t="str">
        <f>+CONCATENATE(B13,H13)</f>
        <v>13110241800000</v>
      </c>
      <c r="B13" s="4" t="str">
        <f>+LEFT(C13,6)</f>
        <v>131102</v>
      </c>
      <c r="C13" s="6" t="s">
        <v>7</v>
      </c>
      <c r="D13" s="22" t="s">
        <v>8</v>
      </c>
      <c r="E13" s="23"/>
      <c r="F13" s="22" t="s">
        <v>9</v>
      </c>
      <c r="G13" s="23"/>
      <c r="H13" s="6">
        <v>41800000</v>
      </c>
      <c r="I13" s="6" t="s">
        <v>10</v>
      </c>
      <c r="J13" s="7">
        <v>0</v>
      </c>
      <c r="K13" s="7">
        <v>701239924</v>
      </c>
      <c r="L13" s="8">
        <f>+K13</f>
        <v>701239924</v>
      </c>
      <c r="M13" s="4">
        <f>+VLOOKUP($A13,Hoja2!$A:$F,6,0)</f>
        <v>0</v>
      </c>
    </row>
    <row r="14" spans="1:13" x14ac:dyDescent="0.25">
      <c r="A14" s="4" t="str">
        <f t="shared" ref="A14:A77" si="0">+CONCATENATE(B14,H14)</f>
        <v>138427923272394</v>
      </c>
      <c r="B14" s="4" t="str">
        <f t="shared" ref="B14:B77" si="1">+LEFT(C14,6)</f>
        <v>138427</v>
      </c>
      <c r="C14" s="6" t="s">
        <v>11</v>
      </c>
      <c r="D14" s="22" t="s">
        <v>12</v>
      </c>
      <c r="E14" s="23"/>
      <c r="F14" s="22" t="s">
        <v>13</v>
      </c>
      <c r="G14" s="23"/>
      <c r="H14" s="6">
        <v>923272394</v>
      </c>
      <c r="I14" s="6" t="s">
        <v>15</v>
      </c>
      <c r="J14" s="7">
        <v>64047168.149999999</v>
      </c>
      <c r="K14" s="7">
        <f>+J14</f>
        <v>64047168.149999999</v>
      </c>
      <c r="L14" s="8">
        <f>+K14</f>
        <v>64047168.149999999</v>
      </c>
      <c r="M14" s="4">
        <f>+VLOOKUP($A14,Hoja2!$A:$F,6,0)</f>
        <v>0</v>
      </c>
    </row>
    <row r="15" spans="1:13" x14ac:dyDescent="0.25">
      <c r="A15" s="4" t="str">
        <f t="shared" si="0"/>
        <v>13843981500000</v>
      </c>
      <c r="B15" s="4" t="str">
        <f t="shared" si="1"/>
        <v>138439</v>
      </c>
      <c r="C15" s="6" t="s">
        <v>16</v>
      </c>
      <c r="D15" s="22" t="s">
        <v>17</v>
      </c>
      <c r="E15" s="23"/>
      <c r="F15" s="22" t="s">
        <v>18</v>
      </c>
      <c r="G15" s="23"/>
      <c r="H15" s="6">
        <v>81500000</v>
      </c>
      <c r="I15" s="6" t="s">
        <v>19</v>
      </c>
      <c r="J15" s="7">
        <v>0</v>
      </c>
      <c r="K15" s="7">
        <v>104708816.59</v>
      </c>
      <c r="L15" s="8">
        <f>+K15</f>
        <v>104708816.59</v>
      </c>
      <c r="M15" s="4">
        <f>+VLOOKUP($A15,Hoja2!$A:$F,6,0)</f>
        <v>0</v>
      </c>
    </row>
    <row r="16" spans="1:13" ht="24" x14ac:dyDescent="0.25">
      <c r="A16" s="4" t="str">
        <f t="shared" si="0"/>
        <v>138515217413074</v>
      </c>
      <c r="B16" s="4" t="str">
        <f t="shared" si="1"/>
        <v>138515</v>
      </c>
      <c r="C16" s="6" t="s">
        <v>20</v>
      </c>
      <c r="D16" s="22" t="s">
        <v>21</v>
      </c>
      <c r="E16" s="23"/>
      <c r="F16" s="22" t="s">
        <v>22</v>
      </c>
      <c r="G16" s="23"/>
      <c r="H16" s="6">
        <v>217413074</v>
      </c>
      <c r="I16" s="6" t="s">
        <v>23</v>
      </c>
      <c r="J16" s="7">
        <v>0</v>
      </c>
      <c r="K16" s="7">
        <v>22183924</v>
      </c>
      <c r="L16" s="4">
        <f>+VLOOKUP($A16,Hoja2!$A:$F,5,0)</f>
        <v>0</v>
      </c>
      <c r="M16" s="4">
        <f>+VLOOKUP($A16,Hoja2!$A:$F,6,0)</f>
        <v>22183924</v>
      </c>
    </row>
    <row r="17" spans="1:13" x14ac:dyDescent="0.25">
      <c r="A17" s="4" t="str">
        <f t="shared" si="0"/>
        <v>138515213608436</v>
      </c>
      <c r="B17" s="4" t="str">
        <f t="shared" si="1"/>
        <v>138515</v>
      </c>
      <c r="C17" s="6" t="s">
        <v>20</v>
      </c>
      <c r="D17" s="22" t="s">
        <v>21</v>
      </c>
      <c r="E17" s="23"/>
      <c r="F17" s="22" t="s">
        <v>24</v>
      </c>
      <c r="G17" s="23"/>
      <c r="H17" s="6">
        <v>213608436</v>
      </c>
      <c r="I17" s="6" t="s">
        <v>25</v>
      </c>
      <c r="J17" s="7">
        <v>0</v>
      </c>
      <c r="K17" s="7">
        <v>1473088.72</v>
      </c>
      <c r="L17" s="4">
        <f>+VLOOKUP($A17,Hoja2!$A:$F,5,0)</f>
        <v>0</v>
      </c>
      <c r="M17" s="8">
        <f>+K17</f>
        <v>1473088.72</v>
      </c>
    </row>
    <row r="18" spans="1:13" x14ac:dyDescent="0.25">
      <c r="A18" s="4" t="str">
        <f t="shared" si="0"/>
        <v>138515217823678</v>
      </c>
      <c r="B18" s="4" t="str">
        <f t="shared" si="1"/>
        <v>138515</v>
      </c>
      <c r="C18" s="6" t="s">
        <v>20</v>
      </c>
      <c r="D18" s="22" t="s">
        <v>21</v>
      </c>
      <c r="E18" s="23"/>
      <c r="F18" s="22" t="s">
        <v>26</v>
      </c>
      <c r="G18" s="23"/>
      <c r="H18" s="6">
        <v>217823678</v>
      </c>
      <c r="I18" s="6" t="s">
        <v>27</v>
      </c>
      <c r="J18" s="7">
        <v>0</v>
      </c>
      <c r="K18" s="7">
        <v>15088024</v>
      </c>
      <c r="L18" s="4">
        <f>+VLOOKUP($A18,Hoja2!$A:$F,5,0)</f>
        <v>0</v>
      </c>
      <c r="M18" s="4">
        <f>+VLOOKUP($A18,Hoja2!$A:$F,6,0)</f>
        <v>15088024</v>
      </c>
    </row>
    <row r="19" spans="1:13" x14ac:dyDescent="0.25">
      <c r="A19" s="4" t="str">
        <f t="shared" si="0"/>
        <v>138515217223672</v>
      </c>
      <c r="B19" s="4" t="str">
        <f t="shared" si="1"/>
        <v>138515</v>
      </c>
      <c r="C19" s="6" t="s">
        <v>20</v>
      </c>
      <c r="D19" s="22" t="s">
        <v>21</v>
      </c>
      <c r="E19" s="23"/>
      <c r="F19" s="22" t="s">
        <v>28</v>
      </c>
      <c r="G19" s="23"/>
      <c r="H19" s="6">
        <v>217223672</v>
      </c>
      <c r="I19" s="6" t="s">
        <v>29</v>
      </c>
      <c r="J19" s="7">
        <v>0</v>
      </c>
      <c r="K19" s="7">
        <v>125313.3</v>
      </c>
      <c r="L19" s="4">
        <f>+VLOOKUP($A19,Hoja2!$A:$F,5,0)</f>
        <v>0</v>
      </c>
      <c r="M19" s="8">
        <f>+K19</f>
        <v>125313.3</v>
      </c>
    </row>
    <row r="20" spans="1:13" x14ac:dyDescent="0.25">
      <c r="A20" s="4" t="str">
        <f t="shared" si="0"/>
        <v>138515217844078</v>
      </c>
      <c r="B20" s="4" t="str">
        <f t="shared" si="1"/>
        <v>138515</v>
      </c>
      <c r="C20" s="6" t="s">
        <v>20</v>
      </c>
      <c r="D20" s="22" t="s">
        <v>21</v>
      </c>
      <c r="E20" s="23"/>
      <c r="F20" s="22" t="s">
        <v>30</v>
      </c>
      <c r="G20" s="23"/>
      <c r="H20" s="6">
        <v>217844078</v>
      </c>
      <c r="I20" s="6" t="s">
        <v>31</v>
      </c>
      <c r="J20" s="7">
        <v>0</v>
      </c>
      <c r="K20" s="7">
        <v>4277440</v>
      </c>
      <c r="L20" s="4">
        <f>+VLOOKUP($A20,Hoja2!$A:$F,5,0)</f>
        <v>0</v>
      </c>
      <c r="M20" s="4">
        <f>+VLOOKUP($A20,Hoja2!$A:$F,6,0)</f>
        <v>4277440</v>
      </c>
    </row>
    <row r="21" spans="1:13" x14ac:dyDescent="0.25">
      <c r="A21" s="4" t="str">
        <f t="shared" si="0"/>
        <v>138515212820228</v>
      </c>
      <c r="B21" s="4" t="str">
        <f t="shared" si="1"/>
        <v>138515</v>
      </c>
      <c r="C21" s="6" t="s">
        <v>20</v>
      </c>
      <c r="D21" s="22" t="s">
        <v>21</v>
      </c>
      <c r="E21" s="23"/>
      <c r="F21" s="22" t="s">
        <v>32</v>
      </c>
      <c r="G21" s="23"/>
      <c r="H21" s="6">
        <v>212820228</v>
      </c>
      <c r="I21" s="6" t="s">
        <v>33</v>
      </c>
      <c r="J21" s="7">
        <v>0</v>
      </c>
      <c r="K21" s="7">
        <v>301168.46000000002</v>
      </c>
      <c r="L21" s="4">
        <f>+VLOOKUP($A21,Hoja2!$A:$F,5,0)</f>
        <v>0</v>
      </c>
      <c r="M21" s="8">
        <f>+K21</f>
        <v>301168.46000000002</v>
      </c>
    </row>
    <row r="22" spans="1:13" x14ac:dyDescent="0.25">
      <c r="A22" s="4" t="str">
        <f t="shared" si="0"/>
        <v>138515215020550</v>
      </c>
      <c r="B22" s="4" t="str">
        <f t="shared" si="1"/>
        <v>138515</v>
      </c>
      <c r="C22" s="6" t="s">
        <v>20</v>
      </c>
      <c r="D22" s="22" t="s">
        <v>21</v>
      </c>
      <c r="E22" s="23"/>
      <c r="F22" s="22" t="s">
        <v>34</v>
      </c>
      <c r="G22" s="23"/>
      <c r="H22" s="6">
        <v>215020550</v>
      </c>
      <c r="I22" s="6" t="s">
        <v>35</v>
      </c>
      <c r="J22" s="7">
        <v>0</v>
      </c>
      <c r="K22" s="7">
        <v>8999457.9499999993</v>
      </c>
      <c r="L22" s="4">
        <f>+VLOOKUP($A22,Hoja2!$A:$F,5,0)</f>
        <v>0</v>
      </c>
      <c r="M22" s="8">
        <f>+K22</f>
        <v>8999457.9499999993</v>
      </c>
    </row>
    <row r="23" spans="1:13" x14ac:dyDescent="0.25">
      <c r="A23" s="4" t="str">
        <f t="shared" si="0"/>
        <v>138515214013440</v>
      </c>
      <c r="B23" s="4" t="str">
        <f t="shared" si="1"/>
        <v>138515</v>
      </c>
      <c r="C23" s="6" t="s">
        <v>20</v>
      </c>
      <c r="D23" s="22" t="s">
        <v>21</v>
      </c>
      <c r="E23" s="23"/>
      <c r="F23" s="22" t="s">
        <v>36</v>
      </c>
      <c r="G23" s="23"/>
      <c r="H23" s="6">
        <v>214013440</v>
      </c>
      <c r="I23" s="6" t="s">
        <v>37</v>
      </c>
      <c r="J23" s="7">
        <v>0</v>
      </c>
      <c r="K23" s="7">
        <v>3866006</v>
      </c>
      <c r="L23" s="4">
        <f>+VLOOKUP($A23,Hoja2!$A:$F,5,0)</f>
        <v>0</v>
      </c>
      <c r="M23" s="4">
        <f>+VLOOKUP($A23,Hoja2!$A:$F,6,0)</f>
        <v>3866006</v>
      </c>
    </row>
    <row r="24" spans="1:13" x14ac:dyDescent="0.25">
      <c r="A24" s="4" t="str">
        <f t="shared" si="0"/>
        <v>138515217820178</v>
      </c>
      <c r="B24" s="4" t="str">
        <f t="shared" si="1"/>
        <v>138515</v>
      </c>
      <c r="C24" s="6" t="s">
        <v>20</v>
      </c>
      <c r="D24" s="22" t="s">
        <v>21</v>
      </c>
      <c r="E24" s="23"/>
      <c r="F24" s="22" t="s">
        <v>38</v>
      </c>
      <c r="G24" s="23"/>
      <c r="H24" s="6">
        <v>217820178</v>
      </c>
      <c r="I24" s="6" t="s">
        <v>39</v>
      </c>
      <c r="J24" s="7">
        <v>0</v>
      </c>
      <c r="K24" s="7">
        <v>5152122.3</v>
      </c>
      <c r="L24" s="4">
        <f>+VLOOKUP($A24,Hoja2!$A:$F,5,0)</f>
        <v>0</v>
      </c>
      <c r="M24" s="8">
        <f t="shared" ref="M24:M31" si="2">+K24</f>
        <v>5152122.3</v>
      </c>
    </row>
    <row r="25" spans="1:13" x14ac:dyDescent="0.25">
      <c r="A25" s="4" t="str">
        <f t="shared" si="0"/>
        <v>138515212108421</v>
      </c>
      <c r="B25" s="4" t="str">
        <f t="shared" si="1"/>
        <v>138515</v>
      </c>
      <c r="C25" s="6" t="s">
        <v>20</v>
      </c>
      <c r="D25" s="22" t="s">
        <v>21</v>
      </c>
      <c r="E25" s="23"/>
      <c r="F25" s="22" t="s">
        <v>40</v>
      </c>
      <c r="G25" s="23"/>
      <c r="H25" s="6">
        <v>212108421</v>
      </c>
      <c r="I25" s="6" t="s">
        <v>41</v>
      </c>
      <c r="J25" s="7">
        <v>0</v>
      </c>
      <c r="K25" s="7">
        <v>6786892.8600000003</v>
      </c>
      <c r="L25" s="4">
        <f>+VLOOKUP($A25,Hoja2!$A:$F,5,0)</f>
        <v>0</v>
      </c>
      <c r="M25" s="8">
        <f t="shared" si="2"/>
        <v>6786892.8600000003</v>
      </c>
    </row>
    <row r="26" spans="1:13" x14ac:dyDescent="0.25">
      <c r="A26" s="4" t="str">
        <f t="shared" si="0"/>
        <v>138515210608606</v>
      </c>
      <c r="B26" s="4" t="str">
        <f t="shared" si="1"/>
        <v>138515</v>
      </c>
      <c r="C26" s="6" t="s">
        <v>20</v>
      </c>
      <c r="D26" s="22" t="s">
        <v>21</v>
      </c>
      <c r="E26" s="23"/>
      <c r="F26" s="22" t="s">
        <v>42</v>
      </c>
      <c r="G26" s="23"/>
      <c r="H26" s="6">
        <v>210608606</v>
      </c>
      <c r="I26" s="6" t="s">
        <v>43</v>
      </c>
      <c r="J26" s="7">
        <v>0</v>
      </c>
      <c r="K26" s="7">
        <v>4094677.46</v>
      </c>
      <c r="L26" s="4">
        <f>+VLOOKUP($A26,Hoja2!$A:$F,5,0)</f>
        <v>0</v>
      </c>
      <c r="M26" s="8">
        <f t="shared" si="2"/>
        <v>4094677.46</v>
      </c>
    </row>
    <row r="27" spans="1:13" ht="24" x14ac:dyDescent="0.25">
      <c r="A27" s="4" t="str">
        <f t="shared" si="0"/>
        <v>138515219247692</v>
      </c>
      <c r="B27" s="4" t="str">
        <f t="shared" si="1"/>
        <v>138515</v>
      </c>
      <c r="C27" s="6" t="s">
        <v>20</v>
      </c>
      <c r="D27" s="22" t="s">
        <v>21</v>
      </c>
      <c r="E27" s="23"/>
      <c r="F27" s="22" t="s">
        <v>44</v>
      </c>
      <c r="G27" s="23"/>
      <c r="H27" s="6">
        <v>219247692</v>
      </c>
      <c r="I27" s="6" t="s">
        <v>45</v>
      </c>
      <c r="J27" s="7">
        <v>0</v>
      </c>
      <c r="K27" s="7">
        <v>3426244.04</v>
      </c>
      <c r="L27" s="4">
        <f>+VLOOKUP($A27,Hoja2!$A:$F,5,0)</f>
        <v>0</v>
      </c>
      <c r="M27" s="8">
        <f t="shared" si="2"/>
        <v>3426244.04</v>
      </c>
    </row>
    <row r="28" spans="1:13" x14ac:dyDescent="0.25">
      <c r="A28" s="4" t="str">
        <f t="shared" si="0"/>
        <v>138515114444000</v>
      </c>
      <c r="B28" s="4" t="str">
        <f t="shared" si="1"/>
        <v>138515</v>
      </c>
      <c r="C28" s="6" t="s">
        <v>20</v>
      </c>
      <c r="D28" s="22" t="s">
        <v>21</v>
      </c>
      <c r="E28" s="23"/>
      <c r="F28" s="22" t="s">
        <v>46</v>
      </c>
      <c r="G28" s="23"/>
      <c r="H28" s="6">
        <v>114444000</v>
      </c>
      <c r="I28" s="6" t="s">
        <v>47</v>
      </c>
      <c r="J28" s="7">
        <v>0</v>
      </c>
      <c r="K28" s="7">
        <v>70058577.150000006</v>
      </c>
      <c r="L28" s="4">
        <f>+VLOOKUP($A28,Hoja2!$A:$F,5,0)</f>
        <v>0</v>
      </c>
      <c r="M28" s="8">
        <f t="shared" si="2"/>
        <v>70058577.150000006</v>
      </c>
    </row>
    <row r="29" spans="1:13" x14ac:dyDescent="0.25">
      <c r="A29" s="4" t="str">
        <f t="shared" si="0"/>
        <v>138515219463594</v>
      </c>
      <c r="B29" s="4" t="str">
        <f t="shared" si="1"/>
        <v>138515</v>
      </c>
      <c r="C29" s="6" t="s">
        <v>20</v>
      </c>
      <c r="D29" s="22" t="s">
        <v>21</v>
      </c>
      <c r="E29" s="23"/>
      <c r="F29" s="22" t="s">
        <v>48</v>
      </c>
      <c r="G29" s="23"/>
      <c r="H29" s="6">
        <v>219463594</v>
      </c>
      <c r="I29" s="6" t="s">
        <v>49</v>
      </c>
      <c r="J29" s="7">
        <v>0</v>
      </c>
      <c r="K29" s="7">
        <v>973120.8</v>
      </c>
      <c r="L29" s="4">
        <f>+VLOOKUP($A29,Hoja2!$A:$F,5,0)</f>
        <v>0</v>
      </c>
      <c r="M29" s="8">
        <f t="shared" si="2"/>
        <v>973120.8</v>
      </c>
    </row>
    <row r="30" spans="1:13" x14ac:dyDescent="0.25">
      <c r="A30" s="4" t="str">
        <f t="shared" si="0"/>
        <v>138515215347053</v>
      </c>
      <c r="B30" s="4" t="str">
        <f t="shared" si="1"/>
        <v>138515</v>
      </c>
      <c r="C30" s="6" t="s">
        <v>20</v>
      </c>
      <c r="D30" s="22" t="s">
        <v>21</v>
      </c>
      <c r="E30" s="23"/>
      <c r="F30" s="22" t="s">
        <v>50</v>
      </c>
      <c r="G30" s="23"/>
      <c r="H30" s="6">
        <v>215347053</v>
      </c>
      <c r="I30" s="6" t="s">
        <v>51</v>
      </c>
      <c r="J30" s="7">
        <v>0</v>
      </c>
      <c r="K30" s="7">
        <v>4891991.96</v>
      </c>
      <c r="L30" s="4">
        <f>+VLOOKUP($A30,Hoja2!$A:$F,5,0)</f>
        <v>0</v>
      </c>
      <c r="M30" s="8">
        <f t="shared" si="2"/>
        <v>4891991.96</v>
      </c>
    </row>
    <row r="31" spans="1:13" x14ac:dyDescent="0.25">
      <c r="A31" s="4" t="str">
        <f t="shared" si="0"/>
        <v>138515211773217</v>
      </c>
      <c r="B31" s="4" t="str">
        <f t="shared" si="1"/>
        <v>138515</v>
      </c>
      <c r="C31" s="6" t="s">
        <v>20</v>
      </c>
      <c r="D31" s="22" t="s">
        <v>21</v>
      </c>
      <c r="E31" s="23"/>
      <c r="F31" s="22" t="s">
        <v>52</v>
      </c>
      <c r="G31" s="23"/>
      <c r="H31" s="6">
        <v>211773217</v>
      </c>
      <c r="I31" s="6" t="s">
        <v>53</v>
      </c>
      <c r="J31" s="7">
        <v>0</v>
      </c>
      <c r="K31" s="7">
        <v>44997.75</v>
      </c>
      <c r="L31" s="4">
        <f>+VLOOKUP($A31,Hoja2!$A:$F,5,0)</f>
        <v>0</v>
      </c>
      <c r="M31" s="8">
        <f t="shared" si="2"/>
        <v>44997.75</v>
      </c>
    </row>
    <row r="32" spans="1:13" x14ac:dyDescent="0.25">
      <c r="A32" s="4" t="str">
        <f t="shared" si="0"/>
        <v>138515214908549</v>
      </c>
      <c r="B32" s="4" t="str">
        <f t="shared" si="1"/>
        <v>138515</v>
      </c>
      <c r="C32" s="6" t="s">
        <v>20</v>
      </c>
      <c r="D32" s="22" t="s">
        <v>21</v>
      </c>
      <c r="E32" s="23"/>
      <c r="F32" s="22" t="s">
        <v>54</v>
      </c>
      <c r="G32" s="23"/>
      <c r="H32" s="6">
        <v>214908549</v>
      </c>
      <c r="I32" s="6" t="s">
        <v>55</v>
      </c>
      <c r="J32" s="7">
        <v>0</v>
      </c>
      <c r="K32" s="7">
        <v>3254788</v>
      </c>
      <c r="L32" s="4">
        <f>+VLOOKUP($A32,Hoja2!$A:$F,5,0)</f>
        <v>0</v>
      </c>
      <c r="M32" s="4">
        <f>+VLOOKUP($A32,Hoja2!$A:$F,6,0)</f>
        <v>3254788</v>
      </c>
    </row>
    <row r="33" spans="1:13" x14ac:dyDescent="0.25">
      <c r="A33" s="4" t="str">
        <f t="shared" si="0"/>
        <v>138515210870508</v>
      </c>
      <c r="B33" s="4" t="str">
        <f t="shared" si="1"/>
        <v>138515</v>
      </c>
      <c r="C33" s="6" t="s">
        <v>20</v>
      </c>
      <c r="D33" s="22" t="s">
        <v>21</v>
      </c>
      <c r="E33" s="23"/>
      <c r="F33" s="22" t="s">
        <v>56</v>
      </c>
      <c r="G33" s="23"/>
      <c r="H33" s="6">
        <v>210870508</v>
      </c>
      <c r="I33" s="6" t="s">
        <v>57</v>
      </c>
      <c r="J33" s="7">
        <v>0</v>
      </c>
      <c r="K33" s="7">
        <v>4151618.99</v>
      </c>
      <c r="L33" s="4">
        <f>+VLOOKUP($A33,Hoja2!$A:$F,5,0)</f>
        <v>0</v>
      </c>
      <c r="M33" s="8">
        <f t="shared" ref="M33:M39" si="3">+K33</f>
        <v>4151618.99</v>
      </c>
    </row>
    <row r="34" spans="1:13" x14ac:dyDescent="0.25">
      <c r="A34" s="4" t="str">
        <f t="shared" si="0"/>
        <v>138515215023350</v>
      </c>
      <c r="B34" s="4" t="str">
        <f t="shared" si="1"/>
        <v>138515</v>
      </c>
      <c r="C34" s="6" t="s">
        <v>20</v>
      </c>
      <c r="D34" s="22" t="s">
        <v>21</v>
      </c>
      <c r="E34" s="23"/>
      <c r="F34" s="22" t="s">
        <v>58</v>
      </c>
      <c r="G34" s="23"/>
      <c r="H34" s="6">
        <v>215023350</v>
      </c>
      <c r="I34" s="6" t="s">
        <v>59</v>
      </c>
      <c r="J34" s="7">
        <v>0</v>
      </c>
      <c r="K34" s="7">
        <v>13713051.33</v>
      </c>
      <c r="L34" s="4">
        <f>+VLOOKUP($A34,Hoja2!$A:$F,5,0)</f>
        <v>0</v>
      </c>
      <c r="M34" s="8">
        <f t="shared" si="3"/>
        <v>13713051.33</v>
      </c>
    </row>
    <row r="35" spans="1:13" x14ac:dyDescent="0.25">
      <c r="A35" s="4" t="str">
        <f t="shared" si="0"/>
        <v>138515210719807</v>
      </c>
      <c r="B35" s="4" t="str">
        <f t="shared" si="1"/>
        <v>138515</v>
      </c>
      <c r="C35" s="6" t="s">
        <v>20</v>
      </c>
      <c r="D35" s="22" t="s">
        <v>21</v>
      </c>
      <c r="E35" s="23"/>
      <c r="F35" s="22" t="s">
        <v>60</v>
      </c>
      <c r="G35" s="23"/>
      <c r="H35" s="6">
        <v>210719807</v>
      </c>
      <c r="I35" s="6" t="s">
        <v>61</v>
      </c>
      <c r="J35" s="7">
        <v>0</v>
      </c>
      <c r="K35" s="7">
        <v>3310347.44</v>
      </c>
      <c r="L35" s="4">
        <f>+VLOOKUP($A35,Hoja2!$A:$F,5,0)</f>
        <v>0</v>
      </c>
      <c r="M35" s="8">
        <f t="shared" si="3"/>
        <v>3310347.44</v>
      </c>
    </row>
    <row r="36" spans="1:13" x14ac:dyDescent="0.25">
      <c r="A36" s="4" t="str">
        <f t="shared" si="0"/>
        <v>138515210547605</v>
      </c>
      <c r="B36" s="4" t="str">
        <f t="shared" si="1"/>
        <v>138515</v>
      </c>
      <c r="C36" s="6" t="s">
        <v>20</v>
      </c>
      <c r="D36" s="22" t="s">
        <v>21</v>
      </c>
      <c r="E36" s="23"/>
      <c r="F36" s="22" t="s">
        <v>62</v>
      </c>
      <c r="G36" s="23"/>
      <c r="H36" s="6">
        <v>210547605</v>
      </c>
      <c r="I36" s="6" t="s">
        <v>63</v>
      </c>
      <c r="J36" s="7">
        <v>0</v>
      </c>
      <c r="K36" s="7">
        <v>26389566.34</v>
      </c>
      <c r="L36" s="4">
        <f>+VLOOKUP($A36,Hoja2!$A:$F,5,0)</f>
        <v>0</v>
      </c>
      <c r="M36" s="8">
        <f t="shared" si="3"/>
        <v>26389566.34</v>
      </c>
    </row>
    <row r="37" spans="1:13" x14ac:dyDescent="0.25">
      <c r="A37" s="4" t="str">
        <f t="shared" si="0"/>
        <v>138515219847798</v>
      </c>
      <c r="B37" s="4" t="str">
        <f t="shared" si="1"/>
        <v>138515</v>
      </c>
      <c r="C37" s="6" t="s">
        <v>20</v>
      </c>
      <c r="D37" s="22" t="s">
        <v>21</v>
      </c>
      <c r="E37" s="23"/>
      <c r="F37" s="22" t="s">
        <v>64</v>
      </c>
      <c r="G37" s="23"/>
      <c r="H37" s="6">
        <v>219847798</v>
      </c>
      <c r="I37" s="6" t="s">
        <v>65</v>
      </c>
      <c r="J37" s="7">
        <v>0</v>
      </c>
      <c r="K37" s="7">
        <v>1474440.91</v>
      </c>
      <c r="L37" s="4">
        <f>+VLOOKUP($A37,Hoja2!$A:$F,5,0)</f>
        <v>0</v>
      </c>
      <c r="M37" s="8">
        <f t="shared" si="3"/>
        <v>1474440.91</v>
      </c>
    </row>
    <row r="38" spans="1:13" ht="48" x14ac:dyDescent="0.25">
      <c r="A38" s="4" t="str">
        <f t="shared" si="0"/>
        <v>138515210976109</v>
      </c>
      <c r="B38" s="4" t="str">
        <f t="shared" si="1"/>
        <v>138515</v>
      </c>
      <c r="C38" s="6" t="s">
        <v>20</v>
      </c>
      <c r="D38" s="22" t="s">
        <v>21</v>
      </c>
      <c r="E38" s="23"/>
      <c r="F38" s="22" t="s">
        <v>66</v>
      </c>
      <c r="G38" s="23"/>
      <c r="H38" s="6">
        <v>210976109</v>
      </c>
      <c r="I38" s="6" t="s">
        <v>67</v>
      </c>
      <c r="J38" s="7">
        <v>0</v>
      </c>
      <c r="K38" s="7">
        <v>1505689.13</v>
      </c>
      <c r="L38" s="4">
        <f>+VLOOKUP($A38,Hoja2!$A:$F,5,0)</f>
        <v>0</v>
      </c>
      <c r="M38" s="8">
        <f t="shared" si="3"/>
        <v>1505689.13</v>
      </c>
    </row>
    <row r="39" spans="1:13" x14ac:dyDescent="0.25">
      <c r="A39" s="4" t="str">
        <f t="shared" si="0"/>
        <v>138515217170771</v>
      </c>
      <c r="B39" s="4" t="str">
        <f t="shared" si="1"/>
        <v>138515</v>
      </c>
      <c r="C39" s="6" t="s">
        <v>20</v>
      </c>
      <c r="D39" s="22" t="s">
        <v>21</v>
      </c>
      <c r="E39" s="23"/>
      <c r="F39" s="22" t="s">
        <v>68</v>
      </c>
      <c r="G39" s="23"/>
      <c r="H39" s="6">
        <v>217170771</v>
      </c>
      <c r="I39" s="6" t="s">
        <v>69</v>
      </c>
      <c r="J39" s="7">
        <v>0</v>
      </c>
      <c r="K39" s="7">
        <v>8585803.2699999996</v>
      </c>
      <c r="L39" s="4">
        <f>+VLOOKUP($A39,Hoja2!$A:$F,5,0)</f>
        <v>0</v>
      </c>
      <c r="M39" s="8">
        <f t="shared" si="3"/>
        <v>8585803.2699999996</v>
      </c>
    </row>
    <row r="40" spans="1:13" x14ac:dyDescent="0.25">
      <c r="A40" s="4" t="str">
        <f t="shared" si="0"/>
        <v>138515219505495</v>
      </c>
      <c r="B40" s="4" t="str">
        <f t="shared" si="1"/>
        <v>138515</v>
      </c>
      <c r="C40" s="6" t="s">
        <v>20</v>
      </c>
      <c r="D40" s="22" t="s">
        <v>21</v>
      </c>
      <c r="E40" s="23"/>
      <c r="F40" s="22" t="s">
        <v>70</v>
      </c>
      <c r="G40" s="23"/>
      <c r="H40" s="6">
        <v>219505495</v>
      </c>
      <c r="I40" s="6" t="s">
        <v>71</v>
      </c>
      <c r="J40" s="7">
        <v>0</v>
      </c>
      <c r="K40" s="7">
        <v>119244956</v>
      </c>
      <c r="L40" s="4">
        <f>+VLOOKUP($A40,Hoja2!$A:$F,5,0)</f>
        <v>0</v>
      </c>
      <c r="M40" s="4">
        <f>+VLOOKUP($A40,Hoja2!$A:$F,6,0)</f>
        <v>119244956</v>
      </c>
    </row>
    <row r="41" spans="1:13" ht="24" x14ac:dyDescent="0.25">
      <c r="A41" s="4" t="str">
        <f t="shared" si="0"/>
        <v>138515217313673</v>
      </c>
      <c r="B41" s="4" t="str">
        <f t="shared" si="1"/>
        <v>138515</v>
      </c>
      <c r="C41" s="6" t="s">
        <v>20</v>
      </c>
      <c r="D41" s="22" t="s">
        <v>21</v>
      </c>
      <c r="E41" s="23"/>
      <c r="F41" s="22" t="s">
        <v>72</v>
      </c>
      <c r="G41" s="23"/>
      <c r="H41" s="6">
        <v>217313673</v>
      </c>
      <c r="I41" s="6" t="s">
        <v>73</v>
      </c>
      <c r="J41" s="7">
        <v>0</v>
      </c>
      <c r="K41" s="7">
        <v>25221803</v>
      </c>
      <c r="L41" s="4">
        <f>+VLOOKUP($A41,Hoja2!$A:$F,5,0)</f>
        <v>0</v>
      </c>
      <c r="M41" s="4">
        <f>+VLOOKUP($A41,Hoja2!$A:$F,6,0)</f>
        <v>25221803</v>
      </c>
    </row>
    <row r="42" spans="1:13" ht="24" x14ac:dyDescent="0.25">
      <c r="A42" s="4" t="str">
        <f t="shared" si="0"/>
        <v>13851541800000</v>
      </c>
      <c r="B42" s="4" t="str">
        <f t="shared" si="1"/>
        <v>138515</v>
      </c>
      <c r="C42" s="6" t="s">
        <v>20</v>
      </c>
      <c r="D42" s="22" t="s">
        <v>21</v>
      </c>
      <c r="E42" s="23"/>
      <c r="F42" s="22" t="s">
        <v>9</v>
      </c>
      <c r="G42" s="23"/>
      <c r="H42" s="6">
        <v>41800000</v>
      </c>
      <c r="I42" s="6" t="s">
        <v>10</v>
      </c>
      <c r="J42" s="7">
        <v>0</v>
      </c>
      <c r="K42" s="7">
        <v>347838863.91000003</v>
      </c>
      <c r="L42" s="4">
        <f>+VLOOKUP($A42,Hoja2!$A:$F,5,0)</f>
        <v>0</v>
      </c>
      <c r="M42" s="8">
        <f>+K42</f>
        <v>347838863.91000003</v>
      </c>
    </row>
    <row r="43" spans="1:13" ht="24" x14ac:dyDescent="0.25">
      <c r="A43" s="4" t="str">
        <f t="shared" si="0"/>
        <v>138515923272805</v>
      </c>
      <c r="B43" s="4" t="str">
        <f t="shared" si="1"/>
        <v>138515</v>
      </c>
      <c r="C43" s="6" t="s">
        <v>20</v>
      </c>
      <c r="D43" s="22" t="s">
        <v>21</v>
      </c>
      <c r="E43" s="23"/>
      <c r="F43" s="22" t="s">
        <v>74</v>
      </c>
      <c r="G43" s="23"/>
      <c r="H43" s="6">
        <v>923272805</v>
      </c>
      <c r="I43" s="6" t="s">
        <v>75</v>
      </c>
      <c r="J43" s="7">
        <v>0</v>
      </c>
      <c r="K43" s="7">
        <v>762135653</v>
      </c>
      <c r="L43" s="4">
        <f>+VLOOKUP($A43,Hoja2!$A:$F,5,0)</f>
        <v>0</v>
      </c>
      <c r="M43" s="4">
        <f>+VLOOKUP($A43,Hoja2!$A:$F,6,0)</f>
        <v>762135653</v>
      </c>
    </row>
    <row r="44" spans="1:13" ht="24" x14ac:dyDescent="0.25">
      <c r="A44" s="4" t="str">
        <f t="shared" si="0"/>
        <v>138515213808638</v>
      </c>
      <c r="B44" s="4" t="str">
        <f t="shared" si="1"/>
        <v>138515</v>
      </c>
      <c r="C44" s="6" t="s">
        <v>20</v>
      </c>
      <c r="D44" s="22" t="s">
        <v>21</v>
      </c>
      <c r="E44" s="23"/>
      <c r="F44" s="22" t="s">
        <v>76</v>
      </c>
      <c r="G44" s="23"/>
      <c r="H44" s="6">
        <v>213808638</v>
      </c>
      <c r="I44" s="6" t="s">
        <v>77</v>
      </c>
      <c r="J44" s="7">
        <v>0</v>
      </c>
      <c r="K44" s="7">
        <v>631790.05000000005</v>
      </c>
      <c r="L44" s="4">
        <f>+VLOOKUP($A44,Hoja2!$A:$F,5,0)</f>
        <v>0</v>
      </c>
      <c r="M44" s="8">
        <f>+K44</f>
        <v>631790.05000000005</v>
      </c>
    </row>
    <row r="45" spans="1:13" ht="60" x14ac:dyDescent="0.25">
      <c r="A45" s="4" t="str">
        <f t="shared" si="0"/>
        <v>138515923272193</v>
      </c>
      <c r="B45" s="4" t="str">
        <f t="shared" si="1"/>
        <v>138515</v>
      </c>
      <c r="C45" s="6" t="s">
        <v>20</v>
      </c>
      <c r="D45" s="22" t="s">
        <v>21</v>
      </c>
      <c r="E45" s="23"/>
      <c r="F45" s="22" t="s">
        <v>78</v>
      </c>
      <c r="G45" s="23"/>
      <c r="H45" s="6">
        <v>923272193</v>
      </c>
      <c r="I45" s="6" t="s">
        <v>79</v>
      </c>
      <c r="J45" s="7">
        <v>0</v>
      </c>
      <c r="K45" s="7">
        <v>828616</v>
      </c>
      <c r="L45" s="4">
        <f>+VLOOKUP($A45,Hoja2!$A:$F,5,0)</f>
        <v>0</v>
      </c>
      <c r="M45" s="4">
        <f>+VLOOKUP($A45,Hoja2!$A:$F,6,0)</f>
        <v>828616</v>
      </c>
    </row>
    <row r="46" spans="1:13" ht="24" x14ac:dyDescent="0.25">
      <c r="A46" s="4" t="str">
        <f t="shared" si="0"/>
        <v>19060428327000</v>
      </c>
      <c r="B46" s="4" t="str">
        <f t="shared" si="1"/>
        <v>190604</v>
      </c>
      <c r="C46" s="6" t="s">
        <v>80</v>
      </c>
      <c r="D46" s="22" t="s">
        <v>81</v>
      </c>
      <c r="E46" s="23"/>
      <c r="F46" s="22" t="s">
        <v>82</v>
      </c>
      <c r="G46" s="23"/>
      <c r="H46" s="6">
        <v>28327000</v>
      </c>
      <c r="I46" s="6" t="s">
        <v>83</v>
      </c>
      <c r="J46" s="7">
        <v>0</v>
      </c>
      <c r="K46" s="7">
        <v>2426549104</v>
      </c>
      <c r="L46" s="8">
        <f t="shared" ref="L46:L47" si="4">+K46</f>
        <v>2426549104</v>
      </c>
      <c r="M46" s="4">
        <f>+VLOOKUP($A46,Hoja2!$A:$F,6,0)</f>
        <v>0</v>
      </c>
    </row>
    <row r="47" spans="1:13" ht="24" x14ac:dyDescent="0.25">
      <c r="A47" s="4" t="str">
        <f t="shared" si="0"/>
        <v>19060427615000</v>
      </c>
      <c r="B47" s="4" t="str">
        <f t="shared" si="1"/>
        <v>190604</v>
      </c>
      <c r="C47" s="6" t="s">
        <v>80</v>
      </c>
      <c r="D47" s="22" t="s">
        <v>81</v>
      </c>
      <c r="E47" s="23"/>
      <c r="F47" s="22" t="s">
        <v>84</v>
      </c>
      <c r="G47" s="23"/>
      <c r="H47" s="6">
        <v>27615000</v>
      </c>
      <c r="I47" s="6" t="s">
        <v>85</v>
      </c>
      <c r="J47" s="7">
        <v>0</v>
      </c>
      <c r="K47" s="7">
        <v>1028212392</v>
      </c>
      <c r="L47" s="8">
        <f t="shared" si="4"/>
        <v>1028212392</v>
      </c>
      <c r="M47" s="4">
        <f>+VLOOKUP($A47,Hoja2!$A:$F,6,0)</f>
        <v>0</v>
      </c>
    </row>
    <row r="48" spans="1:13" ht="24" x14ac:dyDescent="0.25">
      <c r="A48" s="4" t="str">
        <f t="shared" si="0"/>
        <v>190801821347000</v>
      </c>
      <c r="B48" s="4" t="str">
        <f t="shared" si="1"/>
        <v>190801</v>
      </c>
      <c r="C48" s="6" t="s">
        <v>86</v>
      </c>
      <c r="D48" s="22" t="s">
        <v>87</v>
      </c>
      <c r="E48" s="23"/>
      <c r="F48" s="22" t="s">
        <v>88</v>
      </c>
      <c r="G48" s="23"/>
      <c r="H48" s="6">
        <v>821347000</v>
      </c>
      <c r="I48" s="6" t="s">
        <v>89</v>
      </c>
      <c r="J48" s="7">
        <v>0</v>
      </c>
      <c r="K48" s="7">
        <v>2500001718.1500001</v>
      </c>
      <c r="L48" s="8">
        <f>+K48</f>
        <v>2500001718.1500001</v>
      </c>
      <c r="M48" s="4">
        <f>+VLOOKUP($A48,Hoja2!$A:$F,6,0)</f>
        <v>0</v>
      </c>
    </row>
    <row r="49" spans="1:13" ht="24" x14ac:dyDescent="0.25">
      <c r="A49" s="4" t="str">
        <f t="shared" si="0"/>
        <v>19080114300000</v>
      </c>
      <c r="B49" s="4" t="str">
        <f t="shared" si="1"/>
        <v>190801</v>
      </c>
      <c r="C49" s="6" t="s">
        <v>86</v>
      </c>
      <c r="D49" s="22" t="s">
        <v>87</v>
      </c>
      <c r="E49" s="23"/>
      <c r="F49" s="22" t="s">
        <v>90</v>
      </c>
      <c r="G49" s="23"/>
      <c r="H49" s="6">
        <v>14300000</v>
      </c>
      <c r="I49" s="6" t="s">
        <v>91</v>
      </c>
      <c r="J49" s="7">
        <v>0</v>
      </c>
      <c r="K49" s="7">
        <v>17892798628.98</v>
      </c>
      <c r="L49" s="8">
        <v>0</v>
      </c>
      <c r="M49" s="8">
        <f>+K49</f>
        <v>17892798628.98</v>
      </c>
    </row>
    <row r="50" spans="1:13" ht="36" x14ac:dyDescent="0.25">
      <c r="A50" s="4" t="str">
        <f t="shared" si="0"/>
        <v>190801827386000</v>
      </c>
      <c r="B50" s="4" t="str">
        <f t="shared" si="1"/>
        <v>190801</v>
      </c>
      <c r="C50" s="6" t="s">
        <v>86</v>
      </c>
      <c r="D50" s="22" t="s">
        <v>87</v>
      </c>
      <c r="E50" s="23"/>
      <c r="F50" s="22" t="s">
        <v>92</v>
      </c>
      <c r="G50" s="23"/>
      <c r="H50" s="6">
        <v>827386000</v>
      </c>
      <c r="I50" s="6" t="s">
        <v>93</v>
      </c>
      <c r="J50" s="7">
        <v>0</v>
      </c>
      <c r="K50" s="7">
        <v>258265151.5</v>
      </c>
      <c r="L50" s="8">
        <f>+K50</f>
        <v>258265151.5</v>
      </c>
      <c r="M50" s="4">
        <f>+VLOOKUP($A50,Hoja2!$A:$F,6,0)</f>
        <v>0</v>
      </c>
    </row>
    <row r="51" spans="1:13" ht="24" x14ac:dyDescent="0.25">
      <c r="A51" s="4" t="str">
        <f t="shared" si="0"/>
        <v>19080121673000</v>
      </c>
      <c r="B51" s="4" t="str">
        <f t="shared" si="1"/>
        <v>190801</v>
      </c>
      <c r="C51" s="6" t="s">
        <v>86</v>
      </c>
      <c r="D51" s="22" t="s">
        <v>87</v>
      </c>
      <c r="E51" s="23"/>
      <c r="F51" s="22" t="s">
        <v>94</v>
      </c>
      <c r="G51" s="23"/>
      <c r="H51" s="6">
        <v>21673000</v>
      </c>
      <c r="I51" s="6" t="s">
        <v>95</v>
      </c>
      <c r="J51" s="7">
        <v>0</v>
      </c>
      <c r="K51" s="7">
        <v>2144694721.6800001</v>
      </c>
      <c r="L51" s="8">
        <f>+K51-M51</f>
        <v>418693636.68000007</v>
      </c>
      <c r="M51" s="4">
        <f>+VLOOKUP($A51,Hoja2!$A:$F,6,0)</f>
        <v>1726001085</v>
      </c>
    </row>
    <row r="52" spans="1:13" ht="24" x14ac:dyDescent="0.25">
      <c r="A52" s="4" t="str">
        <f t="shared" si="0"/>
        <v>19080125300000</v>
      </c>
      <c r="B52" s="4" t="str">
        <f t="shared" si="1"/>
        <v>190801</v>
      </c>
      <c r="C52" s="6" t="s">
        <v>86</v>
      </c>
      <c r="D52" s="22" t="s">
        <v>87</v>
      </c>
      <c r="E52" s="23"/>
      <c r="F52" s="22" t="s">
        <v>96</v>
      </c>
      <c r="G52" s="23"/>
      <c r="H52" s="6">
        <v>25300000</v>
      </c>
      <c r="I52" s="6" t="s">
        <v>97</v>
      </c>
      <c r="J52" s="7">
        <v>0</v>
      </c>
      <c r="K52" s="7">
        <v>1584500000</v>
      </c>
      <c r="L52" s="4">
        <f>+VLOOKUP($A52,Hoja2!$A:$F,5,0)</f>
        <v>0</v>
      </c>
      <c r="M52" s="4">
        <f>+VLOOKUP($A52,Hoja2!$A:$F,6,0)</f>
        <v>1584500000</v>
      </c>
    </row>
    <row r="53" spans="1:13" ht="36" x14ac:dyDescent="0.25">
      <c r="A53" s="4" t="str">
        <f t="shared" si="0"/>
        <v>19080111100000</v>
      </c>
      <c r="B53" s="4" t="str">
        <f t="shared" si="1"/>
        <v>190801</v>
      </c>
      <c r="C53" s="6" t="s">
        <v>86</v>
      </c>
      <c r="D53" s="22" t="s">
        <v>87</v>
      </c>
      <c r="E53" s="23"/>
      <c r="F53" s="22" t="s">
        <v>98</v>
      </c>
      <c r="G53" s="23"/>
      <c r="H53" s="6">
        <v>11100000</v>
      </c>
      <c r="I53" s="6" t="s">
        <v>99</v>
      </c>
      <c r="J53" s="7">
        <v>0</v>
      </c>
      <c r="K53" s="7">
        <v>228224668</v>
      </c>
      <c r="L53" s="4">
        <f>+VLOOKUP($A53,Hoja2!$A:$F,5,0)</f>
        <v>228224668</v>
      </c>
      <c r="M53" s="4">
        <f>+VLOOKUP($A53,Hoja2!$A:$F,6,0)</f>
        <v>0</v>
      </c>
    </row>
    <row r="54" spans="1:13" x14ac:dyDescent="0.25">
      <c r="A54" s="4" t="str">
        <f t="shared" si="0"/>
        <v>190801212350223</v>
      </c>
      <c r="B54" s="4" t="str">
        <f t="shared" si="1"/>
        <v>190801</v>
      </c>
      <c r="C54" s="6" t="s">
        <v>86</v>
      </c>
      <c r="D54" s="22" t="s">
        <v>87</v>
      </c>
      <c r="E54" s="23"/>
      <c r="F54" s="22" t="s">
        <v>100</v>
      </c>
      <c r="G54" s="23"/>
      <c r="H54" s="6">
        <v>212350223</v>
      </c>
      <c r="I54" s="6" t="s">
        <v>101</v>
      </c>
      <c r="J54" s="7">
        <v>0</v>
      </c>
      <c r="K54" s="7">
        <v>708999999</v>
      </c>
      <c r="L54" s="4">
        <f>+VLOOKUP($A54,Hoja2!$A:$F,5,0)</f>
        <v>708999999</v>
      </c>
      <c r="M54" s="4">
        <f>+VLOOKUP($A54,Hoja2!$A:$F,6,0)</f>
        <v>0</v>
      </c>
    </row>
    <row r="55" spans="1:13" x14ac:dyDescent="0.25">
      <c r="A55" s="4" t="str">
        <f t="shared" si="0"/>
        <v>190801219050590</v>
      </c>
      <c r="B55" s="4" t="str">
        <f t="shared" si="1"/>
        <v>190801</v>
      </c>
      <c r="C55" s="6" t="s">
        <v>86</v>
      </c>
      <c r="D55" s="22" t="s">
        <v>87</v>
      </c>
      <c r="E55" s="23"/>
      <c r="F55" s="22" t="s">
        <v>102</v>
      </c>
      <c r="G55" s="23"/>
      <c r="H55" s="6">
        <v>219050590</v>
      </c>
      <c r="I55" s="6" t="s">
        <v>103</v>
      </c>
      <c r="J55" s="7">
        <v>0</v>
      </c>
      <c r="K55" s="7">
        <v>840000000</v>
      </c>
      <c r="L55" s="4">
        <f>+VLOOKUP($A55,Hoja2!$A:$F,5,0)</f>
        <v>840000000</v>
      </c>
      <c r="M55" s="4">
        <f>+VLOOKUP($A55,Hoja2!$A:$F,6,0)</f>
        <v>0</v>
      </c>
    </row>
    <row r="56" spans="1:13" ht="24" x14ac:dyDescent="0.25">
      <c r="A56" s="4" t="str">
        <f t="shared" si="0"/>
        <v>190801212468524</v>
      </c>
      <c r="B56" s="4" t="str">
        <f t="shared" si="1"/>
        <v>190801</v>
      </c>
      <c r="C56" s="6" t="s">
        <v>86</v>
      </c>
      <c r="D56" s="22" t="s">
        <v>87</v>
      </c>
      <c r="E56" s="23"/>
      <c r="F56" s="22" t="s">
        <v>104</v>
      </c>
      <c r="G56" s="23"/>
      <c r="H56" s="6">
        <v>212468524</v>
      </c>
      <c r="I56" s="6" t="s">
        <v>105</v>
      </c>
      <c r="J56" s="7">
        <v>0</v>
      </c>
      <c r="K56" s="7">
        <v>720000000</v>
      </c>
      <c r="L56" s="4">
        <f>+VLOOKUP($A56,Hoja2!$A:$F,5,0)</f>
        <v>720000000</v>
      </c>
      <c r="M56" s="4">
        <f>+VLOOKUP($A56,Hoja2!$A:$F,6,0)</f>
        <v>0</v>
      </c>
    </row>
    <row r="57" spans="1:13" x14ac:dyDescent="0.25">
      <c r="A57" s="4" t="str">
        <f t="shared" si="0"/>
        <v>190801219725797</v>
      </c>
      <c r="B57" s="4" t="str">
        <f t="shared" si="1"/>
        <v>190801</v>
      </c>
      <c r="C57" s="6" t="s">
        <v>86</v>
      </c>
      <c r="D57" s="22" t="s">
        <v>87</v>
      </c>
      <c r="E57" s="23"/>
      <c r="F57" s="22" t="s">
        <v>106</v>
      </c>
      <c r="G57" s="23"/>
      <c r="H57" s="6">
        <v>219725797</v>
      </c>
      <c r="I57" s="6" t="s">
        <v>107</v>
      </c>
      <c r="J57" s="7">
        <v>0</v>
      </c>
      <c r="K57" s="7">
        <v>5690824980</v>
      </c>
      <c r="L57" s="4">
        <f>+VLOOKUP($A57,Hoja2!$A:$F,5,0)</f>
        <v>5690824980</v>
      </c>
      <c r="M57" s="4">
        <f>+VLOOKUP($A57,Hoja2!$A:$F,6,0)</f>
        <v>0</v>
      </c>
    </row>
    <row r="58" spans="1:13" x14ac:dyDescent="0.25">
      <c r="A58" s="4" t="str">
        <f t="shared" si="0"/>
        <v>190801212215822</v>
      </c>
      <c r="B58" s="4" t="str">
        <f t="shared" si="1"/>
        <v>190801</v>
      </c>
      <c r="C58" s="6" t="s">
        <v>86</v>
      </c>
      <c r="D58" s="22" t="s">
        <v>87</v>
      </c>
      <c r="E58" s="23"/>
      <c r="F58" s="22" t="s">
        <v>108</v>
      </c>
      <c r="G58" s="23"/>
      <c r="H58" s="6">
        <v>212215822</v>
      </c>
      <c r="I58" s="6" t="s">
        <v>109</v>
      </c>
      <c r="J58" s="7">
        <v>0</v>
      </c>
      <c r="K58" s="7">
        <v>610000000</v>
      </c>
      <c r="L58" s="4">
        <f>+VLOOKUP($A58,Hoja2!$A:$F,5,0)</f>
        <v>610000000</v>
      </c>
      <c r="M58" s="4">
        <f>+VLOOKUP($A58,Hoja2!$A:$F,6,0)</f>
        <v>0</v>
      </c>
    </row>
    <row r="59" spans="1:13" x14ac:dyDescent="0.25">
      <c r="A59" s="4" t="str">
        <f t="shared" si="0"/>
        <v>190801211085410</v>
      </c>
      <c r="B59" s="4" t="str">
        <f t="shared" si="1"/>
        <v>190801</v>
      </c>
      <c r="C59" s="6" t="s">
        <v>86</v>
      </c>
      <c r="D59" s="22" t="s">
        <v>87</v>
      </c>
      <c r="E59" s="23"/>
      <c r="F59" s="22" t="s">
        <v>110</v>
      </c>
      <c r="G59" s="23"/>
      <c r="H59" s="6">
        <v>211085410</v>
      </c>
      <c r="I59" s="6" t="s">
        <v>111</v>
      </c>
      <c r="J59" s="7">
        <v>0</v>
      </c>
      <c r="K59" s="7">
        <v>565000000</v>
      </c>
      <c r="L59" s="4">
        <f>+VLOOKUP($A59,Hoja2!$A:$F,5,0)</f>
        <v>565000000</v>
      </c>
      <c r="M59" s="4">
        <f>+VLOOKUP($A59,Hoja2!$A:$F,6,0)</f>
        <v>0</v>
      </c>
    </row>
    <row r="60" spans="1:13" x14ac:dyDescent="0.25">
      <c r="A60" s="4" t="str">
        <f t="shared" si="0"/>
        <v>190801212081220</v>
      </c>
      <c r="B60" s="4" t="str">
        <f t="shared" si="1"/>
        <v>190801</v>
      </c>
      <c r="C60" s="6" t="s">
        <v>86</v>
      </c>
      <c r="D60" s="22" t="s">
        <v>87</v>
      </c>
      <c r="E60" s="23"/>
      <c r="F60" s="22" t="s">
        <v>112</v>
      </c>
      <c r="G60" s="23"/>
      <c r="H60" s="6">
        <v>212081220</v>
      </c>
      <c r="I60" s="6" t="s">
        <v>113</v>
      </c>
      <c r="J60" s="7">
        <v>0</v>
      </c>
      <c r="K60" s="7">
        <v>15270000000</v>
      </c>
      <c r="L60" s="4">
        <f>+VLOOKUP($A60,Hoja2!$A:$F,5,0)</f>
        <v>15270000000</v>
      </c>
      <c r="M60" s="4">
        <f>+VLOOKUP($A60,Hoja2!$A:$F,6,0)</f>
        <v>0</v>
      </c>
    </row>
    <row r="61" spans="1:13" x14ac:dyDescent="0.25">
      <c r="A61" s="4" t="str">
        <f t="shared" si="0"/>
        <v>190801218715187</v>
      </c>
      <c r="B61" s="4" t="str">
        <f t="shared" si="1"/>
        <v>190801</v>
      </c>
      <c r="C61" s="6" t="s">
        <v>86</v>
      </c>
      <c r="D61" s="22" t="s">
        <v>87</v>
      </c>
      <c r="E61" s="23"/>
      <c r="F61" s="22" t="s">
        <v>114</v>
      </c>
      <c r="G61" s="23"/>
      <c r="H61" s="6">
        <v>218715187</v>
      </c>
      <c r="I61" s="6" t="s">
        <v>115</v>
      </c>
      <c r="J61" s="7">
        <v>0</v>
      </c>
      <c r="K61" s="7">
        <v>740000000</v>
      </c>
      <c r="L61" s="4">
        <f>+VLOOKUP($A61,Hoja2!$A:$F,5,0)</f>
        <v>740000000</v>
      </c>
      <c r="M61" s="4">
        <f>+VLOOKUP($A61,Hoja2!$A:$F,6,0)</f>
        <v>0</v>
      </c>
    </row>
    <row r="62" spans="1:13" x14ac:dyDescent="0.25">
      <c r="A62" s="4" t="str">
        <f t="shared" si="0"/>
        <v>190801211752317</v>
      </c>
      <c r="B62" s="4" t="str">
        <f t="shared" si="1"/>
        <v>190801</v>
      </c>
      <c r="C62" s="6" t="s">
        <v>86</v>
      </c>
      <c r="D62" s="22" t="s">
        <v>87</v>
      </c>
      <c r="E62" s="23"/>
      <c r="F62" s="22" t="s">
        <v>116</v>
      </c>
      <c r="G62" s="23"/>
      <c r="H62" s="6">
        <v>211752317</v>
      </c>
      <c r="I62" s="6" t="s">
        <v>117</v>
      </c>
      <c r="J62" s="7">
        <v>0</v>
      </c>
      <c r="K62" s="7">
        <v>2258271705</v>
      </c>
      <c r="L62" s="4">
        <f>+VLOOKUP($A62,Hoja2!$A:$F,5,0)</f>
        <v>2258271705</v>
      </c>
      <c r="M62" s="4">
        <f>+VLOOKUP($A62,Hoja2!$A:$F,6,0)</f>
        <v>0</v>
      </c>
    </row>
    <row r="63" spans="1:13" ht="24" x14ac:dyDescent="0.25">
      <c r="A63" s="4" t="str">
        <f t="shared" si="0"/>
        <v>190801217413074</v>
      </c>
      <c r="B63" s="4" t="str">
        <f t="shared" si="1"/>
        <v>190801</v>
      </c>
      <c r="C63" s="6" t="s">
        <v>86</v>
      </c>
      <c r="D63" s="22" t="s">
        <v>87</v>
      </c>
      <c r="E63" s="23"/>
      <c r="F63" s="22" t="s">
        <v>22</v>
      </c>
      <c r="G63" s="23"/>
      <c r="H63" s="6">
        <v>217413074</v>
      </c>
      <c r="I63" s="6" t="s">
        <v>23</v>
      </c>
      <c r="J63" s="7">
        <v>0</v>
      </c>
      <c r="K63" s="7">
        <v>746359011</v>
      </c>
      <c r="L63" s="4">
        <f>+VLOOKUP($A63,Hoja2!$A:$F,5,0)</f>
        <v>746359011</v>
      </c>
      <c r="M63" s="4">
        <f>+VLOOKUP($A63,Hoja2!$A:$F,6,0)</f>
        <v>0</v>
      </c>
    </row>
    <row r="64" spans="1:13" x14ac:dyDescent="0.25">
      <c r="A64" s="4" t="str">
        <f t="shared" si="0"/>
        <v>190801214615646</v>
      </c>
      <c r="B64" s="4" t="str">
        <f t="shared" si="1"/>
        <v>190801</v>
      </c>
      <c r="C64" s="6" t="s">
        <v>86</v>
      </c>
      <c r="D64" s="22" t="s">
        <v>87</v>
      </c>
      <c r="E64" s="23"/>
      <c r="F64" s="22" t="s">
        <v>118</v>
      </c>
      <c r="G64" s="23"/>
      <c r="H64" s="6">
        <v>214615646</v>
      </c>
      <c r="I64" s="6" t="s">
        <v>119</v>
      </c>
      <c r="J64" s="7">
        <v>0</v>
      </c>
      <c r="K64" s="7">
        <v>540000000</v>
      </c>
      <c r="L64" s="4">
        <f>+VLOOKUP($A64,Hoja2!$A:$F,5,0)</f>
        <v>540000000</v>
      </c>
      <c r="M64" s="4">
        <f>+VLOOKUP($A64,Hoja2!$A:$F,6,0)</f>
        <v>0</v>
      </c>
    </row>
    <row r="65" spans="1:13" x14ac:dyDescent="0.25">
      <c r="A65" s="4" t="str">
        <f t="shared" si="0"/>
        <v>190801213608436</v>
      </c>
      <c r="B65" s="4" t="str">
        <f t="shared" si="1"/>
        <v>190801</v>
      </c>
      <c r="C65" s="6" t="s">
        <v>86</v>
      </c>
      <c r="D65" s="22" t="s">
        <v>87</v>
      </c>
      <c r="E65" s="23"/>
      <c r="F65" s="22" t="s">
        <v>24</v>
      </c>
      <c r="G65" s="23"/>
      <c r="H65" s="6">
        <v>213608436</v>
      </c>
      <c r="I65" s="6" t="s">
        <v>25</v>
      </c>
      <c r="J65" s="7">
        <v>0</v>
      </c>
      <c r="K65" s="7">
        <v>726090000</v>
      </c>
      <c r="L65" s="4">
        <f>+VLOOKUP($A65,Hoja2!$A:$F,5,0)</f>
        <v>726090000</v>
      </c>
      <c r="M65" s="4">
        <f>+VLOOKUP($A65,Hoja2!$A:$F,6,0)</f>
        <v>0</v>
      </c>
    </row>
    <row r="66" spans="1:13" x14ac:dyDescent="0.25">
      <c r="A66" s="4" t="str">
        <f t="shared" si="0"/>
        <v>190801214052540</v>
      </c>
      <c r="B66" s="4" t="str">
        <f t="shared" si="1"/>
        <v>190801</v>
      </c>
      <c r="C66" s="6" t="s">
        <v>86</v>
      </c>
      <c r="D66" s="22" t="s">
        <v>87</v>
      </c>
      <c r="E66" s="23"/>
      <c r="F66" s="22" t="s">
        <v>120</v>
      </c>
      <c r="G66" s="23"/>
      <c r="H66" s="6">
        <v>214052540</v>
      </c>
      <c r="I66" s="6" t="s">
        <v>121</v>
      </c>
      <c r="J66" s="7">
        <v>0</v>
      </c>
      <c r="K66" s="7">
        <v>910000000</v>
      </c>
      <c r="L66" s="4">
        <f>+VLOOKUP($A66,Hoja2!$A:$F,5,0)</f>
        <v>910000000</v>
      </c>
      <c r="M66" s="4">
        <f>+VLOOKUP($A66,Hoja2!$A:$F,6,0)</f>
        <v>0</v>
      </c>
    </row>
    <row r="67" spans="1:13" x14ac:dyDescent="0.25">
      <c r="A67" s="4" t="str">
        <f t="shared" si="0"/>
        <v>190801218652786</v>
      </c>
      <c r="B67" s="4" t="str">
        <f t="shared" si="1"/>
        <v>190801</v>
      </c>
      <c r="C67" s="6" t="s">
        <v>86</v>
      </c>
      <c r="D67" s="22" t="s">
        <v>87</v>
      </c>
      <c r="E67" s="23"/>
      <c r="F67" s="22" t="s">
        <v>122</v>
      </c>
      <c r="G67" s="23"/>
      <c r="H67" s="6">
        <v>218652786</v>
      </c>
      <c r="I67" s="6" t="s">
        <v>123</v>
      </c>
      <c r="J67" s="7">
        <v>0</v>
      </c>
      <c r="K67" s="7">
        <v>1473000000</v>
      </c>
      <c r="L67" s="4">
        <f>+VLOOKUP($A67,Hoja2!$A:$F,5,0)</f>
        <v>1473000000</v>
      </c>
      <c r="M67" s="4">
        <f>+VLOOKUP($A67,Hoja2!$A:$F,6,0)</f>
        <v>0</v>
      </c>
    </row>
    <row r="68" spans="1:13" x14ac:dyDescent="0.25">
      <c r="A68" s="4" t="str">
        <f t="shared" si="0"/>
        <v>190801219915299</v>
      </c>
      <c r="B68" s="4" t="str">
        <f t="shared" si="1"/>
        <v>190801</v>
      </c>
      <c r="C68" s="6" t="s">
        <v>86</v>
      </c>
      <c r="D68" s="22" t="s">
        <v>87</v>
      </c>
      <c r="E68" s="23"/>
      <c r="F68" s="22" t="s">
        <v>124</v>
      </c>
      <c r="G68" s="23"/>
      <c r="H68" s="6">
        <v>219915299</v>
      </c>
      <c r="I68" s="6" t="s">
        <v>125</v>
      </c>
      <c r="J68" s="7">
        <v>0</v>
      </c>
      <c r="K68" s="7">
        <v>924000000</v>
      </c>
      <c r="L68" s="8">
        <f>+K68</f>
        <v>924000000</v>
      </c>
      <c r="M68" s="4">
        <f>+VLOOKUP($A68,Hoja2!$A:$F,6,0)</f>
        <v>0</v>
      </c>
    </row>
    <row r="69" spans="1:13" x14ac:dyDescent="0.25">
      <c r="A69" s="4" t="str">
        <f t="shared" si="0"/>
        <v>190801210015500</v>
      </c>
      <c r="B69" s="4" t="str">
        <f t="shared" si="1"/>
        <v>190801</v>
      </c>
      <c r="C69" s="6" t="s">
        <v>86</v>
      </c>
      <c r="D69" s="22" t="s">
        <v>87</v>
      </c>
      <c r="E69" s="23"/>
      <c r="F69" s="22" t="s">
        <v>126</v>
      </c>
      <c r="G69" s="23"/>
      <c r="H69" s="6">
        <v>210015500</v>
      </c>
      <c r="I69" s="6" t="s">
        <v>127</v>
      </c>
      <c r="J69" s="7">
        <v>0</v>
      </c>
      <c r="K69" s="7">
        <v>810000000</v>
      </c>
      <c r="L69" s="4">
        <f>+VLOOKUP($A69,Hoja2!$A:$F,5,0)</f>
        <v>810000000</v>
      </c>
      <c r="M69" s="4">
        <f>+VLOOKUP($A69,Hoja2!$A:$F,6,0)</f>
        <v>0</v>
      </c>
    </row>
    <row r="70" spans="1:13" x14ac:dyDescent="0.25">
      <c r="A70" s="4" t="str">
        <f t="shared" si="0"/>
        <v>190801217615276</v>
      </c>
      <c r="B70" s="4" t="str">
        <f t="shared" si="1"/>
        <v>190801</v>
      </c>
      <c r="C70" s="6" t="s">
        <v>86</v>
      </c>
      <c r="D70" s="22" t="s">
        <v>87</v>
      </c>
      <c r="E70" s="23"/>
      <c r="F70" s="22" t="s">
        <v>128</v>
      </c>
      <c r="G70" s="23"/>
      <c r="H70" s="6">
        <v>217615276</v>
      </c>
      <c r="I70" s="6" t="s">
        <v>129</v>
      </c>
      <c r="J70" s="7">
        <v>0</v>
      </c>
      <c r="K70" s="7">
        <v>590000000</v>
      </c>
      <c r="L70" s="4">
        <f>+VLOOKUP($A70,Hoja2!$A:$F,5,0)</f>
        <v>590000000</v>
      </c>
      <c r="M70" s="4">
        <f>+VLOOKUP($A70,Hoja2!$A:$F,6,0)</f>
        <v>0</v>
      </c>
    </row>
    <row r="71" spans="1:13" x14ac:dyDescent="0.25">
      <c r="A71" s="4" t="str">
        <f t="shared" si="0"/>
        <v>190801213715837</v>
      </c>
      <c r="B71" s="4" t="str">
        <f t="shared" si="1"/>
        <v>190801</v>
      </c>
      <c r="C71" s="6" t="s">
        <v>86</v>
      </c>
      <c r="D71" s="22" t="s">
        <v>87</v>
      </c>
      <c r="E71" s="23"/>
      <c r="F71" s="22" t="s">
        <v>130</v>
      </c>
      <c r="G71" s="23"/>
      <c r="H71" s="6">
        <v>213715837</v>
      </c>
      <c r="I71" s="6" t="s">
        <v>131</v>
      </c>
      <c r="J71" s="7">
        <v>0</v>
      </c>
      <c r="K71" s="7">
        <v>1969999999</v>
      </c>
      <c r="L71" s="4">
        <f>+VLOOKUP($A71,Hoja2!$A:$F,5,0)</f>
        <v>1969999999</v>
      </c>
      <c r="M71" s="4">
        <f>+VLOOKUP($A71,Hoja2!$A:$F,6,0)</f>
        <v>0</v>
      </c>
    </row>
    <row r="72" spans="1:13" x14ac:dyDescent="0.25">
      <c r="A72" s="4" t="str">
        <f t="shared" si="0"/>
        <v>190801213013430</v>
      </c>
      <c r="B72" s="4" t="str">
        <f t="shared" si="1"/>
        <v>190801</v>
      </c>
      <c r="C72" s="6" t="s">
        <v>86</v>
      </c>
      <c r="D72" s="22" t="s">
        <v>87</v>
      </c>
      <c r="E72" s="23"/>
      <c r="F72" s="22" t="s">
        <v>132</v>
      </c>
      <c r="G72" s="23"/>
      <c r="H72" s="6">
        <v>213013430</v>
      </c>
      <c r="I72" s="6" t="s">
        <v>133</v>
      </c>
      <c r="J72" s="7">
        <v>0</v>
      </c>
      <c r="K72" s="7">
        <v>32456300000</v>
      </c>
      <c r="L72" s="4">
        <f>+VLOOKUP($A72,Hoja2!$A:$F,5,0)</f>
        <v>32456300000</v>
      </c>
      <c r="M72" s="4">
        <f>+VLOOKUP($A72,Hoja2!$A:$F,6,0)</f>
        <v>0</v>
      </c>
    </row>
    <row r="73" spans="1:13" x14ac:dyDescent="0.25">
      <c r="A73" s="4" t="str">
        <f t="shared" si="0"/>
        <v>190801213215632</v>
      </c>
      <c r="B73" s="4" t="str">
        <f t="shared" si="1"/>
        <v>190801</v>
      </c>
      <c r="C73" s="6" t="s">
        <v>86</v>
      </c>
      <c r="D73" s="22" t="s">
        <v>87</v>
      </c>
      <c r="E73" s="23"/>
      <c r="F73" s="22" t="s">
        <v>134</v>
      </c>
      <c r="G73" s="23"/>
      <c r="H73" s="6">
        <v>213215632</v>
      </c>
      <c r="I73" s="6" t="s">
        <v>135</v>
      </c>
      <c r="J73" s="7">
        <v>0</v>
      </c>
      <c r="K73" s="7">
        <v>750000000</v>
      </c>
      <c r="L73" s="4">
        <f>+VLOOKUP($A73,Hoja2!$A:$F,5,0)</f>
        <v>750000000</v>
      </c>
      <c r="M73" s="4">
        <f>+VLOOKUP($A73,Hoja2!$A:$F,6,0)</f>
        <v>0</v>
      </c>
    </row>
    <row r="74" spans="1:13" x14ac:dyDescent="0.25">
      <c r="A74" s="4" t="str">
        <f t="shared" si="0"/>
        <v>190801216115761</v>
      </c>
      <c r="B74" s="4" t="str">
        <f t="shared" si="1"/>
        <v>190801</v>
      </c>
      <c r="C74" s="6" t="s">
        <v>86</v>
      </c>
      <c r="D74" s="22" t="s">
        <v>87</v>
      </c>
      <c r="E74" s="23"/>
      <c r="F74" s="22" t="s">
        <v>136</v>
      </c>
      <c r="G74" s="23"/>
      <c r="H74" s="6">
        <v>216115761</v>
      </c>
      <c r="I74" s="6" t="s">
        <v>137</v>
      </c>
      <c r="J74" s="7">
        <v>0</v>
      </c>
      <c r="K74" s="7">
        <v>670000000</v>
      </c>
      <c r="L74" s="4">
        <f>+VLOOKUP($A74,Hoja2!$A:$F,5,0)</f>
        <v>670000000</v>
      </c>
      <c r="M74" s="4">
        <f>+VLOOKUP($A74,Hoja2!$A:$F,6,0)</f>
        <v>0</v>
      </c>
    </row>
    <row r="75" spans="1:13" x14ac:dyDescent="0.25">
      <c r="A75" s="4" t="str">
        <f t="shared" si="0"/>
        <v>190801217615776</v>
      </c>
      <c r="B75" s="4" t="str">
        <f t="shared" si="1"/>
        <v>190801</v>
      </c>
      <c r="C75" s="6" t="s">
        <v>86</v>
      </c>
      <c r="D75" s="22" t="s">
        <v>87</v>
      </c>
      <c r="E75" s="23"/>
      <c r="F75" s="22" t="s">
        <v>138</v>
      </c>
      <c r="G75" s="23"/>
      <c r="H75" s="6">
        <v>217615776</v>
      </c>
      <c r="I75" s="6" t="s">
        <v>139</v>
      </c>
      <c r="J75" s="7">
        <v>0</v>
      </c>
      <c r="K75" s="7">
        <v>610000000</v>
      </c>
      <c r="L75" s="4">
        <f>+VLOOKUP($A75,Hoja2!$A:$F,5,0)</f>
        <v>610000000</v>
      </c>
      <c r="M75" s="4">
        <f>+VLOOKUP($A75,Hoja2!$A:$F,6,0)</f>
        <v>0</v>
      </c>
    </row>
    <row r="76" spans="1:13" x14ac:dyDescent="0.25">
      <c r="A76" s="4" t="str">
        <f t="shared" si="0"/>
        <v>190801218515185</v>
      </c>
      <c r="B76" s="4" t="str">
        <f t="shared" si="1"/>
        <v>190801</v>
      </c>
      <c r="C76" s="6" t="s">
        <v>86</v>
      </c>
      <c r="D76" s="22" t="s">
        <v>87</v>
      </c>
      <c r="E76" s="23"/>
      <c r="F76" s="22" t="s">
        <v>140</v>
      </c>
      <c r="G76" s="23"/>
      <c r="H76" s="6">
        <v>218515185</v>
      </c>
      <c r="I76" s="6" t="s">
        <v>141</v>
      </c>
      <c r="J76" s="7">
        <v>0</v>
      </c>
      <c r="K76" s="7">
        <v>1441359011</v>
      </c>
      <c r="L76" s="4">
        <f>+VLOOKUP($A76,Hoja2!$A:$F,5,0)</f>
        <v>1441359011</v>
      </c>
      <c r="M76" s="4">
        <f>+VLOOKUP($A76,Hoja2!$A:$F,6,0)</f>
        <v>0</v>
      </c>
    </row>
    <row r="77" spans="1:13" x14ac:dyDescent="0.25">
      <c r="A77" s="4" t="str">
        <f t="shared" si="0"/>
        <v>190801211552215</v>
      </c>
      <c r="B77" s="4" t="str">
        <f t="shared" si="1"/>
        <v>190801</v>
      </c>
      <c r="C77" s="6" t="s">
        <v>86</v>
      </c>
      <c r="D77" s="22" t="s">
        <v>87</v>
      </c>
      <c r="E77" s="23"/>
      <c r="F77" s="22" t="s">
        <v>142</v>
      </c>
      <c r="G77" s="23"/>
      <c r="H77" s="6">
        <v>211552215</v>
      </c>
      <c r="I77" s="6" t="s">
        <v>143</v>
      </c>
      <c r="J77" s="7">
        <v>0</v>
      </c>
      <c r="K77" s="7">
        <v>1177164444</v>
      </c>
      <c r="L77" s="4">
        <f>+VLOOKUP($A77,Hoja2!$A:$F,5,0)</f>
        <v>1177164444</v>
      </c>
      <c r="M77" s="4">
        <f>+VLOOKUP($A77,Hoja2!$A:$F,6,0)</f>
        <v>0</v>
      </c>
    </row>
    <row r="78" spans="1:13" ht="24" x14ac:dyDescent="0.25">
      <c r="A78" s="4" t="str">
        <f t="shared" ref="A78:A141" si="5">+CONCATENATE(B78,H78)</f>
        <v>190801215013650</v>
      </c>
      <c r="B78" s="4" t="str">
        <f t="shared" ref="B78:B141" si="6">+LEFT(C78,6)</f>
        <v>190801</v>
      </c>
      <c r="C78" s="6" t="s">
        <v>86</v>
      </c>
      <c r="D78" s="22" t="s">
        <v>87</v>
      </c>
      <c r="E78" s="23"/>
      <c r="F78" s="22" t="s">
        <v>144</v>
      </c>
      <c r="G78" s="23"/>
      <c r="H78" s="6">
        <v>215013650</v>
      </c>
      <c r="I78" s="6" t="s">
        <v>145</v>
      </c>
      <c r="J78" s="7">
        <v>0</v>
      </c>
      <c r="K78" s="7">
        <v>790000000</v>
      </c>
      <c r="L78" s="4">
        <f>+VLOOKUP($A78,Hoja2!$A:$F,5,0)</f>
        <v>790000000</v>
      </c>
      <c r="M78" s="4">
        <f>+VLOOKUP($A78,Hoja2!$A:$F,6,0)</f>
        <v>0</v>
      </c>
    </row>
    <row r="79" spans="1:13" ht="24" x14ac:dyDescent="0.25">
      <c r="A79" s="4" t="str">
        <f t="shared" si="5"/>
        <v>190801210613006</v>
      </c>
      <c r="B79" s="4" t="str">
        <f t="shared" si="6"/>
        <v>190801</v>
      </c>
      <c r="C79" s="6" t="s">
        <v>86</v>
      </c>
      <c r="D79" s="22" t="s">
        <v>87</v>
      </c>
      <c r="E79" s="23"/>
      <c r="F79" s="22" t="s">
        <v>146</v>
      </c>
      <c r="G79" s="23"/>
      <c r="H79" s="6">
        <v>210613006</v>
      </c>
      <c r="I79" s="6" t="s">
        <v>147</v>
      </c>
      <c r="J79" s="7">
        <v>0</v>
      </c>
      <c r="K79" s="7">
        <v>1800000000</v>
      </c>
      <c r="L79" s="4">
        <f>+VLOOKUP($A79,Hoja2!$A:$F,5,0)</f>
        <v>1800000000</v>
      </c>
      <c r="M79" s="4">
        <f>+VLOOKUP($A79,Hoja2!$A:$F,6,0)</f>
        <v>0</v>
      </c>
    </row>
    <row r="80" spans="1:13" ht="24" x14ac:dyDescent="0.25">
      <c r="A80" s="4" t="str">
        <f t="shared" si="5"/>
        <v>190801214913549</v>
      </c>
      <c r="B80" s="4" t="str">
        <f t="shared" si="6"/>
        <v>190801</v>
      </c>
      <c r="C80" s="6" t="s">
        <v>86</v>
      </c>
      <c r="D80" s="22" t="s">
        <v>87</v>
      </c>
      <c r="E80" s="23"/>
      <c r="F80" s="22" t="s">
        <v>148</v>
      </c>
      <c r="G80" s="23"/>
      <c r="H80" s="6">
        <v>214913549</v>
      </c>
      <c r="I80" s="6" t="s">
        <v>149</v>
      </c>
      <c r="J80" s="7">
        <v>0</v>
      </c>
      <c r="K80" s="7">
        <v>650000000</v>
      </c>
      <c r="L80" s="4">
        <f>+VLOOKUP($A80,Hoja2!$A:$F,5,0)</f>
        <v>650000000</v>
      </c>
      <c r="M80" s="4">
        <f>+VLOOKUP($A80,Hoja2!$A:$F,6,0)</f>
        <v>0</v>
      </c>
    </row>
    <row r="81" spans="1:13" ht="24" x14ac:dyDescent="0.25">
      <c r="A81" s="4" t="str">
        <f t="shared" si="5"/>
        <v>190801218813688</v>
      </c>
      <c r="B81" s="4" t="str">
        <f t="shared" si="6"/>
        <v>190801</v>
      </c>
      <c r="C81" s="6" t="s">
        <v>86</v>
      </c>
      <c r="D81" s="22" t="s">
        <v>87</v>
      </c>
      <c r="E81" s="23"/>
      <c r="F81" s="22" t="s">
        <v>150</v>
      </c>
      <c r="G81" s="23"/>
      <c r="H81" s="6">
        <v>218813688</v>
      </c>
      <c r="I81" s="6" t="s">
        <v>151</v>
      </c>
      <c r="J81" s="7">
        <v>0</v>
      </c>
      <c r="K81" s="7">
        <v>950000000</v>
      </c>
      <c r="L81" s="4">
        <f>+VLOOKUP($A81,Hoja2!$A:$F,5,0)</f>
        <v>950000000</v>
      </c>
      <c r="M81" s="4">
        <f>+VLOOKUP($A81,Hoja2!$A:$F,6,0)</f>
        <v>0</v>
      </c>
    </row>
    <row r="82" spans="1:13" x14ac:dyDescent="0.25">
      <c r="A82" s="4" t="str">
        <f t="shared" si="5"/>
        <v>190801213570235</v>
      </c>
      <c r="B82" s="4" t="str">
        <f t="shared" si="6"/>
        <v>190801</v>
      </c>
      <c r="C82" s="6" t="s">
        <v>86</v>
      </c>
      <c r="D82" s="22" t="s">
        <v>87</v>
      </c>
      <c r="E82" s="23"/>
      <c r="F82" s="22" t="s">
        <v>152</v>
      </c>
      <c r="G82" s="23"/>
      <c r="H82" s="6">
        <v>213570235</v>
      </c>
      <c r="I82" s="6" t="s">
        <v>153</v>
      </c>
      <c r="J82" s="7">
        <v>0</v>
      </c>
      <c r="K82" s="7">
        <v>619000000</v>
      </c>
      <c r="L82" s="4">
        <f>+VLOOKUP($A82,Hoja2!$A:$F,5,0)</f>
        <v>619000000</v>
      </c>
      <c r="M82" s="4">
        <f>+VLOOKUP($A82,Hoja2!$A:$F,6,0)</f>
        <v>0</v>
      </c>
    </row>
    <row r="83" spans="1:13" x14ac:dyDescent="0.25">
      <c r="A83" s="4" t="str">
        <f t="shared" si="5"/>
        <v>190801215519355</v>
      </c>
      <c r="B83" s="4" t="str">
        <f t="shared" si="6"/>
        <v>190801</v>
      </c>
      <c r="C83" s="6" t="s">
        <v>86</v>
      </c>
      <c r="D83" s="22" t="s">
        <v>87</v>
      </c>
      <c r="E83" s="23"/>
      <c r="F83" s="22" t="s">
        <v>154</v>
      </c>
      <c r="G83" s="23"/>
      <c r="H83" s="6">
        <v>215519355</v>
      </c>
      <c r="I83" s="6" t="s">
        <v>155</v>
      </c>
      <c r="J83" s="7">
        <v>0</v>
      </c>
      <c r="K83" s="7">
        <v>610000000</v>
      </c>
      <c r="L83" s="4">
        <f>+VLOOKUP($A83,Hoja2!$A:$F,5,0)</f>
        <v>610000000</v>
      </c>
      <c r="M83" s="4">
        <f>+VLOOKUP($A83,Hoja2!$A:$F,6,0)</f>
        <v>0</v>
      </c>
    </row>
    <row r="84" spans="1:13" x14ac:dyDescent="0.25">
      <c r="A84" s="4" t="str">
        <f t="shared" si="5"/>
        <v>190801214754347</v>
      </c>
      <c r="B84" s="4" t="str">
        <f t="shared" si="6"/>
        <v>190801</v>
      </c>
      <c r="C84" s="6" t="s">
        <v>86</v>
      </c>
      <c r="D84" s="22" t="s">
        <v>87</v>
      </c>
      <c r="E84" s="23"/>
      <c r="F84" s="22" t="s">
        <v>156</v>
      </c>
      <c r="G84" s="23"/>
      <c r="H84" s="6">
        <v>214754347</v>
      </c>
      <c r="I84" s="6" t="s">
        <v>157</v>
      </c>
      <c r="J84" s="7">
        <v>0</v>
      </c>
      <c r="K84" s="7">
        <v>400000000</v>
      </c>
      <c r="L84" s="4">
        <f>+VLOOKUP($A84,Hoja2!$A:$F,5,0)</f>
        <v>400000000</v>
      </c>
      <c r="M84" s="4">
        <f>+VLOOKUP($A84,Hoja2!$A:$F,6,0)</f>
        <v>0</v>
      </c>
    </row>
    <row r="85" spans="1:13" x14ac:dyDescent="0.25">
      <c r="A85" s="4" t="str">
        <f t="shared" si="5"/>
        <v>190801213985139</v>
      </c>
      <c r="B85" s="4" t="str">
        <f t="shared" si="6"/>
        <v>190801</v>
      </c>
      <c r="C85" s="6" t="s">
        <v>86</v>
      </c>
      <c r="D85" s="22" t="s">
        <v>87</v>
      </c>
      <c r="E85" s="23"/>
      <c r="F85" s="22" t="s">
        <v>158</v>
      </c>
      <c r="G85" s="23"/>
      <c r="H85" s="6">
        <v>213985139</v>
      </c>
      <c r="I85" s="6" t="s">
        <v>159</v>
      </c>
      <c r="J85" s="7">
        <v>0</v>
      </c>
      <c r="K85" s="7">
        <v>21046987528</v>
      </c>
      <c r="L85" s="4">
        <f>+VLOOKUP($A85,Hoja2!$A:$F,5,0)</f>
        <v>21046987528</v>
      </c>
      <c r="M85" s="4">
        <f>+VLOOKUP($A85,Hoja2!$A:$F,6,0)</f>
        <v>0</v>
      </c>
    </row>
    <row r="86" spans="1:13" x14ac:dyDescent="0.25">
      <c r="A86" s="4" t="str">
        <f t="shared" si="5"/>
        <v>190801216173461</v>
      </c>
      <c r="B86" s="4" t="str">
        <f t="shared" si="6"/>
        <v>190801</v>
      </c>
      <c r="C86" s="6" t="s">
        <v>86</v>
      </c>
      <c r="D86" s="22" t="s">
        <v>87</v>
      </c>
      <c r="E86" s="23"/>
      <c r="F86" s="22" t="s">
        <v>160</v>
      </c>
      <c r="G86" s="23"/>
      <c r="H86" s="6">
        <v>216173461</v>
      </c>
      <c r="I86" s="6" t="s">
        <v>161</v>
      </c>
      <c r="J86" s="7">
        <v>0</v>
      </c>
      <c r="K86" s="7">
        <v>849000000</v>
      </c>
      <c r="L86" s="4">
        <f>+VLOOKUP($A86,Hoja2!$A:$F,5,0)</f>
        <v>849000000</v>
      </c>
      <c r="M86" s="4">
        <f>+VLOOKUP($A86,Hoja2!$A:$F,6,0)</f>
        <v>0</v>
      </c>
    </row>
    <row r="87" spans="1:13" x14ac:dyDescent="0.25">
      <c r="A87" s="4" t="str">
        <f t="shared" si="5"/>
        <v>190801211715317</v>
      </c>
      <c r="B87" s="4" t="str">
        <f t="shared" si="6"/>
        <v>190801</v>
      </c>
      <c r="C87" s="6" t="s">
        <v>86</v>
      </c>
      <c r="D87" s="22" t="s">
        <v>87</v>
      </c>
      <c r="E87" s="23"/>
      <c r="F87" s="22" t="s">
        <v>162</v>
      </c>
      <c r="G87" s="23"/>
      <c r="H87" s="6">
        <v>211715317</v>
      </c>
      <c r="I87" s="6" t="s">
        <v>163</v>
      </c>
      <c r="J87" s="7">
        <v>0</v>
      </c>
      <c r="K87" s="7">
        <v>600000000</v>
      </c>
      <c r="L87" s="4">
        <f>+VLOOKUP($A87,Hoja2!$A:$F,5,0)</f>
        <v>600000000</v>
      </c>
      <c r="M87" s="4">
        <f>+VLOOKUP($A87,Hoja2!$A:$F,6,0)</f>
        <v>0</v>
      </c>
    </row>
    <row r="88" spans="1:13" x14ac:dyDescent="0.25">
      <c r="A88" s="4" t="str">
        <f t="shared" si="5"/>
        <v>190801212354223</v>
      </c>
      <c r="B88" s="4" t="str">
        <f t="shared" si="6"/>
        <v>190801</v>
      </c>
      <c r="C88" s="6" t="s">
        <v>86</v>
      </c>
      <c r="D88" s="22" t="s">
        <v>87</v>
      </c>
      <c r="E88" s="23"/>
      <c r="F88" s="22" t="s">
        <v>164</v>
      </c>
      <c r="G88" s="23"/>
      <c r="H88" s="6">
        <v>212354223</v>
      </c>
      <c r="I88" s="6" t="s">
        <v>165</v>
      </c>
      <c r="J88" s="7">
        <v>0</v>
      </c>
      <c r="K88" s="7">
        <v>3570000000</v>
      </c>
      <c r="L88" s="4">
        <f>+VLOOKUP($A88,Hoja2!$A:$F,5,0)</f>
        <v>3570000000</v>
      </c>
      <c r="M88" s="4">
        <f>+VLOOKUP($A88,Hoja2!$A:$F,6,0)</f>
        <v>0</v>
      </c>
    </row>
    <row r="89" spans="1:13" x14ac:dyDescent="0.25">
      <c r="A89" s="4" t="str">
        <f t="shared" si="5"/>
        <v>190801215452354</v>
      </c>
      <c r="B89" s="4" t="str">
        <f t="shared" si="6"/>
        <v>190801</v>
      </c>
      <c r="C89" s="6" t="s">
        <v>86</v>
      </c>
      <c r="D89" s="22" t="s">
        <v>87</v>
      </c>
      <c r="E89" s="23"/>
      <c r="F89" s="22" t="s">
        <v>166</v>
      </c>
      <c r="G89" s="23"/>
      <c r="H89" s="6">
        <v>215452354</v>
      </c>
      <c r="I89" s="6" t="s">
        <v>167</v>
      </c>
      <c r="J89" s="7">
        <v>0</v>
      </c>
      <c r="K89" s="7">
        <v>19440730223</v>
      </c>
      <c r="L89" s="4">
        <f>+VLOOKUP($A89,Hoja2!$A:$F,5,0)</f>
        <v>19440730223</v>
      </c>
      <c r="M89" s="4">
        <f>+VLOOKUP($A89,Hoja2!$A:$F,6,0)</f>
        <v>0</v>
      </c>
    </row>
    <row r="90" spans="1:13" x14ac:dyDescent="0.25">
      <c r="A90" s="4" t="str">
        <f t="shared" si="5"/>
        <v>190801217508675</v>
      </c>
      <c r="B90" s="4" t="str">
        <f t="shared" si="6"/>
        <v>190801</v>
      </c>
      <c r="C90" s="6" t="s">
        <v>86</v>
      </c>
      <c r="D90" s="22" t="s">
        <v>87</v>
      </c>
      <c r="E90" s="23"/>
      <c r="F90" s="22" t="s">
        <v>168</v>
      </c>
      <c r="G90" s="23"/>
      <c r="H90" s="6">
        <v>217508675</v>
      </c>
      <c r="I90" s="6" t="s">
        <v>169</v>
      </c>
      <c r="J90" s="7">
        <v>0</v>
      </c>
      <c r="K90" s="7">
        <v>670000000</v>
      </c>
      <c r="L90" s="4">
        <f>+VLOOKUP($A90,Hoja2!$A:$F,5,0)</f>
        <v>670000000</v>
      </c>
      <c r="M90" s="4">
        <f>+VLOOKUP($A90,Hoja2!$A:$F,6,0)</f>
        <v>0</v>
      </c>
    </row>
    <row r="91" spans="1:13" ht="24" x14ac:dyDescent="0.25">
      <c r="A91" s="4" t="str">
        <f t="shared" si="5"/>
        <v>190801210352203</v>
      </c>
      <c r="B91" s="4" t="str">
        <f t="shared" si="6"/>
        <v>190801</v>
      </c>
      <c r="C91" s="6" t="s">
        <v>86</v>
      </c>
      <c r="D91" s="22" t="s">
        <v>87</v>
      </c>
      <c r="E91" s="23"/>
      <c r="F91" s="22" t="s">
        <v>170</v>
      </c>
      <c r="G91" s="23"/>
      <c r="H91" s="6">
        <v>210352203</v>
      </c>
      <c r="I91" s="6" t="s">
        <v>171</v>
      </c>
      <c r="J91" s="7">
        <v>0</v>
      </c>
      <c r="K91" s="7">
        <v>790000000</v>
      </c>
      <c r="L91" s="4">
        <f>+VLOOKUP($A91,Hoja2!$A:$F,5,0)</f>
        <v>790000000</v>
      </c>
      <c r="M91" s="4">
        <f>+VLOOKUP($A91,Hoja2!$A:$F,6,0)</f>
        <v>0</v>
      </c>
    </row>
    <row r="92" spans="1:13" x14ac:dyDescent="0.25">
      <c r="A92" s="4" t="str">
        <f t="shared" si="5"/>
        <v>190801213815638</v>
      </c>
      <c r="B92" s="4" t="str">
        <f t="shared" si="6"/>
        <v>190801</v>
      </c>
      <c r="C92" s="6" t="s">
        <v>86</v>
      </c>
      <c r="D92" s="22" t="s">
        <v>87</v>
      </c>
      <c r="E92" s="23"/>
      <c r="F92" s="22" t="s">
        <v>172</v>
      </c>
      <c r="G92" s="23"/>
      <c r="H92" s="6">
        <v>213815638</v>
      </c>
      <c r="I92" s="6" t="s">
        <v>173</v>
      </c>
      <c r="J92" s="7">
        <v>0</v>
      </c>
      <c r="K92" s="7">
        <v>740000000</v>
      </c>
      <c r="L92" s="4">
        <f>+VLOOKUP($A92,Hoja2!$A:$F,5,0)</f>
        <v>740000000</v>
      </c>
      <c r="M92" s="4">
        <f>+VLOOKUP($A92,Hoja2!$A:$F,6,0)</f>
        <v>0</v>
      </c>
    </row>
    <row r="93" spans="1:13" x14ac:dyDescent="0.25">
      <c r="A93" s="4" t="str">
        <f t="shared" si="5"/>
        <v>190801219315293</v>
      </c>
      <c r="B93" s="4" t="str">
        <f t="shared" si="6"/>
        <v>190801</v>
      </c>
      <c r="C93" s="6" t="s">
        <v>86</v>
      </c>
      <c r="D93" s="22" t="s">
        <v>87</v>
      </c>
      <c r="E93" s="23"/>
      <c r="F93" s="22" t="s">
        <v>174</v>
      </c>
      <c r="G93" s="23"/>
      <c r="H93" s="6">
        <v>219315293</v>
      </c>
      <c r="I93" s="6" t="s">
        <v>175</v>
      </c>
      <c r="J93" s="7">
        <v>0</v>
      </c>
      <c r="K93" s="7">
        <v>760000000</v>
      </c>
      <c r="L93" s="4">
        <f>+VLOOKUP($A93,Hoja2!$A:$F,5,0)</f>
        <v>760000000</v>
      </c>
      <c r="M93" s="4">
        <f>+VLOOKUP($A93,Hoja2!$A:$F,6,0)</f>
        <v>0</v>
      </c>
    </row>
    <row r="94" spans="1:13" x14ac:dyDescent="0.25">
      <c r="A94" s="4" t="str">
        <f t="shared" si="5"/>
        <v>190801218615686</v>
      </c>
      <c r="B94" s="4" t="str">
        <f t="shared" si="6"/>
        <v>190801</v>
      </c>
      <c r="C94" s="6" t="s">
        <v>86</v>
      </c>
      <c r="D94" s="22" t="s">
        <v>87</v>
      </c>
      <c r="E94" s="23"/>
      <c r="F94" s="22" t="s">
        <v>176</v>
      </c>
      <c r="G94" s="23"/>
      <c r="H94" s="6">
        <v>218615686</v>
      </c>
      <c r="I94" s="6" t="s">
        <v>177</v>
      </c>
      <c r="J94" s="7">
        <v>0</v>
      </c>
      <c r="K94" s="7">
        <v>701359011</v>
      </c>
      <c r="L94" s="4">
        <f>+VLOOKUP($A94,Hoja2!$A:$F,5,0)</f>
        <v>701359011</v>
      </c>
      <c r="M94" s="4">
        <f>+VLOOKUP($A94,Hoja2!$A:$F,6,0)</f>
        <v>0</v>
      </c>
    </row>
    <row r="95" spans="1:13" x14ac:dyDescent="0.25">
      <c r="A95" s="4" t="str">
        <f t="shared" si="5"/>
        <v>190801210415104</v>
      </c>
      <c r="B95" s="4" t="str">
        <f t="shared" si="6"/>
        <v>190801</v>
      </c>
      <c r="C95" s="6" t="s">
        <v>86</v>
      </c>
      <c r="D95" s="22" t="s">
        <v>87</v>
      </c>
      <c r="E95" s="23"/>
      <c r="F95" s="22" t="s">
        <v>178</v>
      </c>
      <c r="G95" s="23"/>
      <c r="H95" s="6">
        <v>210415104</v>
      </c>
      <c r="I95" s="6" t="s">
        <v>179</v>
      </c>
      <c r="J95" s="7">
        <v>0</v>
      </c>
      <c r="K95" s="7">
        <v>690000000</v>
      </c>
      <c r="L95" s="4">
        <f>+VLOOKUP($A95,Hoja2!$A:$F,5,0)</f>
        <v>690000000</v>
      </c>
      <c r="M95" s="4">
        <f>+VLOOKUP($A95,Hoja2!$A:$F,6,0)</f>
        <v>0</v>
      </c>
    </row>
    <row r="96" spans="1:13" ht="24" x14ac:dyDescent="0.25">
      <c r="A96" s="4" t="str">
        <f t="shared" si="5"/>
        <v>190801215413654</v>
      </c>
      <c r="B96" s="4" t="str">
        <f t="shared" si="6"/>
        <v>190801</v>
      </c>
      <c r="C96" s="6" t="s">
        <v>86</v>
      </c>
      <c r="D96" s="22" t="s">
        <v>87</v>
      </c>
      <c r="E96" s="23"/>
      <c r="F96" s="22" t="s">
        <v>180</v>
      </c>
      <c r="G96" s="23"/>
      <c r="H96" s="6">
        <v>215413654</v>
      </c>
      <c r="I96" s="6" t="s">
        <v>181</v>
      </c>
      <c r="J96" s="7">
        <v>0</v>
      </c>
      <c r="K96" s="7">
        <v>840000000</v>
      </c>
      <c r="L96" s="4">
        <f>+VLOOKUP($A96,Hoja2!$A:$F,5,0)</f>
        <v>840000000</v>
      </c>
      <c r="M96" s="4">
        <f>+VLOOKUP($A96,Hoja2!$A:$F,6,0)</f>
        <v>0</v>
      </c>
    </row>
    <row r="97" spans="1:13" x14ac:dyDescent="0.25">
      <c r="A97" s="4" t="str">
        <f t="shared" si="5"/>
        <v>190801213515135</v>
      </c>
      <c r="B97" s="4" t="str">
        <f t="shared" si="6"/>
        <v>190801</v>
      </c>
      <c r="C97" s="6" t="s">
        <v>86</v>
      </c>
      <c r="D97" s="22" t="s">
        <v>87</v>
      </c>
      <c r="E97" s="23"/>
      <c r="F97" s="22" t="s">
        <v>182</v>
      </c>
      <c r="G97" s="23"/>
      <c r="H97" s="6">
        <v>213515135</v>
      </c>
      <c r="I97" s="6" t="s">
        <v>183</v>
      </c>
      <c r="J97" s="7">
        <v>0</v>
      </c>
      <c r="K97" s="7">
        <v>650000000</v>
      </c>
      <c r="L97" s="4">
        <f>+VLOOKUP($A97,Hoja2!$A:$F,5,0)</f>
        <v>650000000</v>
      </c>
      <c r="M97" s="4">
        <f>+VLOOKUP($A97,Hoja2!$A:$F,6,0)</f>
        <v>0</v>
      </c>
    </row>
    <row r="98" spans="1:13" x14ac:dyDescent="0.25">
      <c r="A98" s="4" t="str">
        <f t="shared" si="5"/>
        <v>190801219415494</v>
      </c>
      <c r="B98" s="4" t="str">
        <f t="shared" si="6"/>
        <v>190801</v>
      </c>
      <c r="C98" s="6" t="s">
        <v>86</v>
      </c>
      <c r="D98" s="22" t="s">
        <v>87</v>
      </c>
      <c r="E98" s="23"/>
      <c r="F98" s="22" t="s">
        <v>184</v>
      </c>
      <c r="G98" s="23"/>
      <c r="H98" s="6">
        <v>219415494</v>
      </c>
      <c r="I98" s="6" t="s">
        <v>185</v>
      </c>
      <c r="J98" s="7">
        <v>0</v>
      </c>
      <c r="K98" s="7">
        <v>949999999</v>
      </c>
      <c r="L98" s="4">
        <f>+VLOOKUP($A98,Hoja2!$A:$F,5,0)</f>
        <v>949999999</v>
      </c>
      <c r="M98" s="4">
        <f>+VLOOKUP($A98,Hoja2!$A:$F,6,0)</f>
        <v>0</v>
      </c>
    </row>
    <row r="99" spans="1:13" ht="24" x14ac:dyDescent="0.25">
      <c r="A99" s="4" t="str">
        <f t="shared" si="5"/>
        <v>190801216013760</v>
      </c>
      <c r="B99" s="4" t="str">
        <f t="shared" si="6"/>
        <v>190801</v>
      </c>
      <c r="C99" s="6" t="s">
        <v>86</v>
      </c>
      <c r="D99" s="22" t="s">
        <v>87</v>
      </c>
      <c r="E99" s="23"/>
      <c r="F99" s="22" t="s">
        <v>186</v>
      </c>
      <c r="G99" s="23"/>
      <c r="H99" s="6">
        <v>216013760</v>
      </c>
      <c r="I99" s="6" t="s">
        <v>187</v>
      </c>
      <c r="J99" s="7">
        <v>0</v>
      </c>
      <c r="K99" s="7">
        <v>720000000</v>
      </c>
      <c r="L99" s="4">
        <f>+VLOOKUP($A99,Hoja2!$A:$F,5,0)</f>
        <v>720000000</v>
      </c>
      <c r="M99" s="4">
        <f>+VLOOKUP($A99,Hoja2!$A:$F,6,0)</f>
        <v>0</v>
      </c>
    </row>
    <row r="100" spans="1:13" ht="24" x14ac:dyDescent="0.25">
      <c r="A100" s="4" t="str">
        <f t="shared" si="5"/>
        <v>190801215713657</v>
      </c>
      <c r="B100" s="4" t="str">
        <f t="shared" si="6"/>
        <v>190801</v>
      </c>
      <c r="C100" s="6" t="s">
        <v>86</v>
      </c>
      <c r="D100" s="22" t="s">
        <v>87</v>
      </c>
      <c r="E100" s="23"/>
      <c r="F100" s="22" t="s">
        <v>188</v>
      </c>
      <c r="G100" s="23"/>
      <c r="H100" s="6">
        <v>215713657</v>
      </c>
      <c r="I100" s="6" t="s">
        <v>189</v>
      </c>
      <c r="J100" s="7">
        <v>0</v>
      </c>
      <c r="K100" s="7">
        <v>4460000000</v>
      </c>
      <c r="L100" s="4">
        <f>+VLOOKUP($A100,Hoja2!$A:$F,5,0)</f>
        <v>4460000000</v>
      </c>
      <c r="M100" s="4">
        <f>+VLOOKUP($A100,Hoja2!$A:$F,6,0)</f>
        <v>0</v>
      </c>
    </row>
    <row r="101" spans="1:13" x14ac:dyDescent="0.25">
      <c r="A101" s="4" t="str">
        <f t="shared" si="5"/>
        <v>190801212015720</v>
      </c>
      <c r="B101" s="4" t="str">
        <f t="shared" si="6"/>
        <v>190801</v>
      </c>
      <c r="C101" s="6" t="s">
        <v>86</v>
      </c>
      <c r="D101" s="22" t="s">
        <v>87</v>
      </c>
      <c r="E101" s="23"/>
      <c r="F101" s="22" t="s">
        <v>190</v>
      </c>
      <c r="G101" s="23"/>
      <c r="H101" s="6">
        <v>212015720</v>
      </c>
      <c r="I101" s="6" t="s">
        <v>191</v>
      </c>
      <c r="J101" s="7">
        <v>0</v>
      </c>
      <c r="K101" s="7">
        <v>670000000</v>
      </c>
      <c r="L101" s="4">
        <f>+VLOOKUP($A101,Hoja2!$A:$F,5,0)</f>
        <v>670000000</v>
      </c>
      <c r="M101" s="4">
        <f>+VLOOKUP($A101,Hoja2!$A:$F,6,0)</f>
        <v>0</v>
      </c>
    </row>
    <row r="102" spans="1:13" x14ac:dyDescent="0.25">
      <c r="A102" s="4" t="str">
        <f t="shared" si="5"/>
        <v>190801218586885</v>
      </c>
      <c r="B102" s="4" t="str">
        <f t="shared" si="6"/>
        <v>190801</v>
      </c>
      <c r="C102" s="6" t="s">
        <v>86</v>
      </c>
      <c r="D102" s="22" t="s">
        <v>87</v>
      </c>
      <c r="E102" s="23"/>
      <c r="F102" s="22" t="s">
        <v>192</v>
      </c>
      <c r="G102" s="23"/>
      <c r="H102" s="6">
        <v>218586885</v>
      </c>
      <c r="I102" s="6" t="s">
        <v>193</v>
      </c>
      <c r="J102" s="7">
        <v>0</v>
      </c>
      <c r="K102" s="7">
        <v>860000000</v>
      </c>
      <c r="L102" s="4">
        <f>+VLOOKUP($A102,Hoja2!$A:$F,5,0)</f>
        <v>860000000</v>
      </c>
      <c r="M102" s="4">
        <f>+VLOOKUP($A102,Hoja2!$A:$F,6,0)</f>
        <v>0</v>
      </c>
    </row>
    <row r="103" spans="1:13" x14ac:dyDescent="0.25">
      <c r="A103" s="4" t="str">
        <f t="shared" si="5"/>
        <v>190801215544855</v>
      </c>
      <c r="B103" s="4" t="str">
        <f t="shared" si="6"/>
        <v>190801</v>
      </c>
      <c r="C103" s="6" t="s">
        <v>86</v>
      </c>
      <c r="D103" s="22" t="s">
        <v>87</v>
      </c>
      <c r="E103" s="23"/>
      <c r="F103" s="22" t="s">
        <v>194</v>
      </c>
      <c r="G103" s="23"/>
      <c r="H103" s="6">
        <v>215544855</v>
      </c>
      <c r="I103" s="6" t="s">
        <v>195</v>
      </c>
      <c r="J103" s="7">
        <v>0</v>
      </c>
      <c r="K103" s="7">
        <v>610000000</v>
      </c>
      <c r="L103" s="4">
        <f>+VLOOKUP($A103,Hoja2!$A:$F,5,0)</f>
        <v>610000000</v>
      </c>
      <c r="M103" s="4">
        <f>+VLOOKUP($A103,Hoja2!$A:$F,6,0)</f>
        <v>0</v>
      </c>
    </row>
    <row r="104" spans="1:13" x14ac:dyDescent="0.25">
      <c r="A104" s="4" t="str">
        <f t="shared" si="5"/>
        <v>190801210023500</v>
      </c>
      <c r="B104" s="4" t="str">
        <f t="shared" si="6"/>
        <v>190801</v>
      </c>
      <c r="C104" s="6" t="s">
        <v>86</v>
      </c>
      <c r="D104" s="22" t="s">
        <v>87</v>
      </c>
      <c r="E104" s="23"/>
      <c r="F104" s="22" t="s">
        <v>196</v>
      </c>
      <c r="G104" s="23"/>
      <c r="H104" s="6">
        <v>210023500</v>
      </c>
      <c r="I104" s="6" t="s">
        <v>197</v>
      </c>
      <c r="J104" s="7">
        <v>0</v>
      </c>
      <c r="K104" s="7">
        <v>1344014224</v>
      </c>
      <c r="L104" s="4">
        <f>+VLOOKUP($A104,Hoja2!$A:$F,5,0)</f>
        <v>1344014224</v>
      </c>
      <c r="M104" s="4">
        <f>+VLOOKUP($A104,Hoja2!$A:$F,6,0)</f>
        <v>0</v>
      </c>
    </row>
    <row r="105" spans="1:13" x14ac:dyDescent="0.25">
      <c r="A105" s="4" t="str">
        <f t="shared" si="5"/>
        <v>190801219927099</v>
      </c>
      <c r="B105" s="4" t="str">
        <f t="shared" si="6"/>
        <v>190801</v>
      </c>
      <c r="C105" s="6" t="s">
        <v>86</v>
      </c>
      <c r="D105" s="22" t="s">
        <v>87</v>
      </c>
      <c r="E105" s="23"/>
      <c r="F105" s="22" t="s">
        <v>198</v>
      </c>
      <c r="G105" s="23"/>
      <c r="H105" s="6">
        <v>219927099</v>
      </c>
      <c r="I105" s="6" t="s">
        <v>199</v>
      </c>
      <c r="J105" s="7">
        <v>0</v>
      </c>
      <c r="K105" s="7">
        <v>860000000</v>
      </c>
      <c r="L105" s="4">
        <f>+VLOOKUP($A105,Hoja2!$A:$F,5,0)</f>
        <v>860000000</v>
      </c>
      <c r="M105" s="4">
        <f>+VLOOKUP($A105,Hoja2!$A:$F,6,0)</f>
        <v>0</v>
      </c>
    </row>
    <row r="106" spans="1:13" ht="24" x14ac:dyDescent="0.25">
      <c r="A106" s="4" t="str">
        <f t="shared" si="5"/>
        <v>190801217023670</v>
      </c>
      <c r="B106" s="4" t="str">
        <f t="shared" si="6"/>
        <v>190801</v>
      </c>
      <c r="C106" s="6" t="s">
        <v>86</v>
      </c>
      <c r="D106" s="22" t="s">
        <v>87</v>
      </c>
      <c r="E106" s="23"/>
      <c r="F106" s="22" t="s">
        <v>200</v>
      </c>
      <c r="G106" s="23"/>
      <c r="H106" s="6">
        <v>217023670</v>
      </c>
      <c r="I106" s="6" t="s">
        <v>201</v>
      </c>
      <c r="J106" s="7">
        <v>0</v>
      </c>
      <c r="K106" s="7">
        <v>810000000</v>
      </c>
      <c r="L106" s="4">
        <f>+VLOOKUP($A106,Hoja2!$A:$F,5,0)</f>
        <v>810000000</v>
      </c>
      <c r="M106" s="4">
        <f>+VLOOKUP($A106,Hoja2!$A:$F,6,0)</f>
        <v>0</v>
      </c>
    </row>
    <row r="107" spans="1:13" x14ac:dyDescent="0.25">
      <c r="A107" s="4" t="str">
        <f t="shared" si="5"/>
        <v>190801217823678</v>
      </c>
      <c r="B107" s="4" t="str">
        <f t="shared" si="6"/>
        <v>190801</v>
      </c>
      <c r="C107" s="6" t="s">
        <v>86</v>
      </c>
      <c r="D107" s="22" t="s">
        <v>87</v>
      </c>
      <c r="E107" s="23"/>
      <c r="F107" s="22" t="s">
        <v>26</v>
      </c>
      <c r="G107" s="23"/>
      <c r="H107" s="6">
        <v>217823678</v>
      </c>
      <c r="I107" s="6" t="s">
        <v>27</v>
      </c>
      <c r="J107" s="7">
        <v>0</v>
      </c>
      <c r="K107" s="7">
        <v>8940600000</v>
      </c>
      <c r="L107" s="8">
        <f>+K107</f>
        <v>8940600000</v>
      </c>
      <c r="M107" s="4">
        <f>+VLOOKUP($A107,Hoja2!$A:$F,6,0)</f>
        <v>0</v>
      </c>
    </row>
    <row r="108" spans="1:13" ht="24" x14ac:dyDescent="0.25">
      <c r="A108" s="4" t="str">
        <f t="shared" si="5"/>
        <v>190801215808558</v>
      </c>
      <c r="B108" s="4" t="str">
        <f t="shared" si="6"/>
        <v>190801</v>
      </c>
      <c r="C108" s="6" t="s">
        <v>86</v>
      </c>
      <c r="D108" s="22" t="s">
        <v>87</v>
      </c>
      <c r="E108" s="23"/>
      <c r="F108" s="22" t="s">
        <v>202</v>
      </c>
      <c r="G108" s="23"/>
      <c r="H108" s="6">
        <v>215808558</v>
      </c>
      <c r="I108" s="6" t="s">
        <v>203</v>
      </c>
      <c r="J108" s="7">
        <v>0</v>
      </c>
      <c r="K108" s="7">
        <v>5610790000</v>
      </c>
      <c r="L108" s="4">
        <f>+VLOOKUP($A108,Hoja2!$A:$F,5,0)</f>
        <v>5610790000</v>
      </c>
      <c r="M108" s="4">
        <f>+VLOOKUP($A108,Hoja2!$A:$F,6,0)</f>
        <v>0</v>
      </c>
    </row>
    <row r="109" spans="1:13" x14ac:dyDescent="0.25">
      <c r="A109" s="4" t="str">
        <f t="shared" si="5"/>
        <v>190801214715047</v>
      </c>
      <c r="B109" s="4" t="str">
        <f t="shared" si="6"/>
        <v>190801</v>
      </c>
      <c r="C109" s="6" t="s">
        <v>86</v>
      </c>
      <c r="D109" s="22" t="s">
        <v>87</v>
      </c>
      <c r="E109" s="23"/>
      <c r="F109" s="22" t="s">
        <v>204</v>
      </c>
      <c r="G109" s="23"/>
      <c r="H109" s="6">
        <v>214715047</v>
      </c>
      <c r="I109" s="6" t="s">
        <v>205</v>
      </c>
      <c r="J109" s="7">
        <v>0</v>
      </c>
      <c r="K109" s="7">
        <v>1250000000</v>
      </c>
      <c r="L109" s="4">
        <f>+VLOOKUP($A109,Hoja2!$A:$F,5,0)</f>
        <v>1250000000</v>
      </c>
      <c r="M109" s="4">
        <f>+VLOOKUP($A109,Hoja2!$A:$F,6,0)</f>
        <v>0</v>
      </c>
    </row>
    <row r="110" spans="1:13" x14ac:dyDescent="0.25">
      <c r="A110" s="4" t="str">
        <f t="shared" si="5"/>
        <v>190801216415664</v>
      </c>
      <c r="B110" s="4" t="str">
        <f t="shared" si="6"/>
        <v>190801</v>
      </c>
      <c r="C110" s="6" t="s">
        <v>86</v>
      </c>
      <c r="D110" s="22" t="s">
        <v>87</v>
      </c>
      <c r="E110" s="23"/>
      <c r="F110" s="22" t="s">
        <v>206</v>
      </c>
      <c r="G110" s="23"/>
      <c r="H110" s="6">
        <v>216415664</v>
      </c>
      <c r="I110" s="6" t="s">
        <v>207</v>
      </c>
      <c r="J110" s="7">
        <v>0</v>
      </c>
      <c r="K110" s="7">
        <v>2750000000</v>
      </c>
      <c r="L110" s="4">
        <f>+VLOOKUP($A110,Hoja2!$A:$F,5,0)</f>
        <v>2750000000</v>
      </c>
      <c r="M110" s="4">
        <f>+VLOOKUP($A110,Hoja2!$A:$F,6,0)</f>
        <v>0</v>
      </c>
    </row>
    <row r="111" spans="1:13" x14ac:dyDescent="0.25">
      <c r="A111" s="4" t="str">
        <f t="shared" si="5"/>
        <v>190801211585015</v>
      </c>
      <c r="B111" s="4" t="str">
        <f t="shared" si="6"/>
        <v>190801</v>
      </c>
      <c r="C111" s="6" t="s">
        <v>86</v>
      </c>
      <c r="D111" s="22" t="s">
        <v>87</v>
      </c>
      <c r="E111" s="23"/>
      <c r="F111" s="22" t="s">
        <v>208</v>
      </c>
      <c r="G111" s="23"/>
      <c r="H111" s="6">
        <v>211585015</v>
      </c>
      <c r="I111" s="6" t="s">
        <v>209</v>
      </c>
      <c r="J111" s="7">
        <v>0</v>
      </c>
      <c r="K111" s="7">
        <v>1500000000</v>
      </c>
      <c r="L111" s="4">
        <f>+VLOOKUP($A111,Hoja2!$A:$F,5,0)</f>
        <v>1500000000</v>
      </c>
      <c r="M111" s="4">
        <f>+VLOOKUP($A111,Hoja2!$A:$F,6,0)</f>
        <v>0</v>
      </c>
    </row>
    <row r="112" spans="1:13" x14ac:dyDescent="0.25">
      <c r="A112" s="4" t="str">
        <f t="shared" si="5"/>
        <v>190801217717877</v>
      </c>
      <c r="B112" s="4" t="str">
        <f t="shared" si="6"/>
        <v>190801</v>
      </c>
      <c r="C112" s="6" t="s">
        <v>86</v>
      </c>
      <c r="D112" s="22" t="s">
        <v>87</v>
      </c>
      <c r="E112" s="23"/>
      <c r="F112" s="22" t="s">
        <v>210</v>
      </c>
      <c r="G112" s="23"/>
      <c r="H112" s="6">
        <v>217717877</v>
      </c>
      <c r="I112" s="6" t="s">
        <v>211</v>
      </c>
      <c r="J112" s="7">
        <v>0</v>
      </c>
      <c r="K112" s="7">
        <v>540000000</v>
      </c>
      <c r="L112" s="4">
        <f>+VLOOKUP($A112,Hoja2!$A:$F,5,0)</f>
        <v>540000000</v>
      </c>
      <c r="M112" s="4">
        <f>+VLOOKUP($A112,Hoja2!$A:$F,6,0)</f>
        <v>0</v>
      </c>
    </row>
    <row r="113" spans="1:13" x14ac:dyDescent="0.25">
      <c r="A113" s="4" t="str">
        <f t="shared" si="5"/>
        <v>190801211044110</v>
      </c>
      <c r="B113" s="4" t="str">
        <f t="shared" si="6"/>
        <v>190801</v>
      </c>
      <c r="C113" s="6" t="s">
        <v>86</v>
      </c>
      <c r="D113" s="22" t="s">
        <v>87</v>
      </c>
      <c r="E113" s="23"/>
      <c r="F113" s="22" t="s">
        <v>212</v>
      </c>
      <c r="G113" s="23"/>
      <c r="H113" s="6">
        <v>211044110</v>
      </c>
      <c r="I113" s="6" t="s">
        <v>213</v>
      </c>
      <c r="J113" s="7">
        <v>0</v>
      </c>
      <c r="K113" s="7">
        <v>740000000</v>
      </c>
      <c r="L113" s="4">
        <f>+VLOOKUP($A113,Hoja2!$A:$F,5,0)</f>
        <v>740000000</v>
      </c>
      <c r="M113" s="4">
        <f>+VLOOKUP($A113,Hoja2!$A:$F,6,0)</f>
        <v>0</v>
      </c>
    </row>
    <row r="114" spans="1:13" x14ac:dyDescent="0.25">
      <c r="A114" s="4" t="str">
        <f t="shared" si="5"/>
        <v>190801119999000</v>
      </c>
      <c r="B114" s="4" t="str">
        <f t="shared" si="6"/>
        <v>190801</v>
      </c>
      <c r="C114" s="6" t="s">
        <v>86</v>
      </c>
      <c r="D114" s="22" t="s">
        <v>87</v>
      </c>
      <c r="E114" s="23"/>
      <c r="F114" s="22" t="s">
        <v>214</v>
      </c>
      <c r="G114" s="23"/>
      <c r="H114" s="6">
        <v>119999000</v>
      </c>
      <c r="I114" s="6" t="s">
        <v>215</v>
      </c>
      <c r="J114" s="7">
        <v>0</v>
      </c>
      <c r="K114" s="7">
        <v>500000000</v>
      </c>
      <c r="L114" s="4">
        <f>+VLOOKUP($A114,Hoja2!$A:$F,5,0)</f>
        <v>500000000</v>
      </c>
      <c r="M114" s="4">
        <f>+VLOOKUP($A114,Hoja2!$A:$F,6,0)</f>
        <v>0</v>
      </c>
    </row>
    <row r="115" spans="1:13" x14ac:dyDescent="0.25">
      <c r="A115" s="4" t="str">
        <f t="shared" si="5"/>
        <v>190801214908849</v>
      </c>
      <c r="B115" s="4" t="str">
        <f t="shared" si="6"/>
        <v>190801</v>
      </c>
      <c r="C115" s="6" t="s">
        <v>86</v>
      </c>
      <c r="D115" s="22" t="s">
        <v>87</v>
      </c>
      <c r="E115" s="23"/>
      <c r="F115" s="22" t="s">
        <v>216</v>
      </c>
      <c r="G115" s="23"/>
      <c r="H115" s="6">
        <v>214908849</v>
      </c>
      <c r="I115" s="6" t="s">
        <v>217</v>
      </c>
      <c r="J115" s="7">
        <v>0</v>
      </c>
      <c r="K115" s="7">
        <v>800000000</v>
      </c>
      <c r="L115" s="4">
        <f>+VLOOKUP($A115,Hoja2!$A:$F,5,0)</f>
        <v>800000000</v>
      </c>
      <c r="M115" s="4">
        <f>+VLOOKUP($A115,Hoja2!$A:$F,6,0)</f>
        <v>0</v>
      </c>
    </row>
    <row r="116" spans="1:13" x14ac:dyDescent="0.25">
      <c r="A116" s="4" t="str">
        <f t="shared" si="5"/>
        <v>190801217308573</v>
      </c>
      <c r="B116" s="4" t="str">
        <f t="shared" si="6"/>
        <v>190801</v>
      </c>
      <c r="C116" s="6" t="s">
        <v>86</v>
      </c>
      <c r="D116" s="22" t="s">
        <v>87</v>
      </c>
      <c r="E116" s="23"/>
      <c r="F116" s="22" t="s">
        <v>218</v>
      </c>
      <c r="G116" s="23"/>
      <c r="H116" s="6">
        <v>217308573</v>
      </c>
      <c r="I116" s="6" t="s">
        <v>219</v>
      </c>
      <c r="J116" s="7">
        <v>0</v>
      </c>
      <c r="K116" s="7">
        <v>876091325</v>
      </c>
      <c r="L116" s="4">
        <f>+VLOOKUP($A116,Hoja2!$A:$F,5,0)</f>
        <v>876091325</v>
      </c>
      <c r="M116" s="4">
        <f>+VLOOKUP($A116,Hoja2!$A:$F,6,0)</f>
        <v>0</v>
      </c>
    </row>
    <row r="117" spans="1:13" x14ac:dyDescent="0.25">
      <c r="A117" s="4" t="str">
        <f t="shared" si="5"/>
        <v>190801213708137</v>
      </c>
      <c r="B117" s="4" t="str">
        <f t="shared" si="6"/>
        <v>190801</v>
      </c>
      <c r="C117" s="6" t="s">
        <v>86</v>
      </c>
      <c r="D117" s="22" t="s">
        <v>87</v>
      </c>
      <c r="E117" s="23"/>
      <c r="F117" s="22" t="s">
        <v>220</v>
      </c>
      <c r="G117" s="23"/>
      <c r="H117" s="6">
        <v>213708137</v>
      </c>
      <c r="I117" s="6" t="s">
        <v>221</v>
      </c>
      <c r="J117" s="7">
        <v>0</v>
      </c>
      <c r="K117" s="7">
        <v>3522691325</v>
      </c>
      <c r="L117" s="4">
        <f>+VLOOKUP($A117,Hoja2!$A:$F,5,0)</f>
        <v>3522691325</v>
      </c>
      <c r="M117" s="4">
        <f>+VLOOKUP($A117,Hoja2!$A:$F,6,0)</f>
        <v>0</v>
      </c>
    </row>
    <row r="118" spans="1:13" ht="24" x14ac:dyDescent="0.25">
      <c r="A118" s="4" t="str">
        <f t="shared" si="5"/>
        <v>190801219418094</v>
      </c>
      <c r="B118" s="4" t="str">
        <f t="shared" si="6"/>
        <v>190801</v>
      </c>
      <c r="C118" s="6" t="s">
        <v>86</v>
      </c>
      <c r="D118" s="22" t="s">
        <v>87</v>
      </c>
      <c r="E118" s="23"/>
      <c r="F118" s="22" t="s">
        <v>222</v>
      </c>
      <c r="G118" s="23"/>
      <c r="H118" s="6">
        <v>219418094</v>
      </c>
      <c r="I118" s="6" t="s">
        <v>223</v>
      </c>
      <c r="J118" s="7">
        <v>0</v>
      </c>
      <c r="K118" s="7">
        <v>900000000</v>
      </c>
      <c r="L118" s="4">
        <f>+VLOOKUP($A118,Hoja2!$A:$F,5,0)</f>
        <v>900000000</v>
      </c>
      <c r="M118" s="4">
        <f>+VLOOKUP($A118,Hoja2!$A:$F,6,0)</f>
        <v>0</v>
      </c>
    </row>
    <row r="119" spans="1:13" x14ac:dyDescent="0.25">
      <c r="A119" s="4" t="str">
        <f t="shared" si="5"/>
        <v>190801215618256</v>
      </c>
      <c r="B119" s="4" t="str">
        <f t="shared" si="6"/>
        <v>190801</v>
      </c>
      <c r="C119" s="6" t="s">
        <v>86</v>
      </c>
      <c r="D119" s="22" t="s">
        <v>87</v>
      </c>
      <c r="E119" s="23"/>
      <c r="F119" s="22" t="s">
        <v>224</v>
      </c>
      <c r="G119" s="23"/>
      <c r="H119" s="6">
        <v>215618256</v>
      </c>
      <c r="I119" s="6" t="s">
        <v>225</v>
      </c>
      <c r="J119" s="7">
        <v>0</v>
      </c>
      <c r="K119" s="7">
        <v>680344537</v>
      </c>
      <c r="L119" s="4">
        <f>+VLOOKUP($A119,Hoja2!$A:$F,5,0)</f>
        <v>680344537</v>
      </c>
      <c r="M119" s="4">
        <f>+VLOOKUP($A119,Hoja2!$A:$F,6,0)</f>
        <v>0</v>
      </c>
    </row>
    <row r="120" spans="1:13" ht="24" x14ac:dyDescent="0.25">
      <c r="A120" s="4" t="str">
        <f t="shared" si="5"/>
        <v>190801211018610</v>
      </c>
      <c r="B120" s="4" t="str">
        <f t="shared" si="6"/>
        <v>190801</v>
      </c>
      <c r="C120" s="6" t="s">
        <v>86</v>
      </c>
      <c r="D120" s="22" t="s">
        <v>87</v>
      </c>
      <c r="E120" s="23"/>
      <c r="F120" s="22" t="s">
        <v>226</v>
      </c>
      <c r="G120" s="23"/>
      <c r="H120" s="6">
        <v>211018610</v>
      </c>
      <c r="I120" s="6" t="s">
        <v>227</v>
      </c>
      <c r="J120" s="7">
        <v>0</v>
      </c>
      <c r="K120" s="7">
        <v>2700000000</v>
      </c>
      <c r="L120" s="4">
        <f>+VLOOKUP($A120,Hoja2!$A:$F,5,0)</f>
        <v>2700000000</v>
      </c>
      <c r="M120" s="4">
        <f>+VLOOKUP($A120,Hoja2!$A:$F,6,0)</f>
        <v>0</v>
      </c>
    </row>
    <row r="121" spans="1:13" ht="24" x14ac:dyDescent="0.25">
      <c r="A121" s="4" t="str">
        <f t="shared" si="5"/>
        <v>190801215318753</v>
      </c>
      <c r="B121" s="4" t="str">
        <f t="shared" si="6"/>
        <v>190801</v>
      </c>
      <c r="C121" s="6" t="s">
        <v>86</v>
      </c>
      <c r="D121" s="22" t="s">
        <v>87</v>
      </c>
      <c r="E121" s="23"/>
      <c r="F121" s="22" t="s">
        <v>228</v>
      </c>
      <c r="G121" s="23"/>
      <c r="H121" s="6">
        <v>215318753</v>
      </c>
      <c r="I121" s="6" t="s">
        <v>229</v>
      </c>
      <c r="J121" s="7">
        <v>0</v>
      </c>
      <c r="K121" s="7">
        <v>857438653</v>
      </c>
      <c r="L121" s="4">
        <f>+VLOOKUP($A121,Hoja2!$A:$F,5,0)</f>
        <v>857438653</v>
      </c>
      <c r="M121" s="4">
        <f>+VLOOKUP($A121,Hoja2!$A:$F,6,0)</f>
        <v>0</v>
      </c>
    </row>
    <row r="122" spans="1:13" x14ac:dyDescent="0.25">
      <c r="A122" s="4" t="str">
        <f t="shared" si="5"/>
        <v>190801218518785</v>
      </c>
      <c r="B122" s="4" t="str">
        <f t="shared" si="6"/>
        <v>190801</v>
      </c>
      <c r="C122" s="6" t="s">
        <v>86</v>
      </c>
      <c r="D122" s="22" t="s">
        <v>87</v>
      </c>
      <c r="E122" s="23"/>
      <c r="F122" s="22" t="s">
        <v>230</v>
      </c>
      <c r="G122" s="23"/>
      <c r="H122" s="6">
        <v>218518785</v>
      </c>
      <c r="I122" s="6" t="s">
        <v>231</v>
      </c>
      <c r="J122" s="7">
        <v>0</v>
      </c>
      <c r="K122" s="7">
        <v>960000000</v>
      </c>
      <c r="L122" s="4">
        <f>+VLOOKUP($A122,Hoja2!$A:$F,5,0)</f>
        <v>960000000</v>
      </c>
      <c r="M122" s="4">
        <f>+VLOOKUP($A122,Hoja2!$A:$F,6,0)</f>
        <v>0</v>
      </c>
    </row>
    <row r="123" spans="1:13" x14ac:dyDescent="0.25">
      <c r="A123" s="4" t="str">
        <f t="shared" si="5"/>
        <v>190801210119701</v>
      </c>
      <c r="B123" s="4" t="str">
        <f t="shared" si="6"/>
        <v>190801</v>
      </c>
      <c r="C123" s="6" t="s">
        <v>86</v>
      </c>
      <c r="D123" s="22" t="s">
        <v>87</v>
      </c>
      <c r="E123" s="23"/>
      <c r="F123" s="22" t="s">
        <v>232</v>
      </c>
      <c r="G123" s="23"/>
      <c r="H123" s="6">
        <v>210119701</v>
      </c>
      <c r="I123" s="6" t="s">
        <v>233</v>
      </c>
      <c r="J123" s="7">
        <v>0</v>
      </c>
      <c r="K123" s="7">
        <v>770000000</v>
      </c>
      <c r="L123" s="4">
        <f>+VLOOKUP($A123,Hoja2!$A:$F,5,0)</f>
        <v>770000000</v>
      </c>
      <c r="M123" s="4">
        <f>+VLOOKUP($A123,Hoja2!$A:$F,6,0)</f>
        <v>0</v>
      </c>
    </row>
    <row r="124" spans="1:13" x14ac:dyDescent="0.25">
      <c r="A124" s="4" t="str">
        <f t="shared" si="5"/>
        <v>190801211120011</v>
      </c>
      <c r="B124" s="4" t="str">
        <f t="shared" si="6"/>
        <v>190801</v>
      </c>
      <c r="C124" s="6" t="s">
        <v>86</v>
      </c>
      <c r="D124" s="22" t="s">
        <v>87</v>
      </c>
      <c r="E124" s="23"/>
      <c r="F124" s="22" t="s">
        <v>234</v>
      </c>
      <c r="G124" s="23"/>
      <c r="H124" s="6">
        <v>211120011</v>
      </c>
      <c r="I124" s="6" t="s">
        <v>235</v>
      </c>
      <c r="J124" s="7">
        <v>0</v>
      </c>
      <c r="K124" s="7">
        <v>740000000</v>
      </c>
      <c r="L124" s="4">
        <f>+VLOOKUP($A124,Hoja2!$A:$F,5,0)</f>
        <v>740000000</v>
      </c>
      <c r="M124" s="4">
        <f>+VLOOKUP($A124,Hoja2!$A:$F,6,0)</f>
        <v>0</v>
      </c>
    </row>
    <row r="125" spans="1:13" x14ac:dyDescent="0.25">
      <c r="A125" s="4" t="str">
        <f t="shared" si="5"/>
        <v>190801213820238</v>
      </c>
      <c r="B125" s="4" t="str">
        <f t="shared" si="6"/>
        <v>190801</v>
      </c>
      <c r="C125" s="6" t="s">
        <v>86</v>
      </c>
      <c r="D125" s="22" t="s">
        <v>87</v>
      </c>
      <c r="E125" s="23"/>
      <c r="F125" s="22" t="s">
        <v>236</v>
      </c>
      <c r="G125" s="23"/>
      <c r="H125" s="6">
        <v>213820238</v>
      </c>
      <c r="I125" s="6" t="s">
        <v>237</v>
      </c>
      <c r="J125" s="7">
        <v>0</v>
      </c>
      <c r="K125" s="7">
        <v>690000000</v>
      </c>
      <c r="L125" s="4">
        <f>+VLOOKUP($A125,Hoja2!$A:$F,5,0)</f>
        <v>690000000</v>
      </c>
      <c r="M125" s="4">
        <f>+VLOOKUP($A125,Hoja2!$A:$F,6,0)</f>
        <v>0</v>
      </c>
    </row>
    <row r="126" spans="1:13" x14ac:dyDescent="0.25">
      <c r="A126" s="4" t="str">
        <f t="shared" si="5"/>
        <v>190801218720787</v>
      </c>
      <c r="B126" s="4" t="str">
        <f t="shared" si="6"/>
        <v>190801</v>
      </c>
      <c r="C126" s="6" t="s">
        <v>86</v>
      </c>
      <c r="D126" s="22" t="s">
        <v>87</v>
      </c>
      <c r="E126" s="23"/>
      <c r="F126" s="22" t="s">
        <v>238</v>
      </c>
      <c r="G126" s="23"/>
      <c r="H126" s="6">
        <v>218720787</v>
      </c>
      <c r="I126" s="6" t="s">
        <v>239</v>
      </c>
      <c r="J126" s="7">
        <v>0</v>
      </c>
      <c r="K126" s="7">
        <v>803808867</v>
      </c>
      <c r="L126" s="4">
        <f>+VLOOKUP($A126,Hoja2!$A:$F,5,0)</f>
        <v>803808867</v>
      </c>
      <c r="M126" s="4">
        <f>+VLOOKUP($A126,Hoja2!$A:$F,6,0)</f>
        <v>0</v>
      </c>
    </row>
    <row r="127" spans="1:13" x14ac:dyDescent="0.25">
      <c r="A127" s="4" t="str">
        <f t="shared" si="5"/>
        <v>190801219854398</v>
      </c>
      <c r="B127" s="4" t="str">
        <f t="shared" si="6"/>
        <v>190801</v>
      </c>
      <c r="C127" s="6" t="s">
        <v>86</v>
      </c>
      <c r="D127" s="22" t="s">
        <v>87</v>
      </c>
      <c r="E127" s="23"/>
      <c r="F127" s="22" t="s">
        <v>240</v>
      </c>
      <c r="G127" s="23"/>
      <c r="H127" s="6">
        <v>219854398</v>
      </c>
      <c r="I127" s="6" t="s">
        <v>241</v>
      </c>
      <c r="J127" s="7">
        <v>0</v>
      </c>
      <c r="K127" s="7">
        <v>1300000000</v>
      </c>
      <c r="L127" s="4">
        <f>+VLOOKUP($A127,Hoja2!$A:$F,5,0)</f>
        <v>1300000000</v>
      </c>
      <c r="M127" s="4">
        <f>+VLOOKUP($A127,Hoja2!$A:$F,6,0)</f>
        <v>0</v>
      </c>
    </row>
    <row r="128" spans="1:13" x14ac:dyDescent="0.25">
      <c r="A128" s="4" t="str">
        <f t="shared" si="5"/>
        <v>190801210054800</v>
      </c>
      <c r="B128" s="4" t="str">
        <f t="shared" si="6"/>
        <v>190801</v>
      </c>
      <c r="C128" s="6" t="s">
        <v>86</v>
      </c>
      <c r="D128" s="22" t="s">
        <v>87</v>
      </c>
      <c r="E128" s="23"/>
      <c r="F128" s="22" t="s">
        <v>242</v>
      </c>
      <c r="G128" s="23"/>
      <c r="H128" s="6">
        <v>210054800</v>
      </c>
      <c r="I128" s="6" t="s">
        <v>243</v>
      </c>
      <c r="J128" s="7">
        <v>0</v>
      </c>
      <c r="K128" s="7">
        <v>6986981.8200000003</v>
      </c>
      <c r="L128" s="8">
        <f>+K128</f>
        <v>6986981.8200000003</v>
      </c>
      <c r="M128" s="4">
        <f>+VLOOKUP($A128,Hoja2!$A:$F,6,0)</f>
        <v>0</v>
      </c>
    </row>
    <row r="129" spans="1:13" x14ac:dyDescent="0.25">
      <c r="A129" s="4" t="str">
        <f t="shared" si="5"/>
        <v>190801210615806</v>
      </c>
      <c r="B129" s="4" t="str">
        <f t="shared" si="6"/>
        <v>190801</v>
      </c>
      <c r="C129" s="6" t="s">
        <v>86</v>
      </c>
      <c r="D129" s="22" t="s">
        <v>87</v>
      </c>
      <c r="E129" s="23"/>
      <c r="F129" s="22" t="s">
        <v>244</v>
      </c>
      <c r="G129" s="23"/>
      <c r="H129" s="6">
        <v>210615806</v>
      </c>
      <c r="I129" s="6" t="s">
        <v>245</v>
      </c>
      <c r="J129" s="7">
        <v>0</v>
      </c>
      <c r="K129" s="7">
        <v>790000000</v>
      </c>
      <c r="L129" s="4">
        <f>+VLOOKUP($A129,Hoja2!$A:$F,5,0)</f>
        <v>790000000</v>
      </c>
      <c r="M129" s="4">
        <f>+VLOOKUP($A129,Hoja2!$A:$F,6,0)</f>
        <v>0</v>
      </c>
    </row>
    <row r="130" spans="1:13" x14ac:dyDescent="0.25">
      <c r="A130" s="4" t="str">
        <f t="shared" si="5"/>
        <v>190801212615226</v>
      </c>
      <c r="B130" s="4" t="str">
        <f t="shared" si="6"/>
        <v>190801</v>
      </c>
      <c r="C130" s="6" t="s">
        <v>86</v>
      </c>
      <c r="D130" s="22" t="s">
        <v>87</v>
      </c>
      <c r="E130" s="23"/>
      <c r="F130" s="22" t="s">
        <v>246</v>
      </c>
      <c r="G130" s="23"/>
      <c r="H130" s="6">
        <v>212615226</v>
      </c>
      <c r="I130" s="6" t="s">
        <v>247</v>
      </c>
      <c r="J130" s="7">
        <v>0</v>
      </c>
      <c r="K130" s="7">
        <v>790000000</v>
      </c>
      <c r="L130" s="4">
        <f>+VLOOKUP($A130,Hoja2!$A:$F,5,0)</f>
        <v>790000000</v>
      </c>
      <c r="M130" s="4">
        <f>+VLOOKUP($A130,Hoja2!$A:$F,6,0)</f>
        <v>0</v>
      </c>
    </row>
    <row r="131" spans="1:13" x14ac:dyDescent="0.25">
      <c r="A131" s="4" t="str">
        <f t="shared" si="5"/>
        <v>190801219715097</v>
      </c>
      <c r="B131" s="4" t="str">
        <f t="shared" si="6"/>
        <v>190801</v>
      </c>
      <c r="C131" s="6" t="s">
        <v>86</v>
      </c>
      <c r="D131" s="22" t="s">
        <v>87</v>
      </c>
      <c r="E131" s="23"/>
      <c r="F131" s="22" t="s">
        <v>248</v>
      </c>
      <c r="G131" s="23"/>
      <c r="H131" s="6">
        <v>219715097</v>
      </c>
      <c r="I131" s="6" t="s">
        <v>249</v>
      </c>
      <c r="J131" s="7">
        <v>0</v>
      </c>
      <c r="K131" s="7">
        <v>750000000</v>
      </c>
      <c r="L131" s="4">
        <f>+VLOOKUP($A131,Hoja2!$A:$F,5,0)</f>
        <v>750000000</v>
      </c>
      <c r="M131" s="4">
        <f>+VLOOKUP($A131,Hoja2!$A:$F,6,0)</f>
        <v>0</v>
      </c>
    </row>
    <row r="132" spans="1:13" x14ac:dyDescent="0.25">
      <c r="A132" s="4" t="str">
        <f t="shared" si="5"/>
        <v>190801210076100</v>
      </c>
      <c r="B132" s="4" t="str">
        <f t="shared" si="6"/>
        <v>190801</v>
      </c>
      <c r="C132" s="6" t="s">
        <v>86</v>
      </c>
      <c r="D132" s="22" t="s">
        <v>87</v>
      </c>
      <c r="E132" s="23"/>
      <c r="F132" s="22" t="s">
        <v>250</v>
      </c>
      <c r="G132" s="23"/>
      <c r="H132" s="6">
        <v>210076100</v>
      </c>
      <c r="I132" s="6" t="s">
        <v>251</v>
      </c>
      <c r="J132" s="7">
        <v>0</v>
      </c>
      <c r="K132" s="7">
        <v>1510000000</v>
      </c>
      <c r="L132" s="4">
        <f>+VLOOKUP($A132,Hoja2!$A:$F,5,0)</f>
        <v>1510000000</v>
      </c>
      <c r="M132" s="4">
        <f>+VLOOKUP($A132,Hoja2!$A:$F,6,0)</f>
        <v>0</v>
      </c>
    </row>
    <row r="133" spans="1:13" x14ac:dyDescent="0.25">
      <c r="A133" s="4" t="str">
        <f t="shared" si="5"/>
        <v>190801212376823</v>
      </c>
      <c r="B133" s="4" t="str">
        <f t="shared" si="6"/>
        <v>190801</v>
      </c>
      <c r="C133" s="6" t="s">
        <v>86</v>
      </c>
      <c r="D133" s="22" t="s">
        <v>87</v>
      </c>
      <c r="E133" s="23"/>
      <c r="F133" s="22" t="s">
        <v>252</v>
      </c>
      <c r="G133" s="23"/>
      <c r="H133" s="6">
        <v>212376823</v>
      </c>
      <c r="I133" s="6" t="s">
        <v>253</v>
      </c>
      <c r="J133" s="7">
        <v>0</v>
      </c>
      <c r="K133" s="7">
        <v>760800000</v>
      </c>
      <c r="L133" s="4">
        <f>+VLOOKUP($A133,Hoja2!$A:$F,5,0)</f>
        <v>760800000</v>
      </c>
      <c r="M133" s="4">
        <f>+VLOOKUP($A133,Hoja2!$A:$F,6,0)</f>
        <v>0</v>
      </c>
    </row>
    <row r="134" spans="1:13" x14ac:dyDescent="0.25">
      <c r="A134" s="4" t="str">
        <f t="shared" si="5"/>
        <v>190801210076400</v>
      </c>
      <c r="B134" s="4" t="str">
        <f t="shared" si="6"/>
        <v>190801</v>
      </c>
      <c r="C134" s="6" t="s">
        <v>86</v>
      </c>
      <c r="D134" s="22" t="s">
        <v>87</v>
      </c>
      <c r="E134" s="23"/>
      <c r="F134" s="22" t="s">
        <v>254</v>
      </c>
      <c r="G134" s="23"/>
      <c r="H134" s="6">
        <v>210076400</v>
      </c>
      <c r="I134" s="6" t="s">
        <v>255</v>
      </c>
      <c r="J134" s="7">
        <v>0</v>
      </c>
      <c r="K134" s="7">
        <v>2020000000</v>
      </c>
      <c r="L134" s="8">
        <f>+K134</f>
        <v>2020000000</v>
      </c>
      <c r="M134" s="4">
        <f>+VLOOKUP($A134,Hoja2!$A:$F,6,0)</f>
        <v>0</v>
      </c>
    </row>
    <row r="135" spans="1:13" x14ac:dyDescent="0.25">
      <c r="A135" s="4" t="str">
        <f t="shared" si="5"/>
        <v>190801216376863</v>
      </c>
      <c r="B135" s="4" t="str">
        <f t="shared" si="6"/>
        <v>190801</v>
      </c>
      <c r="C135" s="6" t="s">
        <v>86</v>
      </c>
      <c r="D135" s="22" t="s">
        <v>87</v>
      </c>
      <c r="E135" s="23"/>
      <c r="F135" s="22" t="s">
        <v>256</v>
      </c>
      <c r="G135" s="23"/>
      <c r="H135" s="6">
        <v>216376863</v>
      </c>
      <c r="I135" s="6" t="s">
        <v>257</v>
      </c>
      <c r="J135" s="7">
        <v>0</v>
      </c>
      <c r="K135" s="7">
        <v>710000000</v>
      </c>
      <c r="L135" s="4">
        <f>+VLOOKUP($A135,Hoja2!$A:$F,5,0)</f>
        <v>710000000</v>
      </c>
      <c r="M135" s="4">
        <f>+VLOOKUP($A135,Hoja2!$A:$F,6,0)</f>
        <v>0</v>
      </c>
    </row>
    <row r="136" spans="1:13" x14ac:dyDescent="0.25">
      <c r="A136" s="4" t="str">
        <f t="shared" si="5"/>
        <v>190801215076250</v>
      </c>
      <c r="B136" s="4" t="str">
        <f t="shared" si="6"/>
        <v>190801</v>
      </c>
      <c r="C136" s="6" t="s">
        <v>86</v>
      </c>
      <c r="D136" s="22" t="s">
        <v>87</v>
      </c>
      <c r="E136" s="23"/>
      <c r="F136" s="22" t="s">
        <v>258</v>
      </c>
      <c r="G136" s="23"/>
      <c r="H136" s="6">
        <v>215076250</v>
      </c>
      <c r="I136" s="6" t="s">
        <v>259</v>
      </c>
      <c r="J136" s="7">
        <v>0</v>
      </c>
      <c r="K136" s="7">
        <v>710000000</v>
      </c>
      <c r="L136" s="4">
        <f>+VLOOKUP($A136,Hoja2!$A:$F,5,0)</f>
        <v>710000000</v>
      </c>
      <c r="M136" s="4">
        <f>+VLOOKUP($A136,Hoja2!$A:$F,6,0)</f>
        <v>0</v>
      </c>
    </row>
    <row r="137" spans="1:13" x14ac:dyDescent="0.25">
      <c r="A137" s="4" t="str">
        <f t="shared" si="5"/>
        <v>190801212650226</v>
      </c>
      <c r="B137" s="4" t="str">
        <f t="shared" si="6"/>
        <v>190801</v>
      </c>
      <c r="C137" s="6" t="s">
        <v>86</v>
      </c>
      <c r="D137" s="22" t="s">
        <v>87</v>
      </c>
      <c r="E137" s="23"/>
      <c r="F137" s="22" t="s">
        <v>260</v>
      </c>
      <c r="G137" s="23"/>
      <c r="H137" s="6">
        <v>212650226</v>
      </c>
      <c r="I137" s="6" t="s">
        <v>261</v>
      </c>
      <c r="J137" s="7">
        <v>0</v>
      </c>
      <c r="K137" s="7">
        <v>510000000</v>
      </c>
      <c r="L137" s="4">
        <f>+VLOOKUP($A137,Hoja2!$A:$F,5,0)</f>
        <v>510000000</v>
      </c>
      <c r="M137" s="4">
        <f>+VLOOKUP($A137,Hoja2!$A:$F,6,0)</f>
        <v>0</v>
      </c>
    </row>
    <row r="138" spans="1:13" x14ac:dyDescent="0.25">
      <c r="A138" s="4" t="str">
        <f t="shared" si="5"/>
        <v>190801215150251</v>
      </c>
      <c r="B138" s="4" t="str">
        <f t="shared" si="6"/>
        <v>190801</v>
      </c>
      <c r="C138" s="6" t="s">
        <v>86</v>
      </c>
      <c r="D138" s="22" t="s">
        <v>87</v>
      </c>
      <c r="E138" s="23"/>
      <c r="F138" s="22" t="s">
        <v>262</v>
      </c>
      <c r="G138" s="23"/>
      <c r="H138" s="6">
        <v>215150251</v>
      </c>
      <c r="I138" s="6" t="s">
        <v>263</v>
      </c>
      <c r="J138" s="7">
        <v>0</v>
      </c>
      <c r="K138" s="7">
        <v>610000000</v>
      </c>
      <c r="L138" s="4">
        <f>+VLOOKUP($A138,Hoja2!$A:$F,5,0)</f>
        <v>610000000</v>
      </c>
      <c r="M138" s="4">
        <f>+VLOOKUP($A138,Hoja2!$A:$F,6,0)</f>
        <v>0</v>
      </c>
    </row>
    <row r="139" spans="1:13" x14ac:dyDescent="0.25">
      <c r="A139" s="4" t="str">
        <f t="shared" si="5"/>
        <v>190801213085230</v>
      </c>
      <c r="B139" s="4" t="str">
        <f t="shared" si="6"/>
        <v>190801</v>
      </c>
      <c r="C139" s="6" t="s">
        <v>86</v>
      </c>
      <c r="D139" s="22" t="s">
        <v>87</v>
      </c>
      <c r="E139" s="23"/>
      <c r="F139" s="22" t="s">
        <v>264</v>
      </c>
      <c r="G139" s="23"/>
      <c r="H139" s="6">
        <v>213085230</v>
      </c>
      <c r="I139" s="6" t="s">
        <v>265</v>
      </c>
      <c r="J139" s="7">
        <v>0</v>
      </c>
      <c r="K139" s="7">
        <v>550000000</v>
      </c>
      <c r="L139" s="4">
        <f>+VLOOKUP($A139,Hoja2!$A:$F,5,0)</f>
        <v>550000000</v>
      </c>
      <c r="M139" s="4">
        <f>+VLOOKUP($A139,Hoja2!$A:$F,6,0)</f>
        <v>0</v>
      </c>
    </row>
    <row r="140" spans="1:13" x14ac:dyDescent="0.25">
      <c r="A140" s="4" t="str">
        <f t="shared" si="5"/>
        <v>190801214085440</v>
      </c>
      <c r="B140" s="4" t="str">
        <f t="shared" si="6"/>
        <v>190801</v>
      </c>
      <c r="C140" s="6" t="s">
        <v>86</v>
      </c>
      <c r="D140" s="22" t="s">
        <v>87</v>
      </c>
      <c r="E140" s="23"/>
      <c r="F140" s="22" t="s">
        <v>266</v>
      </c>
      <c r="G140" s="23"/>
      <c r="H140" s="6">
        <v>214085440</v>
      </c>
      <c r="I140" s="6" t="s">
        <v>267</v>
      </c>
      <c r="J140" s="7">
        <v>0</v>
      </c>
      <c r="K140" s="7">
        <v>510000000</v>
      </c>
      <c r="L140" s="4">
        <f>+VLOOKUP($A140,Hoja2!$A:$F,5,0)</f>
        <v>510000000</v>
      </c>
      <c r="M140" s="4">
        <f>+VLOOKUP($A140,Hoja2!$A:$F,6,0)</f>
        <v>0</v>
      </c>
    </row>
    <row r="141" spans="1:13" x14ac:dyDescent="0.25">
      <c r="A141" s="4" t="str">
        <f t="shared" si="5"/>
        <v>190801218950689</v>
      </c>
      <c r="B141" s="4" t="str">
        <f t="shared" si="6"/>
        <v>190801</v>
      </c>
      <c r="C141" s="6" t="s">
        <v>86</v>
      </c>
      <c r="D141" s="22" t="s">
        <v>87</v>
      </c>
      <c r="E141" s="23"/>
      <c r="F141" s="22" t="s">
        <v>268</v>
      </c>
      <c r="G141" s="23"/>
      <c r="H141" s="6">
        <v>218950689</v>
      </c>
      <c r="I141" s="6" t="s">
        <v>269</v>
      </c>
      <c r="J141" s="7">
        <v>0</v>
      </c>
      <c r="K141" s="7">
        <v>650000000</v>
      </c>
      <c r="L141" s="4">
        <f>+VLOOKUP($A141,Hoja2!$A:$F,5,0)</f>
        <v>650000000</v>
      </c>
      <c r="M141" s="4">
        <f>+VLOOKUP($A141,Hoja2!$A:$F,6,0)</f>
        <v>0</v>
      </c>
    </row>
    <row r="142" spans="1:13" x14ac:dyDescent="0.25">
      <c r="A142" s="4" t="str">
        <f t="shared" ref="A142:A205" si="7">+CONCATENATE(B142,H142)</f>
        <v>190801114444000</v>
      </c>
      <c r="B142" s="4" t="str">
        <f t="shared" ref="B142:B205" si="8">+LEFT(C142,6)</f>
        <v>190801</v>
      </c>
      <c r="C142" s="6" t="s">
        <v>86</v>
      </c>
      <c r="D142" s="22" t="s">
        <v>87</v>
      </c>
      <c r="E142" s="23"/>
      <c r="F142" s="22" t="s">
        <v>46</v>
      </c>
      <c r="G142" s="23"/>
      <c r="H142" s="6">
        <v>114444000</v>
      </c>
      <c r="I142" s="6" t="s">
        <v>47</v>
      </c>
      <c r="J142" s="7">
        <v>0</v>
      </c>
      <c r="K142" s="7">
        <v>6157729875</v>
      </c>
      <c r="L142" s="4">
        <f>+VLOOKUP($A142,Hoja2!$A:$F,5,0)</f>
        <v>4000000000</v>
      </c>
      <c r="M142" s="4">
        <f>+VLOOKUP($A142,Hoja2!$A:$F,6,0)</f>
        <v>2157729875</v>
      </c>
    </row>
    <row r="143" spans="1:13" x14ac:dyDescent="0.25">
      <c r="A143" s="4" t="str">
        <f t="shared" si="7"/>
        <v>190801214744847</v>
      </c>
      <c r="B143" s="4" t="str">
        <f t="shared" si="8"/>
        <v>190801</v>
      </c>
      <c r="C143" s="6" t="s">
        <v>86</v>
      </c>
      <c r="D143" s="22" t="s">
        <v>87</v>
      </c>
      <c r="E143" s="23"/>
      <c r="F143" s="22" t="s">
        <v>270</v>
      </c>
      <c r="G143" s="23"/>
      <c r="H143" s="6">
        <v>214744847</v>
      </c>
      <c r="I143" s="6" t="s">
        <v>271</v>
      </c>
      <c r="J143" s="7">
        <v>0</v>
      </c>
      <c r="K143" s="7">
        <v>32500000000</v>
      </c>
      <c r="L143" s="4">
        <f>+VLOOKUP($A143,Hoja2!$A:$F,5,0)</f>
        <v>32500000000</v>
      </c>
      <c r="M143" s="4">
        <f>+VLOOKUP($A143,Hoja2!$A:$F,6,0)</f>
        <v>0</v>
      </c>
    </row>
    <row r="144" spans="1:13" ht="24" x14ac:dyDescent="0.25">
      <c r="A144" s="4" t="str">
        <f t="shared" si="7"/>
        <v>190801215044650</v>
      </c>
      <c r="B144" s="4" t="str">
        <f t="shared" si="8"/>
        <v>190801</v>
      </c>
      <c r="C144" s="6" t="s">
        <v>86</v>
      </c>
      <c r="D144" s="22" t="s">
        <v>87</v>
      </c>
      <c r="E144" s="23"/>
      <c r="F144" s="22" t="s">
        <v>272</v>
      </c>
      <c r="G144" s="23"/>
      <c r="H144" s="6">
        <v>215044650</v>
      </c>
      <c r="I144" s="6" t="s">
        <v>273</v>
      </c>
      <c r="J144" s="7">
        <v>0</v>
      </c>
      <c r="K144" s="7">
        <v>936090000</v>
      </c>
      <c r="L144" s="4">
        <f>+VLOOKUP($A144,Hoja2!$A:$F,5,0)</f>
        <v>936090000</v>
      </c>
      <c r="M144" s="4">
        <f>+VLOOKUP($A144,Hoja2!$A:$F,6,0)</f>
        <v>0</v>
      </c>
    </row>
    <row r="145" spans="1:13" x14ac:dyDescent="0.25">
      <c r="A145" s="4" t="str">
        <f t="shared" si="7"/>
        <v>190801217444874</v>
      </c>
      <c r="B145" s="4" t="str">
        <f t="shared" si="8"/>
        <v>190801</v>
      </c>
      <c r="C145" s="6" t="s">
        <v>86</v>
      </c>
      <c r="D145" s="22" t="s">
        <v>87</v>
      </c>
      <c r="E145" s="23"/>
      <c r="F145" s="22" t="s">
        <v>274</v>
      </c>
      <c r="G145" s="23"/>
      <c r="H145" s="6">
        <v>217444874</v>
      </c>
      <c r="I145" s="6" t="s">
        <v>267</v>
      </c>
      <c r="J145" s="7">
        <v>0</v>
      </c>
      <c r="K145" s="7">
        <v>1440000000</v>
      </c>
      <c r="L145" s="4">
        <f>+VLOOKUP($A145,Hoja2!$A:$F,5,0)</f>
        <v>1440000000</v>
      </c>
      <c r="M145" s="4">
        <f>+VLOOKUP($A145,Hoja2!$A:$F,6,0)</f>
        <v>0</v>
      </c>
    </row>
    <row r="146" spans="1:13" x14ac:dyDescent="0.25">
      <c r="A146" s="4" t="str">
        <f t="shared" si="7"/>
        <v>190801211070110</v>
      </c>
      <c r="B146" s="4" t="str">
        <f t="shared" si="8"/>
        <v>190801</v>
      </c>
      <c r="C146" s="6" t="s">
        <v>86</v>
      </c>
      <c r="D146" s="22" t="s">
        <v>87</v>
      </c>
      <c r="E146" s="23"/>
      <c r="F146" s="22" t="s">
        <v>275</v>
      </c>
      <c r="G146" s="23"/>
      <c r="H146" s="6">
        <v>211070110</v>
      </c>
      <c r="I146" s="6" t="s">
        <v>276</v>
      </c>
      <c r="J146" s="7">
        <v>0</v>
      </c>
      <c r="K146" s="7">
        <v>550000000</v>
      </c>
      <c r="L146" s="4">
        <f>+VLOOKUP($A146,Hoja2!$A:$F,5,0)</f>
        <v>550000000</v>
      </c>
      <c r="M146" s="4">
        <f>+VLOOKUP($A146,Hoja2!$A:$F,6,0)</f>
        <v>0</v>
      </c>
    </row>
    <row r="147" spans="1:13" x14ac:dyDescent="0.25">
      <c r="A147" s="4" t="str">
        <f t="shared" si="7"/>
        <v>190801117070000</v>
      </c>
      <c r="B147" s="4" t="str">
        <f t="shared" si="8"/>
        <v>190801</v>
      </c>
      <c r="C147" s="6" t="s">
        <v>86</v>
      </c>
      <c r="D147" s="22" t="s">
        <v>87</v>
      </c>
      <c r="E147" s="23"/>
      <c r="F147" s="22" t="s">
        <v>277</v>
      </c>
      <c r="G147" s="23"/>
      <c r="H147" s="6">
        <v>117070000</v>
      </c>
      <c r="I147" s="6" t="s">
        <v>278</v>
      </c>
      <c r="J147" s="7">
        <v>0</v>
      </c>
      <c r="K147" s="7">
        <v>86819989196</v>
      </c>
      <c r="L147" s="8">
        <f>+K147</f>
        <v>86819989196</v>
      </c>
      <c r="M147" s="4">
        <f>+VLOOKUP($A147,Hoja2!$A:$F,6,0)</f>
        <v>0</v>
      </c>
    </row>
    <row r="148" spans="1:13" x14ac:dyDescent="0.25">
      <c r="A148" s="4" t="str">
        <f t="shared" si="7"/>
        <v>190801217520175</v>
      </c>
      <c r="B148" s="4" t="str">
        <f t="shared" si="8"/>
        <v>190801</v>
      </c>
      <c r="C148" s="6" t="s">
        <v>86</v>
      </c>
      <c r="D148" s="22" t="s">
        <v>87</v>
      </c>
      <c r="E148" s="23"/>
      <c r="F148" s="22" t="s">
        <v>279</v>
      </c>
      <c r="G148" s="23"/>
      <c r="H148" s="6">
        <v>217520175</v>
      </c>
      <c r="I148" s="6" t="s">
        <v>280</v>
      </c>
      <c r="J148" s="7">
        <v>0</v>
      </c>
      <c r="K148" s="7">
        <v>740000000</v>
      </c>
      <c r="L148" s="4">
        <f>+VLOOKUP($A148,Hoja2!$A:$F,5,0)</f>
        <v>740000000</v>
      </c>
      <c r="M148" s="4">
        <f>+VLOOKUP($A148,Hoja2!$A:$F,6,0)</f>
        <v>0</v>
      </c>
    </row>
    <row r="149" spans="1:13" ht="24" x14ac:dyDescent="0.25">
      <c r="A149" s="4" t="str">
        <f t="shared" si="7"/>
        <v>190801210625506</v>
      </c>
      <c r="B149" s="4" t="str">
        <f t="shared" si="8"/>
        <v>190801</v>
      </c>
      <c r="C149" s="6" t="s">
        <v>86</v>
      </c>
      <c r="D149" s="22" t="s">
        <v>87</v>
      </c>
      <c r="E149" s="23"/>
      <c r="F149" s="22" t="s">
        <v>281</v>
      </c>
      <c r="G149" s="23"/>
      <c r="H149" s="6">
        <v>210625506</v>
      </c>
      <c r="I149" s="6" t="s">
        <v>282</v>
      </c>
      <c r="J149" s="7">
        <v>0</v>
      </c>
      <c r="K149" s="7">
        <v>600000000</v>
      </c>
      <c r="L149" s="4">
        <f>+VLOOKUP($A149,Hoja2!$A:$F,5,0)</f>
        <v>600000000</v>
      </c>
      <c r="M149" s="4">
        <f>+VLOOKUP($A149,Hoja2!$A:$F,6,0)</f>
        <v>0</v>
      </c>
    </row>
    <row r="150" spans="1:13" x14ac:dyDescent="0.25">
      <c r="A150" s="4" t="str">
        <f t="shared" si="7"/>
        <v>190801219925599</v>
      </c>
      <c r="B150" s="4" t="str">
        <f t="shared" si="8"/>
        <v>190801</v>
      </c>
      <c r="C150" s="6" t="s">
        <v>86</v>
      </c>
      <c r="D150" s="22" t="s">
        <v>87</v>
      </c>
      <c r="E150" s="23"/>
      <c r="F150" s="22" t="s">
        <v>283</v>
      </c>
      <c r="G150" s="23"/>
      <c r="H150" s="6">
        <v>219925599</v>
      </c>
      <c r="I150" s="6" t="s">
        <v>284</v>
      </c>
      <c r="J150" s="7">
        <v>0</v>
      </c>
      <c r="K150" s="7">
        <v>127403735</v>
      </c>
      <c r="L150" s="4">
        <f>+VLOOKUP($A150,Hoja2!$A:$F,5,0)</f>
        <v>127403735</v>
      </c>
      <c r="M150" s="4">
        <f>+VLOOKUP($A150,Hoja2!$A:$F,6,0)</f>
        <v>0</v>
      </c>
    </row>
    <row r="151" spans="1:13" x14ac:dyDescent="0.25">
      <c r="A151" s="4" t="str">
        <f t="shared" si="7"/>
        <v>190801212473124</v>
      </c>
      <c r="B151" s="4" t="str">
        <f t="shared" si="8"/>
        <v>190801</v>
      </c>
      <c r="C151" s="6" t="s">
        <v>86</v>
      </c>
      <c r="D151" s="22" t="s">
        <v>87</v>
      </c>
      <c r="E151" s="23"/>
      <c r="F151" s="22" t="s">
        <v>285</v>
      </c>
      <c r="G151" s="23"/>
      <c r="H151" s="6">
        <v>212473124</v>
      </c>
      <c r="I151" s="6" t="s">
        <v>286</v>
      </c>
      <c r="J151" s="7">
        <v>0</v>
      </c>
      <c r="K151" s="7">
        <v>1000000000</v>
      </c>
      <c r="L151" s="4">
        <f>+VLOOKUP($A151,Hoja2!$A:$F,5,0)</f>
        <v>1000000000</v>
      </c>
      <c r="M151" s="4">
        <f>+VLOOKUP($A151,Hoja2!$A:$F,6,0)</f>
        <v>0</v>
      </c>
    </row>
    <row r="152" spans="1:13" x14ac:dyDescent="0.25">
      <c r="A152" s="4" t="str">
        <f t="shared" si="7"/>
        <v>190801212673026</v>
      </c>
      <c r="B152" s="4" t="str">
        <f t="shared" si="8"/>
        <v>190801</v>
      </c>
      <c r="C152" s="6" t="s">
        <v>86</v>
      </c>
      <c r="D152" s="22" t="s">
        <v>87</v>
      </c>
      <c r="E152" s="23"/>
      <c r="F152" s="22" t="s">
        <v>287</v>
      </c>
      <c r="G152" s="23"/>
      <c r="H152" s="6">
        <v>212673026</v>
      </c>
      <c r="I152" s="6" t="s">
        <v>288</v>
      </c>
      <c r="J152" s="7">
        <v>0</v>
      </c>
      <c r="K152" s="7">
        <v>1630000000</v>
      </c>
      <c r="L152" s="8">
        <f>+K152</f>
        <v>1630000000</v>
      </c>
      <c r="M152" s="4">
        <f>+VLOOKUP($A152,Hoja2!$A:$F,6,0)</f>
        <v>0</v>
      </c>
    </row>
    <row r="153" spans="1:13" x14ac:dyDescent="0.25">
      <c r="A153" s="4" t="str">
        <f t="shared" si="7"/>
        <v>190801217073770</v>
      </c>
      <c r="B153" s="4" t="str">
        <f t="shared" si="8"/>
        <v>190801</v>
      </c>
      <c r="C153" s="6" t="s">
        <v>86</v>
      </c>
      <c r="D153" s="22" t="s">
        <v>87</v>
      </c>
      <c r="E153" s="23"/>
      <c r="F153" s="22" t="s">
        <v>289</v>
      </c>
      <c r="G153" s="23"/>
      <c r="H153" s="6">
        <v>217073770</v>
      </c>
      <c r="I153" s="6" t="s">
        <v>290</v>
      </c>
      <c r="J153" s="7">
        <v>0</v>
      </c>
      <c r="K153" s="7">
        <v>701359011</v>
      </c>
      <c r="L153" s="4">
        <f>+VLOOKUP($A153,Hoja2!$A:$F,5,0)</f>
        <v>701359011</v>
      </c>
      <c r="M153" s="4">
        <f>+VLOOKUP($A153,Hoja2!$A:$F,6,0)</f>
        <v>0</v>
      </c>
    </row>
    <row r="154" spans="1:13" x14ac:dyDescent="0.25">
      <c r="A154" s="4" t="str">
        <f t="shared" si="7"/>
        <v>190801212473024</v>
      </c>
      <c r="B154" s="4" t="str">
        <f t="shared" si="8"/>
        <v>190801</v>
      </c>
      <c r="C154" s="6" t="s">
        <v>86</v>
      </c>
      <c r="D154" s="22" t="s">
        <v>87</v>
      </c>
      <c r="E154" s="23"/>
      <c r="F154" s="22" t="s">
        <v>291</v>
      </c>
      <c r="G154" s="23"/>
      <c r="H154" s="6">
        <v>212473024</v>
      </c>
      <c r="I154" s="6" t="s">
        <v>292</v>
      </c>
      <c r="J154" s="7">
        <v>0</v>
      </c>
      <c r="K154" s="7">
        <v>5560000000</v>
      </c>
      <c r="L154" s="4">
        <f>+VLOOKUP($A154,Hoja2!$A:$F,5,0)</f>
        <v>5560000000</v>
      </c>
      <c r="M154" s="4">
        <f>+VLOOKUP($A154,Hoja2!$A:$F,6,0)</f>
        <v>0</v>
      </c>
    </row>
    <row r="155" spans="1:13" x14ac:dyDescent="0.25">
      <c r="A155" s="4" t="str">
        <f t="shared" si="7"/>
        <v>190801213673236</v>
      </c>
      <c r="B155" s="4" t="str">
        <f t="shared" si="8"/>
        <v>190801</v>
      </c>
      <c r="C155" s="6" t="s">
        <v>86</v>
      </c>
      <c r="D155" s="22" t="s">
        <v>87</v>
      </c>
      <c r="E155" s="23"/>
      <c r="F155" s="22" t="s">
        <v>293</v>
      </c>
      <c r="G155" s="23"/>
      <c r="H155" s="6">
        <v>213673236</v>
      </c>
      <c r="I155" s="6" t="s">
        <v>294</v>
      </c>
      <c r="J155" s="7">
        <v>0</v>
      </c>
      <c r="K155" s="7">
        <v>750800000</v>
      </c>
      <c r="L155" s="4">
        <f>+VLOOKUP($A155,Hoja2!$A:$F,5,0)</f>
        <v>750800000</v>
      </c>
      <c r="M155" s="4">
        <f>+VLOOKUP($A155,Hoja2!$A:$F,6,0)</f>
        <v>0</v>
      </c>
    </row>
    <row r="156" spans="1:13" x14ac:dyDescent="0.25">
      <c r="A156" s="4" t="str">
        <f t="shared" si="7"/>
        <v>190801211673616</v>
      </c>
      <c r="B156" s="4" t="str">
        <f t="shared" si="8"/>
        <v>190801</v>
      </c>
      <c r="C156" s="6" t="s">
        <v>86</v>
      </c>
      <c r="D156" s="22" t="s">
        <v>87</v>
      </c>
      <c r="E156" s="23"/>
      <c r="F156" s="22" t="s">
        <v>295</v>
      </c>
      <c r="G156" s="23"/>
      <c r="H156" s="6">
        <v>211673616</v>
      </c>
      <c r="I156" s="6" t="s">
        <v>296</v>
      </c>
      <c r="J156" s="7">
        <v>0</v>
      </c>
      <c r="K156" s="7">
        <v>900000000</v>
      </c>
      <c r="L156" s="4">
        <f>+VLOOKUP($A156,Hoja2!$A:$F,5,0)</f>
        <v>900000000</v>
      </c>
      <c r="M156" s="4">
        <f>+VLOOKUP($A156,Hoja2!$A:$F,6,0)</f>
        <v>0</v>
      </c>
    </row>
    <row r="157" spans="1:13" x14ac:dyDescent="0.25">
      <c r="A157" s="4" t="str">
        <f t="shared" si="7"/>
        <v>190801111717000</v>
      </c>
      <c r="B157" s="4" t="str">
        <f t="shared" si="8"/>
        <v>190801</v>
      </c>
      <c r="C157" s="6" t="s">
        <v>86</v>
      </c>
      <c r="D157" s="22" t="s">
        <v>87</v>
      </c>
      <c r="E157" s="23"/>
      <c r="F157" s="22" t="s">
        <v>297</v>
      </c>
      <c r="G157" s="23"/>
      <c r="H157" s="6">
        <v>111717000</v>
      </c>
      <c r="I157" s="6" t="s">
        <v>298</v>
      </c>
      <c r="J157" s="7">
        <v>0</v>
      </c>
      <c r="K157" s="7">
        <v>68122092198.129997</v>
      </c>
      <c r="L157" s="8">
        <f>+K157</f>
        <v>68122092198.129997</v>
      </c>
      <c r="M157" s="8">
        <v>0</v>
      </c>
    </row>
    <row r="158" spans="1:13" x14ac:dyDescent="0.25">
      <c r="A158" s="4" t="str">
        <f t="shared" si="7"/>
        <v>190801210117001</v>
      </c>
      <c r="B158" s="4" t="str">
        <f t="shared" si="8"/>
        <v>190801</v>
      </c>
      <c r="C158" s="6" t="s">
        <v>86</v>
      </c>
      <c r="D158" s="22" t="s">
        <v>87</v>
      </c>
      <c r="E158" s="23"/>
      <c r="F158" s="22" t="s">
        <v>299</v>
      </c>
      <c r="G158" s="23"/>
      <c r="H158" s="6">
        <v>210117001</v>
      </c>
      <c r="I158" s="6" t="s">
        <v>300</v>
      </c>
      <c r="J158" s="7">
        <v>0</v>
      </c>
      <c r="K158" s="7">
        <v>300000000</v>
      </c>
      <c r="L158" s="4">
        <f>+VLOOKUP($A158,Hoja2!$A:$F,5,0)</f>
        <v>300000000</v>
      </c>
      <c r="M158" s="4">
        <f>+VLOOKUP($A158,Hoja2!$A:$F,6,0)</f>
        <v>0</v>
      </c>
    </row>
    <row r="159" spans="1:13" x14ac:dyDescent="0.25">
      <c r="A159" s="4" t="str">
        <f t="shared" si="7"/>
        <v>190801214417444</v>
      </c>
      <c r="B159" s="4" t="str">
        <f t="shared" si="8"/>
        <v>190801</v>
      </c>
      <c r="C159" s="6" t="s">
        <v>86</v>
      </c>
      <c r="D159" s="22" t="s">
        <v>87</v>
      </c>
      <c r="E159" s="23"/>
      <c r="F159" s="22" t="s">
        <v>301</v>
      </c>
      <c r="G159" s="23"/>
      <c r="H159" s="6">
        <v>214417444</v>
      </c>
      <c r="I159" s="6" t="s">
        <v>302</v>
      </c>
      <c r="J159" s="7">
        <v>0</v>
      </c>
      <c r="K159" s="7">
        <v>2822000000</v>
      </c>
      <c r="L159" s="4">
        <f>+VLOOKUP($A159,Hoja2!$A:$F,5,0)</f>
        <v>2822000000</v>
      </c>
      <c r="M159" s="4">
        <f>+VLOOKUP($A159,Hoja2!$A:$F,6,0)</f>
        <v>0</v>
      </c>
    </row>
    <row r="160" spans="1:13" ht="24" x14ac:dyDescent="0.25">
      <c r="A160" s="4" t="str">
        <f t="shared" si="7"/>
        <v>190801112525000</v>
      </c>
      <c r="B160" s="4" t="str">
        <f t="shared" si="8"/>
        <v>190801</v>
      </c>
      <c r="C160" s="6" t="s">
        <v>86</v>
      </c>
      <c r="D160" s="22" t="s">
        <v>87</v>
      </c>
      <c r="E160" s="23"/>
      <c r="F160" s="22" t="s">
        <v>303</v>
      </c>
      <c r="G160" s="23"/>
      <c r="H160" s="6">
        <v>112525000</v>
      </c>
      <c r="I160" s="6" t="s">
        <v>304</v>
      </c>
      <c r="J160" s="7">
        <v>0</v>
      </c>
      <c r="K160" s="7">
        <v>2000000000</v>
      </c>
      <c r="L160" s="4">
        <f>+VLOOKUP($A160,Hoja2!$A:$F,5,0)</f>
        <v>2000000000</v>
      </c>
      <c r="M160" s="4">
        <f>+VLOOKUP($A160,Hoja2!$A:$F,6,0)</f>
        <v>0</v>
      </c>
    </row>
    <row r="161" spans="1:13" x14ac:dyDescent="0.25">
      <c r="A161" s="4" t="str">
        <f t="shared" si="7"/>
        <v>190801216925769</v>
      </c>
      <c r="B161" s="4" t="str">
        <f t="shared" si="8"/>
        <v>190801</v>
      </c>
      <c r="C161" s="6" t="s">
        <v>86</v>
      </c>
      <c r="D161" s="22" t="s">
        <v>87</v>
      </c>
      <c r="E161" s="23"/>
      <c r="F161" s="22" t="s">
        <v>305</v>
      </c>
      <c r="G161" s="23"/>
      <c r="H161" s="6">
        <v>216925769</v>
      </c>
      <c r="I161" s="6" t="s">
        <v>306</v>
      </c>
      <c r="J161" s="7">
        <v>0</v>
      </c>
      <c r="K161" s="7">
        <v>510000000</v>
      </c>
      <c r="L161" s="4">
        <f>+VLOOKUP($A161,Hoja2!$A:$F,5,0)</f>
        <v>510000000</v>
      </c>
      <c r="M161" s="4">
        <f>+VLOOKUP($A161,Hoja2!$A:$F,6,0)</f>
        <v>0</v>
      </c>
    </row>
    <row r="162" spans="1:13" x14ac:dyDescent="0.25">
      <c r="A162" s="4" t="str">
        <f t="shared" si="7"/>
        <v>190801219925899</v>
      </c>
      <c r="B162" s="4" t="str">
        <f t="shared" si="8"/>
        <v>190801</v>
      </c>
      <c r="C162" s="6" t="s">
        <v>86</v>
      </c>
      <c r="D162" s="22" t="s">
        <v>87</v>
      </c>
      <c r="E162" s="23"/>
      <c r="F162" s="22" t="s">
        <v>307</v>
      </c>
      <c r="G162" s="23"/>
      <c r="H162" s="6">
        <v>219925899</v>
      </c>
      <c r="I162" s="6" t="s">
        <v>308</v>
      </c>
      <c r="J162" s="7">
        <v>0</v>
      </c>
      <c r="K162" s="7">
        <v>2660000000</v>
      </c>
      <c r="L162" s="4">
        <f>+VLOOKUP($A162,Hoja2!$A:$F,5,0)</f>
        <v>2660000000</v>
      </c>
      <c r="M162" s="4">
        <f>+VLOOKUP($A162,Hoja2!$A:$F,6,0)</f>
        <v>0</v>
      </c>
    </row>
    <row r="163" spans="1:13" x14ac:dyDescent="0.25">
      <c r="A163" s="4" t="str">
        <f t="shared" si="7"/>
        <v>190801219725297</v>
      </c>
      <c r="B163" s="4" t="str">
        <f t="shared" si="8"/>
        <v>190801</v>
      </c>
      <c r="C163" s="6" t="s">
        <v>86</v>
      </c>
      <c r="D163" s="22" t="s">
        <v>87</v>
      </c>
      <c r="E163" s="23"/>
      <c r="F163" s="22" t="s">
        <v>309</v>
      </c>
      <c r="G163" s="23"/>
      <c r="H163" s="6">
        <v>219725297</v>
      </c>
      <c r="I163" s="6" t="s">
        <v>310</v>
      </c>
      <c r="J163" s="7">
        <v>0</v>
      </c>
      <c r="K163" s="7">
        <v>557000000</v>
      </c>
      <c r="L163" s="4">
        <f>+VLOOKUP($A163,Hoja2!$A:$F,5,0)</f>
        <v>557000000</v>
      </c>
      <c r="M163" s="4">
        <f>+VLOOKUP($A163,Hoja2!$A:$F,6,0)</f>
        <v>0</v>
      </c>
    </row>
    <row r="164" spans="1:13" x14ac:dyDescent="0.25">
      <c r="A164" s="4" t="str">
        <f t="shared" si="7"/>
        <v>190801213625736</v>
      </c>
      <c r="B164" s="4" t="str">
        <f t="shared" si="8"/>
        <v>190801</v>
      </c>
      <c r="C164" s="6" t="s">
        <v>86</v>
      </c>
      <c r="D164" s="22" t="s">
        <v>87</v>
      </c>
      <c r="E164" s="23"/>
      <c r="F164" s="22" t="s">
        <v>311</v>
      </c>
      <c r="G164" s="23"/>
      <c r="H164" s="6">
        <v>213625736</v>
      </c>
      <c r="I164" s="6" t="s">
        <v>312</v>
      </c>
      <c r="J164" s="7">
        <v>0</v>
      </c>
      <c r="K164" s="7">
        <v>470000000</v>
      </c>
      <c r="L164" s="4">
        <f>+VLOOKUP($A164,Hoja2!$A:$F,5,0)</f>
        <v>470000000</v>
      </c>
      <c r="M164" s="4">
        <f>+VLOOKUP($A164,Hoja2!$A:$F,6,0)</f>
        <v>0</v>
      </c>
    </row>
    <row r="165" spans="1:13" x14ac:dyDescent="0.25">
      <c r="A165" s="4" t="str">
        <f t="shared" si="7"/>
        <v>190801212225322</v>
      </c>
      <c r="B165" s="4" t="str">
        <f t="shared" si="8"/>
        <v>190801</v>
      </c>
      <c r="C165" s="6" t="s">
        <v>86</v>
      </c>
      <c r="D165" s="22" t="s">
        <v>87</v>
      </c>
      <c r="E165" s="23"/>
      <c r="F165" s="22" t="s">
        <v>313</v>
      </c>
      <c r="G165" s="23"/>
      <c r="H165" s="6">
        <v>212225322</v>
      </c>
      <c r="I165" s="6" t="s">
        <v>314</v>
      </c>
      <c r="J165" s="7">
        <v>0</v>
      </c>
      <c r="K165" s="7">
        <v>900000000</v>
      </c>
      <c r="L165" s="4">
        <f>+VLOOKUP($A165,Hoja2!$A:$F,5,0)</f>
        <v>900000000</v>
      </c>
      <c r="M165" s="4">
        <f>+VLOOKUP($A165,Hoja2!$A:$F,6,0)</f>
        <v>0</v>
      </c>
    </row>
    <row r="166" spans="1:13" x14ac:dyDescent="0.25">
      <c r="A166" s="4" t="str">
        <f t="shared" si="7"/>
        <v>190801218525785</v>
      </c>
      <c r="B166" s="4" t="str">
        <f t="shared" si="8"/>
        <v>190801</v>
      </c>
      <c r="C166" s="6" t="s">
        <v>86</v>
      </c>
      <c r="D166" s="22" t="s">
        <v>87</v>
      </c>
      <c r="E166" s="23"/>
      <c r="F166" s="22" t="s">
        <v>315</v>
      </c>
      <c r="G166" s="23"/>
      <c r="H166" s="6">
        <v>218525785</v>
      </c>
      <c r="I166" s="6" t="s">
        <v>316</v>
      </c>
      <c r="J166" s="7">
        <v>0</v>
      </c>
      <c r="K166" s="7">
        <v>220404121</v>
      </c>
      <c r="L166" s="4">
        <f>+VLOOKUP($A166,Hoja2!$A:$F,5,0)</f>
        <v>220404121</v>
      </c>
      <c r="M166" s="4">
        <f>+VLOOKUP($A166,Hoja2!$A:$F,6,0)</f>
        <v>0</v>
      </c>
    </row>
    <row r="167" spans="1:13" x14ac:dyDescent="0.25">
      <c r="A167" s="4" t="str">
        <f t="shared" si="7"/>
        <v>190801211925019</v>
      </c>
      <c r="B167" s="4" t="str">
        <f t="shared" si="8"/>
        <v>190801</v>
      </c>
      <c r="C167" s="6" t="s">
        <v>86</v>
      </c>
      <c r="D167" s="22" t="s">
        <v>87</v>
      </c>
      <c r="E167" s="23"/>
      <c r="F167" s="22" t="s">
        <v>317</v>
      </c>
      <c r="G167" s="23"/>
      <c r="H167" s="6">
        <v>211925019</v>
      </c>
      <c r="I167" s="6" t="s">
        <v>318</v>
      </c>
      <c r="J167" s="7">
        <v>0</v>
      </c>
      <c r="K167" s="7">
        <v>740000000</v>
      </c>
      <c r="L167" s="4">
        <f>+VLOOKUP($A167,Hoja2!$A:$F,5,0)</f>
        <v>740000000</v>
      </c>
      <c r="M167" s="4">
        <f>+VLOOKUP($A167,Hoja2!$A:$F,6,0)</f>
        <v>0</v>
      </c>
    </row>
    <row r="168" spans="1:13" x14ac:dyDescent="0.25">
      <c r="A168" s="4" t="str">
        <f t="shared" si="7"/>
        <v>190801210025200</v>
      </c>
      <c r="B168" s="4" t="str">
        <f t="shared" si="8"/>
        <v>190801</v>
      </c>
      <c r="C168" s="6" t="s">
        <v>86</v>
      </c>
      <c r="D168" s="22" t="s">
        <v>87</v>
      </c>
      <c r="E168" s="23"/>
      <c r="F168" s="22" t="s">
        <v>319</v>
      </c>
      <c r="G168" s="23"/>
      <c r="H168" s="6">
        <v>210025200</v>
      </c>
      <c r="I168" s="6" t="s">
        <v>320</v>
      </c>
      <c r="J168" s="7">
        <v>0</v>
      </c>
      <c r="K168" s="7">
        <v>400000000</v>
      </c>
      <c r="L168" s="4">
        <f>+VLOOKUP($A168,Hoja2!$A:$F,5,0)</f>
        <v>400000000</v>
      </c>
      <c r="M168" s="4">
        <f>+VLOOKUP($A168,Hoja2!$A:$F,6,0)</f>
        <v>0</v>
      </c>
    </row>
    <row r="169" spans="1:13" x14ac:dyDescent="0.25">
      <c r="A169" s="4" t="str">
        <f t="shared" si="7"/>
        <v>190801219325793</v>
      </c>
      <c r="B169" s="4" t="str">
        <f t="shared" si="8"/>
        <v>190801</v>
      </c>
      <c r="C169" s="6" t="s">
        <v>86</v>
      </c>
      <c r="D169" s="22" t="s">
        <v>87</v>
      </c>
      <c r="E169" s="23"/>
      <c r="F169" s="22" t="s">
        <v>321</v>
      </c>
      <c r="G169" s="23"/>
      <c r="H169" s="6">
        <v>219325793</v>
      </c>
      <c r="I169" s="6" t="s">
        <v>322</v>
      </c>
      <c r="J169" s="7">
        <v>0</v>
      </c>
      <c r="K169" s="7">
        <v>470000000</v>
      </c>
      <c r="L169" s="4">
        <f>+VLOOKUP($A169,Hoja2!$A:$F,5,0)</f>
        <v>470000000</v>
      </c>
      <c r="M169" s="4">
        <f>+VLOOKUP($A169,Hoja2!$A:$F,6,0)</f>
        <v>0</v>
      </c>
    </row>
    <row r="170" spans="1:13" x14ac:dyDescent="0.25">
      <c r="A170" s="4" t="str">
        <f t="shared" si="7"/>
        <v>190801212025320</v>
      </c>
      <c r="B170" s="4" t="str">
        <f t="shared" si="8"/>
        <v>190801</v>
      </c>
      <c r="C170" s="6" t="s">
        <v>86</v>
      </c>
      <c r="D170" s="22" t="s">
        <v>87</v>
      </c>
      <c r="E170" s="23"/>
      <c r="F170" s="22" t="s">
        <v>323</v>
      </c>
      <c r="G170" s="23"/>
      <c r="H170" s="6">
        <v>212025320</v>
      </c>
      <c r="I170" s="6" t="s">
        <v>324</v>
      </c>
      <c r="J170" s="7">
        <v>0</v>
      </c>
      <c r="K170" s="7">
        <v>550000000</v>
      </c>
      <c r="L170" s="4">
        <f>+VLOOKUP($A170,Hoja2!$A:$F,5,0)</f>
        <v>550000000</v>
      </c>
      <c r="M170" s="4">
        <f>+VLOOKUP($A170,Hoja2!$A:$F,6,0)</f>
        <v>0</v>
      </c>
    </row>
    <row r="171" spans="1:13" x14ac:dyDescent="0.25">
      <c r="A171" s="4" t="str">
        <f t="shared" si="7"/>
        <v>190801216725867</v>
      </c>
      <c r="B171" s="4" t="str">
        <f t="shared" si="8"/>
        <v>190801</v>
      </c>
      <c r="C171" s="6" t="s">
        <v>86</v>
      </c>
      <c r="D171" s="22" t="s">
        <v>87</v>
      </c>
      <c r="E171" s="23"/>
      <c r="F171" s="22" t="s">
        <v>325</v>
      </c>
      <c r="G171" s="23"/>
      <c r="H171" s="6">
        <v>216725867</v>
      </c>
      <c r="I171" s="6" t="s">
        <v>326</v>
      </c>
      <c r="J171" s="7">
        <v>0</v>
      </c>
      <c r="K171" s="7">
        <v>810000000</v>
      </c>
      <c r="L171" s="4">
        <f>+VLOOKUP($A171,Hoja2!$A:$F,5,0)</f>
        <v>810000000</v>
      </c>
      <c r="M171" s="4">
        <f>+VLOOKUP($A171,Hoja2!$A:$F,6,0)</f>
        <v>0</v>
      </c>
    </row>
    <row r="172" spans="1:13" x14ac:dyDescent="0.25">
      <c r="A172" s="4" t="str">
        <f t="shared" si="7"/>
        <v>190801219125491</v>
      </c>
      <c r="B172" s="4" t="str">
        <f t="shared" si="8"/>
        <v>190801</v>
      </c>
      <c r="C172" s="6" t="s">
        <v>86</v>
      </c>
      <c r="D172" s="22" t="s">
        <v>87</v>
      </c>
      <c r="E172" s="23"/>
      <c r="F172" s="22" t="s">
        <v>327</v>
      </c>
      <c r="G172" s="23"/>
      <c r="H172" s="6">
        <v>219125491</v>
      </c>
      <c r="I172" s="6" t="s">
        <v>328</v>
      </c>
      <c r="J172" s="7">
        <v>0</v>
      </c>
      <c r="K172" s="7">
        <v>490000000</v>
      </c>
      <c r="L172" s="4">
        <f>+VLOOKUP($A172,Hoja2!$A:$F,5,0)</f>
        <v>490000000</v>
      </c>
      <c r="M172" s="4">
        <f>+VLOOKUP($A172,Hoja2!$A:$F,6,0)</f>
        <v>0</v>
      </c>
    </row>
    <row r="173" spans="1:13" x14ac:dyDescent="0.25">
      <c r="A173" s="4" t="str">
        <f t="shared" si="7"/>
        <v>190801219825398</v>
      </c>
      <c r="B173" s="4" t="str">
        <f t="shared" si="8"/>
        <v>190801</v>
      </c>
      <c r="C173" s="6" t="s">
        <v>86</v>
      </c>
      <c r="D173" s="22" t="s">
        <v>87</v>
      </c>
      <c r="E173" s="23"/>
      <c r="F173" s="22" t="s">
        <v>329</v>
      </c>
      <c r="G173" s="23"/>
      <c r="H173" s="6">
        <v>219825398</v>
      </c>
      <c r="I173" s="6" t="s">
        <v>330</v>
      </c>
      <c r="J173" s="7">
        <v>0</v>
      </c>
      <c r="K173" s="7">
        <v>600000000</v>
      </c>
      <c r="L173" s="4">
        <f>+VLOOKUP($A173,Hoja2!$A:$F,5,0)</f>
        <v>600000000</v>
      </c>
      <c r="M173" s="4">
        <f>+VLOOKUP($A173,Hoja2!$A:$F,6,0)</f>
        <v>0</v>
      </c>
    </row>
    <row r="174" spans="1:13" ht="24" x14ac:dyDescent="0.25">
      <c r="A174" s="4" t="str">
        <f t="shared" si="7"/>
        <v>190801211505615</v>
      </c>
      <c r="B174" s="4" t="str">
        <f t="shared" si="8"/>
        <v>190801</v>
      </c>
      <c r="C174" s="6" t="s">
        <v>86</v>
      </c>
      <c r="D174" s="22" t="s">
        <v>87</v>
      </c>
      <c r="E174" s="23"/>
      <c r="F174" s="22" t="s">
        <v>331</v>
      </c>
      <c r="G174" s="23"/>
      <c r="H174" s="6">
        <v>211505615</v>
      </c>
      <c r="I174" s="6" t="s">
        <v>332</v>
      </c>
      <c r="J174" s="7">
        <v>0</v>
      </c>
      <c r="K174" s="7">
        <v>1813000000</v>
      </c>
      <c r="L174" s="4">
        <f>+VLOOKUP($A174,Hoja2!$A:$F,5,0)</f>
        <v>1813000000</v>
      </c>
      <c r="M174" s="4">
        <f>+VLOOKUP($A174,Hoja2!$A:$F,6,0)</f>
        <v>0</v>
      </c>
    </row>
    <row r="175" spans="1:13" x14ac:dyDescent="0.25">
      <c r="A175" s="4" t="str">
        <f t="shared" si="7"/>
        <v>190801214705847</v>
      </c>
      <c r="B175" s="4" t="str">
        <f t="shared" si="8"/>
        <v>190801</v>
      </c>
      <c r="C175" s="6" t="s">
        <v>86</v>
      </c>
      <c r="D175" s="22" t="s">
        <v>87</v>
      </c>
      <c r="E175" s="23"/>
      <c r="F175" s="22" t="s">
        <v>333</v>
      </c>
      <c r="G175" s="23"/>
      <c r="H175" s="6">
        <v>214705847</v>
      </c>
      <c r="I175" s="6" t="s">
        <v>334</v>
      </c>
      <c r="J175" s="7">
        <v>0</v>
      </c>
      <c r="K175" s="7">
        <v>1622800000</v>
      </c>
      <c r="L175" s="4">
        <f>+VLOOKUP($A175,Hoja2!$A:$F,5,0)</f>
        <v>1622800000</v>
      </c>
      <c r="M175" s="4">
        <f>+VLOOKUP($A175,Hoja2!$A:$F,6,0)</f>
        <v>0</v>
      </c>
    </row>
    <row r="176" spans="1:13" x14ac:dyDescent="0.25">
      <c r="A176" s="4" t="str">
        <f t="shared" si="7"/>
        <v>190801219005190</v>
      </c>
      <c r="B176" s="4" t="str">
        <f t="shared" si="8"/>
        <v>190801</v>
      </c>
      <c r="C176" s="6" t="s">
        <v>86</v>
      </c>
      <c r="D176" s="22" t="s">
        <v>87</v>
      </c>
      <c r="E176" s="23"/>
      <c r="F176" s="22" t="s">
        <v>335</v>
      </c>
      <c r="G176" s="23"/>
      <c r="H176" s="6">
        <v>219005190</v>
      </c>
      <c r="I176" s="6" t="s">
        <v>336</v>
      </c>
      <c r="J176" s="7">
        <v>0</v>
      </c>
      <c r="K176" s="7">
        <v>690000000</v>
      </c>
      <c r="L176" s="4">
        <f>+VLOOKUP($A176,Hoja2!$A:$F,5,0)</f>
        <v>690000000</v>
      </c>
      <c r="M176" s="4">
        <f>+VLOOKUP($A176,Hoja2!$A:$F,6,0)</f>
        <v>0</v>
      </c>
    </row>
    <row r="177" spans="1:13" x14ac:dyDescent="0.25">
      <c r="A177" s="4" t="str">
        <f t="shared" si="7"/>
        <v>190801213405234</v>
      </c>
      <c r="B177" s="4" t="str">
        <f t="shared" si="8"/>
        <v>190801</v>
      </c>
      <c r="C177" s="6" t="s">
        <v>86</v>
      </c>
      <c r="D177" s="22" t="s">
        <v>87</v>
      </c>
      <c r="E177" s="23"/>
      <c r="F177" s="22" t="s">
        <v>337</v>
      </c>
      <c r="G177" s="23"/>
      <c r="H177" s="6">
        <v>213405234</v>
      </c>
      <c r="I177" s="6" t="s">
        <v>338</v>
      </c>
      <c r="J177" s="7">
        <v>0</v>
      </c>
      <c r="K177" s="7">
        <v>879594981</v>
      </c>
      <c r="L177" s="4">
        <f>+VLOOKUP($A177,Hoja2!$A:$F,5,0)</f>
        <v>879594981</v>
      </c>
      <c r="M177" s="4">
        <f>+VLOOKUP($A177,Hoja2!$A:$F,6,0)</f>
        <v>0</v>
      </c>
    </row>
    <row r="178" spans="1:13" x14ac:dyDescent="0.25">
      <c r="A178" s="4" t="str">
        <f t="shared" si="7"/>
        <v>190801214505045</v>
      </c>
      <c r="B178" s="4" t="str">
        <f t="shared" si="8"/>
        <v>190801</v>
      </c>
      <c r="C178" s="6" t="s">
        <v>86</v>
      </c>
      <c r="D178" s="22" t="s">
        <v>87</v>
      </c>
      <c r="E178" s="23"/>
      <c r="F178" s="22" t="s">
        <v>339</v>
      </c>
      <c r="G178" s="23"/>
      <c r="H178" s="6">
        <v>214505045</v>
      </c>
      <c r="I178" s="6" t="s">
        <v>340</v>
      </c>
      <c r="J178" s="7">
        <v>0</v>
      </c>
      <c r="K178" s="7">
        <v>6920000000</v>
      </c>
      <c r="L178" s="4">
        <f>+VLOOKUP($A178,Hoja2!$A:$F,5,0)</f>
        <v>6920000000</v>
      </c>
      <c r="M178" s="4">
        <f>+VLOOKUP($A178,Hoja2!$A:$F,6,0)</f>
        <v>0</v>
      </c>
    </row>
    <row r="179" spans="1:13" x14ac:dyDescent="0.25">
      <c r="A179" s="4" t="str">
        <f t="shared" si="7"/>
        <v>190801213105631</v>
      </c>
      <c r="B179" s="4" t="str">
        <f t="shared" si="8"/>
        <v>190801</v>
      </c>
      <c r="C179" s="6" t="s">
        <v>86</v>
      </c>
      <c r="D179" s="22" t="s">
        <v>87</v>
      </c>
      <c r="E179" s="23"/>
      <c r="F179" s="22" t="s">
        <v>341</v>
      </c>
      <c r="G179" s="23"/>
      <c r="H179" s="6">
        <v>213105631</v>
      </c>
      <c r="I179" s="6" t="s">
        <v>342</v>
      </c>
      <c r="J179" s="7">
        <v>0</v>
      </c>
      <c r="K179" s="7">
        <v>1350000000</v>
      </c>
      <c r="L179" s="8">
        <f>+K179</f>
        <v>1350000000</v>
      </c>
      <c r="M179" s="4">
        <v>0</v>
      </c>
    </row>
    <row r="180" spans="1:13" x14ac:dyDescent="0.25">
      <c r="A180" s="4" t="str">
        <f t="shared" si="7"/>
        <v>190801214105541</v>
      </c>
      <c r="B180" s="4" t="str">
        <f t="shared" si="8"/>
        <v>190801</v>
      </c>
      <c r="C180" s="6" t="s">
        <v>86</v>
      </c>
      <c r="D180" s="22" t="s">
        <v>87</v>
      </c>
      <c r="E180" s="23"/>
      <c r="F180" s="22" t="s">
        <v>343</v>
      </c>
      <c r="G180" s="23"/>
      <c r="H180" s="6">
        <v>214105541</v>
      </c>
      <c r="I180" s="6" t="s">
        <v>344</v>
      </c>
      <c r="J180" s="7">
        <v>0</v>
      </c>
      <c r="K180" s="7">
        <v>2730000000</v>
      </c>
      <c r="L180" s="8">
        <f>+K180</f>
        <v>2730000000</v>
      </c>
      <c r="M180" s="4">
        <f>+VLOOKUP($A180,Hoja2!$A:$F,6,0)</f>
        <v>0</v>
      </c>
    </row>
    <row r="181" spans="1:13" x14ac:dyDescent="0.25">
      <c r="A181" s="4" t="str">
        <f t="shared" si="7"/>
        <v>190801217605376</v>
      </c>
      <c r="B181" s="4" t="str">
        <f t="shared" si="8"/>
        <v>190801</v>
      </c>
      <c r="C181" s="6" t="s">
        <v>86</v>
      </c>
      <c r="D181" s="22" t="s">
        <v>87</v>
      </c>
      <c r="E181" s="23"/>
      <c r="F181" s="22" t="s">
        <v>345</v>
      </c>
      <c r="G181" s="23"/>
      <c r="H181" s="6">
        <v>217605376</v>
      </c>
      <c r="I181" s="6" t="s">
        <v>346</v>
      </c>
      <c r="J181" s="7">
        <v>0</v>
      </c>
      <c r="K181" s="7">
        <v>20674480274</v>
      </c>
      <c r="L181" s="4">
        <f>+VLOOKUP($A181,Hoja2!$A:$F,5,0)</f>
        <v>20674480274</v>
      </c>
      <c r="M181" s="4">
        <f>+VLOOKUP($A181,Hoja2!$A:$F,6,0)</f>
        <v>0</v>
      </c>
    </row>
    <row r="182" spans="1:13" x14ac:dyDescent="0.25">
      <c r="A182" s="4" t="str">
        <f t="shared" si="7"/>
        <v>190801218905789</v>
      </c>
      <c r="B182" s="4" t="str">
        <f t="shared" si="8"/>
        <v>190801</v>
      </c>
      <c r="C182" s="6" t="s">
        <v>86</v>
      </c>
      <c r="D182" s="22" t="s">
        <v>87</v>
      </c>
      <c r="E182" s="23"/>
      <c r="F182" s="22" t="s">
        <v>347</v>
      </c>
      <c r="G182" s="23"/>
      <c r="H182" s="6">
        <v>218905789</v>
      </c>
      <c r="I182" s="6" t="s">
        <v>348</v>
      </c>
      <c r="J182" s="7">
        <v>0</v>
      </c>
      <c r="K182" s="7">
        <v>650000000</v>
      </c>
      <c r="L182" s="4">
        <f>+VLOOKUP($A182,Hoja2!$A:$F,5,0)</f>
        <v>650000000</v>
      </c>
      <c r="M182" s="4">
        <f>+VLOOKUP($A182,Hoja2!$A:$F,6,0)</f>
        <v>0</v>
      </c>
    </row>
    <row r="183" spans="1:13" x14ac:dyDescent="0.25">
      <c r="A183" s="4" t="str">
        <f t="shared" si="7"/>
        <v>190801218605686</v>
      </c>
      <c r="B183" s="4" t="str">
        <f t="shared" si="8"/>
        <v>190801</v>
      </c>
      <c r="C183" s="6" t="s">
        <v>86</v>
      </c>
      <c r="D183" s="22" t="s">
        <v>87</v>
      </c>
      <c r="E183" s="23"/>
      <c r="F183" s="22" t="s">
        <v>349</v>
      </c>
      <c r="G183" s="23"/>
      <c r="H183" s="6">
        <v>218605686</v>
      </c>
      <c r="I183" s="6" t="s">
        <v>350</v>
      </c>
      <c r="J183" s="7">
        <v>0</v>
      </c>
      <c r="K183" s="7">
        <v>2900000000</v>
      </c>
      <c r="L183" s="4">
        <f>+VLOOKUP($A183,Hoja2!$A:$F,5,0)</f>
        <v>2900000000</v>
      </c>
      <c r="M183" s="4">
        <f>+VLOOKUP($A183,Hoja2!$A:$F,6,0)</f>
        <v>0</v>
      </c>
    </row>
    <row r="184" spans="1:13" x14ac:dyDescent="0.25">
      <c r="A184" s="4" t="str">
        <f t="shared" si="7"/>
        <v>190801211805318</v>
      </c>
      <c r="B184" s="4" t="str">
        <f t="shared" si="8"/>
        <v>190801</v>
      </c>
      <c r="C184" s="6" t="s">
        <v>86</v>
      </c>
      <c r="D184" s="22" t="s">
        <v>87</v>
      </c>
      <c r="E184" s="23"/>
      <c r="F184" s="22" t="s">
        <v>351</v>
      </c>
      <c r="G184" s="23"/>
      <c r="H184" s="6">
        <v>211805318</v>
      </c>
      <c r="I184" s="6" t="s">
        <v>352</v>
      </c>
      <c r="J184" s="7">
        <v>0</v>
      </c>
      <c r="K184" s="7">
        <v>390000000</v>
      </c>
      <c r="L184" s="4">
        <f>+VLOOKUP($A184,Hoja2!$A:$F,5,0)</f>
        <v>390000000</v>
      </c>
      <c r="M184" s="4">
        <f>+VLOOKUP($A184,Hoja2!$A:$F,6,0)</f>
        <v>0</v>
      </c>
    </row>
    <row r="185" spans="1:13" x14ac:dyDescent="0.25">
      <c r="A185" s="4" t="str">
        <f t="shared" si="7"/>
        <v>190801216105361</v>
      </c>
      <c r="B185" s="4" t="str">
        <f t="shared" si="8"/>
        <v>190801</v>
      </c>
      <c r="C185" s="6" t="s">
        <v>86</v>
      </c>
      <c r="D185" s="22" t="s">
        <v>87</v>
      </c>
      <c r="E185" s="23"/>
      <c r="F185" s="22" t="s">
        <v>353</v>
      </c>
      <c r="G185" s="23"/>
      <c r="H185" s="6">
        <v>216105361</v>
      </c>
      <c r="I185" s="6" t="s">
        <v>354</v>
      </c>
      <c r="J185" s="7">
        <v>0</v>
      </c>
      <c r="K185" s="7">
        <v>2750000000</v>
      </c>
      <c r="L185" s="4">
        <f>+VLOOKUP($A185,Hoja2!$A:$F,5,0)</f>
        <v>2750000000</v>
      </c>
      <c r="M185" s="4">
        <f>+VLOOKUP($A185,Hoja2!$A:$F,6,0)</f>
        <v>0</v>
      </c>
    </row>
    <row r="186" spans="1:13" x14ac:dyDescent="0.25">
      <c r="A186" s="4" t="str">
        <f t="shared" si="7"/>
        <v>190801216405364</v>
      </c>
      <c r="B186" s="4" t="str">
        <f t="shared" si="8"/>
        <v>190801</v>
      </c>
      <c r="C186" s="6" t="s">
        <v>86</v>
      </c>
      <c r="D186" s="22" t="s">
        <v>87</v>
      </c>
      <c r="E186" s="23"/>
      <c r="F186" s="22" t="s">
        <v>355</v>
      </c>
      <c r="G186" s="23"/>
      <c r="H186" s="6">
        <v>216405364</v>
      </c>
      <c r="I186" s="6" t="s">
        <v>356</v>
      </c>
      <c r="J186" s="7">
        <v>0</v>
      </c>
      <c r="K186" s="7">
        <v>520995142</v>
      </c>
      <c r="L186" s="4">
        <f>+VLOOKUP($A186,Hoja2!$A:$F,5,0)</f>
        <v>520995142</v>
      </c>
      <c r="M186" s="4">
        <f>+VLOOKUP($A186,Hoja2!$A:$F,6,0)</f>
        <v>0</v>
      </c>
    </row>
    <row r="187" spans="1:13" x14ac:dyDescent="0.25">
      <c r="A187" s="4" t="str">
        <f t="shared" si="7"/>
        <v>190801218305483</v>
      </c>
      <c r="B187" s="4" t="str">
        <f t="shared" si="8"/>
        <v>190801</v>
      </c>
      <c r="C187" s="6" t="s">
        <v>86</v>
      </c>
      <c r="D187" s="22" t="s">
        <v>87</v>
      </c>
      <c r="E187" s="23"/>
      <c r="F187" s="22" t="s">
        <v>357</v>
      </c>
      <c r="G187" s="23"/>
      <c r="H187" s="6">
        <v>218305483</v>
      </c>
      <c r="I187" s="6" t="s">
        <v>358</v>
      </c>
      <c r="J187" s="7">
        <v>0</v>
      </c>
      <c r="K187" s="7">
        <v>1190000000</v>
      </c>
      <c r="L187" s="4">
        <f>+VLOOKUP($A187,Hoja2!$A:$F,5,0)</f>
        <v>1190000000</v>
      </c>
      <c r="M187" s="4">
        <f>+VLOOKUP($A187,Hoja2!$A:$F,6,0)</f>
        <v>0</v>
      </c>
    </row>
    <row r="188" spans="1:13" x14ac:dyDescent="0.25">
      <c r="A188" s="4" t="str">
        <f t="shared" si="7"/>
        <v>190801214005240</v>
      </c>
      <c r="B188" s="4" t="str">
        <f t="shared" si="8"/>
        <v>190801</v>
      </c>
      <c r="C188" s="6" t="s">
        <v>86</v>
      </c>
      <c r="D188" s="22" t="s">
        <v>87</v>
      </c>
      <c r="E188" s="23"/>
      <c r="F188" s="22" t="s">
        <v>359</v>
      </c>
      <c r="G188" s="23"/>
      <c r="H188" s="6">
        <v>214005240</v>
      </c>
      <c r="I188" s="6" t="s">
        <v>360</v>
      </c>
      <c r="J188" s="7">
        <v>0</v>
      </c>
      <c r="K188" s="7">
        <v>710000000</v>
      </c>
      <c r="L188" s="4">
        <f>+VLOOKUP($A188,Hoja2!$A:$F,5,0)</f>
        <v>710000000</v>
      </c>
      <c r="M188" s="4">
        <f>+VLOOKUP($A188,Hoja2!$A:$F,6,0)</f>
        <v>0</v>
      </c>
    </row>
    <row r="189" spans="1:13" x14ac:dyDescent="0.25">
      <c r="A189" s="4" t="str">
        <f t="shared" si="7"/>
        <v>190801210605206</v>
      </c>
      <c r="B189" s="4" t="str">
        <f t="shared" si="8"/>
        <v>190801</v>
      </c>
      <c r="C189" s="6" t="s">
        <v>86</v>
      </c>
      <c r="D189" s="22" t="s">
        <v>87</v>
      </c>
      <c r="E189" s="23"/>
      <c r="F189" s="22" t="s">
        <v>361</v>
      </c>
      <c r="G189" s="23"/>
      <c r="H189" s="6">
        <v>210605206</v>
      </c>
      <c r="I189" s="6" t="s">
        <v>362</v>
      </c>
      <c r="J189" s="7">
        <v>0</v>
      </c>
      <c r="K189" s="7">
        <v>570000000</v>
      </c>
      <c r="L189" s="4">
        <f>+VLOOKUP($A189,Hoja2!$A:$F,5,0)</f>
        <v>570000000</v>
      </c>
      <c r="M189" s="4">
        <f>+VLOOKUP($A189,Hoja2!$A:$F,6,0)</f>
        <v>0</v>
      </c>
    </row>
    <row r="190" spans="1:13" x14ac:dyDescent="0.25">
      <c r="A190" s="4" t="str">
        <f t="shared" si="7"/>
        <v>190801219705697</v>
      </c>
      <c r="B190" s="4" t="str">
        <f t="shared" si="8"/>
        <v>190801</v>
      </c>
      <c r="C190" s="6" t="s">
        <v>86</v>
      </c>
      <c r="D190" s="22" t="s">
        <v>87</v>
      </c>
      <c r="E190" s="23"/>
      <c r="F190" s="22" t="s">
        <v>363</v>
      </c>
      <c r="G190" s="23"/>
      <c r="H190" s="6">
        <v>219705697</v>
      </c>
      <c r="I190" s="6" t="s">
        <v>364</v>
      </c>
      <c r="J190" s="7">
        <v>0</v>
      </c>
      <c r="K190" s="7">
        <v>11950000000</v>
      </c>
      <c r="L190" s="4">
        <f>+VLOOKUP($A190,Hoja2!$A:$F,5,0)</f>
        <v>11950000000</v>
      </c>
      <c r="M190" s="4">
        <f>+VLOOKUP($A190,Hoja2!$A:$F,6,0)</f>
        <v>0</v>
      </c>
    </row>
    <row r="191" spans="1:13" x14ac:dyDescent="0.25">
      <c r="A191" s="4" t="str">
        <f t="shared" si="7"/>
        <v>190801214505145</v>
      </c>
      <c r="B191" s="4" t="str">
        <f t="shared" si="8"/>
        <v>190801</v>
      </c>
      <c r="C191" s="6" t="s">
        <v>86</v>
      </c>
      <c r="D191" s="22" t="s">
        <v>87</v>
      </c>
      <c r="E191" s="23"/>
      <c r="F191" s="22" t="s">
        <v>365</v>
      </c>
      <c r="G191" s="23"/>
      <c r="H191" s="6">
        <v>214505145</v>
      </c>
      <c r="I191" s="6" t="s">
        <v>366</v>
      </c>
      <c r="J191" s="7">
        <v>0</v>
      </c>
      <c r="K191" s="7">
        <v>670000000</v>
      </c>
      <c r="L191" s="4">
        <f>+VLOOKUP($A191,Hoja2!$A:$F,5,0)</f>
        <v>670000000</v>
      </c>
      <c r="M191" s="4">
        <f>+VLOOKUP($A191,Hoja2!$A:$F,6,0)</f>
        <v>0</v>
      </c>
    </row>
    <row r="192" spans="1:13" x14ac:dyDescent="0.25">
      <c r="A192" s="4" t="str">
        <f t="shared" si="7"/>
        <v>190801210705107</v>
      </c>
      <c r="B192" s="4" t="str">
        <f t="shared" si="8"/>
        <v>190801</v>
      </c>
      <c r="C192" s="6" t="s">
        <v>86</v>
      </c>
      <c r="D192" s="22" t="s">
        <v>87</v>
      </c>
      <c r="E192" s="23"/>
      <c r="F192" s="22" t="s">
        <v>367</v>
      </c>
      <c r="G192" s="23"/>
      <c r="H192" s="6">
        <v>210705107</v>
      </c>
      <c r="I192" s="6" t="s">
        <v>368</v>
      </c>
      <c r="J192" s="7">
        <v>0</v>
      </c>
      <c r="K192" s="7">
        <v>910000000</v>
      </c>
      <c r="L192" s="4">
        <f>+VLOOKUP($A192,Hoja2!$A:$F,5,0)</f>
        <v>910000000</v>
      </c>
      <c r="M192" s="4">
        <f>+VLOOKUP($A192,Hoja2!$A:$F,6,0)</f>
        <v>0</v>
      </c>
    </row>
    <row r="193" spans="1:13" x14ac:dyDescent="0.25">
      <c r="A193" s="4" t="str">
        <f t="shared" si="7"/>
        <v>190801219705197</v>
      </c>
      <c r="B193" s="4" t="str">
        <f t="shared" si="8"/>
        <v>190801</v>
      </c>
      <c r="C193" s="6" t="s">
        <v>86</v>
      </c>
      <c r="D193" s="22" t="s">
        <v>87</v>
      </c>
      <c r="E193" s="23"/>
      <c r="F193" s="22" t="s">
        <v>369</v>
      </c>
      <c r="G193" s="23"/>
      <c r="H193" s="6">
        <v>219705197</v>
      </c>
      <c r="I193" s="6" t="s">
        <v>370</v>
      </c>
      <c r="J193" s="7">
        <v>0</v>
      </c>
      <c r="K193" s="7">
        <v>1600000000</v>
      </c>
      <c r="L193" s="4">
        <f>+VLOOKUP($A193,Hoja2!$A:$F,5,0)</f>
        <v>1600000000</v>
      </c>
      <c r="M193" s="4">
        <f>+VLOOKUP($A193,Hoja2!$A:$F,6,0)</f>
        <v>0</v>
      </c>
    </row>
    <row r="194" spans="1:13" x14ac:dyDescent="0.25">
      <c r="A194" s="4" t="str">
        <f t="shared" si="7"/>
        <v>190801215305353</v>
      </c>
      <c r="B194" s="4" t="str">
        <f t="shared" si="8"/>
        <v>190801</v>
      </c>
      <c r="C194" s="6" t="s">
        <v>86</v>
      </c>
      <c r="D194" s="22" t="s">
        <v>87</v>
      </c>
      <c r="E194" s="23"/>
      <c r="F194" s="22" t="s">
        <v>371</v>
      </c>
      <c r="G194" s="23"/>
      <c r="H194" s="6">
        <v>215305353</v>
      </c>
      <c r="I194" s="6" t="s">
        <v>372</v>
      </c>
      <c r="J194" s="7">
        <v>0</v>
      </c>
      <c r="K194" s="7">
        <v>620359011</v>
      </c>
      <c r="L194" s="4">
        <f>+VLOOKUP($A194,Hoja2!$A:$F,5,0)</f>
        <v>620359011</v>
      </c>
      <c r="M194" s="4">
        <f>+VLOOKUP($A194,Hoja2!$A:$F,6,0)</f>
        <v>0</v>
      </c>
    </row>
    <row r="195" spans="1:13" x14ac:dyDescent="0.25">
      <c r="A195" s="4" t="str">
        <f t="shared" si="7"/>
        <v>190801214705147</v>
      </c>
      <c r="B195" s="4" t="str">
        <f t="shared" si="8"/>
        <v>190801</v>
      </c>
      <c r="C195" s="6" t="s">
        <v>86</v>
      </c>
      <c r="D195" s="22" t="s">
        <v>87</v>
      </c>
      <c r="E195" s="23"/>
      <c r="F195" s="22" t="s">
        <v>373</v>
      </c>
      <c r="G195" s="23"/>
      <c r="H195" s="6">
        <v>214705147</v>
      </c>
      <c r="I195" s="6" t="s">
        <v>374</v>
      </c>
      <c r="J195" s="7">
        <v>0</v>
      </c>
      <c r="K195" s="7">
        <v>60515431426</v>
      </c>
      <c r="L195" s="4">
        <f>+VLOOKUP($A195,Hoja2!$A:$F,5,0)</f>
        <v>60515431426</v>
      </c>
      <c r="M195" s="4">
        <f>+VLOOKUP($A195,Hoja2!$A:$F,6,0)</f>
        <v>0</v>
      </c>
    </row>
    <row r="196" spans="1:13" x14ac:dyDescent="0.25">
      <c r="A196" s="4" t="str">
        <f t="shared" si="7"/>
        <v>190801210141001</v>
      </c>
      <c r="B196" s="4" t="str">
        <f t="shared" si="8"/>
        <v>190801</v>
      </c>
      <c r="C196" s="6" t="s">
        <v>86</v>
      </c>
      <c r="D196" s="22" t="s">
        <v>87</v>
      </c>
      <c r="E196" s="23"/>
      <c r="F196" s="22" t="s">
        <v>375</v>
      </c>
      <c r="G196" s="23"/>
      <c r="H196" s="6">
        <v>210141001</v>
      </c>
      <c r="I196" s="6" t="s">
        <v>376</v>
      </c>
      <c r="J196" s="7">
        <v>0</v>
      </c>
      <c r="K196" s="7">
        <v>3000000</v>
      </c>
      <c r="L196" s="4">
        <f>+VLOOKUP($A196,Hoja2!$A:$F,5,0)</f>
        <v>3000000</v>
      </c>
      <c r="M196" s="4">
        <f>+VLOOKUP($A196,Hoja2!$A:$F,6,0)</f>
        <v>0</v>
      </c>
    </row>
    <row r="197" spans="1:13" x14ac:dyDescent="0.25">
      <c r="A197" s="4" t="str">
        <f t="shared" si="7"/>
        <v>190801216841668</v>
      </c>
      <c r="B197" s="4" t="str">
        <f t="shared" si="8"/>
        <v>190801</v>
      </c>
      <c r="C197" s="6" t="s">
        <v>86</v>
      </c>
      <c r="D197" s="22" t="s">
        <v>87</v>
      </c>
      <c r="E197" s="23"/>
      <c r="F197" s="22" t="s">
        <v>377</v>
      </c>
      <c r="G197" s="23"/>
      <c r="H197" s="6">
        <v>216841668</v>
      </c>
      <c r="I197" s="6" t="s">
        <v>378</v>
      </c>
      <c r="J197" s="7">
        <v>0</v>
      </c>
      <c r="K197" s="7">
        <v>2991350000</v>
      </c>
      <c r="L197" s="4">
        <f>+VLOOKUP($A197,Hoja2!$A:$F,5,0)</f>
        <v>2991350000</v>
      </c>
      <c r="M197" s="4">
        <f>+VLOOKUP($A197,Hoja2!$A:$F,6,0)</f>
        <v>0</v>
      </c>
    </row>
    <row r="198" spans="1:13" x14ac:dyDescent="0.25">
      <c r="A198" s="4" t="str">
        <f t="shared" si="7"/>
        <v>190801211641016</v>
      </c>
      <c r="B198" s="4" t="str">
        <f t="shared" si="8"/>
        <v>190801</v>
      </c>
      <c r="C198" s="6" t="s">
        <v>86</v>
      </c>
      <c r="D198" s="22" t="s">
        <v>87</v>
      </c>
      <c r="E198" s="23"/>
      <c r="F198" s="22" t="s">
        <v>379</v>
      </c>
      <c r="G198" s="23"/>
      <c r="H198" s="6">
        <v>211641016</v>
      </c>
      <c r="I198" s="6" t="s">
        <v>380</v>
      </c>
      <c r="J198" s="7">
        <v>0</v>
      </c>
      <c r="K198" s="7">
        <v>639000000</v>
      </c>
      <c r="L198" s="4">
        <f>+VLOOKUP($A198,Hoja2!$A:$F,5,0)</f>
        <v>639000000</v>
      </c>
      <c r="M198" s="4">
        <f>+VLOOKUP($A198,Hoja2!$A:$F,6,0)</f>
        <v>0</v>
      </c>
    </row>
    <row r="199" spans="1:13" x14ac:dyDescent="0.25">
      <c r="A199" s="4" t="str">
        <f t="shared" si="7"/>
        <v>190801215141551</v>
      </c>
      <c r="B199" s="4" t="str">
        <f t="shared" si="8"/>
        <v>190801</v>
      </c>
      <c r="C199" s="6" t="s">
        <v>86</v>
      </c>
      <c r="D199" s="22" t="s">
        <v>87</v>
      </c>
      <c r="E199" s="23"/>
      <c r="F199" s="22" t="s">
        <v>381</v>
      </c>
      <c r="G199" s="23"/>
      <c r="H199" s="6">
        <v>215141551</v>
      </c>
      <c r="I199" s="6" t="s">
        <v>382</v>
      </c>
      <c r="J199" s="7">
        <v>0</v>
      </c>
      <c r="K199" s="7">
        <v>1047164000</v>
      </c>
      <c r="L199" s="4">
        <f>+VLOOKUP($A199,Hoja2!$A:$F,5,0)</f>
        <v>1047164000</v>
      </c>
      <c r="M199" s="4">
        <f>+VLOOKUP($A199,Hoja2!$A:$F,6,0)</f>
        <v>0</v>
      </c>
    </row>
    <row r="200" spans="1:13" x14ac:dyDescent="0.25">
      <c r="A200" s="4" t="str">
        <f t="shared" si="7"/>
        <v>190801212641026</v>
      </c>
      <c r="B200" s="4" t="str">
        <f t="shared" si="8"/>
        <v>190801</v>
      </c>
      <c r="C200" s="6" t="s">
        <v>86</v>
      </c>
      <c r="D200" s="22" t="s">
        <v>87</v>
      </c>
      <c r="E200" s="23"/>
      <c r="F200" s="22" t="s">
        <v>383</v>
      </c>
      <c r="G200" s="23"/>
      <c r="H200" s="6">
        <v>212641026</v>
      </c>
      <c r="I200" s="6" t="s">
        <v>384</v>
      </c>
      <c r="J200" s="7">
        <v>0</v>
      </c>
      <c r="K200" s="7">
        <v>1882500000</v>
      </c>
      <c r="L200" s="4">
        <f>+VLOOKUP($A200,Hoja2!$A:$F,5,0)</f>
        <v>1882500000</v>
      </c>
      <c r="M200" s="4">
        <f>+VLOOKUP($A200,Hoja2!$A:$F,6,0)</f>
        <v>0</v>
      </c>
    </row>
    <row r="201" spans="1:13" x14ac:dyDescent="0.25">
      <c r="A201" s="4" t="str">
        <f t="shared" si="7"/>
        <v>190801219641396</v>
      </c>
      <c r="B201" s="4" t="str">
        <f t="shared" si="8"/>
        <v>190801</v>
      </c>
      <c r="C201" s="6" t="s">
        <v>86</v>
      </c>
      <c r="D201" s="22" t="s">
        <v>87</v>
      </c>
      <c r="E201" s="23"/>
      <c r="F201" s="22" t="s">
        <v>385</v>
      </c>
      <c r="G201" s="23"/>
      <c r="H201" s="6">
        <v>219641396</v>
      </c>
      <c r="I201" s="6" t="s">
        <v>386</v>
      </c>
      <c r="J201" s="7">
        <v>0</v>
      </c>
      <c r="K201" s="7">
        <v>2650000000</v>
      </c>
      <c r="L201" s="4">
        <f>+VLOOKUP($A201,Hoja2!$A:$F,5,0)</f>
        <v>2650000000</v>
      </c>
      <c r="M201" s="4">
        <f>+VLOOKUP($A201,Hoja2!$A:$F,6,0)</f>
        <v>0</v>
      </c>
    </row>
    <row r="202" spans="1:13" x14ac:dyDescent="0.25">
      <c r="A202" s="4" t="str">
        <f t="shared" si="7"/>
        <v>190801210641306</v>
      </c>
      <c r="B202" s="4" t="str">
        <f t="shared" si="8"/>
        <v>190801</v>
      </c>
      <c r="C202" s="6" t="s">
        <v>86</v>
      </c>
      <c r="D202" s="22" t="s">
        <v>87</v>
      </c>
      <c r="E202" s="23"/>
      <c r="F202" s="22" t="s">
        <v>387</v>
      </c>
      <c r="G202" s="23"/>
      <c r="H202" s="6">
        <v>210641306</v>
      </c>
      <c r="I202" s="6" t="s">
        <v>388</v>
      </c>
      <c r="J202" s="7">
        <v>0</v>
      </c>
      <c r="K202" s="7">
        <v>1406090000</v>
      </c>
      <c r="L202" s="4">
        <f>+VLOOKUP($A202,Hoja2!$A:$F,5,0)</f>
        <v>1406090000</v>
      </c>
      <c r="M202" s="4">
        <f>+VLOOKUP($A202,Hoja2!$A:$F,6,0)</f>
        <v>0</v>
      </c>
    </row>
    <row r="203" spans="1:13" x14ac:dyDescent="0.25">
      <c r="A203" s="4" t="str">
        <f t="shared" si="7"/>
        <v>190801210141801</v>
      </c>
      <c r="B203" s="4" t="str">
        <f t="shared" si="8"/>
        <v>190801</v>
      </c>
      <c r="C203" s="6" t="s">
        <v>86</v>
      </c>
      <c r="D203" s="22" t="s">
        <v>87</v>
      </c>
      <c r="E203" s="23"/>
      <c r="F203" s="22" t="s">
        <v>389</v>
      </c>
      <c r="G203" s="23"/>
      <c r="H203" s="6">
        <v>210141801</v>
      </c>
      <c r="I203" s="6" t="s">
        <v>390</v>
      </c>
      <c r="J203" s="7">
        <v>0</v>
      </c>
      <c r="K203" s="7">
        <v>1650000000</v>
      </c>
      <c r="L203" s="8">
        <f>+K203</f>
        <v>1650000000</v>
      </c>
      <c r="M203" s="4">
        <f>+VLOOKUP($A203,Hoja2!$A:$F,6,0)</f>
        <v>0</v>
      </c>
    </row>
    <row r="204" spans="1:13" x14ac:dyDescent="0.25">
      <c r="A204" s="4" t="str">
        <f t="shared" si="7"/>
        <v>190801217041770</v>
      </c>
      <c r="B204" s="4" t="str">
        <f t="shared" si="8"/>
        <v>190801</v>
      </c>
      <c r="C204" s="6" t="s">
        <v>86</v>
      </c>
      <c r="D204" s="22" t="s">
        <v>87</v>
      </c>
      <c r="E204" s="23"/>
      <c r="F204" s="22" t="s">
        <v>391</v>
      </c>
      <c r="G204" s="23"/>
      <c r="H204" s="6">
        <v>217041770</v>
      </c>
      <c r="I204" s="6" t="s">
        <v>392</v>
      </c>
      <c r="J204" s="7">
        <v>0</v>
      </c>
      <c r="K204" s="7">
        <v>980581930</v>
      </c>
      <c r="L204" s="4">
        <f>+VLOOKUP($A204,Hoja2!$A:$F,5,0)</f>
        <v>980581930</v>
      </c>
      <c r="M204" s="4">
        <f>+VLOOKUP($A204,Hoja2!$A:$F,6,0)</f>
        <v>0</v>
      </c>
    </row>
    <row r="205" spans="1:13" x14ac:dyDescent="0.25">
      <c r="A205" s="4" t="str">
        <f t="shared" si="7"/>
        <v>190801213076130</v>
      </c>
      <c r="B205" s="4" t="str">
        <f t="shared" si="8"/>
        <v>190801</v>
      </c>
      <c r="C205" s="6" t="s">
        <v>86</v>
      </c>
      <c r="D205" s="22" t="s">
        <v>87</v>
      </c>
      <c r="E205" s="23"/>
      <c r="F205" s="22" t="s">
        <v>393</v>
      </c>
      <c r="G205" s="23"/>
      <c r="H205" s="6">
        <v>213076130</v>
      </c>
      <c r="I205" s="6" t="s">
        <v>394</v>
      </c>
      <c r="J205" s="7">
        <v>0</v>
      </c>
      <c r="K205" s="7">
        <v>470000000</v>
      </c>
      <c r="L205" s="4">
        <f>+VLOOKUP($A205,Hoja2!$A:$F,5,0)</f>
        <v>470000000</v>
      </c>
      <c r="M205" s="4">
        <f>+VLOOKUP($A205,Hoja2!$A:$F,6,0)</f>
        <v>0</v>
      </c>
    </row>
    <row r="206" spans="1:13" x14ac:dyDescent="0.25">
      <c r="A206" s="4" t="str">
        <f t="shared" ref="A206:A269" si="9">+CONCATENATE(B206,H206)</f>
        <v>190801218366383</v>
      </c>
      <c r="B206" s="4" t="str">
        <f t="shared" ref="B206:B269" si="10">+LEFT(C206,6)</f>
        <v>190801</v>
      </c>
      <c r="C206" s="6" t="s">
        <v>86</v>
      </c>
      <c r="D206" s="22" t="s">
        <v>87</v>
      </c>
      <c r="E206" s="23"/>
      <c r="F206" s="22" t="s">
        <v>395</v>
      </c>
      <c r="G206" s="23"/>
      <c r="H206" s="6">
        <v>218366383</v>
      </c>
      <c r="I206" s="6" t="s">
        <v>396</v>
      </c>
      <c r="J206" s="7">
        <v>0</v>
      </c>
      <c r="K206" s="7">
        <v>690000000</v>
      </c>
      <c r="L206" s="4">
        <f>+VLOOKUP($A206,Hoja2!$A:$F,5,0)</f>
        <v>690000000</v>
      </c>
      <c r="M206" s="4">
        <f>+VLOOKUP($A206,Hoja2!$A:$F,6,0)</f>
        <v>0</v>
      </c>
    </row>
    <row r="207" spans="1:13" x14ac:dyDescent="0.25">
      <c r="A207" s="4" t="str">
        <f t="shared" si="9"/>
        <v>190801210166001</v>
      </c>
      <c r="B207" s="4" t="str">
        <f t="shared" si="10"/>
        <v>190801</v>
      </c>
      <c r="C207" s="6" t="s">
        <v>86</v>
      </c>
      <c r="D207" s="22" t="s">
        <v>87</v>
      </c>
      <c r="E207" s="23"/>
      <c r="F207" s="22" t="s">
        <v>397</v>
      </c>
      <c r="G207" s="23"/>
      <c r="H207" s="6">
        <v>210166001</v>
      </c>
      <c r="I207" s="6" t="s">
        <v>398</v>
      </c>
      <c r="J207" s="7">
        <v>0</v>
      </c>
      <c r="K207" s="7">
        <v>450000000</v>
      </c>
      <c r="L207" s="4">
        <f>+VLOOKUP($A207,Hoja2!$A:$F,5,0)</f>
        <v>450000000</v>
      </c>
      <c r="M207" s="4">
        <f>+VLOOKUP($A207,Hoja2!$A:$F,6,0)</f>
        <v>0</v>
      </c>
    </row>
    <row r="208" spans="1:13" x14ac:dyDescent="0.25">
      <c r="A208" s="4" t="str">
        <f t="shared" si="9"/>
        <v>190801217319573</v>
      </c>
      <c r="B208" s="4" t="str">
        <f t="shared" si="10"/>
        <v>190801</v>
      </c>
      <c r="C208" s="6" t="s">
        <v>86</v>
      </c>
      <c r="D208" s="22" t="s">
        <v>87</v>
      </c>
      <c r="E208" s="23"/>
      <c r="F208" s="22" t="s">
        <v>399</v>
      </c>
      <c r="G208" s="23"/>
      <c r="H208" s="6">
        <v>217319573</v>
      </c>
      <c r="I208" s="6" t="s">
        <v>400</v>
      </c>
      <c r="J208" s="7">
        <v>0</v>
      </c>
      <c r="K208" s="7">
        <v>2488000000</v>
      </c>
      <c r="L208" s="4">
        <f>+VLOOKUP($A208,Hoja2!$A:$F,5,0)</f>
        <v>2488000000</v>
      </c>
      <c r="M208" s="4">
        <f>+VLOOKUP($A208,Hoja2!$A:$F,6,0)</f>
        <v>0</v>
      </c>
    </row>
    <row r="209" spans="1:13" x14ac:dyDescent="0.25">
      <c r="A209" s="4" t="str">
        <f t="shared" si="9"/>
        <v>190801215519455</v>
      </c>
      <c r="B209" s="4" t="str">
        <f t="shared" si="10"/>
        <v>190801</v>
      </c>
      <c r="C209" s="6" t="s">
        <v>86</v>
      </c>
      <c r="D209" s="22" t="s">
        <v>87</v>
      </c>
      <c r="E209" s="23"/>
      <c r="F209" s="22" t="s">
        <v>401</v>
      </c>
      <c r="G209" s="23"/>
      <c r="H209" s="6">
        <v>215519455</v>
      </c>
      <c r="I209" s="6" t="s">
        <v>402</v>
      </c>
      <c r="J209" s="7">
        <v>0</v>
      </c>
      <c r="K209" s="7">
        <v>740000000</v>
      </c>
      <c r="L209" s="4">
        <f>+VLOOKUP($A209,Hoja2!$A:$F,5,0)</f>
        <v>740000000</v>
      </c>
      <c r="M209" s="4">
        <f>+VLOOKUP($A209,Hoja2!$A:$F,6,0)</f>
        <v>0</v>
      </c>
    </row>
    <row r="210" spans="1:13" x14ac:dyDescent="0.25">
      <c r="A210" s="4" t="str">
        <f t="shared" si="9"/>
        <v>190801214219142</v>
      </c>
      <c r="B210" s="4" t="str">
        <f t="shared" si="10"/>
        <v>190801</v>
      </c>
      <c r="C210" s="6" t="s">
        <v>86</v>
      </c>
      <c r="D210" s="22" t="s">
        <v>87</v>
      </c>
      <c r="E210" s="23"/>
      <c r="F210" s="22" t="s">
        <v>403</v>
      </c>
      <c r="G210" s="23"/>
      <c r="H210" s="6">
        <v>214219142</v>
      </c>
      <c r="I210" s="6" t="s">
        <v>404</v>
      </c>
      <c r="J210" s="7">
        <v>0</v>
      </c>
      <c r="K210" s="7">
        <v>860000000</v>
      </c>
      <c r="L210" s="4">
        <f>+VLOOKUP($A210,Hoja2!$A:$F,5,0)</f>
        <v>860000000</v>
      </c>
      <c r="M210" s="4">
        <f>+VLOOKUP($A210,Hoja2!$A:$F,6,0)</f>
        <v>0</v>
      </c>
    </row>
    <row r="211" spans="1:13" x14ac:dyDescent="0.25">
      <c r="A211" s="4" t="str">
        <f t="shared" si="9"/>
        <v>190801219219392</v>
      </c>
      <c r="B211" s="4" t="str">
        <f t="shared" si="10"/>
        <v>190801</v>
      </c>
      <c r="C211" s="6" t="s">
        <v>86</v>
      </c>
      <c r="D211" s="22" t="s">
        <v>87</v>
      </c>
      <c r="E211" s="23"/>
      <c r="F211" s="22" t="s">
        <v>405</v>
      </c>
      <c r="G211" s="23"/>
      <c r="H211" s="6">
        <v>219219392</v>
      </c>
      <c r="I211" s="6" t="s">
        <v>406</v>
      </c>
      <c r="J211" s="7">
        <v>0</v>
      </c>
      <c r="K211" s="7">
        <v>690000000</v>
      </c>
      <c r="L211" s="4">
        <f>+VLOOKUP($A211,Hoja2!$A:$F,5,0)</f>
        <v>690000000</v>
      </c>
      <c r="M211" s="4">
        <f>+VLOOKUP($A211,Hoja2!$A:$F,6,0)</f>
        <v>0</v>
      </c>
    </row>
    <row r="212" spans="1:13" x14ac:dyDescent="0.25">
      <c r="A212" s="4" t="str">
        <f t="shared" si="9"/>
        <v>190801213219532</v>
      </c>
      <c r="B212" s="4" t="str">
        <f t="shared" si="10"/>
        <v>190801</v>
      </c>
      <c r="C212" s="6" t="s">
        <v>86</v>
      </c>
      <c r="D212" s="22" t="s">
        <v>87</v>
      </c>
      <c r="E212" s="23"/>
      <c r="F212" s="22" t="s">
        <v>407</v>
      </c>
      <c r="G212" s="23"/>
      <c r="H212" s="6">
        <v>213219532</v>
      </c>
      <c r="I212" s="6" t="s">
        <v>408</v>
      </c>
      <c r="J212" s="7">
        <v>0</v>
      </c>
      <c r="K212" s="7">
        <v>900000000</v>
      </c>
      <c r="L212" s="4">
        <f>+VLOOKUP($A212,Hoja2!$A:$F,5,0)</f>
        <v>900000000</v>
      </c>
      <c r="M212" s="4">
        <f>+VLOOKUP($A212,Hoja2!$A:$F,6,0)</f>
        <v>0</v>
      </c>
    </row>
    <row r="213" spans="1:13" x14ac:dyDescent="0.25">
      <c r="A213" s="4" t="str">
        <f t="shared" si="9"/>
        <v>190801210119001</v>
      </c>
      <c r="B213" s="4" t="str">
        <f t="shared" si="10"/>
        <v>190801</v>
      </c>
      <c r="C213" s="6" t="s">
        <v>86</v>
      </c>
      <c r="D213" s="22" t="s">
        <v>87</v>
      </c>
      <c r="E213" s="23"/>
      <c r="F213" s="22" t="s">
        <v>409</v>
      </c>
      <c r="G213" s="23"/>
      <c r="H213" s="6">
        <v>210119001</v>
      </c>
      <c r="I213" s="6" t="s">
        <v>410</v>
      </c>
      <c r="J213" s="7">
        <v>0</v>
      </c>
      <c r="K213" s="7">
        <v>9000000000</v>
      </c>
      <c r="L213" s="4">
        <f>+VLOOKUP($A213,Hoja2!$A:$F,5,0)</f>
        <v>9000000000</v>
      </c>
      <c r="M213" s="4">
        <f>+VLOOKUP($A213,Hoja2!$A:$F,6,0)</f>
        <v>0</v>
      </c>
    </row>
    <row r="214" spans="1:13" x14ac:dyDescent="0.25">
      <c r="A214" s="4" t="str">
        <f t="shared" si="9"/>
        <v>190801210627006</v>
      </c>
      <c r="B214" s="4" t="str">
        <f t="shared" si="10"/>
        <v>190801</v>
      </c>
      <c r="C214" s="6" t="s">
        <v>86</v>
      </c>
      <c r="D214" s="22" t="s">
        <v>87</v>
      </c>
      <c r="E214" s="23"/>
      <c r="F214" s="22" t="s">
        <v>411</v>
      </c>
      <c r="G214" s="23"/>
      <c r="H214" s="6">
        <v>210627006</v>
      </c>
      <c r="I214" s="6" t="s">
        <v>412</v>
      </c>
      <c r="J214" s="7">
        <v>0</v>
      </c>
      <c r="K214" s="7">
        <v>806090000</v>
      </c>
      <c r="L214" s="4">
        <f>+VLOOKUP($A214,Hoja2!$A:$F,5,0)</f>
        <v>806090000</v>
      </c>
      <c r="M214" s="4">
        <f>+VLOOKUP($A214,Hoja2!$A:$F,6,0)</f>
        <v>0</v>
      </c>
    </row>
    <row r="215" spans="1:13" x14ac:dyDescent="0.25">
      <c r="A215" s="4" t="str">
        <f t="shared" si="9"/>
        <v>190801216127361</v>
      </c>
      <c r="B215" s="4" t="str">
        <f t="shared" si="10"/>
        <v>190801</v>
      </c>
      <c r="C215" s="6" t="s">
        <v>86</v>
      </c>
      <c r="D215" s="22" t="s">
        <v>87</v>
      </c>
      <c r="E215" s="23"/>
      <c r="F215" s="22" t="s">
        <v>413</v>
      </c>
      <c r="G215" s="23"/>
      <c r="H215" s="6">
        <v>216127361</v>
      </c>
      <c r="I215" s="6" t="s">
        <v>414</v>
      </c>
      <c r="J215" s="7">
        <v>0</v>
      </c>
      <c r="K215" s="7">
        <v>820000000</v>
      </c>
      <c r="L215" s="4">
        <f>+VLOOKUP($A215,Hoja2!$A:$F,5,0)</f>
        <v>820000000</v>
      </c>
      <c r="M215" s="4">
        <f>+VLOOKUP($A215,Hoja2!$A:$F,6,0)</f>
        <v>0</v>
      </c>
    </row>
    <row r="216" spans="1:13" x14ac:dyDescent="0.25">
      <c r="A216" s="4" t="str">
        <f t="shared" si="9"/>
        <v>190801217047570</v>
      </c>
      <c r="B216" s="4" t="str">
        <f t="shared" si="10"/>
        <v>190801</v>
      </c>
      <c r="C216" s="6" t="s">
        <v>86</v>
      </c>
      <c r="D216" s="22" t="s">
        <v>87</v>
      </c>
      <c r="E216" s="23"/>
      <c r="F216" s="22" t="s">
        <v>415</v>
      </c>
      <c r="G216" s="23"/>
      <c r="H216" s="6">
        <v>217047570</v>
      </c>
      <c r="I216" s="6" t="s">
        <v>416</v>
      </c>
      <c r="J216" s="7">
        <v>0</v>
      </c>
      <c r="K216" s="7">
        <v>1350000000</v>
      </c>
      <c r="L216" s="4">
        <f>+VLOOKUP($A216,Hoja2!$A:$F,5,0)</f>
        <v>1350000000</v>
      </c>
      <c r="M216" s="4">
        <f>+VLOOKUP($A216,Hoja2!$A:$F,6,0)</f>
        <v>0</v>
      </c>
    </row>
    <row r="217" spans="1:13" x14ac:dyDescent="0.25">
      <c r="A217" s="4" t="str">
        <f t="shared" si="9"/>
        <v>190801218947189</v>
      </c>
      <c r="B217" s="4" t="str">
        <f t="shared" si="10"/>
        <v>190801</v>
      </c>
      <c r="C217" s="6" t="s">
        <v>86</v>
      </c>
      <c r="D217" s="22" t="s">
        <v>87</v>
      </c>
      <c r="E217" s="23"/>
      <c r="F217" s="22" t="s">
        <v>417</v>
      </c>
      <c r="G217" s="23"/>
      <c r="H217" s="6">
        <v>218947189</v>
      </c>
      <c r="I217" s="6" t="s">
        <v>418</v>
      </c>
      <c r="J217" s="7">
        <v>0</v>
      </c>
      <c r="K217" s="7">
        <v>5400000000</v>
      </c>
      <c r="L217" s="4">
        <f>+VLOOKUP($A217,Hoja2!$A:$F,5,0)</f>
        <v>5400000000</v>
      </c>
      <c r="M217" s="4">
        <f>+VLOOKUP($A217,Hoja2!$A:$F,6,0)</f>
        <v>0</v>
      </c>
    </row>
    <row r="218" spans="1:13" x14ac:dyDescent="0.25">
      <c r="A218" s="4" t="str">
        <f t="shared" si="9"/>
        <v>190801218847288</v>
      </c>
      <c r="B218" s="4" t="str">
        <f t="shared" si="10"/>
        <v>190801</v>
      </c>
      <c r="C218" s="6" t="s">
        <v>86</v>
      </c>
      <c r="D218" s="22" t="s">
        <v>87</v>
      </c>
      <c r="E218" s="23"/>
      <c r="F218" s="22" t="s">
        <v>419</v>
      </c>
      <c r="G218" s="23"/>
      <c r="H218" s="6">
        <v>218847288</v>
      </c>
      <c r="I218" s="6" t="s">
        <v>420</v>
      </c>
      <c r="J218" s="7">
        <v>0</v>
      </c>
      <c r="K218" s="7">
        <v>4460400000</v>
      </c>
      <c r="L218" s="4">
        <f>+VLOOKUP($A218,Hoja2!$A:$F,5,0)</f>
        <v>4460400000</v>
      </c>
      <c r="M218" s="4">
        <f>+VLOOKUP($A218,Hoja2!$A:$F,6,0)</f>
        <v>0</v>
      </c>
    </row>
    <row r="219" spans="1:13" x14ac:dyDescent="0.25">
      <c r="A219" s="4" t="str">
        <f t="shared" si="9"/>
        <v>190801212515325</v>
      </c>
      <c r="B219" s="4" t="str">
        <f t="shared" si="10"/>
        <v>190801</v>
      </c>
      <c r="C219" s="6" t="s">
        <v>86</v>
      </c>
      <c r="D219" s="22" t="s">
        <v>87</v>
      </c>
      <c r="E219" s="23"/>
      <c r="F219" s="22" t="s">
        <v>421</v>
      </c>
      <c r="G219" s="23"/>
      <c r="H219" s="6">
        <v>212515325</v>
      </c>
      <c r="I219" s="6" t="s">
        <v>422</v>
      </c>
      <c r="J219" s="7">
        <v>0</v>
      </c>
      <c r="K219" s="7">
        <v>1030000000</v>
      </c>
      <c r="L219" s="4">
        <f>+VLOOKUP($A219,Hoja2!$A:$F,5,0)</f>
        <v>1030000000</v>
      </c>
      <c r="M219" s="4">
        <f>+VLOOKUP($A219,Hoja2!$A:$F,6,0)</f>
        <v>0</v>
      </c>
    </row>
    <row r="220" spans="1:13" ht="24" x14ac:dyDescent="0.25">
      <c r="A220" s="4" t="str">
        <f t="shared" si="9"/>
        <v>190801217615676</v>
      </c>
      <c r="B220" s="4" t="str">
        <f t="shared" si="10"/>
        <v>190801</v>
      </c>
      <c r="C220" s="6" t="s">
        <v>86</v>
      </c>
      <c r="D220" s="22" t="s">
        <v>87</v>
      </c>
      <c r="E220" s="23"/>
      <c r="F220" s="22" t="s">
        <v>423</v>
      </c>
      <c r="G220" s="23"/>
      <c r="H220" s="6">
        <v>217615676</v>
      </c>
      <c r="I220" s="6" t="s">
        <v>424</v>
      </c>
      <c r="J220" s="7">
        <v>0</v>
      </c>
      <c r="K220" s="7">
        <v>590000000</v>
      </c>
      <c r="L220" s="4">
        <f>+VLOOKUP($A220,Hoja2!$A:$F,5,0)</f>
        <v>590000000</v>
      </c>
      <c r="M220" s="4">
        <f>+VLOOKUP($A220,Hoja2!$A:$F,6,0)</f>
        <v>0</v>
      </c>
    </row>
    <row r="221" spans="1:13" x14ac:dyDescent="0.25">
      <c r="A221" s="4" t="str">
        <f t="shared" si="9"/>
        <v>190801217915879</v>
      </c>
      <c r="B221" s="4" t="str">
        <f t="shared" si="10"/>
        <v>190801</v>
      </c>
      <c r="C221" s="6" t="s">
        <v>86</v>
      </c>
      <c r="D221" s="22" t="s">
        <v>87</v>
      </c>
      <c r="E221" s="23"/>
      <c r="F221" s="22" t="s">
        <v>425</v>
      </c>
      <c r="G221" s="23"/>
      <c r="H221" s="6">
        <v>217915879</v>
      </c>
      <c r="I221" s="6" t="s">
        <v>426</v>
      </c>
      <c r="J221" s="7">
        <v>0</v>
      </c>
      <c r="K221" s="7">
        <v>740000000</v>
      </c>
      <c r="L221" s="4">
        <f>+VLOOKUP($A221,Hoja2!$A:$F,5,0)</f>
        <v>740000000</v>
      </c>
      <c r="M221" s="4">
        <f>+VLOOKUP($A221,Hoja2!$A:$F,6,0)</f>
        <v>0</v>
      </c>
    </row>
    <row r="222" spans="1:13" x14ac:dyDescent="0.25">
      <c r="A222" s="4" t="str">
        <f t="shared" si="9"/>
        <v>190801216715367</v>
      </c>
      <c r="B222" s="4" t="str">
        <f t="shared" si="10"/>
        <v>190801</v>
      </c>
      <c r="C222" s="6" t="s">
        <v>86</v>
      </c>
      <c r="D222" s="22" t="s">
        <v>87</v>
      </c>
      <c r="E222" s="23"/>
      <c r="F222" s="22" t="s">
        <v>427</v>
      </c>
      <c r="G222" s="23"/>
      <c r="H222" s="6">
        <v>216715367</v>
      </c>
      <c r="I222" s="6" t="s">
        <v>428</v>
      </c>
      <c r="J222" s="7">
        <v>0</v>
      </c>
      <c r="K222" s="7">
        <v>590000000</v>
      </c>
      <c r="L222" s="4">
        <f>+VLOOKUP($A222,Hoja2!$A:$F,5,0)</f>
        <v>590000000</v>
      </c>
      <c r="M222" s="4">
        <f>+VLOOKUP($A222,Hoja2!$A:$F,6,0)</f>
        <v>0</v>
      </c>
    </row>
    <row r="223" spans="1:13" x14ac:dyDescent="0.25">
      <c r="A223" s="4" t="str">
        <f t="shared" si="9"/>
        <v>190801213115131</v>
      </c>
      <c r="B223" s="4" t="str">
        <f t="shared" si="10"/>
        <v>190801</v>
      </c>
      <c r="C223" s="6" t="s">
        <v>86</v>
      </c>
      <c r="D223" s="22" t="s">
        <v>87</v>
      </c>
      <c r="E223" s="23"/>
      <c r="F223" s="22" t="s">
        <v>429</v>
      </c>
      <c r="G223" s="23"/>
      <c r="H223" s="6">
        <v>213115131</v>
      </c>
      <c r="I223" s="6" t="s">
        <v>430</v>
      </c>
      <c r="J223" s="7">
        <v>0</v>
      </c>
      <c r="K223" s="7">
        <v>790000000</v>
      </c>
      <c r="L223" s="4">
        <f>+VLOOKUP($A223,Hoja2!$A:$F,5,0)</f>
        <v>790000000</v>
      </c>
      <c r="M223" s="4">
        <f>+VLOOKUP($A223,Hoja2!$A:$F,6,0)</f>
        <v>0</v>
      </c>
    </row>
    <row r="224" spans="1:13" x14ac:dyDescent="0.25">
      <c r="A224" s="4" t="str">
        <f t="shared" si="9"/>
        <v>190801214015740</v>
      </c>
      <c r="B224" s="4" t="str">
        <f t="shared" si="10"/>
        <v>190801</v>
      </c>
      <c r="C224" s="6" t="s">
        <v>86</v>
      </c>
      <c r="D224" s="22" t="s">
        <v>87</v>
      </c>
      <c r="E224" s="23"/>
      <c r="F224" s="22" t="s">
        <v>431</v>
      </c>
      <c r="G224" s="23"/>
      <c r="H224" s="6">
        <v>214015740</v>
      </c>
      <c r="I224" s="6" t="s">
        <v>432</v>
      </c>
      <c r="J224" s="7">
        <v>0</v>
      </c>
      <c r="K224" s="7">
        <v>1283000000</v>
      </c>
      <c r="L224" s="4">
        <f>+VLOOKUP($A224,Hoja2!$A:$F,5,0)</f>
        <v>1283000000</v>
      </c>
      <c r="M224" s="4">
        <f>+VLOOKUP($A224,Hoja2!$A:$F,6,0)</f>
        <v>0</v>
      </c>
    </row>
    <row r="225" spans="1:13" x14ac:dyDescent="0.25">
      <c r="A225" s="4" t="str">
        <f t="shared" si="9"/>
        <v>190801212415224</v>
      </c>
      <c r="B225" s="4" t="str">
        <f t="shared" si="10"/>
        <v>190801</v>
      </c>
      <c r="C225" s="6" t="s">
        <v>86</v>
      </c>
      <c r="D225" s="22" t="s">
        <v>87</v>
      </c>
      <c r="E225" s="23"/>
      <c r="F225" s="22" t="s">
        <v>433</v>
      </c>
      <c r="G225" s="23"/>
      <c r="H225" s="6">
        <v>212415224</v>
      </c>
      <c r="I225" s="6" t="s">
        <v>434</v>
      </c>
      <c r="J225" s="7">
        <v>0</v>
      </c>
      <c r="K225" s="7">
        <v>710000000</v>
      </c>
      <c r="L225" s="4">
        <f>+VLOOKUP($A225,Hoja2!$A:$F,5,0)</f>
        <v>710000000</v>
      </c>
      <c r="M225" s="4">
        <f>+VLOOKUP($A225,Hoja2!$A:$F,6,0)</f>
        <v>0</v>
      </c>
    </row>
    <row r="226" spans="1:13" x14ac:dyDescent="0.25">
      <c r="A226" s="4" t="str">
        <f t="shared" si="9"/>
        <v>190801215315753</v>
      </c>
      <c r="B226" s="4" t="str">
        <f t="shared" si="10"/>
        <v>190801</v>
      </c>
      <c r="C226" s="6" t="s">
        <v>86</v>
      </c>
      <c r="D226" s="22" t="s">
        <v>87</v>
      </c>
      <c r="E226" s="23"/>
      <c r="F226" s="22" t="s">
        <v>435</v>
      </c>
      <c r="G226" s="23"/>
      <c r="H226" s="6">
        <v>215315753</v>
      </c>
      <c r="I226" s="6" t="s">
        <v>436</v>
      </c>
      <c r="J226" s="7">
        <v>0</v>
      </c>
      <c r="K226" s="7">
        <v>1002000000</v>
      </c>
      <c r="L226" s="4">
        <f>+VLOOKUP($A226,Hoja2!$A:$F,5,0)</f>
        <v>1002000000</v>
      </c>
      <c r="M226" s="4">
        <f>+VLOOKUP($A226,Hoja2!$A:$F,6,0)</f>
        <v>0</v>
      </c>
    </row>
    <row r="227" spans="1:13" x14ac:dyDescent="0.25">
      <c r="A227" s="4" t="str">
        <f t="shared" si="9"/>
        <v>190801216415464</v>
      </c>
      <c r="B227" s="4" t="str">
        <f t="shared" si="10"/>
        <v>190801</v>
      </c>
      <c r="C227" s="6" t="s">
        <v>86</v>
      </c>
      <c r="D227" s="22" t="s">
        <v>87</v>
      </c>
      <c r="E227" s="23"/>
      <c r="F227" s="22" t="s">
        <v>437</v>
      </c>
      <c r="G227" s="23"/>
      <c r="H227" s="6">
        <v>216415464</v>
      </c>
      <c r="I227" s="6" t="s">
        <v>438</v>
      </c>
      <c r="J227" s="7">
        <v>0</v>
      </c>
      <c r="K227" s="7">
        <v>700996148</v>
      </c>
      <c r="L227" s="4">
        <f>+VLOOKUP($A227,Hoja2!$A:$F,5,0)</f>
        <v>700996148</v>
      </c>
      <c r="M227" s="4">
        <f>+VLOOKUP($A227,Hoja2!$A:$F,6,0)</f>
        <v>0</v>
      </c>
    </row>
    <row r="228" spans="1:13" x14ac:dyDescent="0.25">
      <c r="A228" s="4" t="str">
        <f t="shared" si="9"/>
        <v>190801211515215</v>
      </c>
      <c r="B228" s="4" t="str">
        <f t="shared" si="10"/>
        <v>190801</v>
      </c>
      <c r="C228" s="6" t="s">
        <v>86</v>
      </c>
      <c r="D228" s="22" t="s">
        <v>87</v>
      </c>
      <c r="E228" s="23"/>
      <c r="F228" s="22" t="s">
        <v>439</v>
      </c>
      <c r="G228" s="23"/>
      <c r="H228" s="6">
        <v>211515215</v>
      </c>
      <c r="I228" s="6" t="s">
        <v>440</v>
      </c>
      <c r="J228" s="7">
        <v>0</v>
      </c>
      <c r="K228" s="7">
        <v>970000000</v>
      </c>
      <c r="L228" s="4">
        <f>+VLOOKUP($A228,Hoja2!$A:$F,5,0)</f>
        <v>970000000</v>
      </c>
      <c r="M228" s="4">
        <f>+VLOOKUP($A228,Hoja2!$A:$F,6,0)</f>
        <v>0</v>
      </c>
    </row>
    <row r="229" spans="1:13" x14ac:dyDescent="0.25">
      <c r="A229" s="4" t="str">
        <f t="shared" si="9"/>
        <v>190801219015790</v>
      </c>
      <c r="B229" s="4" t="str">
        <f t="shared" si="10"/>
        <v>190801</v>
      </c>
      <c r="C229" s="6" t="s">
        <v>86</v>
      </c>
      <c r="D229" s="22" t="s">
        <v>87</v>
      </c>
      <c r="E229" s="23"/>
      <c r="F229" s="22" t="s">
        <v>441</v>
      </c>
      <c r="G229" s="23"/>
      <c r="H229" s="6">
        <v>219015790</v>
      </c>
      <c r="I229" s="6" t="s">
        <v>442</v>
      </c>
      <c r="J229" s="7">
        <v>0</v>
      </c>
      <c r="K229" s="7">
        <v>1001359011</v>
      </c>
      <c r="L229" s="4">
        <f>+VLOOKUP($A229,Hoja2!$A:$F,5,0)</f>
        <v>1001359011</v>
      </c>
      <c r="M229" s="4">
        <f>+VLOOKUP($A229,Hoja2!$A:$F,6,0)</f>
        <v>0</v>
      </c>
    </row>
    <row r="230" spans="1:13" x14ac:dyDescent="0.25">
      <c r="A230" s="4" t="str">
        <f t="shared" si="9"/>
        <v>190801216615466</v>
      </c>
      <c r="B230" s="4" t="str">
        <f t="shared" si="10"/>
        <v>190801</v>
      </c>
      <c r="C230" s="6" t="s">
        <v>86</v>
      </c>
      <c r="D230" s="22" t="s">
        <v>87</v>
      </c>
      <c r="E230" s="23"/>
      <c r="F230" s="22" t="s">
        <v>443</v>
      </c>
      <c r="G230" s="23"/>
      <c r="H230" s="6">
        <v>216615466</v>
      </c>
      <c r="I230" s="6" t="s">
        <v>444</v>
      </c>
      <c r="J230" s="7">
        <v>0</v>
      </c>
      <c r="K230" s="7">
        <v>836666666</v>
      </c>
      <c r="L230" s="4">
        <f>+VLOOKUP($A230,Hoja2!$A:$F,5,0)</f>
        <v>836666666</v>
      </c>
      <c r="M230" s="4">
        <f>+VLOOKUP($A230,Hoja2!$A:$F,6,0)</f>
        <v>0</v>
      </c>
    </row>
    <row r="231" spans="1:13" x14ac:dyDescent="0.25">
      <c r="A231" s="4" t="str">
        <f t="shared" si="9"/>
        <v>190801212015820</v>
      </c>
      <c r="B231" s="4" t="str">
        <f t="shared" si="10"/>
        <v>190801</v>
      </c>
      <c r="C231" s="6" t="s">
        <v>86</v>
      </c>
      <c r="D231" s="22" t="s">
        <v>87</v>
      </c>
      <c r="E231" s="23"/>
      <c r="F231" s="22" t="s">
        <v>445</v>
      </c>
      <c r="G231" s="23"/>
      <c r="H231" s="6">
        <v>212015820</v>
      </c>
      <c r="I231" s="6" t="s">
        <v>446</v>
      </c>
      <c r="J231" s="7">
        <v>0</v>
      </c>
      <c r="K231" s="7">
        <v>1220000000</v>
      </c>
      <c r="L231" s="4">
        <f>+VLOOKUP($A231,Hoja2!$A:$F,5,0)</f>
        <v>1220000000</v>
      </c>
      <c r="M231" s="4">
        <f>+VLOOKUP($A231,Hoja2!$A:$F,6,0)</f>
        <v>0</v>
      </c>
    </row>
    <row r="232" spans="1:13" x14ac:dyDescent="0.25">
      <c r="A232" s="4" t="str">
        <f t="shared" si="9"/>
        <v>190801214415244</v>
      </c>
      <c r="B232" s="4" t="str">
        <f t="shared" si="10"/>
        <v>190801</v>
      </c>
      <c r="C232" s="6" t="s">
        <v>86</v>
      </c>
      <c r="D232" s="22" t="s">
        <v>87</v>
      </c>
      <c r="E232" s="23"/>
      <c r="F232" s="22" t="s">
        <v>447</v>
      </c>
      <c r="G232" s="23"/>
      <c r="H232" s="6">
        <v>214415244</v>
      </c>
      <c r="I232" s="6" t="s">
        <v>448</v>
      </c>
      <c r="J232" s="7">
        <v>0</v>
      </c>
      <c r="K232" s="7">
        <v>710000000</v>
      </c>
      <c r="L232" s="4">
        <f>+VLOOKUP($A232,Hoja2!$A:$F,5,0)</f>
        <v>710000000</v>
      </c>
      <c r="M232" s="4">
        <f>+VLOOKUP($A232,Hoja2!$A:$F,6,0)</f>
        <v>0</v>
      </c>
    </row>
    <row r="233" spans="1:13" x14ac:dyDescent="0.25">
      <c r="A233" s="4" t="str">
        <f t="shared" si="9"/>
        <v>190801213085430</v>
      </c>
      <c r="B233" s="4" t="str">
        <f t="shared" si="10"/>
        <v>190801</v>
      </c>
      <c r="C233" s="6" t="s">
        <v>86</v>
      </c>
      <c r="D233" s="22" t="s">
        <v>87</v>
      </c>
      <c r="E233" s="23"/>
      <c r="F233" s="22" t="s">
        <v>449</v>
      </c>
      <c r="G233" s="23"/>
      <c r="H233" s="6">
        <v>213085430</v>
      </c>
      <c r="I233" s="6" t="s">
        <v>450</v>
      </c>
      <c r="J233" s="7">
        <v>0</v>
      </c>
      <c r="K233" s="7">
        <v>610000000</v>
      </c>
      <c r="L233" s="4">
        <f>+VLOOKUP($A233,Hoja2!$A:$F,5,0)</f>
        <v>610000000</v>
      </c>
      <c r="M233" s="4">
        <f>+VLOOKUP($A233,Hoja2!$A:$F,6,0)</f>
        <v>0</v>
      </c>
    </row>
    <row r="234" spans="1:13" x14ac:dyDescent="0.25">
      <c r="A234" s="4" t="str">
        <f t="shared" si="9"/>
        <v>190801212276622</v>
      </c>
      <c r="B234" s="4" t="str">
        <f t="shared" si="10"/>
        <v>190801</v>
      </c>
      <c r="C234" s="6" t="s">
        <v>86</v>
      </c>
      <c r="D234" s="22" t="s">
        <v>87</v>
      </c>
      <c r="E234" s="23"/>
      <c r="F234" s="22" t="s">
        <v>451</v>
      </c>
      <c r="G234" s="23"/>
      <c r="H234" s="6">
        <v>212276622</v>
      </c>
      <c r="I234" s="6" t="s">
        <v>452</v>
      </c>
      <c r="J234" s="7">
        <v>0</v>
      </c>
      <c r="K234" s="7">
        <v>1040000000</v>
      </c>
      <c r="L234" s="4">
        <f>+VLOOKUP($A234,Hoja2!$A:$F,5,0)</f>
        <v>1040000000</v>
      </c>
      <c r="M234" s="4">
        <f>+VLOOKUP($A234,Hoja2!$A:$F,6,0)</f>
        <v>0</v>
      </c>
    </row>
    <row r="235" spans="1:13" x14ac:dyDescent="0.25">
      <c r="A235" s="4" t="str">
        <f t="shared" si="9"/>
        <v>190801210676606</v>
      </c>
      <c r="B235" s="4" t="str">
        <f t="shared" si="10"/>
        <v>190801</v>
      </c>
      <c r="C235" s="6" t="s">
        <v>86</v>
      </c>
      <c r="D235" s="22" t="s">
        <v>87</v>
      </c>
      <c r="E235" s="23"/>
      <c r="F235" s="22" t="s">
        <v>453</v>
      </c>
      <c r="G235" s="23"/>
      <c r="H235" s="6">
        <v>210676606</v>
      </c>
      <c r="I235" s="6" t="s">
        <v>454</v>
      </c>
      <c r="J235" s="7">
        <v>0</v>
      </c>
      <c r="K235" s="7">
        <v>490000000</v>
      </c>
      <c r="L235" s="4">
        <f>+VLOOKUP($A235,Hoja2!$A:$F,5,0)</f>
        <v>490000000</v>
      </c>
      <c r="M235" s="4">
        <f>+VLOOKUP($A235,Hoja2!$A:$F,6,0)</f>
        <v>0</v>
      </c>
    </row>
    <row r="236" spans="1:13" x14ac:dyDescent="0.25">
      <c r="A236" s="4" t="str">
        <f t="shared" si="9"/>
        <v>190801218750287</v>
      </c>
      <c r="B236" s="4" t="str">
        <f t="shared" si="10"/>
        <v>190801</v>
      </c>
      <c r="C236" s="6" t="s">
        <v>86</v>
      </c>
      <c r="D236" s="22" t="s">
        <v>87</v>
      </c>
      <c r="E236" s="23"/>
      <c r="F236" s="22" t="s">
        <v>455</v>
      </c>
      <c r="G236" s="23"/>
      <c r="H236" s="6">
        <v>218750287</v>
      </c>
      <c r="I236" s="6" t="s">
        <v>456</v>
      </c>
      <c r="J236" s="7">
        <v>0</v>
      </c>
      <c r="K236" s="7">
        <v>750000000</v>
      </c>
      <c r="L236" s="4">
        <f>+VLOOKUP($A236,Hoja2!$A:$F,5,0)</f>
        <v>750000000</v>
      </c>
      <c r="M236" s="4">
        <f>+VLOOKUP($A236,Hoja2!$A:$F,6,0)</f>
        <v>0</v>
      </c>
    </row>
    <row r="237" spans="1:13" x14ac:dyDescent="0.25">
      <c r="A237" s="4" t="str">
        <f t="shared" si="9"/>
        <v>190801118585000</v>
      </c>
      <c r="B237" s="4" t="str">
        <f t="shared" si="10"/>
        <v>190801</v>
      </c>
      <c r="C237" s="6" t="s">
        <v>86</v>
      </c>
      <c r="D237" s="22" t="s">
        <v>87</v>
      </c>
      <c r="E237" s="23"/>
      <c r="F237" s="22" t="s">
        <v>457</v>
      </c>
      <c r="G237" s="23"/>
      <c r="H237" s="6">
        <v>118585000</v>
      </c>
      <c r="I237" s="6" t="s">
        <v>458</v>
      </c>
      <c r="J237" s="7">
        <v>0</v>
      </c>
      <c r="K237" s="7">
        <v>9000000000</v>
      </c>
      <c r="L237" s="8">
        <f>+K237</f>
        <v>9000000000</v>
      </c>
      <c r="M237" s="4">
        <v>0</v>
      </c>
    </row>
    <row r="238" spans="1:13" x14ac:dyDescent="0.25">
      <c r="A238" s="4" t="str">
        <f t="shared" si="9"/>
        <v>190801210197001</v>
      </c>
      <c r="B238" s="4" t="str">
        <f t="shared" si="10"/>
        <v>190801</v>
      </c>
      <c r="C238" s="6" t="s">
        <v>86</v>
      </c>
      <c r="D238" s="22" t="s">
        <v>87</v>
      </c>
      <c r="E238" s="23"/>
      <c r="F238" s="22" t="s">
        <v>459</v>
      </c>
      <c r="G238" s="23"/>
      <c r="H238" s="6">
        <v>210197001</v>
      </c>
      <c r="I238" s="6" t="s">
        <v>460</v>
      </c>
      <c r="J238" s="7">
        <v>0</v>
      </c>
      <c r="K238" s="7">
        <v>566359011</v>
      </c>
      <c r="L238" s="4">
        <f>+VLOOKUP($A238,Hoja2!$A:$F,5,0)</f>
        <v>566359011</v>
      </c>
      <c r="M238" s="4">
        <f>+VLOOKUP($A238,Hoja2!$A:$F,6,0)</f>
        <v>0</v>
      </c>
    </row>
    <row r="239" spans="1:13" x14ac:dyDescent="0.25">
      <c r="A239" s="4" t="str">
        <f t="shared" si="9"/>
        <v>190801211350313</v>
      </c>
      <c r="B239" s="4" t="str">
        <f t="shared" si="10"/>
        <v>190801</v>
      </c>
      <c r="C239" s="6" t="s">
        <v>86</v>
      </c>
      <c r="D239" s="22" t="s">
        <v>87</v>
      </c>
      <c r="E239" s="23"/>
      <c r="F239" s="22" t="s">
        <v>461</v>
      </c>
      <c r="G239" s="23"/>
      <c r="H239" s="6">
        <v>211350313</v>
      </c>
      <c r="I239" s="6" t="s">
        <v>462</v>
      </c>
      <c r="J239" s="7">
        <v>0</v>
      </c>
      <c r="K239" s="7">
        <v>2034000000</v>
      </c>
      <c r="L239" s="4">
        <f>+VLOOKUP($A239,Hoja2!$A:$F,5,0)</f>
        <v>2034000000</v>
      </c>
      <c r="M239" s="4">
        <f>+VLOOKUP($A239,Hoja2!$A:$F,6,0)</f>
        <v>0</v>
      </c>
    </row>
    <row r="240" spans="1:13" ht="24" x14ac:dyDescent="0.25">
      <c r="A240" s="4" t="str">
        <f t="shared" si="9"/>
        <v>190801210144001</v>
      </c>
      <c r="B240" s="4" t="str">
        <f t="shared" si="10"/>
        <v>190801</v>
      </c>
      <c r="C240" s="6" t="s">
        <v>86</v>
      </c>
      <c r="D240" s="22" t="s">
        <v>87</v>
      </c>
      <c r="E240" s="23"/>
      <c r="F240" s="22" t="s">
        <v>463</v>
      </c>
      <c r="G240" s="23"/>
      <c r="H240" s="6">
        <v>210144001</v>
      </c>
      <c r="I240" s="6" t="s">
        <v>464</v>
      </c>
      <c r="J240" s="7">
        <v>0</v>
      </c>
      <c r="K240" s="7">
        <v>1000000000</v>
      </c>
      <c r="L240" s="4">
        <f>+VLOOKUP($A240,Hoja2!$A:$F,5,0)</f>
        <v>1000000000</v>
      </c>
      <c r="M240" s="4">
        <f>+VLOOKUP($A240,Hoja2!$A:$F,6,0)</f>
        <v>0</v>
      </c>
    </row>
    <row r="241" spans="1:13" x14ac:dyDescent="0.25">
      <c r="A241" s="4" t="str">
        <f t="shared" si="9"/>
        <v>190801217944279</v>
      </c>
      <c r="B241" s="4" t="str">
        <f t="shared" si="10"/>
        <v>190801</v>
      </c>
      <c r="C241" s="6" t="s">
        <v>86</v>
      </c>
      <c r="D241" s="22" t="s">
        <v>87</v>
      </c>
      <c r="E241" s="23"/>
      <c r="F241" s="22" t="s">
        <v>465</v>
      </c>
      <c r="G241" s="23"/>
      <c r="H241" s="6">
        <v>217944279</v>
      </c>
      <c r="I241" s="6" t="s">
        <v>466</v>
      </c>
      <c r="J241" s="7">
        <v>0</v>
      </c>
      <c r="K241" s="7">
        <v>910000000</v>
      </c>
      <c r="L241" s="4">
        <f>+VLOOKUP($A241,Hoja2!$A:$F,5,0)</f>
        <v>910000000</v>
      </c>
      <c r="M241" s="4">
        <f>+VLOOKUP($A241,Hoja2!$A:$F,6,0)</f>
        <v>0</v>
      </c>
    </row>
    <row r="242" spans="1:13" x14ac:dyDescent="0.25">
      <c r="A242" s="4" t="str">
        <f t="shared" si="9"/>
        <v>190801217070670</v>
      </c>
      <c r="B242" s="4" t="str">
        <f t="shared" si="10"/>
        <v>190801</v>
      </c>
      <c r="C242" s="6" t="s">
        <v>86</v>
      </c>
      <c r="D242" s="22" t="s">
        <v>87</v>
      </c>
      <c r="E242" s="23"/>
      <c r="F242" s="22" t="s">
        <v>467</v>
      </c>
      <c r="G242" s="23"/>
      <c r="H242" s="6">
        <v>217070670</v>
      </c>
      <c r="I242" s="6" t="s">
        <v>468</v>
      </c>
      <c r="J242" s="7">
        <v>0</v>
      </c>
      <c r="K242" s="7">
        <v>686977175</v>
      </c>
      <c r="L242" s="4">
        <f>+VLOOKUP($A242,Hoja2!$A:$F,5,0)</f>
        <v>686977175</v>
      </c>
      <c r="M242" s="4">
        <f>+VLOOKUP($A242,Hoja2!$A:$F,6,0)</f>
        <v>0</v>
      </c>
    </row>
    <row r="243" spans="1:13" x14ac:dyDescent="0.25">
      <c r="A243" s="4" t="str">
        <f t="shared" si="9"/>
        <v>190801211420614</v>
      </c>
      <c r="B243" s="4" t="str">
        <f t="shared" si="10"/>
        <v>190801</v>
      </c>
      <c r="C243" s="6" t="s">
        <v>86</v>
      </c>
      <c r="D243" s="22" t="s">
        <v>87</v>
      </c>
      <c r="E243" s="23"/>
      <c r="F243" s="22" t="s">
        <v>469</v>
      </c>
      <c r="G243" s="23"/>
      <c r="H243" s="6">
        <v>211420614</v>
      </c>
      <c r="I243" s="6" t="s">
        <v>470</v>
      </c>
      <c r="J243" s="7">
        <v>0</v>
      </c>
      <c r="K243" s="7">
        <v>751800000</v>
      </c>
      <c r="L243" s="4">
        <f>+VLOOKUP($A243,Hoja2!$A:$F,5,0)</f>
        <v>751800000</v>
      </c>
      <c r="M243" s="4">
        <f>+VLOOKUP($A243,Hoja2!$A:$F,6,0)</f>
        <v>0</v>
      </c>
    </row>
    <row r="244" spans="1:13" ht="36" x14ac:dyDescent="0.25">
      <c r="A244" s="4" t="str">
        <f t="shared" si="9"/>
        <v>190801118888000</v>
      </c>
      <c r="B244" s="4" t="str">
        <f t="shared" si="10"/>
        <v>190801</v>
      </c>
      <c r="C244" s="6" t="s">
        <v>86</v>
      </c>
      <c r="D244" s="22" t="s">
        <v>87</v>
      </c>
      <c r="E244" s="23"/>
      <c r="F244" s="22" t="s">
        <v>471</v>
      </c>
      <c r="G244" s="23"/>
      <c r="H244" s="6">
        <v>118888000</v>
      </c>
      <c r="I244" s="6" t="s">
        <v>472</v>
      </c>
      <c r="J244" s="7">
        <v>0</v>
      </c>
      <c r="K244" s="7">
        <v>3885703747</v>
      </c>
      <c r="L244" s="4">
        <f>+VLOOKUP($A244,Hoja2!$A:$F,5,0)</f>
        <v>3885703747</v>
      </c>
      <c r="M244" s="4">
        <f>+VLOOKUP($A244,Hoja2!$A:$F,6,0)</f>
        <v>0</v>
      </c>
    </row>
    <row r="245" spans="1:13" x14ac:dyDescent="0.25">
      <c r="A245" s="4" t="str">
        <f t="shared" si="9"/>
        <v>190801214325843</v>
      </c>
      <c r="B245" s="4" t="str">
        <f t="shared" si="10"/>
        <v>190801</v>
      </c>
      <c r="C245" s="6" t="s">
        <v>86</v>
      </c>
      <c r="D245" s="22" t="s">
        <v>87</v>
      </c>
      <c r="E245" s="23"/>
      <c r="F245" s="22" t="s">
        <v>473</v>
      </c>
      <c r="G245" s="23"/>
      <c r="H245" s="6">
        <v>214325843</v>
      </c>
      <c r="I245" s="6" t="s">
        <v>474</v>
      </c>
      <c r="J245" s="7">
        <v>0</v>
      </c>
      <c r="K245" s="7">
        <v>450000000</v>
      </c>
      <c r="L245" s="4">
        <f>+VLOOKUP($A245,Hoja2!$A:$F,5,0)</f>
        <v>450000000</v>
      </c>
      <c r="M245" s="4">
        <f>+VLOOKUP($A245,Hoja2!$A:$F,6,0)</f>
        <v>0</v>
      </c>
    </row>
    <row r="246" spans="1:13" ht="24" x14ac:dyDescent="0.25">
      <c r="A246" s="4" t="str">
        <f t="shared" si="9"/>
        <v>190801210725407</v>
      </c>
      <c r="B246" s="4" t="str">
        <f t="shared" si="10"/>
        <v>190801</v>
      </c>
      <c r="C246" s="6" t="s">
        <v>86</v>
      </c>
      <c r="D246" s="22" t="s">
        <v>87</v>
      </c>
      <c r="E246" s="23"/>
      <c r="F246" s="22" t="s">
        <v>475</v>
      </c>
      <c r="G246" s="23"/>
      <c r="H246" s="6">
        <v>210725407</v>
      </c>
      <c r="I246" s="6" t="s">
        <v>476</v>
      </c>
      <c r="J246" s="7">
        <v>0</v>
      </c>
      <c r="K246" s="7">
        <v>910000000</v>
      </c>
      <c r="L246" s="4">
        <f>+VLOOKUP($A246,Hoja2!$A:$F,5,0)</f>
        <v>910000000</v>
      </c>
      <c r="M246" s="4">
        <f>+VLOOKUP($A246,Hoja2!$A:$F,6,0)</f>
        <v>0</v>
      </c>
    </row>
    <row r="247" spans="1:13" x14ac:dyDescent="0.25">
      <c r="A247" s="4" t="str">
        <f t="shared" si="9"/>
        <v>190801217925279</v>
      </c>
      <c r="B247" s="4" t="str">
        <f t="shared" si="10"/>
        <v>190801</v>
      </c>
      <c r="C247" s="6" t="s">
        <v>86</v>
      </c>
      <c r="D247" s="22" t="s">
        <v>87</v>
      </c>
      <c r="E247" s="23"/>
      <c r="F247" s="22" t="s">
        <v>477</v>
      </c>
      <c r="G247" s="23"/>
      <c r="H247" s="6">
        <v>217925279</v>
      </c>
      <c r="I247" s="6" t="s">
        <v>478</v>
      </c>
      <c r="J247" s="7">
        <v>0</v>
      </c>
      <c r="K247" s="7">
        <v>480000000</v>
      </c>
      <c r="L247" s="4">
        <f>+VLOOKUP($A247,Hoja2!$A:$F,5,0)</f>
        <v>480000000</v>
      </c>
      <c r="M247" s="4">
        <f>+VLOOKUP($A247,Hoja2!$A:$F,6,0)</f>
        <v>0</v>
      </c>
    </row>
    <row r="248" spans="1:13" x14ac:dyDescent="0.25">
      <c r="A248" s="4" t="str">
        <f t="shared" si="9"/>
        <v>190801212625326</v>
      </c>
      <c r="B248" s="4" t="str">
        <f t="shared" si="10"/>
        <v>190801</v>
      </c>
      <c r="C248" s="6" t="s">
        <v>86</v>
      </c>
      <c r="D248" s="22" t="s">
        <v>87</v>
      </c>
      <c r="E248" s="23"/>
      <c r="F248" s="22" t="s">
        <v>479</v>
      </c>
      <c r="G248" s="23"/>
      <c r="H248" s="6">
        <v>212625326</v>
      </c>
      <c r="I248" s="6" t="s">
        <v>480</v>
      </c>
      <c r="J248" s="7">
        <v>0</v>
      </c>
      <c r="K248" s="7">
        <v>490000000</v>
      </c>
      <c r="L248" s="4">
        <f>+VLOOKUP($A248,Hoja2!$A:$F,5,0)</f>
        <v>490000000</v>
      </c>
      <c r="M248" s="4">
        <f>+VLOOKUP($A248,Hoja2!$A:$F,6,0)</f>
        <v>0</v>
      </c>
    </row>
    <row r="249" spans="1:13" x14ac:dyDescent="0.25">
      <c r="A249" s="4" t="str">
        <f t="shared" si="9"/>
        <v>190801215125851</v>
      </c>
      <c r="B249" s="4" t="str">
        <f t="shared" si="10"/>
        <v>190801</v>
      </c>
      <c r="C249" s="6" t="s">
        <v>86</v>
      </c>
      <c r="D249" s="22" t="s">
        <v>87</v>
      </c>
      <c r="E249" s="23"/>
      <c r="F249" s="22" t="s">
        <v>481</v>
      </c>
      <c r="G249" s="23"/>
      <c r="H249" s="6">
        <v>215125851</v>
      </c>
      <c r="I249" s="6" t="s">
        <v>482</v>
      </c>
      <c r="J249" s="7">
        <v>0</v>
      </c>
      <c r="K249" s="7">
        <v>690000000</v>
      </c>
      <c r="L249" s="4">
        <f>+VLOOKUP($A249,Hoja2!$A:$F,5,0)</f>
        <v>690000000</v>
      </c>
      <c r="M249" s="4">
        <f>+VLOOKUP($A249,Hoja2!$A:$F,6,0)</f>
        <v>0</v>
      </c>
    </row>
    <row r="250" spans="1:13" x14ac:dyDescent="0.25">
      <c r="A250" s="4" t="str">
        <f t="shared" si="9"/>
        <v>190801211725817</v>
      </c>
      <c r="B250" s="4" t="str">
        <f t="shared" si="10"/>
        <v>190801</v>
      </c>
      <c r="C250" s="6" t="s">
        <v>86</v>
      </c>
      <c r="D250" s="22" t="s">
        <v>87</v>
      </c>
      <c r="E250" s="23"/>
      <c r="F250" s="22" t="s">
        <v>483</v>
      </c>
      <c r="G250" s="23"/>
      <c r="H250" s="6">
        <v>211725817</v>
      </c>
      <c r="I250" s="6" t="s">
        <v>484</v>
      </c>
      <c r="J250" s="7">
        <v>0</v>
      </c>
      <c r="K250" s="7">
        <v>405000000</v>
      </c>
      <c r="L250" s="4">
        <f>+VLOOKUP($A250,Hoja2!$A:$F,5,0)</f>
        <v>405000000</v>
      </c>
      <c r="M250" s="4">
        <f>+VLOOKUP($A250,Hoja2!$A:$F,6,0)</f>
        <v>0</v>
      </c>
    </row>
    <row r="251" spans="1:13" x14ac:dyDescent="0.25">
      <c r="A251" s="4" t="str">
        <f t="shared" si="9"/>
        <v>190801219625596</v>
      </c>
      <c r="B251" s="4" t="str">
        <f t="shared" si="10"/>
        <v>190801</v>
      </c>
      <c r="C251" s="6" t="s">
        <v>86</v>
      </c>
      <c r="D251" s="22" t="s">
        <v>87</v>
      </c>
      <c r="E251" s="23"/>
      <c r="F251" s="22" t="s">
        <v>485</v>
      </c>
      <c r="G251" s="23"/>
      <c r="H251" s="6">
        <v>219625596</v>
      </c>
      <c r="I251" s="6" t="s">
        <v>486</v>
      </c>
      <c r="J251" s="7">
        <v>0</v>
      </c>
      <c r="K251" s="7">
        <v>360000000</v>
      </c>
      <c r="L251" s="4">
        <f>+VLOOKUP($A251,Hoja2!$A:$F,5,0)</f>
        <v>360000000</v>
      </c>
      <c r="M251" s="4">
        <f>+VLOOKUP($A251,Hoja2!$A:$F,6,0)</f>
        <v>0</v>
      </c>
    </row>
    <row r="252" spans="1:13" x14ac:dyDescent="0.25">
      <c r="A252" s="4" t="str">
        <f t="shared" si="9"/>
        <v>190801215125151</v>
      </c>
      <c r="B252" s="4" t="str">
        <f t="shared" si="10"/>
        <v>190801</v>
      </c>
      <c r="C252" s="6" t="s">
        <v>86</v>
      </c>
      <c r="D252" s="22" t="s">
        <v>87</v>
      </c>
      <c r="E252" s="23"/>
      <c r="F252" s="22" t="s">
        <v>487</v>
      </c>
      <c r="G252" s="23"/>
      <c r="H252" s="6">
        <v>215125151</v>
      </c>
      <c r="I252" s="6" t="s">
        <v>488</v>
      </c>
      <c r="J252" s="7">
        <v>0</v>
      </c>
      <c r="K252" s="7">
        <v>610000000</v>
      </c>
      <c r="L252" s="4">
        <f>+VLOOKUP($A252,Hoja2!$A:$F,5,0)</f>
        <v>610000000</v>
      </c>
      <c r="M252" s="4">
        <f>+VLOOKUP($A252,Hoja2!$A:$F,6,0)</f>
        <v>0</v>
      </c>
    </row>
    <row r="253" spans="1:13" x14ac:dyDescent="0.25">
      <c r="A253" s="4" t="str">
        <f t="shared" si="9"/>
        <v>190801217825178</v>
      </c>
      <c r="B253" s="4" t="str">
        <f t="shared" si="10"/>
        <v>190801</v>
      </c>
      <c r="C253" s="6" t="s">
        <v>86</v>
      </c>
      <c r="D253" s="22" t="s">
        <v>87</v>
      </c>
      <c r="E253" s="23"/>
      <c r="F253" s="22" t="s">
        <v>489</v>
      </c>
      <c r="G253" s="23"/>
      <c r="H253" s="6">
        <v>217825178</v>
      </c>
      <c r="I253" s="6" t="s">
        <v>490</v>
      </c>
      <c r="J253" s="7">
        <v>0</v>
      </c>
      <c r="K253" s="7">
        <v>610000000</v>
      </c>
      <c r="L253" s="4">
        <f>+VLOOKUP($A253,Hoja2!$A:$F,5,0)</f>
        <v>610000000</v>
      </c>
      <c r="M253" s="4">
        <f>+VLOOKUP($A253,Hoja2!$A:$F,6,0)</f>
        <v>0</v>
      </c>
    </row>
    <row r="254" spans="1:13" x14ac:dyDescent="0.25">
      <c r="A254" s="4" t="str">
        <f t="shared" si="9"/>
        <v>190801211825518</v>
      </c>
      <c r="B254" s="4" t="str">
        <f t="shared" si="10"/>
        <v>190801</v>
      </c>
      <c r="C254" s="6" t="s">
        <v>86</v>
      </c>
      <c r="D254" s="22" t="s">
        <v>87</v>
      </c>
      <c r="E254" s="23"/>
      <c r="F254" s="22" t="s">
        <v>491</v>
      </c>
      <c r="G254" s="23"/>
      <c r="H254" s="6">
        <v>211825518</v>
      </c>
      <c r="I254" s="6" t="s">
        <v>492</v>
      </c>
      <c r="J254" s="7">
        <v>0</v>
      </c>
      <c r="K254" s="7">
        <v>1710000000</v>
      </c>
      <c r="L254" s="4">
        <f>+VLOOKUP($A254,Hoja2!$A:$F,5,0)</f>
        <v>1710000000</v>
      </c>
      <c r="M254" s="4">
        <f>+VLOOKUP($A254,Hoja2!$A:$F,6,0)</f>
        <v>0</v>
      </c>
    </row>
    <row r="255" spans="1:13" x14ac:dyDescent="0.25">
      <c r="A255" s="4" t="str">
        <f t="shared" si="9"/>
        <v>190801218673686</v>
      </c>
      <c r="B255" s="4" t="str">
        <f t="shared" si="10"/>
        <v>190801</v>
      </c>
      <c r="C255" s="6" t="s">
        <v>86</v>
      </c>
      <c r="D255" s="22" t="s">
        <v>87</v>
      </c>
      <c r="E255" s="23"/>
      <c r="F255" s="22" t="s">
        <v>493</v>
      </c>
      <c r="G255" s="23"/>
      <c r="H255" s="6">
        <v>218673686</v>
      </c>
      <c r="I255" s="6" t="s">
        <v>494</v>
      </c>
      <c r="J255" s="7">
        <v>0</v>
      </c>
      <c r="K255" s="7">
        <v>2060000000</v>
      </c>
      <c r="L255" s="8">
        <f>+K255</f>
        <v>2060000000</v>
      </c>
      <c r="M255" s="4">
        <f>+VLOOKUP($A255,Hoja2!$A:$F,6,0)</f>
        <v>0</v>
      </c>
    </row>
    <row r="256" spans="1:13" x14ac:dyDescent="0.25">
      <c r="A256" s="4" t="str">
        <f t="shared" si="9"/>
        <v>190801216008560</v>
      </c>
      <c r="B256" s="4" t="str">
        <f t="shared" si="10"/>
        <v>190801</v>
      </c>
      <c r="C256" s="6" t="s">
        <v>86</v>
      </c>
      <c r="D256" s="22" t="s">
        <v>87</v>
      </c>
      <c r="E256" s="23"/>
      <c r="F256" s="22" t="s">
        <v>495</v>
      </c>
      <c r="G256" s="23"/>
      <c r="H256" s="6">
        <v>216008560</v>
      </c>
      <c r="I256" s="6" t="s">
        <v>496</v>
      </c>
      <c r="J256" s="7">
        <v>0</v>
      </c>
      <c r="K256" s="7">
        <v>2486091325</v>
      </c>
      <c r="L256" s="4">
        <f>+VLOOKUP($A256,Hoja2!$A:$F,5,0)</f>
        <v>2486091325</v>
      </c>
      <c r="M256" s="4">
        <f>+VLOOKUP($A256,Hoja2!$A:$F,6,0)</f>
        <v>0</v>
      </c>
    </row>
    <row r="257" spans="1:13" x14ac:dyDescent="0.25">
      <c r="A257" s="4" t="str">
        <f t="shared" si="9"/>
        <v>190801216468264</v>
      </c>
      <c r="B257" s="4" t="str">
        <f t="shared" si="10"/>
        <v>190801</v>
      </c>
      <c r="C257" s="6" t="s">
        <v>86</v>
      </c>
      <c r="D257" s="22" t="s">
        <v>87</v>
      </c>
      <c r="E257" s="23"/>
      <c r="F257" s="22" t="s">
        <v>497</v>
      </c>
      <c r="G257" s="23"/>
      <c r="H257" s="6">
        <v>216468264</v>
      </c>
      <c r="I257" s="6" t="s">
        <v>498</v>
      </c>
      <c r="J257" s="7">
        <v>0</v>
      </c>
      <c r="K257" s="7">
        <v>716218968</v>
      </c>
      <c r="L257" s="4">
        <f>+VLOOKUP($A257,Hoja2!$A:$F,5,0)</f>
        <v>716218968</v>
      </c>
      <c r="M257" s="4">
        <f>+VLOOKUP($A257,Hoja2!$A:$F,6,0)</f>
        <v>0</v>
      </c>
    </row>
    <row r="258" spans="1:13" x14ac:dyDescent="0.25">
      <c r="A258" s="4" t="str">
        <f t="shared" si="9"/>
        <v>190801219768397</v>
      </c>
      <c r="B258" s="4" t="str">
        <f t="shared" si="10"/>
        <v>190801</v>
      </c>
      <c r="C258" s="6" t="s">
        <v>86</v>
      </c>
      <c r="D258" s="22" t="s">
        <v>87</v>
      </c>
      <c r="E258" s="23"/>
      <c r="F258" s="22" t="s">
        <v>499</v>
      </c>
      <c r="G258" s="23"/>
      <c r="H258" s="6">
        <v>219768397</v>
      </c>
      <c r="I258" s="6" t="s">
        <v>500</v>
      </c>
      <c r="J258" s="7">
        <v>0</v>
      </c>
      <c r="K258" s="7">
        <v>730000000</v>
      </c>
      <c r="L258" s="4">
        <f>+VLOOKUP($A258,Hoja2!$A:$F,5,0)</f>
        <v>730000000</v>
      </c>
      <c r="M258" s="4">
        <f>+VLOOKUP($A258,Hoja2!$A:$F,6,0)</f>
        <v>0</v>
      </c>
    </row>
    <row r="259" spans="1:13" x14ac:dyDescent="0.25">
      <c r="A259" s="4" t="str">
        <f t="shared" si="9"/>
        <v>190801214768547</v>
      </c>
      <c r="B259" s="4" t="str">
        <f t="shared" si="10"/>
        <v>190801</v>
      </c>
      <c r="C259" s="6" t="s">
        <v>86</v>
      </c>
      <c r="D259" s="22" t="s">
        <v>87</v>
      </c>
      <c r="E259" s="23"/>
      <c r="F259" s="22" t="s">
        <v>501</v>
      </c>
      <c r="G259" s="23"/>
      <c r="H259" s="6">
        <v>214768547</v>
      </c>
      <c r="I259" s="6" t="s">
        <v>502</v>
      </c>
      <c r="J259" s="7">
        <v>0</v>
      </c>
      <c r="K259" s="7">
        <v>5883000000</v>
      </c>
      <c r="L259" s="4">
        <f>+VLOOKUP($A259,Hoja2!$A:$F,5,0)</f>
        <v>5883000000</v>
      </c>
      <c r="M259" s="4">
        <f>+VLOOKUP($A259,Hoja2!$A:$F,6,0)</f>
        <v>0</v>
      </c>
    </row>
    <row r="260" spans="1:13" x14ac:dyDescent="0.25">
      <c r="A260" s="4" t="str">
        <f t="shared" si="9"/>
        <v>190801212068820</v>
      </c>
      <c r="B260" s="4" t="str">
        <f t="shared" si="10"/>
        <v>190801</v>
      </c>
      <c r="C260" s="6" t="s">
        <v>86</v>
      </c>
      <c r="D260" s="22" t="s">
        <v>87</v>
      </c>
      <c r="E260" s="23"/>
      <c r="F260" s="22" t="s">
        <v>503</v>
      </c>
      <c r="G260" s="23"/>
      <c r="H260" s="6">
        <v>212068820</v>
      </c>
      <c r="I260" s="6" t="s">
        <v>504</v>
      </c>
      <c r="J260" s="7">
        <v>0</v>
      </c>
      <c r="K260" s="7">
        <v>590000000</v>
      </c>
      <c r="L260" s="4">
        <f>+VLOOKUP($A260,Hoja2!$A:$F,5,0)</f>
        <v>590000000</v>
      </c>
      <c r="M260" s="4">
        <f>+VLOOKUP($A260,Hoja2!$A:$F,6,0)</f>
        <v>0</v>
      </c>
    </row>
    <row r="261" spans="1:13" x14ac:dyDescent="0.25">
      <c r="A261" s="4" t="str">
        <f t="shared" si="9"/>
        <v>190801210668406</v>
      </c>
      <c r="B261" s="4" t="str">
        <f t="shared" si="10"/>
        <v>190801</v>
      </c>
      <c r="C261" s="6" t="s">
        <v>86</v>
      </c>
      <c r="D261" s="22" t="s">
        <v>87</v>
      </c>
      <c r="E261" s="23"/>
      <c r="F261" s="22" t="s">
        <v>505</v>
      </c>
      <c r="G261" s="23"/>
      <c r="H261" s="6">
        <v>210668406</v>
      </c>
      <c r="I261" s="6" t="s">
        <v>506</v>
      </c>
      <c r="J261" s="7">
        <v>0</v>
      </c>
      <c r="K261" s="7">
        <v>1349910000</v>
      </c>
      <c r="L261" s="4">
        <f>+VLOOKUP($A261,Hoja2!$A:$F,5,0)</f>
        <v>1349910000</v>
      </c>
      <c r="M261" s="4">
        <f>+VLOOKUP($A261,Hoja2!$A:$F,6,0)</f>
        <v>0</v>
      </c>
    </row>
    <row r="262" spans="1:13" x14ac:dyDescent="0.25">
      <c r="A262" s="4" t="str">
        <f t="shared" si="9"/>
        <v>190801216268162</v>
      </c>
      <c r="B262" s="4" t="str">
        <f t="shared" si="10"/>
        <v>190801</v>
      </c>
      <c r="C262" s="6" t="s">
        <v>86</v>
      </c>
      <c r="D262" s="22" t="s">
        <v>87</v>
      </c>
      <c r="E262" s="23"/>
      <c r="F262" s="22" t="s">
        <v>507</v>
      </c>
      <c r="G262" s="23"/>
      <c r="H262" s="6">
        <v>216268162</v>
      </c>
      <c r="I262" s="6" t="s">
        <v>508</v>
      </c>
      <c r="J262" s="7">
        <v>0</v>
      </c>
      <c r="K262" s="7">
        <v>510000000</v>
      </c>
      <c r="L262" s="4">
        <f>+VLOOKUP($A262,Hoja2!$A:$F,5,0)</f>
        <v>510000000</v>
      </c>
      <c r="M262" s="4">
        <f>+VLOOKUP($A262,Hoja2!$A:$F,6,0)</f>
        <v>0</v>
      </c>
    </row>
    <row r="263" spans="1:13" x14ac:dyDescent="0.25">
      <c r="A263" s="4" t="str">
        <f t="shared" si="9"/>
        <v>190801217368773</v>
      </c>
      <c r="B263" s="4" t="str">
        <f t="shared" si="10"/>
        <v>190801</v>
      </c>
      <c r="C263" s="6" t="s">
        <v>86</v>
      </c>
      <c r="D263" s="22" t="s">
        <v>87</v>
      </c>
      <c r="E263" s="23"/>
      <c r="F263" s="22" t="s">
        <v>509</v>
      </c>
      <c r="G263" s="23"/>
      <c r="H263" s="6">
        <v>217368773</v>
      </c>
      <c r="I263" s="6" t="s">
        <v>510</v>
      </c>
      <c r="J263" s="7">
        <v>0</v>
      </c>
      <c r="K263" s="7">
        <v>2146800000</v>
      </c>
      <c r="L263" s="4">
        <f>+VLOOKUP($A263,Hoja2!$A:$F,5,0)</f>
        <v>2146800000</v>
      </c>
      <c r="M263" s="4">
        <f>+VLOOKUP($A263,Hoja2!$A:$F,6,0)</f>
        <v>0</v>
      </c>
    </row>
    <row r="264" spans="1:13" x14ac:dyDescent="0.25">
      <c r="A264" s="4" t="str">
        <f t="shared" si="9"/>
        <v>190801212468324</v>
      </c>
      <c r="B264" s="4" t="str">
        <f t="shared" si="10"/>
        <v>190801</v>
      </c>
      <c r="C264" s="6" t="s">
        <v>86</v>
      </c>
      <c r="D264" s="22" t="s">
        <v>87</v>
      </c>
      <c r="E264" s="23"/>
      <c r="F264" s="22" t="s">
        <v>511</v>
      </c>
      <c r="G264" s="23"/>
      <c r="H264" s="6">
        <v>212468324</v>
      </c>
      <c r="I264" s="6" t="s">
        <v>512</v>
      </c>
      <c r="J264" s="7">
        <v>0</v>
      </c>
      <c r="K264" s="7">
        <v>590000000</v>
      </c>
      <c r="L264" s="4">
        <f>+VLOOKUP($A264,Hoja2!$A:$F,5,0)</f>
        <v>590000000</v>
      </c>
      <c r="M264" s="4">
        <f>+VLOOKUP($A264,Hoja2!$A:$F,6,0)</f>
        <v>0</v>
      </c>
    </row>
    <row r="265" spans="1:13" x14ac:dyDescent="0.25">
      <c r="A265" s="4" t="str">
        <f t="shared" si="9"/>
        <v>190801212854128</v>
      </c>
      <c r="B265" s="4" t="str">
        <f t="shared" si="10"/>
        <v>190801</v>
      </c>
      <c r="C265" s="6" t="s">
        <v>86</v>
      </c>
      <c r="D265" s="22" t="s">
        <v>87</v>
      </c>
      <c r="E265" s="23"/>
      <c r="F265" s="22" t="s">
        <v>513</v>
      </c>
      <c r="G265" s="23"/>
      <c r="H265" s="6">
        <v>212854128</v>
      </c>
      <c r="I265" s="6" t="s">
        <v>514</v>
      </c>
      <c r="J265" s="7">
        <v>0</v>
      </c>
      <c r="K265" s="7">
        <v>600000000</v>
      </c>
      <c r="L265" s="4">
        <f>+VLOOKUP($A265,Hoja2!$A:$F,5,0)</f>
        <v>600000000</v>
      </c>
      <c r="M265" s="4">
        <f>+VLOOKUP($A265,Hoja2!$A:$F,6,0)</f>
        <v>0</v>
      </c>
    </row>
    <row r="266" spans="1:13" x14ac:dyDescent="0.25">
      <c r="A266" s="4" t="str">
        <f t="shared" si="9"/>
        <v>190801217254172</v>
      </c>
      <c r="B266" s="4" t="str">
        <f t="shared" si="10"/>
        <v>190801</v>
      </c>
      <c r="C266" s="6" t="s">
        <v>86</v>
      </c>
      <c r="D266" s="22" t="s">
        <v>87</v>
      </c>
      <c r="E266" s="23"/>
      <c r="F266" s="22" t="s">
        <v>515</v>
      </c>
      <c r="G266" s="23"/>
      <c r="H266" s="6">
        <v>217254172</v>
      </c>
      <c r="I266" s="6" t="s">
        <v>516</v>
      </c>
      <c r="J266" s="7">
        <v>0</v>
      </c>
      <c r="K266" s="7">
        <v>690000000</v>
      </c>
      <c r="L266" s="4">
        <f>+VLOOKUP($A266,Hoja2!$A:$F,5,0)</f>
        <v>690000000</v>
      </c>
      <c r="M266" s="4">
        <f>+VLOOKUP($A266,Hoja2!$A:$F,6,0)</f>
        <v>0</v>
      </c>
    </row>
    <row r="267" spans="1:13" x14ac:dyDescent="0.25">
      <c r="A267" s="4" t="str">
        <f t="shared" si="9"/>
        <v>190801217825878</v>
      </c>
      <c r="B267" s="4" t="str">
        <f t="shared" si="10"/>
        <v>190801</v>
      </c>
      <c r="C267" s="6" t="s">
        <v>86</v>
      </c>
      <c r="D267" s="22" t="s">
        <v>87</v>
      </c>
      <c r="E267" s="23"/>
      <c r="F267" s="22" t="s">
        <v>517</v>
      </c>
      <c r="G267" s="23"/>
      <c r="H267" s="6">
        <v>217825878</v>
      </c>
      <c r="I267" s="6" t="s">
        <v>518</v>
      </c>
      <c r="J267" s="7">
        <v>0</v>
      </c>
      <c r="K267" s="7">
        <v>690000000</v>
      </c>
      <c r="L267" s="4">
        <f>+VLOOKUP($A267,Hoja2!$A:$F,5,0)</f>
        <v>690000000</v>
      </c>
      <c r="M267" s="4">
        <f>+VLOOKUP($A267,Hoja2!$A:$F,6,0)</f>
        <v>0</v>
      </c>
    </row>
    <row r="268" spans="1:13" x14ac:dyDescent="0.25">
      <c r="A268" s="4" t="str">
        <f t="shared" si="9"/>
        <v>190801214525245</v>
      </c>
      <c r="B268" s="4" t="str">
        <f t="shared" si="10"/>
        <v>190801</v>
      </c>
      <c r="C268" s="6" t="s">
        <v>86</v>
      </c>
      <c r="D268" s="22" t="s">
        <v>87</v>
      </c>
      <c r="E268" s="23"/>
      <c r="F268" s="22" t="s">
        <v>519</v>
      </c>
      <c r="G268" s="23"/>
      <c r="H268" s="6">
        <v>214525245</v>
      </c>
      <c r="I268" s="6" t="s">
        <v>520</v>
      </c>
      <c r="J268" s="7">
        <v>0</v>
      </c>
      <c r="K268" s="7">
        <v>270000000</v>
      </c>
      <c r="L268" s="4">
        <f>+VLOOKUP($A268,Hoja2!$A:$F,5,0)</f>
        <v>270000000</v>
      </c>
      <c r="M268" s="4">
        <f>+VLOOKUP($A268,Hoja2!$A:$F,6,0)</f>
        <v>0</v>
      </c>
    </row>
    <row r="269" spans="1:13" x14ac:dyDescent="0.25">
      <c r="A269" s="4" t="str">
        <f t="shared" si="9"/>
        <v>190801214325743</v>
      </c>
      <c r="B269" s="4" t="str">
        <f t="shared" si="10"/>
        <v>190801</v>
      </c>
      <c r="C269" s="6" t="s">
        <v>86</v>
      </c>
      <c r="D269" s="22" t="s">
        <v>87</v>
      </c>
      <c r="E269" s="23"/>
      <c r="F269" s="22" t="s">
        <v>521</v>
      </c>
      <c r="G269" s="23"/>
      <c r="H269" s="6">
        <v>214325743</v>
      </c>
      <c r="I269" s="6" t="s">
        <v>522</v>
      </c>
      <c r="J269" s="7">
        <v>0</v>
      </c>
      <c r="K269" s="7">
        <v>960000000</v>
      </c>
      <c r="L269" s="4">
        <f>+VLOOKUP($A269,Hoja2!$A:$F,5,0)</f>
        <v>960000000</v>
      </c>
      <c r="M269" s="4">
        <f>+VLOOKUP($A269,Hoja2!$A:$F,6,0)</f>
        <v>0</v>
      </c>
    </row>
    <row r="270" spans="1:13" x14ac:dyDescent="0.25">
      <c r="A270" s="4" t="str">
        <f t="shared" ref="A270:A333" si="11">+CONCATENATE(B270,H270)</f>
        <v>190801212273622</v>
      </c>
      <c r="B270" s="4" t="str">
        <f t="shared" ref="B270:B333" si="12">+LEFT(C270,6)</f>
        <v>190801</v>
      </c>
      <c r="C270" s="6" t="s">
        <v>86</v>
      </c>
      <c r="D270" s="22" t="s">
        <v>87</v>
      </c>
      <c r="E270" s="23"/>
      <c r="F270" s="22" t="s">
        <v>523</v>
      </c>
      <c r="G270" s="23"/>
      <c r="H270" s="6">
        <v>212273622</v>
      </c>
      <c r="I270" s="6" t="s">
        <v>524</v>
      </c>
      <c r="J270" s="7">
        <v>0</v>
      </c>
      <c r="K270" s="7">
        <v>693473555</v>
      </c>
      <c r="L270" s="4">
        <f>+VLOOKUP($A270,Hoja2!$A:$F,5,0)</f>
        <v>693473555</v>
      </c>
      <c r="M270" s="4">
        <f>+VLOOKUP($A270,Hoja2!$A:$F,6,0)</f>
        <v>0</v>
      </c>
    </row>
    <row r="271" spans="1:13" x14ac:dyDescent="0.25">
      <c r="A271" s="4" t="str">
        <f t="shared" si="11"/>
        <v>190801214373443</v>
      </c>
      <c r="B271" s="4" t="str">
        <f t="shared" si="12"/>
        <v>190801</v>
      </c>
      <c r="C271" s="6" t="s">
        <v>86</v>
      </c>
      <c r="D271" s="22" t="s">
        <v>87</v>
      </c>
      <c r="E271" s="23"/>
      <c r="F271" s="22" t="s">
        <v>525</v>
      </c>
      <c r="G271" s="23"/>
      <c r="H271" s="6">
        <v>214373443</v>
      </c>
      <c r="I271" s="6" t="s">
        <v>526</v>
      </c>
      <c r="J271" s="7">
        <v>0</v>
      </c>
      <c r="K271" s="7">
        <v>610000000</v>
      </c>
      <c r="L271" s="4">
        <f>+VLOOKUP($A271,Hoja2!$A:$F,5,0)</f>
        <v>610000000</v>
      </c>
      <c r="M271" s="4">
        <f>+VLOOKUP($A271,Hoja2!$A:$F,6,0)</f>
        <v>0</v>
      </c>
    </row>
    <row r="272" spans="1:13" x14ac:dyDescent="0.25">
      <c r="A272" s="4" t="str">
        <f t="shared" si="11"/>
        <v>190801218017380</v>
      </c>
      <c r="B272" s="4" t="str">
        <f t="shared" si="12"/>
        <v>190801</v>
      </c>
      <c r="C272" s="6" t="s">
        <v>86</v>
      </c>
      <c r="D272" s="22" t="s">
        <v>87</v>
      </c>
      <c r="E272" s="23"/>
      <c r="F272" s="22" t="s">
        <v>527</v>
      </c>
      <c r="G272" s="23"/>
      <c r="H272" s="6">
        <v>218017380</v>
      </c>
      <c r="I272" s="6" t="s">
        <v>528</v>
      </c>
      <c r="J272" s="7">
        <v>0</v>
      </c>
      <c r="K272" s="7">
        <v>590000000</v>
      </c>
      <c r="L272" s="4">
        <f>+VLOOKUP($A272,Hoja2!$A:$F,5,0)</f>
        <v>590000000</v>
      </c>
      <c r="M272" s="4">
        <f>+VLOOKUP($A272,Hoja2!$A:$F,6,0)</f>
        <v>0</v>
      </c>
    </row>
    <row r="273" spans="1:13" x14ac:dyDescent="0.25">
      <c r="A273" s="4" t="str">
        <f t="shared" si="11"/>
        <v>190801217417174</v>
      </c>
      <c r="B273" s="4" t="str">
        <f t="shared" si="12"/>
        <v>190801</v>
      </c>
      <c r="C273" s="6" t="s">
        <v>86</v>
      </c>
      <c r="D273" s="22" t="s">
        <v>87</v>
      </c>
      <c r="E273" s="23"/>
      <c r="F273" s="22" t="s">
        <v>529</v>
      </c>
      <c r="G273" s="23"/>
      <c r="H273" s="6">
        <v>217417174</v>
      </c>
      <c r="I273" s="6" t="s">
        <v>530</v>
      </c>
      <c r="J273" s="7">
        <v>0</v>
      </c>
      <c r="K273" s="7">
        <v>1351223837</v>
      </c>
      <c r="L273" s="4">
        <f>+VLOOKUP($A273,Hoja2!$A:$F,5,0)</f>
        <v>1351223837</v>
      </c>
      <c r="M273" s="4">
        <f>+VLOOKUP($A273,Hoja2!$A:$F,6,0)</f>
        <v>0</v>
      </c>
    </row>
    <row r="274" spans="1:13" x14ac:dyDescent="0.25">
      <c r="A274" s="4" t="str">
        <f t="shared" si="11"/>
        <v>190801211317513</v>
      </c>
      <c r="B274" s="4" t="str">
        <f t="shared" si="12"/>
        <v>190801</v>
      </c>
      <c r="C274" s="6" t="s">
        <v>86</v>
      </c>
      <c r="D274" s="22" t="s">
        <v>87</v>
      </c>
      <c r="E274" s="23"/>
      <c r="F274" s="22" t="s">
        <v>531</v>
      </c>
      <c r="G274" s="23"/>
      <c r="H274" s="6">
        <v>211317513</v>
      </c>
      <c r="I274" s="6" t="s">
        <v>532</v>
      </c>
      <c r="J274" s="7">
        <v>0</v>
      </c>
      <c r="K274" s="7">
        <v>2290000000</v>
      </c>
      <c r="L274" s="4">
        <f>+VLOOKUP($A274,Hoja2!$A:$F,5,0)</f>
        <v>2290000000</v>
      </c>
      <c r="M274" s="4">
        <f>+VLOOKUP($A274,Hoja2!$A:$F,6,0)</f>
        <v>0</v>
      </c>
    </row>
    <row r="275" spans="1:13" x14ac:dyDescent="0.25">
      <c r="A275" s="4" t="str">
        <f t="shared" si="11"/>
        <v>190801214617446</v>
      </c>
      <c r="B275" s="4" t="str">
        <f t="shared" si="12"/>
        <v>190801</v>
      </c>
      <c r="C275" s="6" t="s">
        <v>86</v>
      </c>
      <c r="D275" s="22" t="s">
        <v>87</v>
      </c>
      <c r="E275" s="23"/>
      <c r="F275" s="22" t="s">
        <v>533</v>
      </c>
      <c r="G275" s="23"/>
      <c r="H275" s="6">
        <v>214617446</v>
      </c>
      <c r="I275" s="6" t="s">
        <v>534</v>
      </c>
      <c r="J275" s="7">
        <v>0</v>
      </c>
      <c r="K275" s="7">
        <v>650000000</v>
      </c>
      <c r="L275" s="4">
        <f>+VLOOKUP($A275,Hoja2!$A:$F,5,0)</f>
        <v>650000000</v>
      </c>
      <c r="M275" s="4">
        <f>+VLOOKUP($A275,Hoja2!$A:$F,6,0)</f>
        <v>0</v>
      </c>
    </row>
    <row r="276" spans="1:13" x14ac:dyDescent="0.25">
      <c r="A276" s="4" t="str">
        <f t="shared" si="11"/>
        <v>190801213319533</v>
      </c>
      <c r="B276" s="4" t="str">
        <f t="shared" si="12"/>
        <v>190801</v>
      </c>
      <c r="C276" s="6" t="s">
        <v>86</v>
      </c>
      <c r="D276" s="22" t="s">
        <v>87</v>
      </c>
      <c r="E276" s="23"/>
      <c r="F276" s="22" t="s">
        <v>535</v>
      </c>
      <c r="G276" s="23"/>
      <c r="H276" s="6">
        <v>213319533</v>
      </c>
      <c r="I276" s="6" t="s">
        <v>536</v>
      </c>
      <c r="J276" s="7">
        <v>0</v>
      </c>
      <c r="K276" s="7">
        <v>790000000</v>
      </c>
      <c r="L276" s="4">
        <f>+VLOOKUP($A276,Hoja2!$A:$F,5,0)</f>
        <v>790000000</v>
      </c>
      <c r="M276" s="4">
        <f>+VLOOKUP($A276,Hoja2!$A:$F,6,0)</f>
        <v>0</v>
      </c>
    </row>
    <row r="277" spans="1:13" x14ac:dyDescent="0.25">
      <c r="A277" s="4" t="str">
        <f t="shared" si="11"/>
        <v>190801210027600</v>
      </c>
      <c r="B277" s="4" t="str">
        <f t="shared" si="12"/>
        <v>190801</v>
      </c>
      <c r="C277" s="6" t="s">
        <v>86</v>
      </c>
      <c r="D277" s="22" t="s">
        <v>87</v>
      </c>
      <c r="E277" s="23"/>
      <c r="F277" s="22" t="s">
        <v>537</v>
      </c>
      <c r="G277" s="23"/>
      <c r="H277" s="6">
        <v>210027600</v>
      </c>
      <c r="I277" s="6" t="s">
        <v>538</v>
      </c>
      <c r="J277" s="7">
        <v>0</v>
      </c>
      <c r="K277" s="7">
        <v>710000000</v>
      </c>
      <c r="L277" s="4">
        <f>+VLOOKUP($A277,Hoja2!$A:$F,5,0)</f>
        <v>710000000</v>
      </c>
      <c r="M277" s="4">
        <f>+VLOOKUP($A277,Hoja2!$A:$F,6,0)</f>
        <v>0</v>
      </c>
    </row>
    <row r="278" spans="1:13" x14ac:dyDescent="0.25">
      <c r="A278" s="4" t="str">
        <f t="shared" si="11"/>
        <v>190801218047980</v>
      </c>
      <c r="B278" s="4" t="str">
        <f t="shared" si="12"/>
        <v>190801</v>
      </c>
      <c r="C278" s="6" t="s">
        <v>86</v>
      </c>
      <c r="D278" s="22" t="s">
        <v>87</v>
      </c>
      <c r="E278" s="23"/>
      <c r="F278" s="22" t="s">
        <v>539</v>
      </c>
      <c r="G278" s="23"/>
      <c r="H278" s="6">
        <v>218047980</v>
      </c>
      <c r="I278" s="6" t="s">
        <v>540</v>
      </c>
      <c r="J278" s="7">
        <v>0</v>
      </c>
      <c r="K278" s="7">
        <v>703000000</v>
      </c>
      <c r="L278" s="4">
        <f>+VLOOKUP($A278,Hoja2!$A:$F,5,0)</f>
        <v>703000000</v>
      </c>
      <c r="M278" s="4">
        <f>+VLOOKUP($A278,Hoja2!$A:$F,6,0)</f>
        <v>0</v>
      </c>
    </row>
    <row r="279" spans="1:13" x14ac:dyDescent="0.25">
      <c r="A279" s="4" t="str">
        <f t="shared" si="11"/>
        <v>190801212213222</v>
      </c>
      <c r="B279" s="4" t="str">
        <f t="shared" si="12"/>
        <v>190801</v>
      </c>
      <c r="C279" s="6" t="s">
        <v>86</v>
      </c>
      <c r="D279" s="22" t="s">
        <v>87</v>
      </c>
      <c r="E279" s="23"/>
      <c r="F279" s="22" t="s">
        <v>541</v>
      </c>
      <c r="G279" s="23"/>
      <c r="H279" s="6">
        <v>212213222</v>
      </c>
      <c r="I279" s="6" t="s">
        <v>542</v>
      </c>
      <c r="J279" s="7">
        <v>0</v>
      </c>
      <c r="K279" s="7">
        <v>890000000</v>
      </c>
      <c r="L279" s="4">
        <f>+VLOOKUP($A279,Hoja2!$A:$F,5,0)</f>
        <v>890000000</v>
      </c>
      <c r="M279" s="4">
        <f>+VLOOKUP($A279,Hoja2!$A:$F,6,0)</f>
        <v>0</v>
      </c>
    </row>
    <row r="280" spans="1:13" x14ac:dyDescent="0.25">
      <c r="A280" s="4" t="str">
        <f t="shared" si="11"/>
        <v>190801216047960</v>
      </c>
      <c r="B280" s="4" t="str">
        <f t="shared" si="12"/>
        <v>190801</v>
      </c>
      <c r="C280" s="6" t="s">
        <v>86</v>
      </c>
      <c r="D280" s="22" t="s">
        <v>87</v>
      </c>
      <c r="E280" s="23"/>
      <c r="F280" s="22" t="s">
        <v>543</v>
      </c>
      <c r="G280" s="23"/>
      <c r="H280" s="6">
        <v>216047960</v>
      </c>
      <c r="I280" s="6" t="s">
        <v>544</v>
      </c>
      <c r="J280" s="7">
        <v>0</v>
      </c>
      <c r="K280" s="7">
        <v>2140000000</v>
      </c>
      <c r="L280" s="4">
        <f>+VLOOKUP($A280,Hoja2!$A:$F,5,0)</f>
        <v>2140000000</v>
      </c>
      <c r="M280" s="4">
        <f>+VLOOKUP($A280,Hoja2!$A:$F,6,0)</f>
        <v>0</v>
      </c>
    </row>
    <row r="281" spans="1:13" x14ac:dyDescent="0.25">
      <c r="A281" s="4" t="str">
        <f t="shared" si="11"/>
        <v>190801218705887</v>
      </c>
      <c r="B281" s="4" t="str">
        <f t="shared" si="12"/>
        <v>190801</v>
      </c>
      <c r="C281" s="6" t="s">
        <v>86</v>
      </c>
      <c r="D281" s="22" t="s">
        <v>87</v>
      </c>
      <c r="E281" s="23"/>
      <c r="F281" s="22" t="s">
        <v>545</v>
      </c>
      <c r="G281" s="23"/>
      <c r="H281" s="6">
        <v>218705887</v>
      </c>
      <c r="I281" s="6" t="s">
        <v>546</v>
      </c>
      <c r="J281" s="7">
        <v>0</v>
      </c>
      <c r="K281" s="7">
        <v>6172779820</v>
      </c>
      <c r="L281" s="4">
        <f>+VLOOKUP($A281,Hoja2!$A:$F,5,0)</f>
        <v>6172779820</v>
      </c>
      <c r="M281" s="4">
        <f>+VLOOKUP($A281,Hoja2!$A:$F,6,0)</f>
        <v>0</v>
      </c>
    </row>
    <row r="282" spans="1:13" x14ac:dyDescent="0.25">
      <c r="A282" s="4" t="str">
        <f t="shared" si="11"/>
        <v>190801210105101</v>
      </c>
      <c r="B282" s="4" t="str">
        <f t="shared" si="12"/>
        <v>190801</v>
      </c>
      <c r="C282" s="6" t="s">
        <v>86</v>
      </c>
      <c r="D282" s="22" t="s">
        <v>87</v>
      </c>
      <c r="E282" s="23"/>
      <c r="F282" s="22" t="s">
        <v>547</v>
      </c>
      <c r="G282" s="23"/>
      <c r="H282" s="6">
        <v>210105101</v>
      </c>
      <c r="I282" s="6" t="s">
        <v>548</v>
      </c>
      <c r="J282" s="7">
        <v>0</v>
      </c>
      <c r="K282" s="7">
        <v>691000000</v>
      </c>
      <c r="L282" s="4">
        <f>+VLOOKUP($A282,Hoja2!$A:$F,5,0)</f>
        <v>691000000</v>
      </c>
      <c r="M282" s="4">
        <f>+VLOOKUP($A282,Hoja2!$A:$F,6,0)</f>
        <v>0</v>
      </c>
    </row>
    <row r="283" spans="1:13" x14ac:dyDescent="0.25">
      <c r="A283" s="4" t="str">
        <f t="shared" si="11"/>
        <v>190801212905129</v>
      </c>
      <c r="B283" s="4" t="str">
        <f t="shared" si="12"/>
        <v>190801</v>
      </c>
      <c r="C283" s="6" t="s">
        <v>86</v>
      </c>
      <c r="D283" s="22" t="s">
        <v>87</v>
      </c>
      <c r="E283" s="23"/>
      <c r="F283" s="22" t="s">
        <v>549</v>
      </c>
      <c r="G283" s="23"/>
      <c r="H283" s="6">
        <v>212905129</v>
      </c>
      <c r="I283" s="6" t="s">
        <v>430</v>
      </c>
      <c r="J283" s="7">
        <v>0</v>
      </c>
      <c r="K283" s="7">
        <v>1540000000</v>
      </c>
      <c r="L283" s="4">
        <f>+VLOOKUP($A283,Hoja2!$A:$F,5,0)</f>
        <v>1540000000</v>
      </c>
      <c r="M283" s="4">
        <f>+VLOOKUP($A283,Hoja2!$A:$F,6,0)</f>
        <v>0</v>
      </c>
    </row>
    <row r="284" spans="1:13" x14ac:dyDescent="0.25">
      <c r="A284" s="4" t="str">
        <f t="shared" si="11"/>
        <v>190801218205282</v>
      </c>
      <c r="B284" s="4" t="str">
        <f t="shared" si="12"/>
        <v>190801</v>
      </c>
      <c r="C284" s="6" t="s">
        <v>86</v>
      </c>
      <c r="D284" s="22" t="s">
        <v>87</v>
      </c>
      <c r="E284" s="23"/>
      <c r="F284" s="22" t="s">
        <v>550</v>
      </c>
      <c r="G284" s="23"/>
      <c r="H284" s="6">
        <v>218205282</v>
      </c>
      <c r="I284" s="6" t="s">
        <v>551</v>
      </c>
      <c r="J284" s="7">
        <v>0</v>
      </c>
      <c r="K284" s="7">
        <v>1440000000</v>
      </c>
      <c r="L284" s="4">
        <f>+VLOOKUP($A284,Hoja2!$A:$F,5,0)</f>
        <v>1440000000</v>
      </c>
      <c r="M284" s="4">
        <f>+VLOOKUP($A284,Hoja2!$A:$F,6,0)</f>
        <v>0</v>
      </c>
    </row>
    <row r="285" spans="1:13" x14ac:dyDescent="0.25">
      <c r="A285" s="4" t="str">
        <f t="shared" si="11"/>
        <v>190801215405854</v>
      </c>
      <c r="B285" s="4" t="str">
        <f t="shared" si="12"/>
        <v>190801</v>
      </c>
      <c r="C285" s="6" t="s">
        <v>86</v>
      </c>
      <c r="D285" s="22" t="s">
        <v>87</v>
      </c>
      <c r="E285" s="23"/>
      <c r="F285" s="22" t="s">
        <v>552</v>
      </c>
      <c r="G285" s="23"/>
      <c r="H285" s="6">
        <v>215405854</v>
      </c>
      <c r="I285" s="6" t="s">
        <v>553</v>
      </c>
      <c r="J285" s="7">
        <v>0</v>
      </c>
      <c r="K285" s="7">
        <v>770000000</v>
      </c>
      <c r="L285" s="4">
        <f>+VLOOKUP($A285,Hoja2!$A:$F,5,0)</f>
        <v>770000000</v>
      </c>
      <c r="M285" s="4">
        <f>+VLOOKUP($A285,Hoja2!$A:$F,6,0)</f>
        <v>0</v>
      </c>
    </row>
    <row r="286" spans="1:13" x14ac:dyDescent="0.25">
      <c r="A286" s="4" t="str">
        <f t="shared" si="11"/>
        <v>190801216705467</v>
      </c>
      <c r="B286" s="4" t="str">
        <f t="shared" si="12"/>
        <v>190801</v>
      </c>
      <c r="C286" s="6" t="s">
        <v>86</v>
      </c>
      <c r="D286" s="22" t="s">
        <v>87</v>
      </c>
      <c r="E286" s="23"/>
      <c r="F286" s="22" t="s">
        <v>554</v>
      </c>
      <c r="G286" s="23"/>
      <c r="H286" s="6">
        <v>216705467</v>
      </c>
      <c r="I286" s="6" t="s">
        <v>555</v>
      </c>
      <c r="J286" s="7">
        <v>0</v>
      </c>
      <c r="K286" s="7">
        <v>440000000</v>
      </c>
      <c r="L286" s="4">
        <f>+VLOOKUP($A286,Hoja2!$A:$F,5,0)</f>
        <v>440000000</v>
      </c>
      <c r="M286" s="4">
        <f>+VLOOKUP($A286,Hoja2!$A:$F,6,0)</f>
        <v>0</v>
      </c>
    </row>
    <row r="287" spans="1:13" x14ac:dyDescent="0.25">
      <c r="A287" s="4" t="str">
        <f t="shared" si="11"/>
        <v>190801213605036</v>
      </c>
      <c r="B287" s="4" t="str">
        <f t="shared" si="12"/>
        <v>190801</v>
      </c>
      <c r="C287" s="6" t="s">
        <v>86</v>
      </c>
      <c r="D287" s="22" t="s">
        <v>87</v>
      </c>
      <c r="E287" s="23"/>
      <c r="F287" s="22" t="s">
        <v>556</v>
      </c>
      <c r="G287" s="23"/>
      <c r="H287" s="6">
        <v>213605036</v>
      </c>
      <c r="I287" s="6" t="s">
        <v>557</v>
      </c>
      <c r="J287" s="7">
        <v>0</v>
      </c>
      <c r="K287" s="7">
        <v>590000000</v>
      </c>
      <c r="L287" s="4">
        <f>+VLOOKUP($A287,Hoja2!$A:$F,5,0)</f>
        <v>590000000</v>
      </c>
      <c r="M287" s="4">
        <f>+VLOOKUP($A287,Hoja2!$A:$F,6,0)</f>
        <v>0</v>
      </c>
    </row>
    <row r="288" spans="1:13" x14ac:dyDescent="0.25">
      <c r="A288" s="4" t="str">
        <f t="shared" si="11"/>
        <v>190801213105031</v>
      </c>
      <c r="B288" s="4" t="str">
        <f t="shared" si="12"/>
        <v>190801</v>
      </c>
      <c r="C288" s="6" t="s">
        <v>86</v>
      </c>
      <c r="D288" s="22" t="s">
        <v>87</v>
      </c>
      <c r="E288" s="23"/>
      <c r="F288" s="22" t="s">
        <v>558</v>
      </c>
      <c r="G288" s="23"/>
      <c r="H288" s="6">
        <v>213105031</v>
      </c>
      <c r="I288" s="6" t="s">
        <v>559</v>
      </c>
      <c r="J288" s="7">
        <v>0</v>
      </c>
      <c r="K288" s="7">
        <v>800000000</v>
      </c>
      <c r="L288" s="4">
        <f>+VLOOKUP($A288,Hoja2!$A:$F,5,0)</f>
        <v>800000000</v>
      </c>
      <c r="M288" s="4">
        <f>+VLOOKUP($A288,Hoja2!$A:$F,6,0)</f>
        <v>0</v>
      </c>
    </row>
    <row r="289" spans="1:13" x14ac:dyDescent="0.25">
      <c r="A289" s="4" t="str">
        <f t="shared" si="11"/>
        <v>190801218405284</v>
      </c>
      <c r="B289" s="4" t="str">
        <f t="shared" si="12"/>
        <v>190801</v>
      </c>
      <c r="C289" s="6" t="s">
        <v>86</v>
      </c>
      <c r="D289" s="22" t="s">
        <v>87</v>
      </c>
      <c r="E289" s="23"/>
      <c r="F289" s="22" t="s">
        <v>560</v>
      </c>
      <c r="G289" s="23"/>
      <c r="H289" s="6">
        <v>218405284</v>
      </c>
      <c r="I289" s="6" t="s">
        <v>561</v>
      </c>
      <c r="J289" s="7">
        <v>0</v>
      </c>
      <c r="K289" s="7">
        <v>650000000</v>
      </c>
      <c r="L289" s="4">
        <f>+VLOOKUP($A289,Hoja2!$A:$F,5,0)</f>
        <v>650000000</v>
      </c>
      <c r="M289" s="4">
        <f>+VLOOKUP($A289,Hoja2!$A:$F,6,0)</f>
        <v>0</v>
      </c>
    </row>
    <row r="290" spans="1:13" x14ac:dyDescent="0.25">
      <c r="A290" s="4" t="str">
        <f t="shared" si="11"/>
        <v>190801214005440</v>
      </c>
      <c r="B290" s="4" t="str">
        <f t="shared" si="12"/>
        <v>190801</v>
      </c>
      <c r="C290" s="6" t="s">
        <v>86</v>
      </c>
      <c r="D290" s="22" t="s">
        <v>87</v>
      </c>
      <c r="E290" s="23"/>
      <c r="F290" s="22" t="s">
        <v>562</v>
      </c>
      <c r="G290" s="23"/>
      <c r="H290" s="6">
        <v>214005440</v>
      </c>
      <c r="I290" s="6" t="s">
        <v>563</v>
      </c>
      <c r="J290" s="7">
        <v>0</v>
      </c>
      <c r="K290" s="7">
        <v>6480000000</v>
      </c>
      <c r="L290" s="4">
        <f>+VLOOKUP($A290,Hoja2!$A:$F,5,0)</f>
        <v>6480000000</v>
      </c>
      <c r="M290" s="4">
        <f>+VLOOKUP($A290,Hoja2!$A:$F,6,0)</f>
        <v>0</v>
      </c>
    </row>
    <row r="291" spans="1:13" x14ac:dyDescent="0.25">
      <c r="A291" s="4" t="str">
        <f t="shared" si="11"/>
        <v>190801211305113</v>
      </c>
      <c r="B291" s="4" t="str">
        <f t="shared" si="12"/>
        <v>190801</v>
      </c>
      <c r="C291" s="6" t="s">
        <v>86</v>
      </c>
      <c r="D291" s="22" t="s">
        <v>87</v>
      </c>
      <c r="E291" s="23"/>
      <c r="F291" s="22" t="s">
        <v>564</v>
      </c>
      <c r="G291" s="23"/>
      <c r="H291" s="6">
        <v>211305113</v>
      </c>
      <c r="I291" s="6" t="s">
        <v>565</v>
      </c>
      <c r="J291" s="7">
        <v>0</v>
      </c>
      <c r="K291" s="7">
        <v>26481088300</v>
      </c>
      <c r="L291" s="4">
        <f>+VLOOKUP($A291,Hoja2!$A:$F,5,0)</f>
        <v>26481088300</v>
      </c>
      <c r="M291" s="4">
        <f>+VLOOKUP($A291,Hoja2!$A:$F,6,0)</f>
        <v>0</v>
      </c>
    </row>
    <row r="292" spans="1:13" x14ac:dyDescent="0.25">
      <c r="A292" s="4" t="str">
        <f t="shared" si="11"/>
        <v>190801211005310</v>
      </c>
      <c r="B292" s="4" t="str">
        <f t="shared" si="12"/>
        <v>190801</v>
      </c>
      <c r="C292" s="6" t="s">
        <v>86</v>
      </c>
      <c r="D292" s="22" t="s">
        <v>87</v>
      </c>
      <c r="E292" s="23"/>
      <c r="F292" s="22" t="s">
        <v>566</v>
      </c>
      <c r="G292" s="23"/>
      <c r="H292" s="6">
        <v>211005310</v>
      </c>
      <c r="I292" s="6" t="s">
        <v>567</v>
      </c>
      <c r="J292" s="7">
        <v>0</v>
      </c>
      <c r="K292" s="7">
        <v>7185382658</v>
      </c>
      <c r="L292" s="8">
        <f>+K292</f>
        <v>7185382658</v>
      </c>
      <c r="M292" s="4">
        <f>+VLOOKUP($A292,Hoja2!$A:$F,6,0)</f>
        <v>0</v>
      </c>
    </row>
    <row r="293" spans="1:13" x14ac:dyDescent="0.25">
      <c r="A293" s="4" t="str">
        <f t="shared" si="11"/>
        <v>190801219005790</v>
      </c>
      <c r="B293" s="4" t="str">
        <f t="shared" si="12"/>
        <v>190801</v>
      </c>
      <c r="C293" s="6" t="s">
        <v>86</v>
      </c>
      <c r="D293" s="22" t="s">
        <v>87</v>
      </c>
      <c r="E293" s="23"/>
      <c r="F293" s="22" t="s">
        <v>568</v>
      </c>
      <c r="G293" s="23"/>
      <c r="H293" s="6">
        <v>219005790</v>
      </c>
      <c r="I293" s="6" t="s">
        <v>569</v>
      </c>
      <c r="J293" s="7">
        <v>0</v>
      </c>
      <c r="K293" s="7">
        <v>760000000</v>
      </c>
      <c r="L293" s="4">
        <f>+VLOOKUP($A293,Hoja2!$A:$F,5,0)</f>
        <v>760000000</v>
      </c>
      <c r="M293" s="4">
        <f>+VLOOKUP($A293,Hoja2!$A:$F,6,0)</f>
        <v>0</v>
      </c>
    </row>
    <row r="294" spans="1:13" x14ac:dyDescent="0.25">
      <c r="A294" s="4" t="str">
        <f t="shared" si="11"/>
        <v>190801217241872</v>
      </c>
      <c r="B294" s="4" t="str">
        <f t="shared" si="12"/>
        <v>190801</v>
      </c>
      <c r="C294" s="6" t="s">
        <v>86</v>
      </c>
      <c r="D294" s="22" t="s">
        <v>87</v>
      </c>
      <c r="E294" s="23"/>
      <c r="F294" s="22" t="s">
        <v>570</v>
      </c>
      <c r="G294" s="23"/>
      <c r="H294" s="6">
        <v>217241872</v>
      </c>
      <c r="I294" s="6" t="s">
        <v>571</v>
      </c>
      <c r="J294" s="7">
        <v>0</v>
      </c>
      <c r="K294" s="7">
        <v>610000000</v>
      </c>
      <c r="L294" s="4">
        <f>+VLOOKUP($A294,Hoja2!$A:$F,5,0)</f>
        <v>610000000</v>
      </c>
      <c r="M294" s="4">
        <f>+VLOOKUP($A294,Hoja2!$A:$F,6,0)</f>
        <v>0</v>
      </c>
    </row>
    <row r="295" spans="1:13" x14ac:dyDescent="0.25">
      <c r="A295" s="4" t="str">
        <f t="shared" si="11"/>
        <v>190801217841378</v>
      </c>
      <c r="B295" s="4" t="str">
        <f t="shared" si="12"/>
        <v>190801</v>
      </c>
      <c r="C295" s="6" t="s">
        <v>86</v>
      </c>
      <c r="D295" s="22" t="s">
        <v>87</v>
      </c>
      <c r="E295" s="23"/>
      <c r="F295" s="22" t="s">
        <v>572</v>
      </c>
      <c r="G295" s="23"/>
      <c r="H295" s="6">
        <v>217841378</v>
      </c>
      <c r="I295" s="6" t="s">
        <v>573</v>
      </c>
      <c r="J295" s="7">
        <v>0</v>
      </c>
      <c r="K295" s="7">
        <v>2612000000</v>
      </c>
      <c r="L295" s="8">
        <f>+K295</f>
        <v>2612000000</v>
      </c>
      <c r="M295" s="4">
        <f>+VLOOKUP($A295,Hoja2!$A:$F,6,0)</f>
        <v>0</v>
      </c>
    </row>
    <row r="296" spans="1:13" x14ac:dyDescent="0.25">
      <c r="A296" s="4" t="str">
        <f t="shared" si="11"/>
        <v>190801211866318</v>
      </c>
      <c r="B296" s="4" t="str">
        <f t="shared" si="12"/>
        <v>190801</v>
      </c>
      <c r="C296" s="6" t="s">
        <v>86</v>
      </c>
      <c r="D296" s="22" t="s">
        <v>87</v>
      </c>
      <c r="E296" s="23"/>
      <c r="F296" s="22" t="s">
        <v>574</v>
      </c>
      <c r="G296" s="23"/>
      <c r="H296" s="6">
        <v>211866318</v>
      </c>
      <c r="I296" s="6" t="s">
        <v>575</v>
      </c>
      <c r="J296" s="7">
        <v>0</v>
      </c>
      <c r="K296" s="7">
        <v>799000000</v>
      </c>
      <c r="L296" s="4">
        <f>+VLOOKUP($A296,Hoja2!$A:$F,5,0)</f>
        <v>799000000</v>
      </c>
      <c r="M296" s="4">
        <f>+VLOOKUP($A296,Hoja2!$A:$F,6,0)</f>
        <v>0</v>
      </c>
    </row>
    <row r="297" spans="1:13" x14ac:dyDescent="0.25">
      <c r="A297" s="4" t="str">
        <f t="shared" si="11"/>
        <v>190801116666000</v>
      </c>
      <c r="B297" s="4" t="str">
        <f t="shared" si="12"/>
        <v>190801</v>
      </c>
      <c r="C297" s="6" t="s">
        <v>86</v>
      </c>
      <c r="D297" s="22" t="s">
        <v>87</v>
      </c>
      <c r="E297" s="23"/>
      <c r="F297" s="22" t="s">
        <v>576</v>
      </c>
      <c r="G297" s="23"/>
      <c r="H297" s="6">
        <v>116666000</v>
      </c>
      <c r="I297" s="6" t="s">
        <v>577</v>
      </c>
      <c r="J297" s="7">
        <v>0</v>
      </c>
      <c r="K297" s="7">
        <v>37459382324</v>
      </c>
      <c r="L297" s="8">
        <f>+K297</f>
        <v>37459382324</v>
      </c>
      <c r="M297" s="4">
        <f>+VLOOKUP($A297,Hoja2!$A:$F,6,0)</f>
        <v>0</v>
      </c>
    </row>
    <row r="298" spans="1:13" x14ac:dyDescent="0.25">
      <c r="A298" s="4" t="str">
        <f t="shared" si="11"/>
        <v>190801215019050</v>
      </c>
      <c r="B298" s="4" t="str">
        <f t="shared" si="12"/>
        <v>190801</v>
      </c>
      <c r="C298" s="6" t="s">
        <v>86</v>
      </c>
      <c r="D298" s="22" t="s">
        <v>87</v>
      </c>
      <c r="E298" s="23"/>
      <c r="F298" s="22" t="s">
        <v>578</v>
      </c>
      <c r="G298" s="23"/>
      <c r="H298" s="6">
        <v>215019050</v>
      </c>
      <c r="I298" s="6" t="s">
        <v>579</v>
      </c>
      <c r="J298" s="7">
        <v>0</v>
      </c>
      <c r="K298" s="7">
        <v>960000000</v>
      </c>
      <c r="L298" s="4">
        <f>+VLOOKUP($A298,Hoja2!$A:$F,5,0)</f>
        <v>960000000</v>
      </c>
      <c r="M298" s="4">
        <f>+VLOOKUP($A298,Hoja2!$A:$F,6,0)</f>
        <v>0</v>
      </c>
    </row>
    <row r="299" spans="1:13" x14ac:dyDescent="0.25">
      <c r="A299" s="4" t="str">
        <f t="shared" si="11"/>
        <v>190801215619256</v>
      </c>
      <c r="B299" s="4" t="str">
        <f t="shared" si="12"/>
        <v>190801</v>
      </c>
      <c r="C299" s="6" t="s">
        <v>86</v>
      </c>
      <c r="D299" s="22" t="s">
        <v>87</v>
      </c>
      <c r="E299" s="23"/>
      <c r="F299" s="22" t="s">
        <v>580</v>
      </c>
      <c r="G299" s="23"/>
      <c r="H299" s="6">
        <v>215619256</v>
      </c>
      <c r="I299" s="6" t="s">
        <v>581</v>
      </c>
      <c r="J299" s="7">
        <v>0</v>
      </c>
      <c r="K299" s="7">
        <v>1000000000</v>
      </c>
      <c r="L299" s="4">
        <f>+VLOOKUP($A299,Hoja2!$A:$F,5,0)</f>
        <v>1000000000</v>
      </c>
      <c r="M299" s="4">
        <f>+VLOOKUP($A299,Hoja2!$A:$F,6,0)</f>
        <v>0</v>
      </c>
    </row>
    <row r="300" spans="1:13" x14ac:dyDescent="0.25">
      <c r="A300" s="4" t="str">
        <f t="shared" si="11"/>
        <v>190801212219022</v>
      </c>
      <c r="B300" s="4" t="str">
        <f t="shared" si="12"/>
        <v>190801</v>
      </c>
      <c r="C300" s="6" t="s">
        <v>86</v>
      </c>
      <c r="D300" s="22" t="s">
        <v>87</v>
      </c>
      <c r="E300" s="23"/>
      <c r="F300" s="22" t="s">
        <v>582</v>
      </c>
      <c r="G300" s="23"/>
      <c r="H300" s="6">
        <v>212219022</v>
      </c>
      <c r="I300" s="6" t="s">
        <v>583</v>
      </c>
      <c r="J300" s="7">
        <v>0</v>
      </c>
      <c r="K300" s="7">
        <v>2610000000</v>
      </c>
      <c r="L300" s="4">
        <f>+VLOOKUP($A300,Hoja2!$A:$F,5,0)</f>
        <v>2610000000</v>
      </c>
      <c r="M300" s="4">
        <f>+VLOOKUP($A300,Hoja2!$A:$F,6,0)</f>
        <v>0</v>
      </c>
    </row>
    <row r="301" spans="1:13" x14ac:dyDescent="0.25">
      <c r="A301" s="4" t="str">
        <f t="shared" si="11"/>
        <v>190801219127491</v>
      </c>
      <c r="B301" s="4" t="str">
        <f t="shared" si="12"/>
        <v>190801</v>
      </c>
      <c r="C301" s="6" t="s">
        <v>86</v>
      </c>
      <c r="D301" s="22" t="s">
        <v>87</v>
      </c>
      <c r="E301" s="23"/>
      <c r="F301" s="22" t="s">
        <v>584</v>
      </c>
      <c r="G301" s="23"/>
      <c r="H301" s="6">
        <v>219127491</v>
      </c>
      <c r="I301" s="6" t="s">
        <v>585</v>
      </c>
      <c r="J301" s="7">
        <v>0</v>
      </c>
      <c r="K301" s="7">
        <v>860000000</v>
      </c>
      <c r="L301" s="4">
        <f>+VLOOKUP($A301,Hoja2!$A:$F,5,0)</f>
        <v>860000000</v>
      </c>
      <c r="M301" s="4">
        <f>+VLOOKUP($A301,Hoja2!$A:$F,6,0)</f>
        <v>0</v>
      </c>
    </row>
    <row r="302" spans="1:13" x14ac:dyDescent="0.25">
      <c r="A302" s="4" t="str">
        <f t="shared" si="11"/>
        <v>190801219527495</v>
      </c>
      <c r="B302" s="4" t="str">
        <f t="shared" si="12"/>
        <v>190801</v>
      </c>
      <c r="C302" s="6" t="s">
        <v>86</v>
      </c>
      <c r="D302" s="22" t="s">
        <v>87</v>
      </c>
      <c r="E302" s="23"/>
      <c r="F302" s="22" t="s">
        <v>586</v>
      </c>
      <c r="G302" s="23"/>
      <c r="H302" s="6">
        <v>219527495</v>
      </c>
      <c r="I302" s="6" t="s">
        <v>587</v>
      </c>
      <c r="J302" s="7">
        <v>0</v>
      </c>
      <c r="K302" s="7">
        <v>625000000</v>
      </c>
      <c r="L302" s="4">
        <f>+VLOOKUP($A302,Hoja2!$A:$F,5,0)</f>
        <v>625000000</v>
      </c>
      <c r="M302" s="4">
        <f>+VLOOKUP($A302,Hoja2!$A:$F,6,0)</f>
        <v>0</v>
      </c>
    </row>
    <row r="303" spans="1:13" x14ac:dyDescent="0.25">
      <c r="A303" s="4" t="str">
        <f t="shared" si="11"/>
        <v>190801215347053</v>
      </c>
      <c r="B303" s="4" t="str">
        <f t="shared" si="12"/>
        <v>190801</v>
      </c>
      <c r="C303" s="6" t="s">
        <v>86</v>
      </c>
      <c r="D303" s="22" t="s">
        <v>87</v>
      </c>
      <c r="E303" s="23"/>
      <c r="F303" s="22" t="s">
        <v>50</v>
      </c>
      <c r="G303" s="23"/>
      <c r="H303" s="6">
        <v>215347053</v>
      </c>
      <c r="I303" s="6" t="s">
        <v>51</v>
      </c>
      <c r="J303" s="7">
        <v>0</v>
      </c>
      <c r="K303" s="7">
        <v>1390000000</v>
      </c>
      <c r="L303" s="4">
        <f>+VLOOKUP($A303,Hoja2!$A:$F,5,0)</f>
        <v>1390000000</v>
      </c>
      <c r="M303" s="4">
        <f>+VLOOKUP($A303,Hoja2!$A:$F,6,0)</f>
        <v>0</v>
      </c>
    </row>
    <row r="304" spans="1:13" x14ac:dyDescent="0.25">
      <c r="A304" s="4" t="str">
        <f t="shared" si="11"/>
        <v>190801214147541</v>
      </c>
      <c r="B304" s="4" t="str">
        <f t="shared" si="12"/>
        <v>190801</v>
      </c>
      <c r="C304" s="6" t="s">
        <v>86</v>
      </c>
      <c r="D304" s="22" t="s">
        <v>87</v>
      </c>
      <c r="E304" s="23"/>
      <c r="F304" s="22" t="s">
        <v>588</v>
      </c>
      <c r="G304" s="23"/>
      <c r="H304" s="6">
        <v>214147541</v>
      </c>
      <c r="I304" s="6" t="s">
        <v>589</v>
      </c>
      <c r="J304" s="7">
        <v>0</v>
      </c>
      <c r="K304" s="7">
        <v>690000000</v>
      </c>
      <c r="L304" s="4">
        <f>+VLOOKUP($A304,Hoja2!$A:$F,5,0)</f>
        <v>690000000</v>
      </c>
      <c r="M304" s="4">
        <f>+VLOOKUP($A304,Hoja2!$A:$F,6,0)</f>
        <v>0</v>
      </c>
    </row>
    <row r="305" spans="1:13" x14ac:dyDescent="0.25">
      <c r="A305" s="4" t="str">
        <f t="shared" si="11"/>
        <v>190801211615516</v>
      </c>
      <c r="B305" s="4" t="str">
        <f t="shared" si="12"/>
        <v>190801</v>
      </c>
      <c r="C305" s="6" t="s">
        <v>86</v>
      </c>
      <c r="D305" s="22" t="s">
        <v>87</v>
      </c>
      <c r="E305" s="23"/>
      <c r="F305" s="22" t="s">
        <v>590</v>
      </c>
      <c r="G305" s="23"/>
      <c r="H305" s="6">
        <v>211615516</v>
      </c>
      <c r="I305" s="6" t="s">
        <v>591</v>
      </c>
      <c r="J305" s="7">
        <v>0</v>
      </c>
      <c r="K305" s="7">
        <v>450000000</v>
      </c>
      <c r="L305" s="4">
        <f>+VLOOKUP($A305,Hoja2!$A:$F,5,0)</f>
        <v>450000000</v>
      </c>
      <c r="M305" s="4">
        <f>+VLOOKUP($A305,Hoja2!$A:$F,6,0)</f>
        <v>0</v>
      </c>
    </row>
    <row r="306" spans="1:13" x14ac:dyDescent="0.25">
      <c r="A306" s="4" t="str">
        <f t="shared" si="11"/>
        <v>190801219915599</v>
      </c>
      <c r="B306" s="4" t="str">
        <f t="shared" si="12"/>
        <v>190801</v>
      </c>
      <c r="C306" s="6" t="s">
        <v>86</v>
      </c>
      <c r="D306" s="22" t="s">
        <v>87</v>
      </c>
      <c r="E306" s="23"/>
      <c r="F306" s="22" t="s">
        <v>592</v>
      </c>
      <c r="G306" s="23"/>
      <c r="H306" s="6">
        <v>219915599</v>
      </c>
      <c r="I306" s="6" t="s">
        <v>593</v>
      </c>
      <c r="J306" s="7">
        <v>0</v>
      </c>
      <c r="K306" s="7">
        <v>128500000</v>
      </c>
      <c r="L306" s="4">
        <f>+VLOOKUP($A306,Hoja2!$A:$F,5,0)</f>
        <v>128500000</v>
      </c>
      <c r="M306" s="4">
        <f>+VLOOKUP($A306,Hoja2!$A:$F,6,0)</f>
        <v>0</v>
      </c>
    </row>
    <row r="307" spans="1:13" x14ac:dyDescent="0.25">
      <c r="A307" s="4" t="str">
        <f t="shared" si="11"/>
        <v>190801210715507</v>
      </c>
      <c r="B307" s="4" t="str">
        <f t="shared" si="12"/>
        <v>190801</v>
      </c>
      <c r="C307" s="6" t="s">
        <v>86</v>
      </c>
      <c r="D307" s="22" t="s">
        <v>87</v>
      </c>
      <c r="E307" s="23"/>
      <c r="F307" s="22" t="s">
        <v>594</v>
      </c>
      <c r="G307" s="23"/>
      <c r="H307" s="6">
        <v>210715507</v>
      </c>
      <c r="I307" s="6" t="s">
        <v>595</v>
      </c>
      <c r="J307" s="7">
        <v>0</v>
      </c>
      <c r="K307" s="7">
        <v>2361477054</v>
      </c>
      <c r="L307" s="4">
        <f>+VLOOKUP($A307,Hoja2!$A:$F,5,0)</f>
        <v>2361477054</v>
      </c>
      <c r="M307" s="4">
        <f>+VLOOKUP($A307,Hoja2!$A:$F,6,0)</f>
        <v>0</v>
      </c>
    </row>
    <row r="308" spans="1:13" x14ac:dyDescent="0.25">
      <c r="A308" s="4" t="str">
        <f t="shared" si="11"/>
        <v>190801217615476</v>
      </c>
      <c r="B308" s="4" t="str">
        <f t="shared" si="12"/>
        <v>190801</v>
      </c>
      <c r="C308" s="6" t="s">
        <v>86</v>
      </c>
      <c r="D308" s="22" t="s">
        <v>87</v>
      </c>
      <c r="E308" s="23"/>
      <c r="F308" s="22" t="s">
        <v>596</v>
      </c>
      <c r="G308" s="23"/>
      <c r="H308" s="6">
        <v>217615476</v>
      </c>
      <c r="I308" s="6" t="s">
        <v>597</v>
      </c>
      <c r="J308" s="7">
        <v>0</v>
      </c>
      <c r="K308" s="7">
        <v>550000000</v>
      </c>
      <c r="L308" s="4">
        <f>+VLOOKUP($A308,Hoja2!$A:$F,5,0)</f>
        <v>550000000</v>
      </c>
      <c r="M308" s="4">
        <f>+VLOOKUP($A308,Hoja2!$A:$F,6,0)</f>
        <v>0</v>
      </c>
    </row>
    <row r="309" spans="1:13" x14ac:dyDescent="0.25">
      <c r="A309" s="4" t="str">
        <f t="shared" si="11"/>
        <v>190801219115491</v>
      </c>
      <c r="B309" s="4" t="str">
        <f t="shared" si="12"/>
        <v>190801</v>
      </c>
      <c r="C309" s="6" t="s">
        <v>86</v>
      </c>
      <c r="D309" s="22" t="s">
        <v>87</v>
      </c>
      <c r="E309" s="23"/>
      <c r="F309" s="22" t="s">
        <v>598</v>
      </c>
      <c r="G309" s="23"/>
      <c r="H309" s="6">
        <v>219115491</v>
      </c>
      <c r="I309" s="6" t="s">
        <v>599</v>
      </c>
      <c r="J309" s="7">
        <v>0</v>
      </c>
      <c r="K309" s="7">
        <v>5472897196</v>
      </c>
      <c r="L309" s="4">
        <f>+VLOOKUP($A309,Hoja2!$A:$F,5,0)</f>
        <v>5472897196</v>
      </c>
      <c r="M309" s="4">
        <f>+VLOOKUP($A309,Hoja2!$A:$F,6,0)</f>
        <v>0</v>
      </c>
    </row>
    <row r="310" spans="1:13" x14ac:dyDescent="0.25">
      <c r="A310" s="4" t="str">
        <f t="shared" si="11"/>
        <v>190801210315403</v>
      </c>
      <c r="B310" s="4" t="str">
        <f t="shared" si="12"/>
        <v>190801</v>
      </c>
      <c r="C310" s="6" t="s">
        <v>86</v>
      </c>
      <c r="D310" s="22" t="s">
        <v>87</v>
      </c>
      <c r="E310" s="23"/>
      <c r="F310" s="22" t="s">
        <v>600</v>
      </c>
      <c r="G310" s="23"/>
      <c r="H310" s="6">
        <v>210315403</v>
      </c>
      <c r="I310" s="6" t="s">
        <v>601</v>
      </c>
      <c r="J310" s="7">
        <v>0</v>
      </c>
      <c r="K310" s="7">
        <v>710000000</v>
      </c>
      <c r="L310" s="4">
        <f>+VLOOKUP($A310,Hoja2!$A:$F,5,0)</f>
        <v>710000000</v>
      </c>
      <c r="M310" s="4">
        <f>+VLOOKUP($A310,Hoja2!$A:$F,6,0)</f>
        <v>0</v>
      </c>
    </row>
    <row r="311" spans="1:13" x14ac:dyDescent="0.25">
      <c r="A311" s="4" t="str">
        <f t="shared" si="11"/>
        <v>190801216215162</v>
      </c>
      <c r="B311" s="4" t="str">
        <f t="shared" si="12"/>
        <v>190801</v>
      </c>
      <c r="C311" s="6" t="s">
        <v>86</v>
      </c>
      <c r="D311" s="22" t="s">
        <v>87</v>
      </c>
      <c r="E311" s="23"/>
      <c r="F311" s="22" t="s">
        <v>602</v>
      </c>
      <c r="G311" s="23"/>
      <c r="H311" s="6">
        <v>216215162</v>
      </c>
      <c r="I311" s="6" t="s">
        <v>603</v>
      </c>
      <c r="J311" s="7">
        <v>0</v>
      </c>
      <c r="K311" s="7">
        <v>790000000</v>
      </c>
      <c r="L311" s="4">
        <f>+VLOOKUP($A311,Hoja2!$A:$F,5,0)</f>
        <v>790000000</v>
      </c>
      <c r="M311" s="4">
        <f>+VLOOKUP($A311,Hoja2!$A:$F,6,0)</f>
        <v>0</v>
      </c>
    </row>
    <row r="312" spans="1:13" x14ac:dyDescent="0.25">
      <c r="A312" s="4" t="str">
        <f t="shared" si="11"/>
        <v>190801216285162</v>
      </c>
      <c r="B312" s="4" t="str">
        <f t="shared" si="12"/>
        <v>190801</v>
      </c>
      <c r="C312" s="6" t="s">
        <v>86</v>
      </c>
      <c r="D312" s="22" t="s">
        <v>87</v>
      </c>
      <c r="E312" s="23"/>
      <c r="F312" s="22" t="s">
        <v>604</v>
      </c>
      <c r="G312" s="23"/>
      <c r="H312" s="6">
        <v>216285162</v>
      </c>
      <c r="I312" s="6" t="s">
        <v>605</v>
      </c>
      <c r="J312" s="7">
        <v>0</v>
      </c>
      <c r="K312" s="7">
        <v>509664501</v>
      </c>
      <c r="L312" s="4">
        <f>+VLOOKUP($A312,Hoja2!$A:$F,5,0)</f>
        <v>509664501</v>
      </c>
      <c r="M312" s="4">
        <f>+VLOOKUP($A312,Hoja2!$A:$F,6,0)</f>
        <v>0</v>
      </c>
    </row>
    <row r="313" spans="1:13" x14ac:dyDescent="0.25">
      <c r="A313" s="4" t="str">
        <f t="shared" si="11"/>
        <v>190801211815218</v>
      </c>
      <c r="B313" s="4" t="str">
        <f t="shared" si="12"/>
        <v>190801</v>
      </c>
      <c r="C313" s="6" t="s">
        <v>86</v>
      </c>
      <c r="D313" s="22" t="s">
        <v>87</v>
      </c>
      <c r="E313" s="23"/>
      <c r="F313" s="22" t="s">
        <v>606</v>
      </c>
      <c r="G313" s="23"/>
      <c r="H313" s="6">
        <v>211815218</v>
      </c>
      <c r="I313" s="6" t="s">
        <v>607</v>
      </c>
      <c r="J313" s="7">
        <v>0</v>
      </c>
      <c r="K313" s="7">
        <v>710000000</v>
      </c>
      <c r="L313" s="4">
        <f>+VLOOKUP($A313,Hoja2!$A:$F,5,0)</f>
        <v>710000000</v>
      </c>
      <c r="M313" s="4">
        <f>+VLOOKUP($A313,Hoja2!$A:$F,6,0)</f>
        <v>0</v>
      </c>
    </row>
    <row r="314" spans="1:13" x14ac:dyDescent="0.25">
      <c r="A314" s="4" t="str">
        <f t="shared" si="11"/>
        <v>190801212876828</v>
      </c>
      <c r="B314" s="4" t="str">
        <f t="shared" si="12"/>
        <v>190801</v>
      </c>
      <c r="C314" s="6" t="s">
        <v>86</v>
      </c>
      <c r="D314" s="22" t="s">
        <v>87</v>
      </c>
      <c r="E314" s="23"/>
      <c r="F314" s="22" t="s">
        <v>608</v>
      </c>
      <c r="G314" s="23"/>
      <c r="H314" s="6">
        <v>212876828</v>
      </c>
      <c r="I314" s="6" t="s">
        <v>609</v>
      </c>
      <c r="J314" s="7">
        <v>0</v>
      </c>
      <c r="K314" s="7">
        <v>756000000</v>
      </c>
      <c r="L314" s="4">
        <f>+VLOOKUP($A314,Hoja2!$A:$F,5,0)</f>
        <v>756000000</v>
      </c>
      <c r="M314" s="4">
        <f>+VLOOKUP($A314,Hoja2!$A:$F,6,0)</f>
        <v>0</v>
      </c>
    </row>
    <row r="315" spans="1:13" x14ac:dyDescent="0.25">
      <c r="A315" s="4" t="str">
        <f t="shared" si="11"/>
        <v>190801219776497</v>
      </c>
      <c r="B315" s="4" t="str">
        <f t="shared" si="12"/>
        <v>190801</v>
      </c>
      <c r="C315" s="6" t="s">
        <v>86</v>
      </c>
      <c r="D315" s="22" t="s">
        <v>87</v>
      </c>
      <c r="E315" s="23"/>
      <c r="F315" s="22" t="s">
        <v>610</v>
      </c>
      <c r="G315" s="23"/>
      <c r="H315" s="6">
        <v>219776497</v>
      </c>
      <c r="I315" s="6" t="s">
        <v>611</v>
      </c>
      <c r="J315" s="7">
        <v>0</v>
      </c>
      <c r="K315" s="7">
        <v>540000000</v>
      </c>
      <c r="L315" s="4">
        <f>+VLOOKUP($A315,Hoja2!$A:$F,5,0)</f>
        <v>540000000</v>
      </c>
      <c r="M315" s="4">
        <f>+VLOOKUP($A315,Hoja2!$A:$F,6,0)</f>
        <v>0</v>
      </c>
    </row>
    <row r="316" spans="1:13" x14ac:dyDescent="0.25">
      <c r="A316" s="4" t="str">
        <f t="shared" si="11"/>
        <v>190801210650006</v>
      </c>
      <c r="B316" s="4" t="str">
        <f t="shared" si="12"/>
        <v>190801</v>
      </c>
      <c r="C316" s="6" t="s">
        <v>86</v>
      </c>
      <c r="D316" s="22" t="s">
        <v>87</v>
      </c>
      <c r="E316" s="23"/>
      <c r="F316" s="22" t="s">
        <v>612</v>
      </c>
      <c r="G316" s="23"/>
      <c r="H316" s="6">
        <v>210650006</v>
      </c>
      <c r="I316" s="6" t="s">
        <v>613</v>
      </c>
      <c r="J316" s="7">
        <v>0</v>
      </c>
      <c r="K316" s="7">
        <v>3110000000</v>
      </c>
      <c r="L316" s="4">
        <f>+VLOOKUP($A316,Hoja2!$A:$F,5,0)</f>
        <v>3110000000</v>
      </c>
      <c r="M316" s="4">
        <f>+VLOOKUP($A316,Hoja2!$A:$F,6,0)</f>
        <v>0</v>
      </c>
    </row>
    <row r="317" spans="1:13" x14ac:dyDescent="0.25">
      <c r="A317" s="4" t="str">
        <f t="shared" si="11"/>
        <v>190801211150711</v>
      </c>
      <c r="B317" s="4" t="str">
        <f t="shared" si="12"/>
        <v>190801</v>
      </c>
      <c r="C317" s="6" t="s">
        <v>86</v>
      </c>
      <c r="D317" s="22" t="s">
        <v>87</v>
      </c>
      <c r="E317" s="23"/>
      <c r="F317" s="22" t="s">
        <v>614</v>
      </c>
      <c r="G317" s="23"/>
      <c r="H317" s="6">
        <v>211150711</v>
      </c>
      <c r="I317" s="6" t="s">
        <v>615</v>
      </c>
      <c r="J317" s="7">
        <v>0</v>
      </c>
      <c r="K317" s="7">
        <v>2210000000</v>
      </c>
      <c r="L317" s="4">
        <f>+VLOOKUP($A317,Hoja2!$A:$F,5,0)</f>
        <v>2210000000</v>
      </c>
      <c r="M317" s="4">
        <f>+VLOOKUP($A317,Hoja2!$A:$F,6,0)</f>
        <v>0</v>
      </c>
    </row>
    <row r="318" spans="1:13" x14ac:dyDescent="0.25">
      <c r="A318" s="4" t="str">
        <f t="shared" si="11"/>
        <v>190801213050330</v>
      </c>
      <c r="B318" s="4" t="str">
        <f t="shared" si="12"/>
        <v>190801</v>
      </c>
      <c r="C318" s="6" t="s">
        <v>86</v>
      </c>
      <c r="D318" s="22" t="s">
        <v>87</v>
      </c>
      <c r="E318" s="23"/>
      <c r="F318" s="22" t="s">
        <v>616</v>
      </c>
      <c r="G318" s="23"/>
      <c r="H318" s="6">
        <v>213050330</v>
      </c>
      <c r="I318" s="6" t="s">
        <v>617</v>
      </c>
      <c r="J318" s="7">
        <v>0</v>
      </c>
      <c r="K318" s="7">
        <v>800000000</v>
      </c>
      <c r="L318" s="4">
        <f>+VLOOKUP($A318,Hoja2!$A:$F,5,0)</f>
        <v>800000000</v>
      </c>
      <c r="M318" s="4">
        <f>+VLOOKUP($A318,Hoja2!$A:$F,6,0)</f>
        <v>0</v>
      </c>
    </row>
    <row r="319" spans="1:13" x14ac:dyDescent="0.25">
      <c r="A319" s="4" t="str">
        <f t="shared" si="11"/>
        <v>190801214025740</v>
      </c>
      <c r="B319" s="4" t="str">
        <f t="shared" si="12"/>
        <v>190801</v>
      </c>
      <c r="C319" s="6" t="s">
        <v>86</v>
      </c>
      <c r="D319" s="22" t="s">
        <v>87</v>
      </c>
      <c r="E319" s="23"/>
      <c r="F319" s="22" t="s">
        <v>618</v>
      </c>
      <c r="G319" s="23"/>
      <c r="H319" s="6">
        <v>214025740</v>
      </c>
      <c r="I319" s="6" t="s">
        <v>619</v>
      </c>
      <c r="J319" s="7">
        <v>0</v>
      </c>
      <c r="K319" s="7">
        <v>450000000</v>
      </c>
      <c r="L319" s="4">
        <f>+VLOOKUP($A319,Hoja2!$A:$F,5,0)</f>
        <v>450000000</v>
      </c>
      <c r="M319" s="4">
        <f>+VLOOKUP($A319,Hoja2!$A:$F,6,0)</f>
        <v>0</v>
      </c>
    </row>
    <row r="320" spans="1:13" x14ac:dyDescent="0.25">
      <c r="A320" s="4" t="str">
        <f t="shared" si="11"/>
        <v>190801212625426</v>
      </c>
      <c r="B320" s="4" t="str">
        <f t="shared" si="12"/>
        <v>190801</v>
      </c>
      <c r="C320" s="6" t="s">
        <v>86</v>
      </c>
      <c r="D320" s="22" t="s">
        <v>87</v>
      </c>
      <c r="E320" s="23"/>
      <c r="F320" s="22" t="s">
        <v>620</v>
      </c>
      <c r="G320" s="23"/>
      <c r="H320" s="6">
        <v>212625426</v>
      </c>
      <c r="I320" s="6" t="s">
        <v>621</v>
      </c>
      <c r="J320" s="7">
        <v>0</v>
      </c>
      <c r="K320" s="7">
        <v>590000000</v>
      </c>
      <c r="L320" s="4">
        <f>+VLOOKUP($A320,Hoja2!$A:$F,5,0)</f>
        <v>590000000</v>
      </c>
      <c r="M320" s="4">
        <f>+VLOOKUP($A320,Hoja2!$A:$F,6,0)</f>
        <v>0</v>
      </c>
    </row>
    <row r="321" spans="1:13" x14ac:dyDescent="0.25">
      <c r="A321" s="4" t="str">
        <f t="shared" si="11"/>
        <v>190801219225592</v>
      </c>
      <c r="B321" s="4" t="str">
        <f t="shared" si="12"/>
        <v>190801</v>
      </c>
      <c r="C321" s="6" t="s">
        <v>86</v>
      </c>
      <c r="D321" s="22" t="s">
        <v>87</v>
      </c>
      <c r="E321" s="23"/>
      <c r="F321" s="22" t="s">
        <v>622</v>
      </c>
      <c r="G321" s="23"/>
      <c r="H321" s="6">
        <v>219225592</v>
      </c>
      <c r="I321" s="6" t="s">
        <v>623</v>
      </c>
      <c r="J321" s="7">
        <v>0</v>
      </c>
      <c r="K321" s="7">
        <v>710000000</v>
      </c>
      <c r="L321" s="4">
        <f>+VLOOKUP($A321,Hoja2!$A:$F,5,0)</f>
        <v>710000000</v>
      </c>
      <c r="M321" s="4">
        <f>+VLOOKUP($A321,Hoja2!$A:$F,6,0)</f>
        <v>0</v>
      </c>
    </row>
    <row r="322" spans="1:13" x14ac:dyDescent="0.25">
      <c r="A322" s="4" t="str">
        <f t="shared" si="11"/>
        <v>190801213825438</v>
      </c>
      <c r="B322" s="4" t="str">
        <f t="shared" si="12"/>
        <v>190801</v>
      </c>
      <c r="C322" s="6" t="s">
        <v>86</v>
      </c>
      <c r="D322" s="22" t="s">
        <v>87</v>
      </c>
      <c r="E322" s="23"/>
      <c r="F322" s="22" t="s">
        <v>624</v>
      </c>
      <c r="G322" s="23"/>
      <c r="H322" s="6">
        <v>213825438</v>
      </c>
      <c r="I322" s="6" t="s">
        <v>625</v>
      </c>
      <c r="J322" s="7">
        <v>0</v>
      </c>
      <c r="K322" s="7">
        <v>800000000</v>
      </c>
      <c r="L322" s="4">
        <f>+VLOOKUP($A322,Hoja2!$A:$F,5,0)</f>
        <v>800000000</v>
      </c>
      <c r="M322" s="4">
        <f>+VLOOKUP($A322,Hoja2!$A:$F,6,0)</f>
        <v>0</v>
      </c>
    </row>
    <row r="323" spans="1:13" x14ac:dyDescent="0.25">
      <c r="A323" s="4" t="str">
        <f t="shared" si="11"/>
        <v>190801219063690</v>
      </c>
      <c r="B323" s="4" t="str">
        <f t="shared" si="12"/>
        <v>190801</v>
      </c>
      <c r="C323" s="6" t="s">
        <v>86</v>
      </c>
      <c r="D323" s="22" t="s">
        <v>87</v>
      </c>
      <c r="E323" s="23"/>
      <c r="F323" s="22" t="s">
        <v>626</v>
      </c>
      <c r="G323" s="23"/>
      <c r="H323" s="6">
        <v>219063690</v>
      </c>
      <c r="I323" s="6" t="s">
        <v>627</v>
      </c>
      <c r="J323" s="7">
        <v>0</v>
      </c>
      <c r="K323" s="7">
        <v>460000000</v>
      </c>
      <c r="L323" s="4">
        <f>+VLOOKUP($A323,Hoja2!$A:$F,5,0)</f>
        <v>460000000</v>
      </c>
      <c r="M323" s="4">
        <f>+VLOOKUP($A323,Hoja2!$A:$F,6,0)</f>
        <v>0</v>
      </c>
    </row>
    <row r="324" spans="1:13" x14ac:dyDescent="0.25">
      <c r="A324" s="4" t="str">
        <f t="shared" si="11"/>
        <v>190801217263272</v>
      </c>
      <c r="B324" s="4" t="str">
        <f t="shared" si="12"/>
        <v>190801</v>
      </c>
      <c r="C324" s="6" t="s">
        <v>86</v>
      </c>
      <c r="D324" s="22" t="s">
        <v>87</v>
      </c>
      <c r="E324" s="23"/>
      <c r="F324" s="22" t="s">
        <v>628</v>
      </c>
      <c r="G324" s="23"/>
      <c r="H324" s="6">
        <v>217263272</v>
      </c>
      <c r="I324" s="6" t="s">
        <v>629</v>
      </c>
      <c r="J324" s="7">
        <v>0</v>
      </c>
      <c r="K324" s="7">
        <v>510000000</v>
      </c>
      <c r="L324" s="4">
        <f>+VLOOKUP($A324,Hoja2!$A:$F,5,0)</f>
        <v>510000000</v>
      </c>
      <c r="M324" s="4">
        <f>+VLOOKUP($A324,Hoja2!$A:$F,6,0)</f>
        <v>0</v>
      </c>
    </row>
    <row r="325" spans="1:13" ht="24" x14ac:dyDescent="0.25">
      <c r="A325" s="4" t="str">
        <f t="shared" si="11"/>
        <v>190801218468684</v>
      </c>
      <c r="B325" s="4" t="str">
        <f t="shared" si="12"/>
        <v>190801</v>
      </c>
      <c r="C325" s="6" t="s">
        <v>86</v>
      </c>
      <c r="D325" s="22" t="s">
        <v>87</v>
      </c>
      <c r="E325" s="23"/>
      <c r="F325" s="22" t="s">
        <v>630</v>
      </c>
      <c r="G325" s="23"/>
      <c r="H325" s="6">
        <v>218468684</v>
      </c>
      <c r="I325" s="6" t="s">
        <v>631</v>
      </c>
      <c r="J325" s="7">
        <v>0</v>
      </c>
      <c r="K325" s="7">
        <v>740000000</v>
      </c>
      <c r="L325" s="4">
        <f>+VLOOKUP($A325,Hoja2!$A:$F,5,0)</f>
        <v>740000000</v>
      </c>
      <c r="M325" s="4">
        <f>+VLOOKUP($A325,Hoja2!$A:$F,6,0)</f>
        <v>0</v>
      </c>
    </row>
    <row r="326" spans="1:13" x14ac:dyDescent="0.25">
      <c r="A326" s="4" t="str">
        <f t="shared" si="11"/>
        <v>190801216968669</v>
      </c>
      <c r="B326" s="4" t="str">
        <f t="shared" si="12"/>
        <v>190801</v>
      </c>
      <c r="C326" s="6" t="s">
        <v>86</v>
      </c>
      <c r="D326" s="22" t="s">
        <v>87</v>
      </c>
      <c r="E326" s="23"/>
      <c r="F326" s="22" t="s">
        <v>632</v>
      </c>
      <c r="G326" s="23"/>
      <c r="H326" s="6">
        <v>216968669</v>
      </c>
      <c r="I326" s="6" t="s">
        <v>633</v>
      </c>
      <c r="J326" s="7">
        <v>0</v>
      </c>
      <c r="K326" s="7">
        <v>710000000</v>
      </c>
      <c r="L326" s="4">
        <f>+VLOOKUP($A326,Hoja2!$A:$F,5,0)</f>
        <v>710000000</v>
      </c>
      <c r="M326" s="4">
        <f>+VLOOKUP($A326,Hoja2!$A:$F,6,0)</f>
        <v>0</v>
      </c>
    </row>
    <row r="327" spans="1:13" x14ac:dyDescent="0.25">
      <c r="A327" s="4" t="str">
        <f t="shared" si="11"/>
        <v>190801210268502</v>
      </c>
      <c r="B327" s="4" t="str">
        <f t="shared" si="12"/>
        <v>190801</v>
      </c>
      <c r="C327" s="6" t="s">
        <v>86</v>
      </c>
      <c r="D327" s="22" t="s">
        <v>87</v>
      </c>
      <c r="E327" s="23"/>
      <c r="F327" s="22" t="s">
        <v>634</v>
      </c>
      <c r="G327" s="23"/>
      <c r="H327" s="6">
        <v>210268502</v>
      </c>
      <c r="I327" s="6" t="s">
        <v>635</v>
      </c>
      <c r="J327" s="7">
        <v>0</v>
      </c>
      <c r="K327" s="7">
        <v>760000000</v>
      </c>
      <c r="L327" s="4">
        <f>+VLOOKUP($A327,Hoja2!$A:$F,5,0)</f>
        <v>760000000</v>
      </c>
      <c r="M327" s="4">
        <f>+VLOOKUP($A327,Hoja2!$A:$F,6,0)</f>
        <v>0</v>
      </c>
    </row>
    <row r="328" spans="1:13" x14ac:dyDescent="0.25">
      <c r="A328" s="4" t="str">
        <f t="shared" si="11"/>
        <v>190801219068190</v>
      </c>
      <c r="B328" s="4" t="str">
        <f t="shared" si="12"/>
        <v>190801</v>
      </c>
      <c r="C328" s="6" t="s">
        <v>86</v>
      </c>
      <c r="D328" s="22" t="s">
        <v>87</v>
      </c>
      <c r="E328" s="23"/>
      <c r="F328" s="22" t="s">
        <v>636</v>
      </c>
      <c r="G328" s="23"/>
      <c r="H328" s="6">
        <v>219068190</v>
      </c>
      <c r="I328" s="6" t="s">
        <v>637</v>
      </c>
      <c r="J328" s="7">
        <v>0</v>
      </c>
      <c r="K328" s="7">
        <v>550000000</v>
      </c>
      <c r="L328" s="4">
        <f>+VLOOKUP($A328,Hoja2!$A:$F,5,0)</f>
        <v>550000000</v>
      </c>
      <c r="M328" s="4">
        <f>+VLOOKUP($A328,Hoja2!$A:$F,6,0)</f>
        <v>0</v>
      </c>
    </row>
    <row r="329" spans="1:13" x14ac:dyDescent="0.25">
      <c r="A329" s="4" t="str">
        <f t="shared" si="11"/>
        <v>190801216868368</v>
      </c>
      <c r="B329" s="4" t="str">
        <f t="shared" si="12"/>
        <v>190801</v>
      </c>
      <c r="C329" s="6" t="s">
        <v>86</v>
      </c>
      <c r="D329" s="22" t="s">
        <v>87</v>
      </c>
      <c r="E329" s="23"/>
      <c r="F329" s="22" t="s">
        <v>638</v>
      </c>
      <c r="G329" s="23"/>
      <c r="H329" s="6">
        <v>216868368</v>
      </c>
      <c r="I329" s="6" t="s">
        <v>639</v>
      </c>
      <c r="J329" s="7">
        <v>0</v>
      </c>
      <c r="K329" s="7">
        <v>690000000</v>
      </c>
      <c r="L329" s="4">
        <f>+VLOOKUP($A329,Hoja2!$A:$F,5,0)</f>
        <v>690000000</v>
      </c>
      <c r="M329" s="4">
        <f>+VLOOKUP($A329,Hoja2!$A:$F,6,0)</f>
        <v>0</v>
      </c>
    </row>
    <row r="330" spans="1:13" ht="24" x14ac:dyDescent="0.25">
      <c r="A330" s="4" t="str">
        <f t="shared" si="11"/>
        <v>190801217313873</v>
      </c>
      <c r="B330" s="4" t="str">
        <f t="shared" si="12"/>
        <v>190801</v>
      </c>
      <c r="C330" s="6" t="s">
        <v>86</v>
      </c>
      <c r="D330" s="22" t="s">
        <v>87</v>
      </c>
      <c r="E330" s="23"/>
      <c r="F330" s="22" t="s">
        <v>640</v>
      </c>
      <c r="G330" s="23"/>
      <c r="H330" s="6">
        <v>217313873</v>
      </c>
      <c r="I330" s="6" t="s">
        <v>641</v>
      </c>
      <c r="J330" s="7">
        <v>0</v>
      </c>
      <c r="K330" s="7">
        <v>950000000</v>
      </c>
      <c r="L330" s="4">
        <f>+VLOOKUP($A330,Hoja2!$A:$F,5,0)</f>
        <v>950000000</v>
      </c>
      <c r="M330" s="4">
        <f>+VLOOKUP($A330,Hoja2!$A:$F,6,0)</f>
        <v>0</v>
      </c>
    </row>
    <row r="331" spans="1:13" x14ac:dyDescent="0.25">
      <c r="A331" s="4" t="str">
        <f t="shared" si="11"/>
        <v>190801212425524</v>
      </c>
      <c r="B331" s="4" t="str">
        <f t="shared" si="12"/>
        <v>190801</v>
      </c>
      <c r="C331" s="6" t="s">
        <v>86</v>
      </c>
      <c r="D331" s="22" t="s">
        <v>87</v>
      </c>
      <c r="E331" s="23"/>
      <c r="F331" s="22" t="s">
        <v>642</v>
      </c>
      <c r="G331" s="23"/>
      <c r="H331" s="6">
        <v>212425524</v>
      </c>
      <c r="I331" s="6" t="s">
        <v>643</v>
      </c>
      <c r="J331" s="7">
        <v>0</v>
      </c>
      <c r="K331" s="7">
        <v>610000000</v>
      </c>
      <c r="L331" s="4">
        <f>+VLOOKUP($A331,Hoja2!$A:$F,5,0)</f>
        <v>610000000</v>
      </c>
      <c r="M331" s="4">
        <f>+VLOOKUP($A331,Hoja2!$A:$F,6,0)</f>
        <v>0</v>
      </c>
    </row>
    <row r="332" spans="1:13" x14ac:dyDescent="0.25">
      <c r="A332" s="4" t="str">
        <f t="shared" si="11"/>
        <v>190801211773217</v>
      </c>
      <c r="B332" s="4" t="str">
        <f t="shared" si="12"/>
        <v>190801</v>
      </c>
      <c r="C332" s="6" t="s">
        <v>86</v>
      </c>
      <c r="D332" s="22" t="s">
        <v>87</v>
      </c>
      <c r="E332" s="23"/>
      <c r="F332" s="22" t="s">
        <v>52</v>
      </c>
      <c r="G332" s="23"/>
      <c r="H332" s="6">
        <v>211773217</v>
      </c>
      <c r="I332" s="6" t="s">
        <v>53</v>
      </c>
      <c r="J332" s="7">
        <v>0</v>
      </c>
      <c r="K332" s="7">
        <v>800000000</v>
      </c>
      <c r="L332" s="4">
        <f>+VLOOKUP($A332,Hoja2!$A:$F,5,0)</f>
        <v>800000000</v>
      </c>
      <c r="M332" s="4">
        <f>+VLOOKUP($A332,Hoja2!$A:$F,6,0)</f>
        <v>0</v>
      </c>
    </row>
    <row r="333" spans="1:13" x14ac:dyDescent="0.25">
      <c r="A333" s="4" t="str">
        <f t="shared" si="11"/>
        <v>190801211417614</v>
      </c>
      <c r="B333" s="4" t="str">
        <f t="shared" si="12"/>
        <v>190801</v>
      </c>
      <c r="C333" s="6" t="s">
        <v>86</v>
      </c>
      <c r="D333" s="22" t="s">
        <v>87</v>
      </c>
      <c r="E333" s="23"/>
      <c r="F333" s="22" t="s">
        <v>644</v>
      </c>
      <c r="G333" s="23"/>
      <c r="H333" s="6">
        <v>211417614</v>
      </c>
      <c r="I333" s="6" t="s">
        <v>645</v>
      </c>
      <c r="J333" s="7">
        <v>0</v>
      </c>
      <c r="K333" s="7">
        <v>2413000000</v>
      </c>
      <c r="L333" s="8">
        <f>+K333</f>
        <v>2413000000</v>
      </c>
      <c r="M333" s="4">
        <f>+VLOOKUP($A333,Hoja2!$A:$F,6,0)</f>
        <v>0</v>
      </c>
    </row>
    <row r="334" spans="1:13" x14ac:dyDescent="0.25">
      <c r="A334" s="4" t="str">
        <f t="shared" ref="A334:A397" si="13">+CONCATENATE(B334,H334)</f>
        <v>190801217317873</v>
      </c>
      <c r="B334" s="4" t="str">
        <f t="shared" ref="B334:B397" si="14">+LEFT(C334,6)</f>
        <v>190801</v>
      </c>
      <c r="C334" s="6" t="s">
        <v>86</v>
      </c>
      <c r="D334" s="22" t="s">
        <v>87</v>
      </c>
      <c r="E334" s="23"/>
      <c r="F334" s="22" t="s">
        <v>646</v>
      </c>
      <c r="G334" s="23"/>
      <c r="H334" s="6">
        <v>217317873</v>
      </c>
      <c r="I334" s="6" t="s">
        <v>647</v>
      </c>
      <c r="J334" s="7">
        <v>0</v>
      </c>
      <c r="K334" s="7">
        <v>842740603</v>
      </c>
      <c r="L334" s="4">
        <f>+VLOOKUP($A334,Hoja2!$A:$F,5,0)</f>
        <v>842740603</v>
      </c>
      <c r="M334" s="4">
        <f>+VLOOKUP($A334,Hoja2!$A:$F,6,0)</f>
        <v>0</v>
      </c>
    </row>
    <row r="335" spans="1:13" x14ac:dyDescent="0.25">
      <c r="A335" s="4" t="str">
        <f t="shared" si="13"/>
        <v>190801218817088</v>
      </c>
      <c r="B335" s="4" t="str">
        <f t="shared" si="14"/>
        <v>190801</v>
      </c>
      <c r="C335" s="6" t="s">
        <v>86</v>
      </c>
      <c r="D335" s="22" t="s">
        <v>87</v>
      </c>
      <c r="E335" s="23"/>
      <c r="F335" s="22" t="s">
        <v>648</v>
      </c>
      <c r="G335" s="23"/>
      <c r="H335" s="6">
        <v>218817088</v>
      </c>
      <c r="I335" s="6" t="s">
        <v>649</v>
      </c>
      <c r="J335" s="7">
        <v>0</v>
      </c>
      <c r="K335" s="7">
        <v>1885000000</v>
      </c>
      <c r="L335" s="4">
        <f>+VLOOKUP($A335,Hoja2!$A:$F,5,0)</f>
        <v>1885000000</v>
      </c>
      <c r="M335" s="4">
        <f>+VLOOKUP($A335,Hoja2!$A:$F,6,0)</f>
        <v>0</v>
      </c>
    </row>
    <row r="336" spans="1:13" x14ac:dyDescent="0.25">
      <c r="A336" s="4" t="str">
        <f t="shared" si="13"/>
        <v>190801217905579</v>
      </c>
      <c r="B336" s="4" t="str">
        <f t="shared" si="14"/>
        <v>190801</v>
      </c>
      <c r="C336" s="6" t="s">
        <v>86</v>
      </c>
      <c r="D336" s="22" t="s">
        <v>87</v>
      </c>
      <c r="E336" s="23"/>
      <c r="F336" s="22" t="s">
        <v>650</v>
      </c>
      <c r="G336" s="23"/>
      <c r="H336" s="6">
        <v>217905579</v>
      </c>
      <c r="I336" s="6" t="s">
        <v>651</v>
      </c>
      <c r="J336" s="7">
        <v>0</v>
      </c>
      <c r="K336" s="7">
        <v>650000000</v>
      </c>
      <c r="L336" s="4">
        <f>+VLOOKUP($A336,Hoja2!$A:$F,5,0)</f>
        <v>650000000</v>
      </c>
      <c r="M336" s="4">
        <f>+VLOOKUP($A336,Hoja2!$A:$F,6,0)</f>
        <v>0</v>
      </c>
    </row>
    <row r="337" spans="1:13" x14ac:dyDescent="0.25">
      <c r="A337" s="4" t="str">
        <f t="shared" si="13"/>
        <v>190801215605756</v>
      </c>
      <c r="B337" s="4" t="str">
        <f t="shared" si="14"/>
        <v>190801</v>
      </c>
      <c r="C337" s="6" t="s">
        <v>86</v>
      </c>
      <c r="D337" s="22" t="s">
        <v>87</v>
      </c>
      <c r="E337" s="23"/>
      <c r="F337" s="22" t="s">
        <v>652</v>
      </c>
      <c r="G337" s="23"/>
      <c r="H337" s="6">
        <v>215605756</v>
      </c>
      <c r="I337" s="6" t="s">
        <v>653</v>
      </c>
      <c r="J337" s="7">
        <v>0</v>
      </c>
      <c r="K337" s="7">
        <v>420000000</v>
      </c>
      <c r="L337" s="4">
        <f>+VLOOKUP($A337,Hoja2!$A:$F,5,0)</f>
        <v>420000000</v>
      </c>
      <c r="M337" s="4">
        <f>+VLOOKUP($A337,Hoja2!$A:$F,6,0)</f>
        <v>0</v>
      </c>
    </row>
    <row r="338" spans="1:13" x14ac:dyDescent="0.25">
      <c r="A338" s="4" t="str">
        <f t="shared" si="13"/>
        <v>190801211205212</v>
      </c>
      <c r="B338" s="4" t="str">
        <f t="shared" si="14"/>
        <v>190801</v>
      </c>
      <c r="C338" s="6" t="s">
        <v>86</v>
      </c>
      <c r="D338" s="22" t="s">
        <v>87</v>
      </c>
      <c r="E338" s="23"/>
      <c r="F338" s="22" t="s">
        <v>654</v>
      </c>
      <c r="G338" s="23"/>
      <c r="H338" s="6">
        <v>211205212</v>
      </c>
      <c r="I338" s="6" t="s">
        <v>655</v>
      </c>
      <c r="J338" s="7">
        <v>0</v>
      </c>
      <c r="K338" s="7">
        <v>1293000000</v>
      </c>
      <c r="L338" s="4">
        <f>+VLOOKUP($A338,Hoja2!$A:$F,5,0)</f>
        <v>1293000000</v>
      </c>
      <c r="M338" s="4">
        <f>+VLOOKUP($A338,Hoja2!$A:$F,6,0)</f>
        <v>0</v>
      </c>
    </row>
    <row r="339" spans="1:13" x14ac:dyDescent="0.25">
      <c r="A339" s="4" t="str">
        <f t="shared" si="13"/>
        <v>190801210205002</v>
      </c>
      <c r="B339" s="4" t="str">
        <f t="shared" si="14"/>
        <v>190801</v>
      </c>
      <c r="C339" s="6" t="s">
        <v>86</v>
      </c>
      <c r="D339" s="22" t="s">
        <v>87</v>
      </c>
      <c r="E339" s="23"/>
      <c r="F339" s="22" t="s">
        <v>656</v>
      </c>
      <c r="G339" s="23"/>
      <c r="H339" s="6">
        <v>210205002</v>
      </c>
      <c r="I339" s="6" t="s">
        <v>657</v>
      </c>
      <c r="J339" s="7">
        <v>0</v>
      </c>
      <c r="K339" s="7">
        <v>440000000</v>
      </c>
      <c r="L339" s="4">
        <f>+VLOOKUP($A339,Hoja2!$A:$F,5,0)</f>
        <v>440000000</v>
      </c>
      <c r="M339" s="4">
        <f>+VLOOKUP($A339,Hoja2!$A:$F,6,0)</f>
        <v>0</v>
      </c>
    </row>
    <row r="340" spans="1:13" x14ac:dyDescent="0.25">
      <c r="A340" s="4" t="str">
        <f t="shared" si="13"/>
        <v>190801215168051</v>
      </c>
      <c r="B340" s="4" t="str">
        <f t="shared" si="14"/>
        <v>190801</v>
      </c>
      <c r="C340" s="6" t="s">
        <v>86</v>
      </c>
      <c r="D340" s="22" t="s">
        <v>87</v>
      </c>
      <c r="E340" s="23"/>
      <c r="F340" s="22" t="s">
        <v>658</v>
      </c>
      <c r="G340" s="23"/>
      <c r="H340" s="6">
        <v>215168051</v>
      </c>
      <c r="I340" s="6" t="s">
        <v>659</v>
      </c>
      <c r="J340" s="7">
        <v>0</v>
      </c>
      <c r="K340" s="7">
        <v>563000000</v>
      </c>
      <c r="L340" s="4">
        <f>+VLOOKUP($A340,Hoja2!$A:$F,5,0)</f>
        <v>563000000</v>
      </c>
      <c r="M340" s="4">
        <f>+VLOOKUP($A340,Hoja2!$A:$F,6,0)</f>
        <v>0</v>
      </c>
    </row>
    <row r="341" spans="1:13" x14ac:dyDescent="0.25">
      <c r="A341" s="4" t="str">
        <f t="shared" si="13"/>
        <v>190801215568855</v>
      </c>
      <c r="B341" s="4" t="str">
        <f t="shared" si="14"/>
        <v>190801</v>
      </c>
      <c r="C341" s="6" t="s">
        <v>86</v>
      </c>
      <c r="D341" s="22" t="s">
        <v>87</v>
      </c>
      <c r="E341" s="23"/>
      <c r="F341" s="22" t="s">
        <v>660</v>
      </c>
      <c r="G341" s="23"/>
      <c r="H341" s="6">
        <v>215568855</v>
      </c>
      <c r="I341" s="6" t="s">
        <v>661</v>
      </c>
      <c r="J341" s="7">
        <v>0</v>
      </c>
      <c r="K341" s="7">
        <v>690000000</v>
      </c>
      <c r="L341" s="4">
        <f>+VLOOKUP($A341,Hoja2!$A:$F,5,0)</f>
        <v>690000000</v>
      </c>
      <c r="M341" s="4">
        <f>+VLOOKUP($A341,Hoja2!$A:$F,6,0)</f>
        <v>0</v>
      </c>
    </row>
    <row r="342" spans="1:13" x14ac:dyDescent="0.25">
      <c r="A342" s="4" t="str">
        <f t="shared" si="13"/>
        <v>190801215568255</v>
      </c>
      <c r="B342" s="4" t="str">
        <f t="shared" si="14"/>
        <v>190801</v>
      </c>
      <c r="C342" s="6" t="s">
        <v>86</v>
      </c>
      <c r="D342" s="22" t="s">
        <v>87</v>
      </c>
      <c r="E342" s="23"/>
      <c r="F342" s="22" t="s">
        <v>662</v>
      </c>
      <c r="G342" s="23"/>
      <c r="H342" s="6">
        <v>215568255</v>
      </c>
      <c r="I342" s="6" t="s">
        <v>663</v>
      </c>
      <c r="J342" s="7">
        <v>0</v>
      </c>
      <c r="K342" s="7">
        <v>719000000</v>
      </c>
      <c r="L342" s="4">
        <f>+VLOOKUP($A342,Hoja2!$A:$F,5,0)</f>
        <v>719000000</v>
      </c>
      <c r="M342" s="4">
        <f>+VLOOKUP($A342,Hoja2!$A:$F,6,0)</f>
        <v>0</v>
      </c>
    </row>
    <row r="343" spans="1:13" x14ac:dyDescent="0.25">
      <c r="A343" s="4" t="str">
        <f t="shared" si="13"/>
        <v>190801210705607</v>
      </c>
      <c r="B343" s="4" t="str">
        <f t="shared" si="14"/>
        <v>190801</v>
      </c>
      <c r="C343" s="6" t="s">
        <v>86</v>
      </c>
      <c r="D343" s="22" t="s">
        <v>87</v>
      </c>
      <c r="E343" s="23"/>
      <c r="F343" s="22" t="s">
        <v>664</v>
      </c>
      <c r="G343" s="23"/>
      <c r="H343" s="6">
        <v>210705607</v>
      </c>
      <c r="I343" s="6" t="s">
        <v>665</v>
      </c>
      <c r="J343" s="7">
        <v>0</v>
      </c>
      <c r="K343" s="7">
        <v>2860000000</v>
      </c>
      <c r="L343" s="4">
        <f>+VLOOKUP($A343,Hoja2!$A:$F,5,0)</f>
        <v>2860000000</v>
      </c>
      <c r="M343" s="4">
        <f>+VLOOKUP($A343,Hoja2!$A:$F,6,0)</f>
        <v>0</v>
      </c>
    </row>
    <row r="344" spans="1:13" x14ac:dyDescent="0.25">
      <c r="A344" s="4" t="str">
        <f t="shared" si="13"/>
        <v>190801211305313</v>
      </c>
      <c r="B344" s="4" t="str">
        <f t="shared" si="14"/>
        <v>190801</v>
      </c>
      <c r="C344" s="6" t="s">
        <v>86</v>
      </c>
      <c r="D344" s="22" t="s">
        <v>87</v>
      </c>
      <c r="E344" s="23"/>
      <c r="F344" s="22" t="s">
        <v>666</v>
      </c>
      <c r="G344" s="23"/>
      <c r="H344" s="6">
        <v>211305313</v>
      </c>
      <c r="I344" s="6" t="s">
        <v>462</v>
      </c>
      <c r="J344" s="7">
        <v>0</v>
      </c>
      <c r="K344" s="7">
        <v>1407000000</v>
      </c>
      <c r="L344" s="4">
        <f>+VLOOKUP($A344,Hoja2!$A:$F,5,0)</f>
        <v>1407000000</v>
      </c>
      <c r="M344" s="4">
        <f>+VLOOKUP($A344,Hoja2!$A:$F,6,0)</f>
        <v>0</v>
      </c>
    </row>
    <row r="345" spans="1:13" x14ac:dyDescent="0.25">
      <c r="A345" s="4" t="str">
        <f t="shared" si="13"/>
        <v>190801215005250</v>
      </c>
      <c r="B345" s="4" t="str">
        <f t="shared" si="14"/>
        <v>190801</v>
      </c>
      <c r="C345" s="6" t="s">
        <v>86</v>
      </c>
      <c r="D345" s="22" t="s">
        <v>87</v>
      </c>
      <c r="E345" s="23"/>
      <c r="F345" s="22" t="s">
        <v>667</v>
      </c>
      <c r="G345" s="23"/>
      <c r="H345" s="6">
        <v>215005250</v>
      </c>
      <c r="I345" s="6" t="s">
        <v>668</v>
      </c>
      <c r="J345" s="7">
        <v>0</v>
      </c>
      <c r="K345" s="7">
        <v>760000000</v>
      </c>
      <c r="L345" s="4">
        <f>+VLOOKUP($A345,Hoja2!$A:$F,5,0)</f>
        <v>760000000</v>
      </c>
      <c r="M345" s="4">
        <f>+VLOOKUP($A345,Hoja2!$A:$F,6,0)</f>
        <v>0</v>
      </c>
    </row>
    <row r="346" spans="1:13" x14ac:dyDescent="0.25">
      <c r="A346" s="4" t="str">
        <f t="shared" si="13"/>
        <v>190801210741807</v>
      </c>
      <c r="B346" s="4" t="str">
        <f t="shared" si="14"/>
        <v>190801</v>
      </c>
      <c r="C346" s="6" t="s">
        <v>86</v>
      </c>
      <c r="D346" s="22" t="s">
        <v>87</v>
      </c>
      <c r="E346" s="23"/>
      <c r="F346" s="22" t="s">
        <v>669</v>
      </c>
      <c r="G346" s="23"/>
      <c r="H346" s="6">
        <v>210741807</v>
      </c>
      <c r="I346" s="6" t="s">
        <v>670</v>
      </c>
      <c r="J346" s="7">
        <v>0</v>
      </c>
      <c r="K346" s="7">
        <v>2341369702</v>
      </c>
      <c r="L346" s="4">
        <f>+VLOOKUP($A346,Hoja2!$A:$F,5,0)</f>
        <v>2341369702</v>
      </c>
      <c r="M346" s="4">
        <f>+VLOOKUP($A346,Hoja2!$A:$F,6,0)</f>
        <v>0</v>
      </c>
    </row>
    <row r="347" spans="1:13" x14ac:dyDescent="0.25">
      <c r="A347" s="4" t="str">
        <f t="shared" si="13"/>
        <v>190801210066400</v>
      </c>
      <c r="B347" s="4" t="str">
        <f t="shared" si="14"/>
        <v>190801</v>
      </c>
      <c r="C347" s="6" t="s">
        <v>86</v>
      </c>
      <c r="D347" s="22" t="s">
        <v>87</v>
      </c>
      <c r="E347" s="23"/>
      <c r="F347" s="22" t="s">
        <v>671</v>
      </c>
      <c r="G347" s="23"/>
      <c r="H347" s="6">
        <v>210066400</v>
      </c>
      <c r="I347" s="6" t="s">
        <v>672</v>
      </c>
      <c r="J347" s="7">
        <v>0</v>
      </c>
      <c r="K347" s="7">
        <v>500000000</v>
      </c>
      <c r="L347" s="4">
        <f>+VLOOKUP($A347,Hoja2!$A:$F,5,0)</f>
        <v>500000000</v>
      </c>
      <c r="M347" s="4">
        <f>+VLOOKUP($A347,Hoja2!$A:$F,6,0)</f>
        <v>0</v>
      </c>
    </row>
    <row r="348" spans="1:13" x14ac:dyDescent="0.25">
      <c r="A348" s="4" t="str">
        <f t="shared" si="13"/>
        <v>190801218519585</v>
      </c>
      <c r="B348" s="4" t="str">
        <f t="shared" si="14"/>
        <v>190801</v>
      </c>
      <c r="C348" s="6" t="s">
        <v>86</v>
      </c>
      <c r="D348" s="22" t="s">
        <v>87</v>
      </c>
      <c r="E348" s="23"/>
      <c r="F348" s="22" t="s">
        <v>673</v>
      </c>
      <c r="G348" s="23"/>
      <c r="H348" s="6">
        <v>218519585</v>
      </c>
      <c r="I348" s="6" t="s">
        <v>674</v>
      </c>
      <c r="J348" s="7">
        <v>0</v>
      </c>
      <c r="K348" s="7">
        <v>860000000</v>
      </c>
      <c r="L348" s="4">
        <f>+VLOOKUP($A348,Hoja2!$A:$F,5,0)</f>
        <v>860000000</v>
      </c>
      <c r="M348" s="4">
        <f>+VLOOKUP($A348,Hoja2!$A:$F,6,0)</f>
        <v>0</v>
      </c>
    </row>
    <row r="349" spans="1:13" x14ac:dyDescent="0.25">
      <c r="A349" s="4" t="str">
        <f t="shared" si="13"/>
        <v>190801211327413</v>
      </c>
      <c r="B349" s="4" t="str">
        <f t="shared" si="14"/>
        <v>190801</v>
      </c>
      <c r="C349" s="6" t="s">
        <v>86</v>
      </c>
      <c r="D349" s="22" t="s">
        <v>87</v>
      </c>
      <c r="E349" s="23"/>
      <c r="F349" s="22" t="s">
        <v>675</v>
      </c>
      <c r="G349" s="23"/>
      <c r="H349" s="6">
        <v>211327413</v>
      </c>
      <c r="I349" s="6" t="s">
        <v>676</v>
      </c>
      <c r="J349" s="7">
        <v>0</v>
      </c>
      <c r="K349" s="7">
        <v>1743871929</v>
      </c>
      <c r="L349" s="4">
        <f>+VLOOKUP($A349,Hoja2!$A:$F,5,0)</f>
        <v>1743871929</v>
      </c>
      <c r="M349" s="4">
        <f>+VLOOKUP($A349,Hoja2!$A:$F,6,0)</f>
        <v>0</v>
      </c>
    </row>
    <row r="350" spans="1:13" ht="24" x14ac:dyDescent="0.25">
      <c r="A350" s="4" t="str">
        <f t="shared" si="13"/>
        <v>190801215847058</v>
      </c>
      <c r="B350" s="4" t="str">
        <f t="shared" si="14"/>
        <v>190801</v>
      </c>
      <c r="C350" s="6" t="s">
        <v>86</v>
      </c>
      <c r="D350" s="22" t="s">
        <v>87</v>
      </c>
      <c r="E350" s="23"/>
      <c r="F350" s="22" t="s">
        <v>677</v>
      </c>
      <c r="G350" s="23"/>
      <c r="H350" s="6">
        <v>215847058</v>
      </c>
      <c r="I350" s="6" t="s">
        <v>678</v>
      </c>
      <c r="J350" s="7">
        <v>0</v>
      </c>
      <c r="K350" s="7">
        <v>5849000000</v>
      </c>
      <c r="L350" s="4">
        <f>+VLOOKUP($A350,Hoja2!$A:$F,5,0)</f>
        <v>5849000000</v>
      </c>
      <c r="M350" s="4">
        <f>+VLOOKUP($A350,Hoja2!$A:$F,6,0)</f>
        <v>0</v>
      </c>
    </row>
    <row r="351" spans="1:13" x14ac:dyDescent="0.25">
      <c r="A351" s="4" t="str">
        <f t="shared" si="13"/>
        <v>190801217415774</v>
      </c>
      <c r="B351" s="4" t="str">
        <f t="shared" si="14"/>
        <v>190801</v>
      </c>
      <c r="C351" s="6" t="s">
        <v>86</v>
      </c>
      <c r="D351" s="22" t="s">
        <v>87</v>
      </c>
      <c r="E351" s="23"/>
      <c r="F351" s="22" t="s">
        <v>679</v>
      </c>
      <c r="G351" s="23"/>
      <c r="H351" s="6">
        <v>217415774</v>
      </c>
      <c r="I351" s="6" t="s">
        <v>680</v>
      </c>
      <c r="J351" s="7">
        <v>0</v>
      </c>
      <c r="K351" s="7">
        <v>810000000</v>
      </c>
      <c r="L351" s="4">
        <f>+VLOOKUP($A351,Hoja2!$A:$F,5,0)</f>
        <v>810000000</v>
      </c>
      <c r="M351" s="4">
        <f>+VLOOKUP($A351,Hoja2!$A:$F,6,0)</f>
        <v>0</v>
      </c>
    </row>
    <row r="352" spans="1:13" x14ac:dyDescent="0.25">
      <c r="A352" s="4" t="str">
        <f t="shared" si="13"/>
        <v>190801219615296</v>
      </c>
      <c r="B352" s="4" t="str">
        <f t="shared" si="14"/>
        <v>190801</v>
      </c>
      <c r="C352" s="6" t="s">
        <v>86</v>
      </c>
      <c r="D352" s="22" t="s">
        <v>87</v>
      </c>
      <c r="E352" s="23"/>
      <c r="F352" s="22" t="s">
        <v>681</v>
      </c>
      <c r="G352" s="23"/>
      <c r="H352" s="6">
        <v>219615296</v>
      </c>
      <c r="I352" s="6" t="s">
        <v>682</v>
      </c>
      <c r="J352" s="7">
        <v>0</v>
      </c>
      <c r="K352" s="7">
        <v>1729135553</v>
      </c>
      <c r="L352" s="4">
        <f>+VLOOKUP($A352,Hoja2!$A:$F,5,0)</f>
        <v>1729135553</v>
      </c>
      <c r="M352" s="4">
        <f>+VLOOKUP($A352,Hoja2!$A:$F,6,0)</f>
        <v>0</v>
      </c>
    </row>
    <row r="353" spans="1:13" x14ac:dyDescent="0.25">
      <c r="A353" s="4" t="str">
        <f t="shared" si="13"/>
        <v>190801215476054</v>
      </c>
      <c r="B353" s="4" t="str">
        <f t="shared" si="14"/>
        <v>190801</v>
      </c>
      <c r="C353" s="6" t="s">
        <v>86</v>
      </c>
      <c r="D353" s="22" t="s">
        <v>87</v>
      </c>
      <c r="E353" s="23"/>
      <c r="F353" s="22" t="s">
        <v>683</v>
      </c>
      <c r="G353" s="23"/>
      <c r="H353" s="6">
        <v>215476054</v>
      </c>
      <c r="I353" s="6" t="s">
        <v>579</v>
      </c>
      <c r="J353" s="7">
        <v>0</v>
      </c>
      <c r="K353" s="7">
        <v>710000000</v>
      </c>
      <c r="L353" s="4">
        <f>+VLOOKUP($A353,Hoja2!$A:$F,5,0)</f>
        <v>710000000</v>
      </c>
      <c r="M353" s="4">
        <f>+VLOOKUP($A353,Hoja2!$A:$F,6,0)</f>
        <v>0</v>
      </c>
    </row>
    <row r="354" spans="1:13" x14ac:dyDescent="0.25">
      <c r="A354" s="4" t="str">
        <f t="shared" si="13"/>
        <v>190801218617486</v>
      </c>
      <c r="B354" s="4" t="str">
        <f t="shared" si="14"/>
        <v>190801</v>
      </c>
      <c r="C354" s="6" t="s">
        <v>86</v>
      </c>
      <c r="D354" s="22" t="s">
        <v>87</v>
      </c>
      <c r="E354" s="23"/>
      <c r="F354" s="22" t="s">
        <v>684</v>
      </c>
      <c r="G354" s="23"/>
      <c r="H354" s="6">
        <v>218617486</v>
      </c>
      <c r="I354" s="6" t="s">
        <v>685</v>
      </c>
      <c r="J354" s="7">
        <v>0</v>
      </c>
      <c r="K354" s="7">
        <v>510000000</v>
      </c>
      <c r="L354" s="4">
        <f>+VLOOKUP($A354,Hoja2!$A:$F,5,0)</f>
        <v>510000000</v>
      </c>
      <c r="M354" s="4">
        <f>+VLOOKUP($A354,Hoja2!$A:$F,6,0)</f>
        <v>0</v>
      </c>
    </row>
    <row r="355" spans="1:13" x14ac:dyDescent="0.25">
      <c r="A355" s="4" t="str">
        <f t="shared" si="13"/>
        <v>190801216044560</v>
      </c>
      <c r="B355" s="4" t="str">
        <f t="shared" si="14"/>
        <v>190801</v>
      </c>
      <c r="C355" s="6" t="s">
        <v>86</v>
      </c>
      <c r="D355" s="22" t="s">
        <v>87</v>
      </c>
      <c r="E355" s="23"/>
      <c r="F355" s="22" t="s">
        <v>686</v>
      </c>
      <c r="G355" s="23"/>
      <c r="H355" s="6">
        <v>216044560</v>
      </c>
      <c r="I355" s="6" t="s">
        <v>687</v>
      </c>
      <c r="J355" s="7">
        <v>0</v>
      </c>
      <c r="K355" s="7">
        <v>690000000</v>
      </c>
      <c r="L355" s="4">
        <f>+VLOOKUP($A355,Hoja2!$A:$F,5,0)</f>
        <v>690000000</v>
      </c>
      <c r="M355" s="4">
        <f>+VLOOKUP($A355,Hoja2!$A:$F,6,0)</f>
        <v>0</v>
      </c>
    </row>
    <row r="356" spans="1:13" x14ac:dyDescent="0.25">
      <c r="A356" s="4" t="str">
        <f t="shared" si="13"/>
        <v>190801212470124</v>
      </c>
      <c r="B356" s="4" t="str">
        <f t="shared" si="14"/>
        <v>190801</v>
      </c>
      <c r="C356" s="6" t="s">
        <v>86</v>
      </c>
      <c r="D356" s="22" t="s">
        <v>87</v>
      </c>
      <c r="E356" s="23"/>
      <c r="F356" s="22" t="s">
        <v>688</v>
      </c>
      <c r="G356" s="23"/>
      <c r="H356" s="6">
        <v>212470124</v>
      </c>
      <c r="I356" s="6" t="s">
        <v>689</v>
      </c>
      <c r="J356" s="7">
        <v>0</v>
      </c>
      <c r="K356" s="7">
        <v>5400000000</v>
      </c>
      <c r="L356" s="4">
        <f>+VLOOKUP($A356,Hoja2!$A:$F,5,0)</f>
        <v>5400000000</v>
      </c>
      <c r="M356" s="4">
        <f>+VLOOKUP($A356,Hoja2!$A:$F,6,0)</f>
        <v>0</v>
      </c>
    </row>
    <row r="357" spans="1:13" x14ac:dyDescent="0.25">
      <c r="A357" s="4" t="str">
        <f t="shared" si="13"/>
        <v>190801216020060</v>
      </c>
      <c r="B357" s="4" t="str">
        <f t="shared" si="14"/>
        <v>190801</v>
      </c>
      <c r="C357" s="6" t="s">
        <v>86</v>
      </c>
      <c r="D357" s="22" t="s">
        <v>87</v>
      </c>
      <c r="E357" s="23"/>
      <c r="F357" s="22" t="s">
        <v>690</v>
      </c>
      <c r="G357" s="23"/>
      <c r="H357" s="6">
        <v>216020060</v>
      </c>
      <c r="I357" s="6" t="s">
        <v>691</v>
      </c>
      <c r="J357" s="7">
        <v>0</v>
      </c>
      <c r="K357" s="7">
        <v>670000000</v>
      </c>
      <c r="L357" s="4">
        <f>+VLOOKUP($A357,Hoja2!$A:$F,5,0)</f>
        <v>670000000</v>
      </c>
      <c r="M357" s="4">
        <f>+VLOOKUP($A357,Hoja2!$A:$F,6,0)</f>
        <v>0</v>
      </c>
    </row>
    <row r="358" spans="1:13" x14ac:dyDescent="0.25">
      <c r="A358" s="4" t="str">
        <f t="shared" si="13"/>
        <v>190801211905819</v>
      </c>
      <c r="B358" s="4" t="str">
        <f t="shared" si="14"/>
        <v>190801</v>
      </c>
      <c r="C358" s="6" t="s">
        <v>86</v>
      </c>
      <c r="D358" s="22" t="s">
        <v>87</v>
      </c>
      <c r="E358" s="23"/>
      <c r="F358" s="22" t="s">
        <v>692</v>
      </c>
      <c r="G358" s="23"/>
      <c r="H358" s="6">
        <v>211905819</v>
      </c>
      <c r="I358" s="6" t="s">
        <v>693</v>
      </c>
      <c r="J358" s="7">
        <v>0</v>
      </c>
      <c r="K358" s="7">
        <v>600000000</v>
      </c>
      <c r="L358" s="4">
        <f>+VLOOKUP($A358,Hoja2!$A:$F,5,0)</f>
        <v>600000000</v>
      </c>
      <c r="M358" s="4">
        <f>+VLOOKUP($A358,Hoja2!$A:$F,6,0)</f>
        <v>0</v>
      </c>
    </row>
    <row r="359" spans="1:13" x14ac:dyDescent="0.25">
      <c r="A359" s="4" t="str">
        <f t="shared" si="13"/>
        <v>190801213005030</v>
      </c>
      <c r="B359" s="4" t="str">
        <f t="shared" si="14"/>
        <v>190801</v>
      </c>
      <c r="C359" s="6" t="s">
        <v>86</v>
      </c>
      <c r="D359" s="22" t="s">
        <v>87</v>
      </c>
      <c r="E359" s="23"/>
      <c r="F359" s="22" t="s">
        <v>694</v>
      </c>
      <c r="G359" s="23"/>
      <c r="H359" s="6">
        <v>213005030</v>
      </c>
      <c r="I359" s="6" t="s">
        <v>695</v>
      </c>
      <c r="J359" s="7">
        <v>0</v>
      </c>
      <c r="K359" s="7">
        <v>472297491</v>
      </c>
      <c r="L359" s="4">
        <f>+VLOOKUP($A359,Hoja2!$A:$F,5,0)</f>
        <v>472297491</v>
      </c>
      <c r="M359" s="4">
        <f>+VLOOKUP($A359,Hoja2!$A:$F,6,0)</f>
        <v>0</v>
      </c>
    </row>
    <row r="360" spans="1:13" x14ac:dyDescent="0.25">
      <c r="A360" s="4" t="str">
        <f t="shared" si="13"/>
        <v>190801214005040</v>
      </c>
      <c r="B360" s="4" t="str">
        <f t="shared" si="14"/>
        <v>190801</v>
      </c>
      <c r="C360" s="6" t="s">
        <v>86</v>
      </c>
      <c r="D360" s="22" t="s">
        <v>87</v>
      </c>
      <c r="E360" s="23"/>
      <c r="F360" s="22" t="s">
        <v>696</v>
      </c>
      <c r="G360" s="23"/>
      <c r="H360" s="6">
        <v>214005040</v>
      </c>
      <c r="I360" s="6" t="s">
        <v>697</v>
      </c>
      <c r="J360" s="7">
        <v>0</v>
      </c>
      <c r="K360" s="7">
        <v>863824787</v>
      </c>
      <c r="L360" s="4">
        <f>+VLOOKUP($A360,Hoja2!$A:$F,5,0)</f>
        <v>863824787</v>
      </c>
      <c r="M360" s="4">
        <f>+VLOOKUP($A360,Hoja2!$A:$F,6,0)</f>
        <v>0</v>
      </c>
    </row>
    <row r="361" spans="1:13" x14ac:dyDescent="0.25">
      <c r="A361" s="4" t="str">
        <f t="shared" si="13"/>
        <v>190801212105321</v>
      </c>
      <c r="B361" s="4" t="str">
        <f t="shared" si="14"/>
        <v>190801</v>
      </c>
      <c r="C361" s="6" t="s">
        <v>86</v>
      </c>
      <c r="D361" s="22" t="s">
        <v>87</v>
      </c>
      <c r="E361" s="23"/>
      <c r="F361" s="22" t="s">
        <v>698</v>
      </c>
      <c r="G361" s="23"/>
      <c r="H361" s="6">
        <v>212105321</v>
      </c>
      <c r="I361" s="6" t="s">
        <v>699</v>
      </c>
      <c r="J361" s="7">
        <v>0</v>
      </c>
      <c r="K361" s="7">
        <v>1074000000</v>
      </c>
      <c r="L361" s="4">
        <f>+VLOOKUP($A361,Hoja2!$A:$F,5,0)</f>
        <v>1074000000</v>
      </c>
      <c r="M361" s="4">
        <f>+VLOOKUP($A361,Hoja2!$A:$F,6,0)</f>
        <v>0</v>
      </c>
    </row>
    <row r="362" spans="1:13" x14ac:dyDescent="0.25">
      <c r="A362" s="4" t="str">
        <f t="shared" si="13"/>
        <v>190801215605856</v>
      </c>
      <c r="B362" s="4" t="str">
        <f t="shared" si="14"/>
        <v>190801</v>
      </c>
      <c r="C362" s="6" t="s">
        <v>86</v>
      </c>
      <c r="D362" s="22" t="s">
        <v>87</v>
      </c>
      <c r="E362" s="23"/>
      <c r="F362" s="22" t="s">
        <v>700</v>
      </c>
      <c r="G362" s="23"/>
      <c r="H362" s="6">
        <v>215605856</v>
      </c>
      <c r="I362" s="6" t="s">
        <v>701</v>
      </c>
      <c r="J362" s="7">
        <v>0</v>
      </c>
      <c r="K362" s="7">
        <v>470000000</v>
      </c>
      <c r="L362" s="4">
        <f>+VLOOKUP($A362,Hoja2!$A:$F,5,0)</f>
        <v>470000000</v>
      </c>
      <c r="M362" s="4">
        <f>+VLOOKUP($A362,Hoja2!$A:$F,6,0)</f>
        <v>0</v>
      </c>
    </row>
    <row r="363" spans="1:13" x14ac:dyDescent="0.25">
      <c r="A363" s="4" t="str">
        <f t="shared" si="13"/>
        <v>190801210405604</v>
      </c>
      <c r="B363" s="4" t="str">
        <f t="shared" si="14"/>
        <v>190801</v>
      </c>
      <c r="C363" s="6" t="s">
        <v>86</v>
      </c>
      <c r="D363" s="22" t="s">
        <v>87</v>
      </c>
      <c r="E363" s="23"/>
      <c r="F363" s="22" t="s">
        <v>702</v>
      </c>
      <c r="G363" s="23"/>
      <c r="H363" s="6">
        <v>210405604</v>
      </c>
      <c r="I363" s="6" t="s">
        <v>703</v>
      </c>
      <c r="J363" s="7">
        <v>0</v>
      </c>
      <c r="K363" s="7">
        <v>871996148</v>
      </c>
      <c r="L363" s="4">
        <f>+VLOOKUP($A363,Hoja2!$A:$F,5,0)</f>
        <v>871996148</v>
      </c>
      <c r="M363" s="4">
        <f>+VLOOKUP($A363,Hoja2!$A:$F,6,0)</f>
        <v>0</v>
      </c>
    </row>
    <row r="364" spans="1:13" x14ac:dyDescent="0.25">
      <c r="A364" s="4" t="str">
        <f t="shared" si="13"/>
        <v>190801213241132</v>
      </c>
      <c r="B364" s="4" t="str">
        <f t="shared" si="14"/>
        <v>190801</v>
      </c>
      <c r="C364" s="6" t="s">
        <v>86</v>
      </c>
      <c r="D364" s="22" t="s">
        <v>87</v>
      </c>
      <c r="E364" s="23"/>
      <c r="F364" s="22" t="s">
        <v>704</v>
      </c>
      <c r="G364" s="23"/>
      <c r="H364" s="6">
        <v>213241132</v>
      </c>
      <c r="I364" s="6" t="s">
        <v>705</v>
      </c>
      <c r="J364" s="7">
        <v>0</v>
      </c>
      <c r="K364" s="7">
        <v>586090000</v>
      </c>
      <c r="L364" s="4">
        <f>+VLOOKUP($A364,Hoja2!$A:$F,5,0)</f>
        <v>586090000</v>
      </c>
      <c r="M364" s="4">
        <f>+VLOOKUP($A364,Hoja2!$A:$F,6,0)</f>
        <v>0</v>
      </c>
    </row>
    <row r="365" spans="1:13" x14ac:dyDescent="0.25">
      <c r="A365" s="4" t="str">
        <f t="shared" si="13"/>
        <v>190801216886568</v>
      </c>
      <c r="B365" s="4" t="str">
        <f t="shared" si="14"/>
        <v>190801</v>
      </c>
      <c r="C365" s="6" t="s">
        <v>86</v>
      </c>
      <c r="D365" s="22" t="s">
        <v>87</v>
      </c>
      <c r="E365" s="23"/>
      <c r="F365" s="22" t="s">
        <v>706</v>
      </c>
      <c r="G365" s="23"/>
      <c r="H365" s="6">
        <v>216886568</v>
      </c>
      <c r="I365" s="6" t="s">
        <v>707</v>
      </c>
      <c r="J365" s="7">
        <v>0</v>
      </c>
      <c r="K365" s="7">
        <v>740000000</v>
      </c>
      <c r="L365" s="4">
        <f>+VLOOKUP($A365,Hoja2!$A:$F,5,0)</f>
        <v>740000000</v>
      </c>
      <c r="M365" s="4">
        <f>+VLOOKUP($A365,Hoja2!$A:$F,6,0)</f>
        <v>0</v>
      </c>
    </row>
    <row r="366" spans="1:13" ht="24" x14ac:dyDescent="0.25">
      <c r="A366" s="4" t="str">
        <f t="shared" si="13"/>
        <v>190801219425394</v>
      </c>
      <c r="B366" s="4" t="str">
        <f t="shared" si="14"/>
        <v>190801</v>
      </c>
      <c r="C366" s="6" t="s">
        <v>86</v>
      </c>
      <c r="D366" s="22" t="s">
        <v>87</v>
      </c>
      <c r="E366" s="23"/>
      <c r="F366" s="22" t="s">
        <v>708</v>
      </c>
      <c r="G366" s="23"/>
      <c r="H366" s="6">
        <v>219425394</v>
      </c>
      <c r="I366" s="6" t="s">
        <v>709</v>
      </c>
      <c r="J366" s="7">
        <v>0</v>
      </c>
      <c r="K366" s="7">
        <v>710000000</v>
      </c>
      <c r="L366" s="4">
        <f>+VLOOKUP($A366,Hoja2!$A:$F,5,0)</f>
        <v>710000000</v>
      </c>
      <c r="M366" s="4">
        <f>+VLOOKUP($A366,Hoja2!$A:$F,6,0)</f>
        <v>0</v>
      </c>
    </row>
    <row r="367" spans="1:13" x14ac:dyDescent="0.25">
      <c r="A367" s="4" t="str">
        <f t="shared" si="13"/>
        <v>190801214525845</v>
      </c>
      <c r="B367" s="4" t="str">
        <f t="shared" si="14"/>
        <v>190801</v>
      </c>
      <c r="C367" s="6" t="s">
        <v>86</v>
      </c>
      <c r="D367" s="22" t="s">
        <v>87</v>
      </c>
      <c r="E367" s="23"/>
      <c r="F367" s="22" t="s">
        <v>710</v>
      </c>
      <c r="G367" s="23"/>
      <c r="H367" s="6">
        <v>214525845</v>
      </c>
      <c r="I367" s="6" t="s">
        <v>711</v>
      </c>
      <c r="J367" s="7">
        <v>0</v>
      </c>
      <c r="K367" s="7">
        <v>650000000</v>
      </c>
      <c r="L367" s="4">
        <f>+VLOOKUP($A367,Hoja2!$A:$F,5,0)</f>
        <v>650000000</v>
      </c>
      <c r="M367" s="4">
        <f>+VLOOKUP($A367,Hoja2!$A:$F,6,0)</f>
        <v>0</v>
      </c>
    </row>
    <row r="368" spans="1:13" x14ac:dyDescent="0.25">
      <c r="A368" s="4" t="str">
        <f t="shared" si="13"/>
        <v>190801217925779</v>
      </c>
      <c r="B368" s="4" t="str">
        <f t="shared" si="14"/>
        <v>190801</v>
      </c>
      <c r="C368" s="6" t="s">
        <v>86</v>
      </c>
      <c r="D368" s="22" t="s">
        <v>87</v>
      </c>
      <c r="E368" s="23"/>
      <c r="F368" s="22" t="s">
        <v>712</v>
      </c>
      <c r="G368" s="23"/>
      <c r="H368" s="6">
        <v>217925779</v>
      </c>
      <c r="I368" s="6" t="s">
        <v>713</v>
      </c>
      <c r="J368" s="7">
        <v>0</v>
      </c>
      <c r="K368" s="7">
        <v>577000000</v>
      </c>
      <c r="L368" s="4">
        <f>+VLOOKUP($A368,Hoja2!$A:$F,5,0)</f>
        <v>577000000</v>
      </c>
      <c r="M368" s="4">
        <f>+VLOOKUP($A368,Hoja2!$A:$F,6,0)</f>
        <v>0</v>
      </c>
    </row>
    <row r="369" spans="1:13" x14ac:dyDescent="0.25">
      <c r="A369" s="4" t="str">
        <f t="shared" si="13"/>
        <v>190801214825148</v>
      </c>
      <c r="B369" s="4" t="str">
        <f t="shared" si="14"/>
        <v>190801</v>
      </c>
      <c r="C369" s="6" t="s">
        <v>86</v>
      </c>
      <c r="D369" s="22" t="s">
        <v>87</v>
      </c>
      <c r="E369" s="23"/>
      <c r="F369" s="22" t="s">
        <v>714</v>
      </c>
      <c r="G369" s="23"/>
      <c r="H369" s="6">
        <v>214825148</v>
      </c>
      <c r="I369" s="6" t="s">
        <v>715</v>
      </c>
      <c r="J369" s="7">
        <v>0</v>
      </c>
      <c r="K369" s="7">
        <v>1616000000</v>
      </c>
      <c r="L369" s="4">
        <f>+VLOOKUP($A369,Hoja2!$A:$F,5,0)</f>
        <v>1616000000</v>
      </c>
      <c r="M369" s="4">
        <f>+VLOOKUP($A369,Hoja2!$A:$F,6,0)</f>
        <v>0</v>
      </c>
    </row>
    <row r="370" spans="1:13" x14ac:dyDescent="0.25">
      <c r="A370" s="4" t="str">
        <f t="shared" si="13"/>
        <v>190801217527075</v>
      </c>
      <c r="B370" s="4" t="str">
        <f t="shared" si="14"/>
        <v>190801</v>
      </c>
      <c r="C370" s="6" t="s">
        <v>86</v>
      </c>
      <c r="D370" s="22" t="s">
        <v>87</v>
      </c>
      <c r="E370" s="23"/>
      <c r="F370" s="22" t="s">
        <v>716</v>
      </c>
      <c r="G370" s="23"/>
      <c r="H370" s="6">
        <v>217527075</v>
      </c>
      <c r="I370" s="6" t="s">
        <v>717</v>
      </c>
      <c r="J370" s="7">
        <v>0</v>
      </c>
      <c r="K370" s="7">
        <v>593359011</v>
      </c>
      <c r="L370" s="4">
        <f>+VLOOKUP($A370,Hoja2!$A:$F,5,0)</f>
        <v>593359011</v>
      </c>
      <c r="M370" s="4">
        <f>+VLOOKUP($A370,Hoja2!$A:$F,6,0)</f>
        <v>0</v>
      </c>
    </row>
    <row r="371" spans="1:13" x14ac:dyDescent="0.25">
      <c r="A371" s="4" t="str">
        <f t="shared" si="13"/>
        <v>190801215547555</v>
      </c>
      <c r="B371" s="4" t="str">
        <f t="shared" si="14"/>
        <v>190801</v>
      </c>
      <c r="C371" s="6" t="s">
        <v>86</v>
      </c>
      <c r="D371" s="22" t="s">
        <v>87</v>
      </c>
      <c r="E371" s="23"/>
      <c r="F371" s="22" t="s">
        <v>718</v>
      </c>
      <c r="G371" s="23"/>
      <c r="H371" s="6">
        <v>215547555</v>
      </c>
      <c r="I371" s="6" t="s">
        <v>719</v>
      </c>
      <c r="J371" s="7">
        <v>0</v>
      </c>
      <c r="K371" s="7">
        <v>7290000000</v>
      </c>
      <c r="L371" s="8">
        <f>+K371</f>
        <v>7290000000</v>
      </c>
      <c r="M371" s="4">
        <f>+VLOOKUP($A371,Hoja2!$A:$F,6,0)</f>
        <v>0</v>
      </c>
    </row>
    <row r="372" spans="1:13" x14ac:dyDescent="0.25">
      <c r="A372" s="4" t="str">
        <f t="shared" si="13"/>
        <v>190801212515425</v>
      </c>
      <c r="B372" s="4" t="str">
        <f t="shared" si="14"/>
        <v>190801</v>
      </c>
      <c r="C372" s="6" t="s">
        <v>86</v>
      </c>
      <c r="D372" s="22" t="s">
        <v>87</v>
      </c>
      <c r="E372" s="23"/>
      <c r="F372" s="22" t="s">
        <v>720</v>
      </c>
      <c r="G372" s="23"/>
      <c r="H372" s="6">
        <v>212515425</v>
      </c>
      <c r="I372" s="6" t="s">
        <v>721</v>
      </c>
      <c r="J372" s="7">
        <v>0</v>
      </c>
      <c r="K372" s="7">
        <v>740000000</v>
      </c>
      <c r="L372" s="4">
        <f>+VLOOKUP($A372,Hoja2!$A:$F,5,0)</f>
        <v>740000000</v>
      </c>
      <c r="M372" s="4">
        <f>+VLOOKUP($A372,Hoja2!$A:$F,6,0)</f>
        <v>0</v>
      </c>
    </row>
    <row r="373" spans="1:13" ht="24" x14ac:dyDescent="0.25">
      <c r="A373" s="4" t="str">
        <f t="shared" si="13"/>
        <v>190801218115681</v>
      </c>
      <c r="B373" s="4" t="str">
        <f t="shared" si="14"/>
        <v>190801</v>
      </c>
      <c r="C373" s="6" t="s">
        <v>86</v>
      </c>
      <c r="D373" s="22" t="s">
        <v>87</v>
      </c>
      <c r="E373" s="23"/>
      <c r="F373" s="22" t="s">
        <v>722</v>
      </c>
      <c r="G373" s="23"/>
      <c r="H373" s="6">
        <v>218115681</v>
      </c>
      <c r="I373" s="6" t="s">
        <v>723</v>
      </c>
      <c r="J373" s="7">
        <v>0</v>
      </c>
      <c r="K373" s="7">
        <v>3542846832</v>
      </c>
      <c r="L373" s="4">
        <f>+VLOOKUP($A373,Hoja2!$A:$F,5,0)</f>
        <v>3542846832</v>
      </c>
      <c r="M373" s="4">
        <f>+VLOOKUP($A373,Hoja2!$A:$F,6,0)</f>
        <v>0</v>
      </c>
    </row>
    <row r="374" spans="1:13" x14ac:dyDescent="0.25">
      <c r="A374" s="4" t="str">
        <f t="shared" si="13"/>
        <v>190801218915189</v>
      </c>
      <c r="B374" s="4" t="str">
        <f t="shared" si="14"/>
        <v>190801</v>
      </c>
      <c r="C374" s="6" t="s">
        <v>86</v>
      </c>
      <c r="D374" s="22" t="s">
        <v>87</v>
      </c>
      <c r="E374" s="23"/>
      <c r="F374" s="22" t="s">
        <v>724</v>
      </c>
      <c r="G374" s="23"/>
      <c r="H374" s="6">
        <v>218915189</v>
      </c>
      <c r="I374" s="6" t="s">
        <v>725</v>
      </c>
      <c r="J374" s="7">
        <v>0</v>
      </c>
      <c r="K374" s="7">
        <v>1590000000</v>
      </c>
      <c r="L374" s="4">
        <f>+VLOOKUP($A374,Hoja2!$A:$F,5,0)</f>
        <v>1590000000</v>
      </c>
      <c r="M374" s="4">
        <f>+VLOOKUP($A374,Hoja2!$A:$F,6,0)</f>
        <v>0</v>
      </c>
    </row>
    <row r="375" spans="1:13" x14ac:dyDescent="0.25">
      <c r="A375" s="4" t="str">
        <f t="shared" si="13"/>
        <v>190801217315673</v>
      </c>
      <c r="B375" s="4" t="str">
        <f t="shared" si="14"/>
        <v>190801</v>
      </c>
      <c r="C375" s="6" t="s">
        <v>86</v>
      </c>
      <c r="D375" s="22" t="s">
        <v>87</v>
      </c>
      <c r="E375" s="23"/>
      <c r="F375" s="22" t="s">
        <v>726</v>
      </c>
      <c r="G375" s="23"/>
      <c r="H375" s="6">
        <v>217315673</v>
      </c>
      <c r="I375" s="6" t="s">
        <v>727</v>
      </c>
      <c r="J375" s="7">
        <v>0</v>
      </c>
      <c r="K375" s="7">
        <v>690000000</v>
      </c>
      <c r="L375" s="4">
        <f>+VLOOKUP($A375,Hoja2!$A:$F,5,0)</f>
        <v>690000000</v>
      </c>
      <c r="M375" s="4">
        <f>+VLOOKUP($A375,Hoja2!$A:$F,6,0)</f>
        <v>0</v>
      </c>
    </row>
    <row r="376" spans="1:13" x14ac:dyDescent="0.25">
      <c r="A376" s="4" t="str">
        <f t="shared" si="13"/>
        <v>190801212276122</v>
      </c>
      <c r="B376" s="4" t="str">
        <f t="shared" si="14"/>
        <v>190801</v>
      </c>
      <c r="C376" s="6" t="s">
        <v>86</v>
      </c>
      <c r="D376" s="22" t="s">
        <v>87</v>
      </c>
      <c r="E376" s="23"/>
      <c r="F376" s="22" t="s">
        <v>728</v>
      </c>
      <c r="G376" s="23"/>
      <c r="H376" s="6">
        <v>212276122</v>
      </c>
      <c r="I376" s="6" t="s">
        <v>729</v>
      </c>
      <c r="J376" s="7">
        <v>0</v>
      </c>
      <c r="K376" s="7">
        <v>2870259011</v>
      </c>
      <c r="L376" s="4">
        <f>+VLOOKUP($A376,Hoja2!$A:$F,5,0)</f>
        <v>2870259011</v>
      </c>
      <c r="M376" s="4">
        <f>+VLOOKUP($A376,Hoja2!$A:$F,6,0)</f>
        <v>0</v>
      </c>
    </row>
    <row r="377" spans="1:13" x14ac:dyDescent="0.25">
      <c r="A377" s="4" t="str">
        <f t="shared" si="13"/>
        <v>190801217750577</v>
      </c>
      <c r="B377" s="4" t="str">
        <f t="shared" si="14"/>
        <v>190801</v>
      </c>
      <c r="C377" s="6" t="s">
        <v>86</v>
      </c>
      <c r="D377" s="22" t="s">
        <v>87</v>
      </c>
      <c r="E377" s="23"/>
      <c r="F377" s="22" t="s">
        <v>730</v>
      </c>
      <c r="G377" s="23"/>
      <c r="H377" s="6">
        <v>217750577</v>
      </c>
      <c r="I377" s="6" t="s">
        <v>731</v>
      </c>
      <c r="J377" s="7">
        <v>0</v>
      </c>
      <c r="K377" s="7">
        <v>987550000</v>
      </c>
      <c r="L377" s="4">
        <f>+VLOOKUP($A377,Hoja2!$A:$F,5,0)</f>
        <v>987550000</v>
      </c>
      <c r="M377" s="4">
        <f>+VLOOKUP($A377,Hoja2!$A:$F,6,0)</f>
        <v>0</v>
      </c>
    </row>
    <row r="378" spans="1:13" x14ac:dyDescent="0.25">
      <c r="A378" s="4" t="str">
        <f t="shared" si="13"/>
        <v>190801210470204</v>
      </c>
      <c r="B378" s="4" t="str">
        <f t="shared" si="14"/>
        <v>190801</v>
      </c>
      <c r="C378" s="6" t="s">
        <v>86</v>
      </c>
      <c r="D378" s="22" t="s">
        <v>87</v>
      </c>
      <c r="E378" s="23"/>
      <c r="F378" s="22" t="s">
        <v>732</v>
      </c>
      <c r="G378" s="23"/>
      <c r="H378" s="6">
        <v>210470204</v>
      </c>
      <c r="I378" s="6" t="s">
        <v>733</v>
      </c>
      <c r="J378" s="7">
        <v>0</v>
      </c>
      <c r="K378" s="7">
        <v>906090000</v>
      </c>
      <c r="L378" s="4">
        <f>+VLOOKUP($A378,Hoja2!$A:$F,5,0)</f>
        <v>906090000</v>
      </c>
      <c r="M378" s="4">
        <f>+VLOOKUP($A378,Hoja2!$A:$F,6,0)</f>
        <v>0</v>
      </c>
    </row>
    <row r="379" spans="1:13" x14ac:dyDescent="0.25">
      <c r="A379" s="4" t="str">
        <f t="shared" si="13"/>
        <v>190801216925269</v>
      </c>
      <c r="B379" s="4" t="str">
        <f t="shared" si="14"/>
        <v>190801</v>
      </c>
      <c r="C379" s="6" t="s">
        <v>86</v>
      </c>
      <c r="D379" s="22" t="s">
        <v>87</v>
      </c>
      <c r="E379" s="23"/>
      <c r="F379" s="22" t="s">
        <v>734</v>
      </c>
      <c r="G379" s="23"/>
      <c r="H379" s="6">
        <v>216925269</v>
      </c>
      <c r="I379" s="6" t="s">
        <v>735</v>
      </c>
      <c r="J379" s="7">
        <v>0</v>
      </c>
      <c r="K379" s="7">
        <v>388000000</v>
      </c>
      <c r="L379" s="4">
        <f>+VLOOKUP($A379,Hoja2!$A:$F,5,0)</f>
        <v>388000000</v>
      </c>
      <c r="M379" s="4">
        <f>+VLOOKUP($A379,Hoja2!$A:$F,6,0)</f>
        <v>0</v>
      </c>
    </row>
    <row r="380" spans="1:13" x14ac:dyDescent="0.25">
      <c r="A380" s="4" t="str">
        <f t="shared" si="13"/>
        <v>190801214813248</v>
      </c>
      <c r="B380" s="4" t="str">
        <f t="shared" si="14"/>
        <v>190801</v>
      </c>
      <c r="C380" s="6" t="s">
        <v>86</v>
      </c>
      <c r="D380" s="22" t="s">
        <v>87</v>
      </c>
      <c r="E380" s="23"/>
      <c r="F380" s="22" t="s">
        <v>736</v>
      </c>
      <c r="G380" s="23"/>
      <c r="H380" s="6">
        <v>214813248</v>
      </c>
      <c r="I380" s="6" t="s">
        <v>737</v>
      </c>
      <c r="J380" s="7">
        <v>0</v>
      </c>
      <c r="K380" s="7">
        <v>514240848</v>
      </c>
      <c r="L380" s="4">
        <f>+VLOOKUP($A380,Hoja2!$A:$F,5,0)</f>
        <v>514240848</v>
      </c>
      <c r="M380" s="4">
        <f>+VLOOKUP($A380,Hoja2!$A:$F,6,0)</f>
        <v>0</v>
      </c>
    </row>
    <row r="381" spans="1:13" x14ac:dyDescent="0.25">
      <c r="A381" s="4" t="str">
        <f t="shared" si="13"/>
        <v>190801215317653</v>
      </c>
      <c r="B381" s="4" t="str">
        <f t="shared" si="14"/>
        <v>190801</v>
      </c>
      <c r="C381" s="6" t="s">
        <v>86</v>
      </c>
      <c r="D381" s="22" t="s">
        <v>87</v>
      </c>
      <c r="E381" s="23"/>
      <c r="F381" s="22" t="s">
        <v>738</v>
      </c>
      <c r="G381" s="23"/>
      <c r="H381" s="6">
        <v>215317653</v>
      </c>
      <c r="I381" s="6" t="s">
        <v>739</v>
      </c>
      <c r="J381" s="7">
        <v>0</v>
      </c>
      <c r="K381" s="7">
        <v>510000000</v>
      </c>
      <c r="L381" s="4">
        <f>+VLOOKUP($A381,Hoja2!$A:$F,5,0)</f>
        <v>510000000</v>
      </c>
      <c r="M381" s="4">
        <f>+VLOOKUP($A381,Hoja2!$A:$F,6,0)</f>
        <v>0</v>
      </c>
    </row>
    <row r="382" spans="1:13" x14ac:dyDescent="0.25">
      <c r="A382" s="4" t="str">
        <f t="shared" si="13"/>
        <v>190801217217272</v>
      </c>
      <c r="B382" s="4" t="str">
        <f t="shared" si="14"/>
        <v>190801</v>
      </c>
      <c r="C382" s="6" t="s">
        <v>86</v>
      </c>
      <c r="D382" s="22" t="s">
        <v>87</v>
      </c>
      <c r="E382" s="23"/>
      <c r="F382" s="22" t="s">
        <v>740</v>
      </c>
      <c r="G382" s="23"/>
      <c r="H382" s="6">
        <v>217217272</v>
      </c>
      <c r="I382" s="6" t="s">
        <v>741</v>
      </c>
      <c r="J382" s="7">
        <v>0</v>
      </c>
      <c r="K382" s="7">
        <v>570000000</v>
      </c>
      <c r="L382" s="4">
        <f>+VLOOKUP($A382,Hoja2!$A:$F,5,0)</f>
        <v>570000000</v>
      </c>
      <c r="M382" s="4">
        <f>+VLOOKUP($A382,Hoja2!$A:$F,6,0)</f>
        <v>0</v>
      </c>
    </row>
    <row r="383" spans="1:13" x14ac:dyDescent="0.25">
      <c r="A383" s="4" t="str">
        <f t="shared" si="13"/>
        <v>190801215273152</v>
      </c>
      <c r="B383" s="4" t="str">
        <f t="shared" si="14"/>
        <v>190801</v>
      </c>
      <c r="C383" s="6" t="s">
        <v>86</v>
      </c>
      <c r="D383" s="22" t="s">
        <v>87</v>
      </c>
      <c r="E383" s="23"/>
      <c r="F383" s="22" t="s">
        <v>742</v>
      </c>
      <c r="G383" s="23"/>
      <c r="H383" s="6">
        <v>215273152</v>
      </c>
      <c r="I383" s="6" t="s">
        <v>743</v>
      </c>
      <c r="J383" s="7">
        <v>0</v>
      </c>
      <c r="K383" s="7">
        <v>760000000</v>
      </c>
      <c r="L383" s="4">
        <f>+VLOOKUP($A383,Hoja2!$A:$F,5,0)</f>
        <v>760000000</v>
      </c>
      <c r="M383" s="4">
        <f>+VLOOKUP($A383,Hoja2!$A:$F,6,0)</f>
        <v>0</v>
      </c>
    </row>
    <row r="384" spans="1:13" x14ac:dyDescent="0.25">
      <c r="A384" s="4" t="str">
        <f t="shared" si="13"/>
        <v>190801217905679</v>
      </c>
      <c r="B384" s="4" t="str">
        <f t="shared" si="14"/>
        <v>190801</v>
      </c>
      <c r="C384" s="6" t="s">
        <v>86</v>
      </c>
      <c r="D384" s="22" t="s">
        <v>87</v>
      </c>
      <c r="E384" s="23"/>
      <c r="F384" s="22" t="s">
        <v>744</v>
      </c>
      <c r="G384" s="23"/>
      <c r="H384" s="6">
        <v>217905679</v>
      </c>
      <c r="I384" s="6" t="s">
        <v>745</v>
      </c>
      <c r="J384" s="7">
        <v>0</v>
      </c>
      <c r="K384" s="7">
        <v>608204897</v>
      </c>
      <c r="L384" s="4">
        <f>+VLOOKUP($A384,Hoja2!$A:$F,5,0)</f>
        <v>608204897</v>
      </c>
      <c r="M384" s="4">
        <f>+VLOOKUP($A384,Hoja2!$A:$F,6,0)</f>
        <v>0</v>
      </c>
    </row>
    <row r="385" spans="1:13" x14ac:dyDescent="0.25">
      <c r="A385" s="4" t="str">
        <f t="shared" si="13"/>
        <v>190801216105761</v>
      </c>
      <c r="B385" s="4" t="str">
        <f t="shared" si="14"/>
        <v>190801</v>
      </c>
      <c r="C385" s="6" t="s">
        <v>86</v>
      </c>
      <c r="D385" s="22" t="s">
        <v>87</v>
      </c>
      <c r="E385" s="23"/>
      <c r="F385" s="22" t="s">
        <v>746</v>
      </c>
      <c r="G385" s="23"/>
      <c r="H385" s="6">
        <v>216105761</v>
      </c>
      <c r="I385" s="6" t="s">
        <v>747</v>
      </c>
      <c r="J385" s="7">
        <v>0</v>
      </c>
      <c r="K385" s="7">
        <v>1490000000</v>
      </c>
      <c r="L385" s="4">
        <f>+VLOOKUP($A385,Hoja2!$A:$F,5,0)</f>
        <v>1490000000</v>
      </c>
      <c r="M385" s="4">
        <f>+VLOOKUP($A385,Hoja2!$A:$F,6,0)</f>
        <v>0</v>
      </c>
    </row>
    <row r="386" spans="1:13" x14ac:dyDescent="0.25">
      <c r="A386" s="4" t="str">
        <f t="shared" si="13"/>
        <v>190801211505315</v>
      </c>
      <c r="B386" s="4" t="str">
        <f t="shared" si="14"/>
        <v>190801</v>
      </c>
      <c r="C386" s="6" t="s">
        <v>86</v>
      </c>
      <c r="D386" s="22" t="s">
        <v>87</v>
      </c>
      <c r="E386" s="23"/>
      <c r="F386" s="22" t="s">
        <v>748</v>
      </c>
      <c r="G386" s="23"/>
      <c r="H386" s="6">
        <v>211505315</v>
      </c>
      <c r="I386" s="6" t="s">
        <v>749</v>
      </c>
      <c r="J386" s="7">
        <v>0</v>
      </c>
      <c r="K386" s="7">
        <v>14100000000</v>
      </c>
      <c r="L386" s="4">
        <f>+VLOOKUP($A386,Hoja2!$A:$F,5,0)</f>
        <v>14100000000</v>
      </c>
      <c r="M386" s="4">
        <f>+VLOOKUP($A386,Hoja2!$A:$F,6,0)</f>
        <v>0</v>
      </c>
    </row>
    <row r="387" spans="1:13" x14ac:dyDescent="0.25">
      <c r="A387" s="4" t="str">
        <f t="shared" si="13"/>
        <v>190801219841298</v>
      </c>
      <c r="B387" s="4" t="str">
        <f t="shared" si="14"/>
        <v>190801</v>
      </c>
      <c r="C387" s="6" t="s">
        <v>86</v>
      </c>
      <c r="D387" s="22" t="s">
        <v>87</v>
      </c>
      <c r="E387" s="23"/>
      <c r="F387" s="22" t="s">
        <v>750</v>
      </c>
      <c r="G387" s="23"/>
      <c r="H387" s="6">
        <v>219841298</v>
      </c>
      <c r="I387" s="6" t="s">
        <v>751</v>
      </c>
      <c r="J387" s="7">
        <v>0</v>
      </c>
      <c r="K387" s="7">
        <v>1001780675</v>
      </c>
      <c r="L387" s="4">
        <f>+VLOOKUP($A387,Hoja2!$A:$F,5,0)</f>
        <v>1001780675</v>
      </c>
      <c r="M387" s="4">
        <f>+VLOOKUP($A387,Hoja2!$A:$F,6,0)</f>
        <v>0</v>
      </c>
    </row>
    <row r="388" spans="1:13" x14ac:dyDescent="0.25">
      <c r="A388" s="4" t="str">
        <f t="shared" si="13"/>
        <v>190801210341503</v>
      </c>
      <c r="B388" s="4" t="str">
        <f t="shared" si="14"/>
        <v>190801</v>
      </c>
      <c r="C388" s="6" t="s">
        <v>86</v>
      </c>
      <c r="D388" s="22" t="s">
        <v>87</v>
      </c>
      <c r="E388" s="23"/>
      <c r="F388" s="22" t="s">
        <v>752</v>
      </c>
      <c r="G388" s="23"/>
      <c r="H388" s="6">
        <v>210341503</v>
      </c>
      <c r="I388" s="6" t="s">
        <v>753</v>
      </c>
      <c r="J388" s="7">
        <v>0</v>
      </c>
      <c r="K388" s="7">
        <v>760000000</v>
      </c>
      <c r="L388" s="4">
        <f>+VLOOKUP($A388,Hoja2!$A:$F,5,0)</f>
        <v>760000000</v>
      </c>
      <c r="M388" s="4">
        <f>+VLOOKUP($A388,Hoja2!$A:$F,6,0)</f>
        <v>0</v>
      </c>
    </row>
    <row r="389" spans="1:13" x14ac:dyDescent="0.25">
      <c r="A389" s="4" t="str">
        <f t="shared" si="13"/>
        <v>190801213515835</v>
      </c>
      <c r="B389" s="4" t="str">
        <f t="shared" si="14"/>
        <v>190801</v>
      </c>
      <c r="C389" s="6" t="s">
        <v>86</v>
      </c>
      <c r="D389" s="22" t="s">
        <v>87</v>
      </c>
      <c r="E389" s="23"/>
      <c r="F389" s="22" t="s">
        <v>754</v>
      </c>
      <c r="G389" s="23"/>
      <c r="H389" s="6">
        <v>213515835</v>
      </c>
      <c r="I389" s="6" t="s">
        <v>755</v>
      </c>
      <c r="J389" s="7">
        <v>0</v>
      </c>
      <c r="K389" s="7">
        <v>750000000</v>
      </c>
      <c r="L389" s="4">
        <f>+VLOOKUP($A389,Hoja2!$A:$F,5,0)</f>
        <v>750000000</v>
      </c>
      <c r="M389" s="4">
        <f>+VLOOKUP($A389,Hoja2!$A:$F,6,0)</f>
        <v>0</v>
      </c>
    </row>
    <row r="390" spans="1:13" x14ac:dyDescent="0.25">
      <c r="A390" s="4" t="str">
        <f t="shared" si="13"/>
        <v>190801216215362</v>
      </c>
      <c r="B390" s="4" t="str">
        <f t="shared" si="14"/>
        <v>190801</v>
      </c>
      <c r="C390" s="6" t="s">
        <v>86</v>
      </c>
      <c r="D390" s="22" t="s">
        <v>87</v>
      </c>
      <c r="E390" s="23"/>
      <c r="F390" s="22" t="s">
        <v>756</v>
      </c>
      <c r="G390" s="23"/>
      <c r="H390" s="6">
        <v>216215362</v>
      </c>
      <c r="I390" s="6" t="s">
        <v>757</v>
      </c>
      <c r="J390" s="7">
        <v>0</v>
      </c>
      <c r="K390" s="7">
        <v>670000000</v>
      </c>
      <c r="L390" s="4">
        <f>+VLOOKUP($A390,Hoja2!$A:$F,5,0)</f>
        <v>670000000</v>
      </c>
      <c r="M390" s="4">
        <f>+VLOOKUP($A390,Hoja2!$A:$F,6,0)</f>
        <v>0</v>
      </c>
    </row>
    <row r="391" spans="1:13" x14ac:dyDescent="0.25">
      <c r="A391" s="4" t="str">
        <f t="shared" si="13"/>
        <v>190801216815368</v>
      </c>
      <c r="B391" s="4" t="str">
        <f t="shared" si="14"/>
        <v>190801</v>
      </c>
      <c r="C391" s="6" t="s">
        <v>86</v>
      </c>
      <c r="D391" s="22" t="s">
        <v>87</v>
      </c>
      <c r="E391" s="23"/>
      <c r="F391" s="22" t="s">
        <v>758</v>
      </c>
      <c r="G391" s="23"/>
      <c r="H391" s="6">
        <v>216815368</v>
      </c>
      <c r="I391" s="6" t="s">
        <v>759</v>
      </c>
      <c r="J391" s="7">
        <v>0</v>
      </c>
      <c r="K391" s="7">
        <v>1110000000</v>
      </c>
      <c r="L391" s="4">
        <f>+VLOOKUP($A391,Hoja2!$A:$F,5,0)</f>
        <v>1110000000</v>
      </c>
      <c r="M391" s="4">
        <f>+VLOOKUP($A391,Hoja2!$A:$F,6,0)</f>
        <v>0</v>
      </c>
    </row>
    <row r="392" spans="1:13" x14ac:dyDescent="0.25">
      <c r="A392" s="4" t="str">
        <f t="shared" si="13"/>
        <v>190801211376113</v>
      </c>
      <c r="B392" s="4" t="str">
        <f t="shared" si="14"/>
        <v>190801</v>
      </c>
      <c r="C392" s="6" t="s">
        <v>86</v>
      </c>
      <c r="D392" s="22" t="s">
        <v>87</v>
      </c>
      <c r="E392" s="23"/>
      <c r="F392" s="22" t="s">
        <v>760</v>
      </c>
      <c r="G392" s="23"/>
      <c r="H392" s="6">
        <v>211376113</v>
      </c>
      <c r="I392" s="6" t="s">
        <v>761</v>
      </c>
      <c r="J392" s="7">
        <v>0</v>
      </c>
      <c r="K392" s="7">
        <v>490000000</v>
      </c>
      <c r="L392" s="4">
        <f>+VLOOKUP($A392,Hoja2!$A:$F,5,0)</f>
        <v>490000000</v>
      </c>
      <c r="M392" s="4">
        <f>+VLOOKUP($A392,Hoja2!$A:$F,6,0)</f>
        <v>0</v>
      </c>
    </row>
    <row r="393" spans="1:13" x14ac:dyDescent="0.25">
      <c r="A393" s="4" t="str">
        <f t="shared" si="13"/>
        <v>190801212370523</v>
      </c>
      <c r="B393" s="4" t="str">
        <f t="shared" si="14"/>
        <v>190801</v>
      </c>
      <c r="C393" s="6" t="s">
        <v>86</v>
      </c>
      <c r="D393" s="22" t="s">
        <v>87</v>
      </c>
      <c r="E393" s="23"/>
      <c r="F393" s="22" t="s">
        <v>762</v>
      </c>
      <c r="G393" s="23"/>
      <c r="H393" s="6">
        <v>212370523</v>
      </c>
      <c r="I393" s="6" t="s">
        <v>763</v>
      </c>
      <c r="J393" s="7">
        <v>0</v>
      </c>
      <c r="K393" s="7">
        <v>18960000000</v>
      </c>
      <c r="L393" s="4">
        <f>+VLOOKUP($A393,Hoja2!$A:$F,5,0)</f>
        <v>18960000000</v>
      </c>
      <c r="M393" s="4">
        <f>+VLOOKUP($A393,Hoja2!$A:$F,6,0)</f>
        <v>0</v>
      </c>
    </row>
    <row r="394" spans="1:13" ht="36" x14ac:dyDescent="0.25">
      <c r="A394" s="4" t="str">
        <f t="shared" si="13"/>
        <v>190801213705837</v>
      </c>
      <c r="B394" s="4" t="str">
        <f t="shared" si="14"/>
        <v>190801</v>
      </c>
      <c r="C394" s="6" t="s">
        <v>86</v>
      </c>
      <c r="D394" s="22" t="s">
        <v>87</v>
      </c>
      <c r="E394" s="23"/>
      <c r="F394" s="22" t="s">
        <v>764</v>
      </c>
      <c r="G394" s="23"/>
      <c r="H394" s="6">
        <v>213705837</v>
      </c>
      <c r="I394" s="6" t="s">
        <v>765</v>
      </c>
      <c r="J394" s="7">
        <v>0</v>
      </c>
      <c r="K394" s="7">
        <v>606091325</v>
      </c>
      <c r="L394" s="4">
        <f>+VLOOKUP($A394,Hoja2!$A:$F,5,0)</f>
        <v>606091325</v>
      </c>
      <c r="M394" s="4">
        <f>+VLOOKUP($A394,Hoja2!$A:$F,6,0)</f>
        <v>0</v>
      </c>
    </row>
    <row r="395" spans="1:13" ht="24" x14ac:dyDescent="0.25">
      <c r="A395" s="4" t="str">
        <f t="shared" si="13"/>
        <v>190801219305093</v>
      </c>
      <c r="B395" s="4" t="str">
        <f t="shared" si="14"/>
        <v>190801</v>
      </c>
      <c r="C395" s="6" t="s">
        <v>86</v>
      </c>
      <c r="D395" s="22" t="s">
        <v>87</v>
      </c>
      <c r="E395" s="23"/>
      <c r="F395" s="22" t="s">
        <v>766</v>
      </c>
      <c r="G395" s="23"/>
      <c r="H395" s="6">
        <v>219305093</v>
      </c>
      <c r="I395" s="6" t="s">
        <v>767</v>
      </c>
      <c r="J395" s="7">
        <v>0</v>
      </c>
      <c r="K395" s="7">
        <v>610000000</v>
      </c>
      <c r="L395" s="4">
        <f>+VLOOKUP($A395,Hoja2!$A:$F,5,0)</f>
        <v>610000000</v>
      </c>
      <c r="M395" s="4">
        <f>+VLOOKUP($A395,Hoja2!$A:$F,6,0)</f>
        <v>0</v>
      </c>
    </row>
    <row r="396" spans="1:13" x14ac:dyDescent="0.25">
      <c r="A396" s="4" t="str">
        <f t="shared" si="13"/>
        <v>190801212505125</v>
      </c>
      <c r="B396" s="4" t="str">
        <f t="shared" si="14"/>
        <v>190801</v>
      </c>
      <c r="C396" s="6" t="s">
        <v>86</v>
      </c>
      <c r="D396" s="22" t="s">
        <v>87</v>
      </c>
      <c r="E396" s="23"/>
      <c r="F396" s="22" t="s">
        <v>768</v>
      </c>
      <c r="G396" s="23"/>
      <c r="H396" s="6">
        <v>212505125</v>
      </c>
      <c r="I396" s="6" t="s">
        <v>769</v>
      </c>
      <c r="J396" s="7">
        <v>0</v>
      </c>
      <c r="K396" s="7">
        <v>728609916</v>
      </c>
      <c r="L396" s="4">
        <f>+VLOOKUP($A396,Hoja2!$A:$F,5,0)</f>
        <v>728609916</v>
      </c>
      <c r="M396" s="4">
        <f>+VLOOKUP($A396,Hoja2!$A:$F,6,0)</f>
        <v>0</v>
      </c>
    </row>
    <row r="397" spans="1:13" x14ac:dyDescent="0.25">
      <c r="A397" s="4" t="str">
        <f t="shared" si="13"/>
        <v>190801210641206</v>
      </c>
      <c r="B397" s="4" t="str">
        <f t="shared" si="14"/>
        <v>190801</v>
      </c>
      <c r="C397" s="6" t="s">
        <v>86</v>
      </c>
      <c r="D397" s="22" t="s">
        <v>87</v>
      </c>
      <c r="E397" s="23"/>
      <c r="F397" s="22" t="s">
        <v>770</v>
      </c>
      <c r="G397" s="23"/>
      <c r="H397" s="6">
        <v>210641206</v>
      </c>
      <c r="I397" s="6" t="s">
        <v>771</v>
      </c>
      <c r="J397" s="7">
        <v>0</v>
      </c>
      <c r="K397" s="7">
        <v>2400000000</v>
      </c>
      <c r="L397" s="4">
        <f>+VLOOKUP($A397,Hoja2!$A:$F,5,0)</f>
        <v>2400000000</v>
      </c>
      <c r="M397" s="4">
        <f>+VLOOKUP($A397,Hoja2!$A:$F,6,0)</f>
        <v>0</v>
      </c>
    </row>
    <row r="398" spans="1:13" x14ac:dyDescent="0.25">
      <c r="A398" s="4" t="str">
        <f t="shared" ref="A398:A461" si="15">+CONCATENATE(B398,H398)</f>
        <v>190801218727787</v>
      </c>
      <c r="B398" s="4" t="str">
        <f t="shared" ref="B398:B461" si="16">+LEFT(C398,6)</f>
        <v>190801</v>
      </c>
      <c r="C398" s="6" t="s">
        <v>86</v>
      </c>
      <c r="D398" s="22" t="s">
        <v>87</v>
      </c>
      <c r="E398" s="23"/>
      <c r="F398" s="22" t="s">
        <v>772</v>
      </c>
      <c r="G398" s="23"/>
      <c r="H398" s="6">
        <v>218727787</v>
      </c>
      <c r="I398" s="6" t="s">
        <v>773</v>
      </c>
      <c r="J398" s="7">
        <v>0</v>
      </c>
      <c r="K398" s="7">
        <v>620000000</v>
      </c>
      <c r="L398" s="4">
        <f>+VLOOKUP($A398,Hoja2!$A:$F,5,0)</f>
        <v>620000000</v>
      </c>
      <c r="M398" s="4">
        <f>+VLOOKUP($A398,Hoja2!$A:$F,6,0)</f>
        <v>0</v>
      </c>
    </row>
    <row r="399" spans="1:13" x14ac:dyDescent="0.25">
      <c r="A399" s="4" t="str">
        <f t="shared" si="15"/>
        <v>190801212450124</v>
      </c>
      <c r="B399" s="4" t="str">
        <f t="shared" si="16"/>
        <v>190801</v>
      </c>
      <c r="C399" s="6" t="s">
        <v>86</v>
      </c>
      <c r="D399" s="22" t="s">
        <v>87</v>
      </c>
      <c r="E399" s="23"/>
      <c r="F399" s="22" t="s">
        <v>774</v>
      </c>
      <c r="G399" s="23"/>
      <c r="H399" s="6">
        <v>212450124</v>
      </c>
      <c r="I399" s="6" t="s">
        <v>775</v>
      </c>
      <c r="J399" s="7">
        <v>0</v>
      </c>
      <c r="K399" s="7">
        <v>670000000</v>
      </c>
      <c r="L399" s="4">
        <f>+VLOOKUP($A399,Hoja2!$A:$F,5,0)</f>
        <v>670000000</v>
      </c>
      <c r="M399" s="4">
        <f>+VLOOKUP($A399,Hoja2!$A:$F,6,0)</f>
        <v>0</v>
      </c>
    </row>
    <row r="400" spans="1:13" x14ac:dyDescent="0.25">
      <c r="A400" s="4" t="str">
        <f t="shared" si="15"/>
        <v>190801218325183</v>
      </c>
      <c r="B400" s="4" t="str">
        <f t="shared" si="16"/>
        <v>190801</v>
      </c>
      <c r="C400" s="6" t="s">
        <v>86</v>
      </c>
      <c r="D400" s="22" t="s">
        <v>87</v>
      </c>
      <c r="E400" s="23"/>
      <c r="F400" s="22" t="s">
        <v>776</v>
      </c>
      <c r="G400" s="23"/>
      <c r="H400" s="6">
        <v>218325183</v>
      </c>
      <c r="I400" s="6" t="s">
        <v>777</v>
      </c>
      <c r="J400" s="7">
        <v>0</v>
      </c>
      <c r="K400" s="7">
        <v>550000000</v>
      </c>
      <c r="L400" s="4">
        <f>+VLOOKUP($A400,Hoja2!$A:$F,5,0)</f>
        <v>550000000</v>
      </c>
      <c r="M400" s="4">
        <f>+VLOOKUP($A400,Hoja2!$A:$F,6,0)</f>
        <v>0</v>
      </c>
    </row>
    <row r="401" spans="1:13" x14ac:dyDescent="0.25">
      <c r="A401" s="4" t="str">
        <f t="shared" si="15"/>
        <v>190801211105411</v>
      </c>
      <c r="B401" s="4" t="str">
        <f t="shared" si="16"/>
        <v>190801</v>
      </c>
      <c r="C401" s="6" t="s">
        <v>86</v>
      </c>
      <c r="D401" s="22" t="s">
        <v>87</v>
      </c>
      <c r="E401" s="23"/>
      <c r="F401" s="22" t="s">
        <v>778</v>
      </c>
      <c r="G401" s="23"/>
      <c r="H401" s="6">
        <v>211105411</v>
      </c>
      <c r="I401" s="6" t="s">
        <v>779</v>
      </c>
      <c r="J401" s="7">
        <v>0</v>
      </c>
      <c r="K401" s="7">
        <v>540000000</v>
      </c>
      <c r="L401" s="4">
        <f>+VLOOKUP($A401,Hoja2!$A:$F,5,0)</f>
        <v>540000000</v>
      </c>
      <c r="M401" s="4">
        <f>+VLOOKUP($A401,Hoja2!$A:$F,6,0)</f>
        <v>0</v>
      </c>
    </row>
    <row r="402" spans="1:13" x14ac:dyDescent="0.25">
      <c r="A402" s="4" t="str">
        <f t="shared" si="15"/>
        <v>190801216415764</v>
      </c>
      <c r="B402" s="4" t="str">
        <f t="shared" si="16"/>
        <v>190801</v>
      </c>
      <c r="C402" s="6" t="s">
        <v>86</v>
      </c>
      <c r="D402" s="22" t="s">
        <v>87</v>
      </c>
      <c r="E402" s="23"/>
      <c r="F402" s="22" t="s">
        <v>780</v>
      </c>
      <c r="G402" s="23"/>
      <c r="H402" s="6">
        <v>216415764</v>
      </c>
      <c r="I402" s="6" t="s">
        <v>781</v>
      </c>
      <c r="J402" s="7">
        <v>0</v>
      </c>
      <c r="K402" s="7">
        <v>786255177</v>
      </c>
      <c r="L402" s="4">
        <f>+VLOOKUP($A402,Hoja2!$A:$F,5,0)</f>
        <v>786255177</v>
      </c>
      <c r="M402" s="4">
        <f>+VLOOKUP($A402,Hoja2!$A:$F,6,0)</f>
        <v>0</v>
      </c>
    </row>
    <row r="403" spans="1:13" x14ac:dyDescent="0.25">
      <c r="A403" s="4" t="str">
        <f t="shared" si="15"/>
        <v>190801219815798</v>
      </c>
      <c r="B403" s="4" t="str">
        <f t="shared" si="16"/>
        <v>190801</v>
      </c>
      <c r="C403" s="6" t="s">
        <v>86</v>
      </c>
      <c r="D403" s="22" t="s">
        <v>87</v>
      </c>
      <c r="E403" s="23"/>
      <c r="F403" s="22" t="s">
        <v>782</v>
      </c>
      <c r="G403" s="23"/>
      <c r="H403" s="6">
        <v>219815798</v>
      </c>
      <c r="I403" s="6" t="s">
        <v>783</v>
      </c>
      <c r="J403" s="7">
        <v>0</v>
      </c>
      <c r="K403" s="7">
        <v>660000000</v>
      </c>
      <c r="L403" s="4">
        <f>+VLOOKUP($A403,Hoja2!$A:$F,5,0)</f>
        <v>660000000</v>
      </c>
      <c r="M403" s="4">
        <f>+VLOOKUP($A403,Hoja2!$A:$F,6,0)</f>
        <v>0</v>
      </c>
    </row>
    <row r="404" spans="1:13" x14ac:dyDescent="0.25">
      <c r="A404" s="4" t="str">
        <f t="shared" si="15"/>
        <v>190801210070400</v>
      </c>
      <c r="B404" s="4" t="str">
        <f t="shared" si="16"/>
        <v>190801</v>
      </c>
      <c r="C404" s="6" t="s">
        <v>86</v>
      </c>
      <c r="D404" s="22" t="s">
        <v>87</v>
      </c>
      <c r="E404" s="23"/>
      <c r="F404" s="22" t="s">
        <v>784</v>
      </c>
      <c r="G404" s="23"/>
      <c r="H404" s="6">
        <v>210070400</v>
      </c>
      <c r="I404" s="6" t="s">
        <v>785</v>
      </c>
      <c r="J404" s="7">
        <v>0</v>
      </c>
      <c r="K404" s="7">
        <v>740000000</v>
      </c>
      <c r="L404" s="4">
        <f>+VLOOKUP($A404,Hoja2!$A:$F,5,0)</f>
        <v>740000000</v>
      </c>
      <c r="M404" s="4">
        <f>+VLOOKUP($A404,Hoja2!$A:$F,6,0)</f>
        <v>0</v>
      </c>
    </row>
    <row r="405" spans="1:13" x14ac:dyDescent="0.25">
      <c r="A405" s="4" t="str">
        <f t="shared" si="15"/>
        <v>190801213525335</v>
      </c>
      <c r="B405" s="4" t="str">
        <f t="shared" si="16"/>
        <v>190801</v>
      </c>
      <c r="C405" s="6" t="s">
        <v>86</v>
      </c>
      <c r="D405" s="22" t="s">
        <v>87</v>
      </c>
      <c r="E405" s="23"/>
      <c r="F405" s="22" t="s">
        <v>786</v>
      </c>
      <c r="G405" s="23"/>
      <c r="H405" s="6">
        <v>213525335</v>
      </c>
      <c r="I405" s="6" t="s">
        <v>787</v>
      </c>
      <c r="J405" s="7">
        <v>0</v>
      </c>
      <c r="K405" s="7">
        <v>470000000</v>
      </c>
      <c r="L405" s="4">
        <f>+VLOOKUP($A405,Hoja2!$A:$F,5,0)</f>
        <v>470000000</v>
      </c>
      <c r="M405" s="4">
        <f>+VLOOKUP($A405,Hoja2!$A:$F,6,0)</f>
        <v>0</v>
      </c>
    </row>
    <row r="406" spans="1:13" x14ac:dyDescent="0.25">
      <c r="A406" s="4" t="str">
        <f t="shared" si="15"/>
        <v>190801215618756</v>
      </c>
      <c r="B406" s="4" t="str">
        <f t="shared" si="16"/>
        <v>190801</v>
      </c>
      <c r="C406" s="6" t="s">
        <v>86</v>
      </c>
      <c r="D406" s="22" t="s">
        <v>87</v>
      </c>
      <c r="E406" s="23"/>
      <c r="F406" s="22" t="s">
        <v>788</v>
      </c>
      <c r="G406" s="23"/>
      <c r="H406" s="6">
        <v>215618756</v>
      </c>
      <c r="I406" s="6" t="s">
        <v>789</v>
      </c>
      <c r="J406" s="7">
        <v>0</v>
      </c>
      <c r="K406" s="7">
        <v>910000000</v>
      </c>
      <c r="L406" s="4">
        <f>+VLOOKUP($A406,Hoja2!$A:$F,5,0)</f>
        <v>910000000</v>
      </c>
      <c r="M406" s="4">
        <f>+VLOOKUP($A406,Hoja2!$A:$F,6,0)</f>
        <v>0</v>
      </c>
    </row>
    <row r="407" spans="1:13" x14ac:dyDescent="0.25">
      <c r="A407" s="4" t="str">
        <f t="shared" si="15"/>
        <v>190801218015480</v>
      </c>
      <c r="B407" s="4" t="str">
        <f t="shared" si="16"/>
        <v>190801</v>
      </c>
      <c r="C407" s="6" t="s">
        <v>86</v>
      </c>
      <c r="D407" s="22" t="s">
        <v>87</v>
      </c>
      <c r="E407" s="23"/>
      <c r="F407" s="22" t="s">
        <v>790</v>
      </c>
      <c r="G407" s="23"/>
      <c r="H407" s="6">
        <v>218015480</v>
      </c>
      <c r="I407" s="6" t="s">
        <v>791</v>
      </c>
      <c r="J407" s="7">
        <v>0</v>
      </c>
      <c r="K407" s="7">
        <v>15110000000</v>
      </c>
      <c r="L407" s="8">
        <f>+K407</f>
        <v>15110000000</v>
      </c>
      <c r="M407" s="4">
        <f>+VLOOKUP($A407,Hoja2!$A:$F,6,0)</f>
        <v>0</v>
      </c>
    </row>
    <row r="408" spans="1:13" x14ac:dyDescent="0.25">
      <c r="A408" s="4" t="str">
        <f t="shared" si="15"/>
        <v>190801218350683</v>
      </c>
      <c r="B408" s="4" t="str">
        <f t="shared" si="16"/>
        <v>190801</v>
      </c>
      <c r="C408" s="6" t="s">
        <v>86</v>
      </c>
      <c r="D408" s="22" t="s">
        <v>87</v>
      </c>
      <c r="E408" s="23"/>
      <c r="F408" s="22" t="s">
        <v>792</v>
      </c>
      <c r="G408" s="23"/>
      <c r="H408" s="6">
        <v>218350683</v>
      </c>
      <c r="I408" s="6" t="s">
        <v>793</v>
      </c>
      <c r="J408" s="7">
        <v>0</v>
      </c>
      <c r="K408" s="7">
        <v>710000000</v>
      </c>
      <c r="L408" s="4">
        <f>+VLOOKUP($A408,Hoja2!$A:$F,5,0)</f>
        <v>710000000</v>
      </c>
      <c r="M408" s="4">
        <f>+VLOOKUP($A408,Hoja2!$A:$F,6,0)</f>
        <v>0</v>
      </c>
    </row>
    <row r="409" spans="1:13" x14ac:dyDescent="0.25">
      <c r="A409" s="4" t="str">
        <f t="shared" si="15"/>
        <v>190801217054670</v>
      </c>
      <c r="B409" s="4" t="str">
        <f t="shared" si="16"/>
        <v>190801</v>
      </c>
      <c r="C409" s="6" t="s">
        <v>86</v>
      </c>
      <c r="D409" s="22" t="s">
        <v>87</v>
      </c>
      <c r="E409" s="23"/>
      <c r="F409" s="22" t="s">
        <v>794</v>
      </c>
      <c r="G409" s="23"/>
      <c r="H409" s="6">
        <v>217054670</v>
      </c>
      <c r="I409" s="6" t="s">
        <v>795</v>
      </c>
      <c r="J409" s="7">
        <v>0</v>
      </c>
      <c r="K409" s="7">
        <v>13974392</v>
      </c>
      <c r="L409" s="4">
        <f>+VLOOKUP($A409,Hoja2!$A:$F,5,0)</f>
        <v>13974392</v>
      </c>
      <c r="M409" s="4">
        <f>+VLOOKUP($A409,Hoja2!$A:$F,6,0)</f>
        <v>0</v>
      </c>
    </row>
    <row r="410" spans="1:13" x14ac:dyDescent="0.25">
      <c r="A410" s="4" t="str">
        <f t="shared" si="15"/>
        <v>190801219181591</v>
      </c>
      <c r="B410" s="4" t="str">
        <f t="shared" si="16"/>
        <v>190801</v>
      </c>
      <c r="C410" s="6" t="s">
        <v>86</v>
      </c>
      <c r="D410" s="22" t="s">
        <v>87</v>
      </c>
      <c r="E410" s="23"/>
      <c r="F410" s="22" t="s">
        <v>796</v>
      </c>
      <c r="G410" s="23"/>
      <c r="H410" s="6">
        <v>219181591</v>
      </c>
      <c r="I410" s="6" t="s">
        <v>797</v>
      </c>
      <c r="J410" s="7">
        <v>0</v>
      </c>
      <c r="K410" s="7">
        <v>9938359011</v>
      </c>
      <c r="L410" s="4">
        <f>+VLOOKUP($A410,Hoja2!$A:$F,5,0)</f>
        <v>9938359011</v>
      </c>
      <c r="M410" s="4">
        <f>+VLOOKUP($A410,Hoja2!$A:$F,6,0)</f>
        <v>0</v>
      </c>
    </row>
    <row r="411" spans="1:13" x14ac:dyDescent="0.25">
      <c r="A411" s="4" t="str">
        <f t="shared" si="15"/>
        <v>190801216570265</v>
      </c>
      <c r="B411" s="4" t="str">
        <f t="shared" si="16"/>
        <v>190801</v>
      </c>
      <c r="C411" s="6" t="s">
        <v>86</v>
      </c>
      <c r="D411" s="22" t="s">
        <v>87</v>
      </c>
      <c r="E411" s="23"/>
      <c r="F411" s="22" t="s">
        <v>798</v>
      </c>
      <c r="G411" s="23"/>
      <c r="H411" s="6">
        <v>216570265</v>
      </c>
      <c r="I411" s="6" t="s">
        <v>799</v>
      </c>
      <c r="J411" s="7">
        <v>0</v>
      </c>
      <c r="K411" s="7">
        <v>740000000</v>
      </c>
      <c r="L411" s="4">
        <f>+VLOOKUP($A411,Hoja2!$A:$F,5,0)</f>
        <v>740000000</v>
      </c>
      <c r="M411" s="4">
        <f>+VLOOKUP($A411,Hoja2!$A:$F,6,0)</f>
        <v>0</v>
      </c>
    </row>
    <row r="412" spans="1:13" x14ac:dyDescent="0.25">
      <c r="A412" s="4" t="str">
        <f t="shared" si="15"/>
        <v>190801213925339</v>
      </c>
      <c r="B412" s="4" t="str">
        <f t="shared" si="16"/>
        <v>190801</v>
      </c>
      <c r="C412" s="6" t="s">
        <v>86</v>
      </c>
      <c r="D412" s="22" t="s">
        <v>87</v>
      </c>
      <c r="E412" s="23"/>
      <c r="F412" s="22" t="s">
        <v>800</v>
      </c>
      <c r="G412" s="23"/>
      <c r="H412" s="6">
        <v>213925339</v>
      </c>
      <c r="I412" s="6" t="s">
        <v>801</v>
      </c>
      <c r="J412" s="7">
        <v>0</v>
      </c>
      <c r="K412" s="7">
        <v>1390000000</v>
      </c>
      <c r="L412" s="4">
        <f>+VLOOKUP($A412,Hoja2!$A:$F,5,0)</f>
        <v>1390000000</v>
      </c>
      <c r="M412" s="4">
        <f>+VLOOKUP($A412,Hoja2!$A:$F,6,0)</f>
        <v>0</v>
      </c>
    </row>
    <row r="413" spans="1:13" x14ac:dyDescent="0.25">
      <c r="A413" s="4" t="str">
        <f t="shared" si="15"/>
        <v>190801219825898</v>
      </c>
      <c r="B413" s="4" t="str">
        <f t="shared" si="16"/>
        <v>190801</v>
      </c>
      <c r="C413" s="6" t="s">
        <v>86</v>
      </c>
      <c r="D413" s="22" t="s">
        <v>87</v>
      </c>
      <c r="E413" s="23"/>
      <c r="F413" s="22" t="s">
        <v>802</v>
      </c>
      <c r="G413" s="23"/>
      <c r="H413" s="6">
        <v>219825898</v>
      </c>
      <c r="I413" s="6" t="s">
        <v>803</v>
      </c>
      <c r="J413" s="7">
        <v>0</v>
      </c>
      <c r="K413" s="7">
        <v>560000000</v>
      </c>
      <c r="L413" s="4">
        <f>+VLOOKUP($A413,Hoja2!$A:$F,5,0)</f>
        <v>560000000</v>
      </c>
      <c r="M413" s="4">
        <f>+VLOOKUP($A413,Hoja2!$A:$F,6,0)</f>
        <v>0</v>
      </c>
    </row>
    <row r="414" spans="1:13" x14ac:dyDescent="0.25">
      <c r="A414" s="4" t="str">
        <f t="shared" si="15"/>
        <v>190801210725807</v>
      </c>
      <c r="B414" s="4" t="str">
        <f t="shared" si="16"/>
        <v>190801</v>
      </c>
      <c r="C414" s="6" t="s">
        <v>86</v>
      </c>
      <c r="D414" s="22" t="s">
        <v>87</v>
      </c>
      <c r="E414" s="23"/>
      <c r="F414" s="22" t="s">
        <v>804</v>
      </c>
      <c r="G414" s="23"/>
      <c r="H414" s="6">
        <v>210725807</v>
      </c>
      <c r="I414" s="6" t="s">
        <v>805</v>
      </c>
      <c r="J414" s="7">
        <v>0</v>
      </c>
      <c r="K414" s="7">
        <v>212993744</v>
      </c>
      <c r="L414" s="4">
        <f>+VLOOKUP($A414,Hoja2!$A:$F,5,0)</f>
        <v>212993744</v>
      </c>
      <c r="M414" s="4">
        <f>+VLOOKUP($A414,Hoja2!$A:$F,6,0)</f>
        <v>0</v>
      </c>
    </row>
    <row r="415" spans="1:13" x14ac:dyDescent="0.25">
      <c r="A415" s="4" t="str">
        <f t="shared" si="15"/>
        <v>190801210723807</v>
      </c>
      <c r="B415" s="4" t="str">
        <f t="shared" si="16"/>
        <v>190801</v>
      </c>
      <c r="C415" s="6" t="s">
        <v>86</v>
      </c>
      <c r="D415" s="22" t="s">
        <v>87</v>
      </c>
      <c r="E415" s="23"/>
      <c r="F415" s="22" t="s">
        <v>806</v>
      </c>
      <c r="G415" s="23"/>
      <c r="H415" s="6">
        <v>210723807</v>
      </c>
      <c r="I415" s="6" t="s">
        <v>807</v>
      </c>
      <c r="J415" s="7">
        <v>0</v>
      </c>
      <c r="K415" s="7">
        <v>6300000000</v>
      </c>
      <c r="L415" s="4">
        <f>+VLOOKUP($A415,Hoja2!$A:$F,5,0)</f>
        <v>6300000000</v>
      </c>
      <c r="M415" s="4">
        <f>+VLOOKUP($A415,Hoja2!$A:$F,6,0)</f>
        <v>0</v>
      </c>
    </row>
    <row r="416" spans="1:13" x14ac:dyDescent="0.25">
      <c r="A416" s="4" t="str">
        <f t="shared" si="15"/>
        <v>190801211850318</v>
      </c>
      <c r="B416" s="4" t="str">
        <f t="shared" si="16"/>
        <v>190801</v>
      </c>
      <c r="C416" s="6" t="s">
        <v>86</v>
      </c>
      <c r="D416" s="22" t="s">
        <v>87</v>
      </c>
      <c r="E416" s="23"/>
      <c r="F416" s="22" t="s">
        <v>808</v>
      </c>
      <c r="G416" s="23"/>
      <c r="H416" s="6">
        <v>211850318</v>
      </c>
      <c r="I416" s="6" t="s">
        <v>809</v>
      </c>
      <c r="J416" s="7">
        <v>0</v>
      </c>
      <c r="K416" s="7">
        <v>442000000</v>
      </c>
      <c r="L416" s="4">
        <f>+VLOOKUP($A416,Hoja2!$A:$F,5,0)</f>
        <v>442000000</v>
      </c>
      <c r="M416" s="4">
        <f>+VLOOKUP($A416,Hoja2!$A:$F,6,0)</f>
        <v>0</v>
      </c>
    </row>
    <row r="417" spans="1:13" x14ac:dyDescent="0.25">
      <c r="A417" s="4" t="str">
        <f t="shared" si="15"/>
        <v>190801210650606</v>
      </c>
      <c r="B417" s="4" t="str">
        <f t="shared" si="16"/>
        <v>190801</v>
      </c>
      <c r="C417" s="6" t="s">
        <v>86</v>
      </c>
      <c r="D417" s="22" t="s">
        <v>87</v>
      </c>
      <c r="E417" s="23"/>
      <c r="F417" s="22" t="s">
        <v>810</v>
      </c>
      <c r="G417" s="23"/>
      <c r="H417" s="6">
        <v>210650606</v>
      </c>
      <c r="I417" s="6" t="s">
        <v>454</v>
      </c>
      <c r="J417" s="7">
        <v>0</v>
      </c>
      <c r="K417" s="7">
        <v>550000000</v>
      </c>
      <c r="L417" s="4">
        <f>+VLOOKUP($A417,Hoja2!$A:$F,5,0)</f>
        <v>550000000</v>
      </c>
      <c r="M417" s="4">
        <f>+VLOOKUP($A417,Hoja2!$A:$F,6,0)</f>
        <v>0</v>
      </c>
    </row>
    <row r="418" spans="1:13" x14ac:dyDescent="0.25">
      <c r="A418" s="4" t="str">
        <f t="shared" si="15"/>
        <v>190801217952079</v>
      </c>
      <c r="B418" s="4" t="str">
        <f t="shared" si="16"/>
        <v>190801</v>
      </c>
      <c r="C418" s="6" t="s">
        <v>86</v>
      </c>
      <c r="D418" s="22" t="s">
        <v>87</v>
      </c>
      <c r="E418" s="23"/>
      <c r="F418" s="22" t="s">
        <v>811</v>
      </c>
      <c r="G418" s="23"/>
      <c r="H418" s="6">
        <v>217952079</v>
      </c>
      <c r="I418" s="6" t="s">
        <v>812</v>
      </c>
      <c r="J418" s="7">
        <v>0</v>
      </c>
      <c r="K418" s="7">
        <v>870000000</v>
      </c>
      <c r="L418" s="4">
        <f>+VLOOKUP($A418,Hoja2!$A:$F,5,0)</f>
        <v>870000000</v>
      </c>
      <c r="M418" s="4">
        <f>+VLOOKUP($A418,Hoja2!$A:$F,6,0)</f>
        <v>0</v>
      </c>
    </row>
    <row r="419" spans="1:13" x14ac:dyDescent="0.25">
      <c r="A419" s="4" t="str">
        <f t="shared" si="15"/>
        <v>190801214908549</v>
      </c>
      <c r="B419" s="4" t="str">
        <f t="shared" si="16"/>
        <v>190801</v>
      </c>
      <c r="C419" s="6" t="s">
        <v>86</v>
      </c>
      <c r="D419" s="22" t="s">
        <v>87</v>
      </c>
      <c r="E419" s="23"/>
      <c r="F419" s="22" t="s">
        <v>54</v>
      </c>
      <c r="G419" s="23"/>
      <c r="H419" s="6">
        <v>214908549</v>
      </c>
      <c r="I419" s="6" t="s">
        <v>55</v>
      </c>
      <c r="J419" s="7">
        <v>0</v>
      </c>
      <c r="K419" s="7">
        <v>1350000000</v>
      </c>
      <c r="L419" s="4">
        <f>+VLOOKUP($A419,Hoja2!$A:$F,5,0)</f>
        <v>1350000000</v>
      </c>
      <c r="M419" s="4">
        <f>+VLOOKUP($A419,Hoja2!$A:$F,6,0)</f>
        <v>0</v>
      </c>
    </row>
    <row r="420" spans="1:13" x14ac:dyDescent="0.25">
      <c r="A420" s="4" t="str">
        <f t="shared" si="15"/>
        <v>190801218925489</v>
      </c>
      <c r="B420" s="4" t="str">
        <f t="shared" si="16"/>
        <v>190801</v>
      </c>
      <c r="C420" s="6" t="s">
        <v>86</v>
      </c>
      <c r="D420" s="22" t="s">
        <v>87</v>
      </c>
      <c r="E420" s="23"/>
      <c r="F420" s="22" t="s">
        <v>813</v>
      </c>
      <c r="G420" s="23"/>
      <c r="H420" s="6">
        <v>218925489</v>
      </c>
      <c r="I420" s="6" t="s">
        <v>814</v>
      </c>
      <c r="J420" s="7">
        <v>0</v>
      </c>
      <c r="K420" s="7">
        <v>155426966</v>
      </c>
      <c r="L420" s="4">
        <f>+VLOOKUP($A420,Hoja2!$A:$F,5,0)</f>
        <v>155426966</v>
      </c>
      <c r="M420" s="4">
        <f>+VLOOKUP($A420,Hoja2!$A:$F,6,0)</f>
        <v>0</v>
      </c>
    </row>
    <row r="421" spans="1:13" x14ac:dyDescent="0.25">
      <c r="A421" s="4" t="str">
        <f t="shared" si="15"/>
        <v>190801219425594</v>
      </c>
      <c r="B421" s="4" t="str">
        <f t="shared" si="16"/>
        <v>190801</v>
      </c>
      <c r="C421" s="6" t="s">
        <v>86</v>
      </c>
      <c r="D421" s="22" t="s">
        <v>87</v>
      </c>
      <c r="E421" s="23"/>
      <c r="F421" s="22" t="s">
        <v>815</v>
      </c>
      <c r="G421" s="23"/>
      <c r="H421" s="6">
        <v>219425594</v>
      </c>
      <c r="I421" s="6" t="s">
        <v>816</v>
      </c>
      <c r="J421" s="7">
        <v>0</v>
      </c>
      <c r="K421" s="7">
        <v>590000000</v>
      </c>
      <c r="L421" s="4">
        <f>+VLOOKUP($A421,Hoja2!$A:$F,5,0)</f>
        <v>590000000</v>
      </c>
      <c r="M421" s="4">
        <f>+VLOOKUP($A421,Hoja2!$A:$F,6,0)</f>
        <v>0</v>
      </c>
    </row>
    <row r="422" spans="1:13" x14ac:dyDescent="0.25">
      <c r="A422" s="4" t="str">
        <f t="shared" si="15"/>
        <v>190801213215832</v>
      </c>
      <c r="B422" s="4" t="str">
        <f t="shared" si="16"/>
        <v>190801</v>
      </c>
      <c r="C422" s="6" t="s">
        <v>86</v>
      </c>
      <c r="D422" s="22" t="s">
        <v>87</v>
      </c>
      <c r="E422" s="23"/>
      <c r="F422" s="22" t="s">
        <v>817</v>
      </c>
      <c r="G422" s="23"/>
      <c r="H422" s="6">
        <v>213215832</v>
      </c>
      <c r="I422" s="6" t="s">
        <v>818</v>
      </c>
      <c r="J422" s="7">
        <v>0</v>
      </c>
      <c r="K422" s="7">
        <v>26400000000</v>
      </c>
      <c r="L422" s="4">
        <f>+VLOOKUP($A422,Hoja2!$A:$F,5,0)</f>
        <v>26400000000</v>
      </c>
      <c r="M422" s="4">
        <f>+VLOOKUP($A422,Hoja2!$A:$F,6,0)</f>
        <v>0</v>
      </c>
    </row>
    <row r="423" spans="1:13" x14ac:dyDescent="0.25">
      <c r="A423" s="4" t="str">
        <f t="shared" si="15"/>
        <v>190801215325653</v>
      </c>
      <c r="B423" s="4" t="str">
        <f t="shared" si="16"/>
        <v>190801</v>
      </c>
      <c r="C423" s="6" t="s">
        <v>86</v>
      </c>
      <c r="D423" s="22" t="s">
        <v>87</v>
      </c>
      <c r="E423" s="23"/>
      <c r="F423" s="22" t="s">
        <v>819</v>
      </c>
      <c r="G423" s="23"/>
      <c r="H423" s="6">
        <v>215325653</v>
      </c>
      <c r="I423" s="6" t="s">
        <v>820</v>
      </c>
      <c r="J423" s="7">
        <v>0</v>
      </c>
      <c r="K423" s="7">
        <v>650000000</v>
      </c>
      <c r="L423" s="4">
        <f>+VLOOKUP($A423,Hoja2!$A:$F,5,0)</f>
        <v>650000000</v>
      </c>
      <c r="M423" s="4">
        <f>+VLOOKUP($A423,Hoja2!$A:$F,6,0)</f>
        <v>0</v>
      </c>
    </row>
    <row r="424" spans="1:13" x14ac:dyDescent="0.25">
      <c r="A424" s="4" t="str">
        <f t="shared" si="15"/>
        <v>190801214091540</v>
      </c>
      <c r="B424" s="4" t="str">
        <f t="shared" si="16"/>
        <v>190801</v>
      </c>
      <c r="C424" s="6" t="s">
        <v>86</v>
      </c>
      <c r="D424" s="22" t="s">
        <v>87</v>
      </c>
      <c r="E424" s="23"/>
      <c r="F424" s="22" t="s">
        <v>821</v>
      </c>
      <c r="G424" s="23"/>
      <c r="H424" s="6">
        <v>214091540</v>
      </c>
      <c r="I424" s="6" t="s">
        <v>822</v>
      </c>
      <c r="J424" s="7">
        <v>0</v>
      </c>
      <c r="K424" s="7">
        <v>7200000000</v>
      </c>
      <c r="L424" s="4">
        <f>+VLOOKUP($A424,Hoja2!$A:$F,5,0)</f>
        <v>7200000000</v>
      </c>
      <c r="M424" s="4">
        <f>+VLOOKUP($A424,Hoja2!$A:$F,6,0)</f>
        <v>0</v>
      </c>
    </row>
    <row r="425" spans="1:13" x14ac:dyDescent="0.25">
      <c r="A425" s="4" t="str">
        <f t="shared" si="15"/>
        <v>190801210170001</v>
      </c>
      <c r="B425" s="4" t="str">
        <f t="shared" si="16"/>
        <v>190801</v>
      </c>
      <c r="C425" s="6" t="s">
        <v>86</v>
      </c>
      <c r="D425" s="22" t="s">
        <v>87</v>
      </c>
      <c r="E425" s="23"/>
      <c r="F425" s="22" t="s">
        <v>823</v>
      </c>
      <c r="G425" s="23"/>
      <c r="H425" s="6">
        <v>210170001</v>
      </c>
      <c r="I425" s="6" t="s">
        <v>824</v>
      </c>
      <c r="J425" s="7">
        <v>0</v>
      </c>
      <c r="K425" s="7">
        <v>10290000000</v>
      </c>
      <c r="L425" s="8">
        <f>+K425</f>
        <v>10290000000</v>
      </c>
      <c r="M425" s="4">
        <f>+VLOOKUP($A425,Hoja2!$A:$F,6,0)</f>
        <v>0</v>
      </c>
    </row>
    <row r="426" spans="1:13" x14ac:dyDescent="0.25">
      <c r="A426" s="4" t="str">
        <f t="shared" si="15"/>
        <v>190801218552385</v>
      </c>
      <c r="B426" s="4" t="str">
        <f t="shared" si="16"/>
        <v>190801</v>
      </c>
      <c r="C426" s="6" t="s">
        <v>86</v>
      </c>
      <c r="D426" s="22" t="s">
        <v>87</v>
      </c>
      <c r="E426" s="23"/>
      <c r="F426" s="22" t="s">
        <v>825</v>
      </c>
      <c r="G426" s="23"/>
      <c r="H426" s="6">
        <v>218552385</v>
      </c>
      <c r="I426" s="6" t="s">
        <v>826</v>
      </c>
      <c r="J426" s="7">
        <v>0</v>
      </c>
      <c r="K426" s="7">
        <v>620359011</v>
      </c>
      <c r="L426" s="4">
        <f>+VLOOKUP($A426,Hoja2!$A:$F,5,0)</f>
        <v>620359011</v>
      </c>
      <c r="M426" s="4">
        <f>+VLOOKUP($A426,Hoja2!$A:$F,6,0)</f>
        <v>0</v>
      </c>
    </row>
    <row r="427" spans="1:13" x14ac:dyDescent="0.25">
      <c r="A427" s="4" t="str">
        <f t="shared" si="15"/>
        <v>190801210870508</v>
      </c>
      <c r="B427" s="4" t="str">
        <f t="shared" si="16"/>
        <v>190801</v>
      </c>
      <c r="C427" s="6" t="s">
        <v>86</v>
      </c>
      <c r="D427" s="22" t="s">
        <v>87</v>
      </c>
      <c r="E427" s="23"/>
      <c r="F427" s="22" t="s">
        <v>56</v>
      </c>
      <c r="G427" s="23"/>
      <c r="H427" s="6">
        <v>210870508</v>
      </c>
      <c r="I427" s="6" t="s">
        <v>57</v>
      </c>
      <c r="J427" s="7">
        <v>0</v>
      </c>
      <c r="K427" s="7">
        <v>910000000</v>
      </c>
      <c r="L427" s="4">
        <f>+VLOOKUP($A427,Hoja2!$A:$F,5,0)</f>
        <v>910000000</v>
      </c>
      <c r="M427" s="4">
        <f>+VLOOKUP($A427,Hoja2!$A:$F,6,0)</f>
        <v>0</v>
      </c>
    </row>
    <row r="428" spans="1:13" x14ac:dyDescent="0.25">
      <c r="A428" s="4" t="str">
        <f t="shared" si="15"/>
        <v>190801213681736</v>
      </c>
      <c r="B428" s="4" t="str">
        <f t="shared" si="16"/>
        <v>190801</v>
      </c>
      <c r="C428" s="6" t="s">
        <v>86</v>
      </c>
      <c r="D428" s="22" t="s">
        <v>87</v>
      </c>
      <c r="E428" s="23"/>
      <c r="F428" s="22" t="s">
        <v>827</v>
      </c>
      <c r="G428" s="23"/>
      <c r="H428" s="6">
        <v>213681736</v>
      </c>
      <c r="I428" s="6" t="s">
        <v>828</v>
      </c>
      <c r="J428" s="7">
        <v>0</v>
      </c>
      <c r="K428" s="7">
        <v>840000000</v>
      </c>
      <c r="L428" s="4">
        <f>+VLOOKUP($A428,Hoja2!$A:$F,5,0)</f>
        <v>840000000</v>
      </c>
      <c r="M428" s="4">
        <f>+VLOOKUP($A428,Hoja2!$A:$F,6,0)</f>
        <v>0</v>
      </c>
    </row>
    <row r="429" spans="1:13" x14ac:dyDescent="0.25">
      <c r="A429" s="4" t="str">
        <f t="shared" si="15"/>
        <v>190801211585315</v>
      </c>
      <c r="B429" s="4" t="str">
        <f t="shared" si="16"/>
        <v>190801</v>
      </c>
      <c r="C429" s="6" t="s">
        <v>86</v>
      </c>
      <c r="D429" s="22" t="s">
        <v>87</v>
      </c>
      <c r="E429" s="23"/>
      <c r="F429" s="22" t="s">
        <v>829</v>
      </c>
      <c r="G429" s="23"/>
      <c r="H429" s="6">
        <v>211585315</v>
      </c>
      <c r="I429" s="6" t="s">
        <v>830</v>
      </c>
      <c r="J429" s="7">
        <v>0</v>
      </c>
      <c r="K429" s="7">
        <v>570000000</v>
      </c>
      <c r="L429" s="4">
        <f>+VLOOKUP($A429,Hoja2!$A:$F,5,0)</f>
        <v>570000000</v>
      </c>
      <c r="M429" s="4">
        <f>+VLOOKUP($A429,Hoja2!$A:$F,6,0)</f>
        <v>0</v>
      </c>
    </row>
    <row r="430" spans="1:13" x14ac:dyDescent="0.25">
      <c r="A430" s="4" t="str">
        <f t="shared" si="15"/>
        <v>190801212550325</v>
      </c>
      <c r="B430" s="4" t="str">
        <f t="shared" si="16"/>
        <v>190801</v>
      </c>
      <c r="C430" s="6" t="s">
        <v>86</v>
      </c>
      <c r="D430" s="22" t="s">
        <v>87</v>
      </c>
      <c r="E430" s="23"/>
      <c r="F430" s="22" t="s">
        <v>831</v>
      </c>
      <c r="G430" s="23"/>
      <c r="H430" s="6">
        <v>212550325</v>
      </c>
      <c r="I430" s="6" t="s">
        <v>832</v>
      </c>
      <c r="J430" s="7">
        <v>0</v>
      </c>
      <c r="K430" s="7">
        <v>930000000</v>
      </c>
      <c r="L430" s="4">
        <f>+VLOOKUP($A430,Hoja2!$A:$F,5,0)</f>
        <v>930000000</v>
      </c>
      <c r="M430" s="4">
        <f>+VLOOKUP($A430,Hoja2!$A:$F,6,0)</f>
        <v>0</v>
      </c>
    </row>
    <row r="431" spans="1:13" x14ac:dyDescent="0.25">
      <c r="A431" s="4" t="str">
        <f t="shared" si="15"/>
        <v>190801211595015</v>
      </c>
      <c r="B431" s="4" t="str">
        <f t="shared" si="16"/>
        <v>190801</v>
      </c>
      <c r="C431" s="6" t="s">
        <v>86</v>
      </c>
      <c r="D431" s="22" t="s">
        <v>87</v>
      </c>
      <c r="E431" s="23"/>
      <c r="F431" s="22" t="s">
        <v>833</v>
      </c>
      <c r="G431" s="23"/>
      <c r="H431" s="6">
        <v>211595015</v>
      </c>
      <c r="I431" s="6" t="s">
        <v>834</v>
      </c>
      <c r="J431" s="7">
        <v>0</v>
      </c>
      <c r="K431" s="7">
        <v>878218968</v>
      </c>
      <c r="L431" s="4">
        <f>+VLOOKUP($A431,Hoja2!$A:$F,5,0)</f>
        <v>878218968</v>
      </c>
      <c r="M431" s="4">
        <f>+VLOOKUP($A431,Hoja2!$A:$F,6,0)</f>
        <v>0</v>
      </c>
    </row>
    <row r="432" spans="1:13" ht="24" x14ac:dyDescent="0.25">
      <c r="A432" s="4" t="str">
        <f t="shared" si="15"/>
        <v>190801215050450</v>
      </c>
      <c r="B432" s="4" t="str">
        <f t="shared" si="16"/>
        <v>190801</v>
      </c>
      <c r="C432" s="6" t="s">
        <v>86</v>
      </c>
      <c r="D432" s="22" t="s">
        <v>87</v>
      </c>
      <c r="E432" s="23"/>
      <c r="F432" s="22" t="s">
        <v>835</v>
      </c>
      <c r="G432" s="23"/>
      <c r="H432" s="6">
        <v>215050450</v>
      </c>
      <c r="I432" s="6" t="s">
        <v>836</v>
      </c>
      <c r="J432" s="7">
        <v>0</v>
      </c>
      <c r="K432" s="7">
        <v>742800000</v>
      </c>
      <c r="L432" s="4">
        <f>+VLOOKUP($A432,Hoja2!$A:$F,5,0)</f>
        <v>742800000</v>
      </c>
      <c r="M432" s="4">
        <f>+VLOOKUP($A432,Hoja2!$A:$F,6,0)</f>
        <v>0</v>
      </c>
    </row>
    <row r="433" spans="1:13" x14ac:dyDescent="0.25">
      <c r="A433" s="4" t="str">
        <f t="shared" si="15"/>
        <v>190801218813188</v>
      </c>
      <c r="B433" s="4" t="str">
        <f t="shared" si="16"/>
        <v>190801</v>
      </c>
      <c r="C433" s="6" t="s">
        <v>86</v>
      </c>
      <c r="D433" s="22" t="s">
        <v>87</v>
      </c>
      <c r="E433" s="23"/>
      <c r="F433" s="22" t="s">
        <v>837</v>
      </c>
      <c r="G433" s="23"/>
      <c r="H433" s="6">
        <v>218813188</v>
      </c>
      <c r="I433" s="6" t="s">
        <v>838</v>
      </c>
      <c r="J433" s="7">
        <v>0</v>
      </c>
      <c r="K433" s="7">
        <v>1070000000</v>
      </c>
      <c r="L433" s="4">
        <f>+VLOOKUP($A433,Hoja2!$A:$F,5,0)</f>
        <v>1070000000</v>
      </c>
      <c r="M433" s="4">
        <f>+VLOOKUP($A433,Hoja2!$A:$F,6,0)</f>
        <v>0</v>
      </c>
    </row>
    <row r="434" spans="1:13" x14ac:dyDescent="0.25">
      <c r="A434" s="4" t="str">
        <f t="shared" si="15"/>
        <v>190801212595025</v>
      </c>
      <c r="B434" s="4" t="str">
        <f t="shared" si="16"/>
        <v>190801</v>
      </c>
      <c r="C434" s="6" t="s">
        <v>86</v>
      </c>
      <c r="D434" s="22" t="s">
        <v>87</v>
      </c>
      <c r="E434" s="23"/>
      <c r="F434" s="22" t="s">
        <v>839</v>
      </c>
      <c r="G434" s="23"/>
      <c r="H434" s="6">
        <v>212595025</v>
      </c>
      <c r="I434" s="6" t="s">
        <v>840</v>
      </c>
      <c r="J434" s="7">
        <v>0</v>
      </c>
      <c r="K434" s="7">
        <v>940000000</v>
      </c>
      <c r="L434" s="4">
        <f>+VLOOKUP($A434,Hoja2!$A:$F,5,0)</f>
        <v>940000000</v>
      </c>
      <c r="M434" s="4">
        <f>+VLOOKUP($A434,Hoja2!$A:$F,6,0)</f>
        <v>0</v>
      </c>
    </row>
    <row r="435" spans="1:13" x14ac:dyDescent="0.25">
      <c r="A435" s="4" t="str">
        <f t="shared" si="15"/>
        <v>190801218013580</v>
      </c>
      <c r="B435" s="4" t="str">
        <f t="shared" si="16"/>
        <v>190801</v>
      </c>
      <c r="C435" s="6" t="s">
        <v>86</v>
      </c>
      <c r="D435" s="22" t="s">
        <v>87</v>
      </c>
      <c r="E435" s="23"/>
      <c r="F435" s="22" t="s">
        <v>841</v>
      </c>
      <c r="G435" s="23"/>
      <c r="H435" s="6">
        <v>218013580</v>
      </c>
      <c r="I435" s="6" t="s">
        <v>842</v>
      </c>
      <c r="J435" s="7">
        <v>0</v>
      </c>
      <c r="K435" s="7">
        <v>670000000</v>
      </c>
      <c r="L435" s="4">
        <f>+VLOOKUP($A435,Hoja2!$A:$F,5,0)</f>
        <v>670000000</v>
      </c>
      <c r="M435" s="4">
        <f>+VLOOKUP($A435,Hoja2!$A:$F,6,0)</f>
        <v>0</v>
      </c>
    </row>
    <row r="436" spans="1:13" x14ac:dyDescent="0.25">
      <c r="A436" s="4" t="str">
        <f t="shared" si="15"/>
        <v>190801216213062</v>
      </c>
      <c r="B436" s="4" t="str">
        <f t="shared" si="16"/>
        <v>190801</v>
      </c>
      <c r="C436" s="6" t="s">
        <v>86</v>
      </c>
      <c r="D436" s="22" t="s">
        <v>87</v>
      </c>
      <c r="E436" s="23"/>
      <c r="F436" s="22" t="s">
        <v>843</v>
      </c>
      <c r="G436" s="23"/>
      <c r="H436" s="6">
        <v>216213062</v>
      </c>
      <c r="I436" s="6" t="s">
        <v>844</v>
      </c>
      <c r="J436" s="7">
        <v>0</v>
      </c>
      <c r="K436" s="7">
        <v>740000000</v>
      </c>
      <c r="L436" s="4">
        <f>+VLOOKUP($A436,Hoja2!$A:$F,5,0)</f>
        <v>740000000</v>
      </c>
      <c r="M436" s="4">
        <f>+VLOOKUP($A436,Hoja2!$A:$F,6,0)</f>
        <v>0</v>
      </c>
    </row>
    <row r="437" spans="1:13" x14ac:dyDescent="0.25">
      <c r="A437" s="4" t="str">
        <f t="shared" si="15"/>
        <v>190801216027160</v>
      </c>
      <c r="B437" s="4" t="str">
        <f t="shared" si="16"/>
        <v>190801</v>
      </c>
      <c r="C437" s="6" t="s">
        <v>86</v>
      </c>
      <c r="D437" s="22" t="s">
        <v>87</v>
      </c>
      <c r="E437" s="23"/>
      <c r="F437" s="22" t="s">
        <v>845</v>
      </c>
      <c r="G437" s="23"/>
      <c r="H437" s="6">
        <v>216027160</v>
      </c>
      <c r="I437" s="6" t="s">
        <v>846</v>
      </c>
      <c r="J437" s="7">
        <v>0</v>
      </c>
      <c r="K437" s="7">
        <v>490000000</v>
      </c>
      <c r="L437" s="4">
        <f>+VLOOKUP($A437,Hoja2!$A:$F,5,0)</f>
        <v>490000000</v>
      </c>
      <c r="M437" s="4">
        <f>+VLOOKUP($A437,Hoja2!$A:$F,6,0)</f>
        <v>0</v>
      </c>
    </row>
    <row r="438" spans="1:13" x14ac:dyDescent="0.25">
      <c r="A438" s="4" t="str">
        <f t="shared" si="15"/>
        <v>190801216047460</v>
      </c>
      <c r="B438" s="4" t="str">
        <f t="shared" si="16"/>
        <v>190801</v>
      </c>
      <c r="C438" s="6" t="s">
        <v>86</v>
      </c>
      <c r="D438" s="22" t="s">
        <v>87</v>
      </c>
      <c r="E438" s="23"/>
      <c r="F438" s="22" t="s">
        <v>847</v>
      </c>
      <c r="G438" s="23"/>
      <c r="H438" s="6">
        <v>216047460</v>
      </c>
      <c r="I438" s="6" t="s">
        <v>848</v>
      </c>
      <c r="J438" s="7">
        <v>0</v>
      </c>
      <c r="K438" s="7">
        <v>2060000000</v>
      </c>
      <c r="L438" s="4">
        <f>+VLOOKUP($A438,Hoja2!$A:$F,5,0)</f>
        <v>2060000000</v>
      </c>
      <c r="M438" s="4">
        <f>+VLOOKUP($A438,Hoja2!$A:$F,6,0)</f>
        <v>0</v>
      </c>
    </row>
    <row r="439" spans="1:13" x14ac:dyDescent="0.25">
      <c r="A439" s="4" t="str">
        <f t="shared" si="15"/>
        <v>190801215023350</v>
      </c>
      <c r="B439" s="4" t="str">
        <f t="shared" si="16"/>
        <v>190801</v>
      </c>
      <c r="C439" s="6" t="s">
        <v>86</v>
      </c>
      <c r="D439" s="22" t="s">
        <v>87</v>
      </c>
      <c r="E439" s="23"/>
      <c r="F439" s="22" t="s">
        <v>58</v>
      </c>
      <c r="G439" s="23"/>
      <c r="H439" s="6">
        <v>215023350</v>
      </c>
      <c r="I439" s="6" t="s">
        <v>59</v>
      </c>
      <c r="J439" s="7">
        <v>0</v>
      </c>
      <c r="K439" s="7">
        <v>2965186</v>
      </c>
      <c r="L439" s="4">
        <f>+VLOOKUP($A439,Hoja2!$A:$F,5,0)</f>
        <v>2965186</v>
      </c>
      <c r="M439" s="4">
        <f>+VLOOKUP($A439,Hoja2!$A:$F,6,0)</f>
        <v>0</v>
      </c>
    </row>
    <row r="440" spans="1:13" x14ac:dyDescent="0.25">
      <c r="A440" s="4" t="str">
        <f t="shared" si="15"/>
        <v>190801216697666</v>
      </c>
      <c r="B440" s="4" t="str">
        <f t="shared" si="16"/>
        <v>190801</v>
      </c>
      <c r="C440" s="6" t="s">
        <v>86</v>
      </c>
      <c r="D440" s="22" t="s">
        <v>87</v>
      </c>
      <c r="E440" s="23"/>
      <c r="F440" s="22" t="s">
        <v>849</v>
      </c>
      <c r="G440" s="23"/>
      <c r="H440" s="6">
        <v>216697666</v>
      </c>
      <c r="I440" s="6" t="s">
        <v>850</v>
      </c>
      <c r="J440" s="7">
        <v>0</v>
      </c>
      <c r="K440" s="7">
        <v>670000000</v>
      </c>
      <c r="L440" s="4">
        <f>+VLOOKUP($A440,Hoja2!$A:$F,5,0)</f>
        <v>670000000</v>
      </c>
      <c r="M440" s="4">
        <f>+VLOOKUP($A440,Hoja2!$A:$F,6,0)</f>
        <v>0</v>
      </c>
    </row>
    <row r="441" spans="1:13" x14ac:dyDescent="0.25">
      <c r="A441" s="4" t="str">
        <f t="shared" si="15"/>
        <v>190801216197161</v>
      </c>
      <c r="B441" s="4" t="str">
        <f t="shared" si="16"/>
        <v>190801</v>
      </c>
      <c r="C441" s="6" t="s">
        <v>86</v>
      </c>
      <c r="D441" s="22" t="s">
        <v>87</v>
      </c>
      <c r="E441" s="23"/>
      <c r="F441" s="22" t="s">
        <v>851</v>
      </c>
      <c r="G441" s="23"/>
      <c r="H441" s="6">
        <v>216197161</v>
      </c>
      <c r="I441" s="6" t="s">
        <v>852</v>
      </c>
      <c r="J441" s="7">
        <v>0</v>
      </c>
      <c r="K441" s="7">
        <v>710000000</v>
      </c>
      <c r="L441" s="4">
        <f>+VLOOKUP($A441,Hoja2!$A:$F,5,0)</f>
        <v>710000000</v>
      </c>
      <c r="M441" s="4">
        <f>+VLOOKUP($A441,Hoja2!$A:$F,6,0)</f>
        <v>0</v>
      </c>
    </row>
    <row r="442" spans="1:13" x14ac:dyDescent="0.25">
      <c r="A442" s="4" t="str">
        <f t="shared" si="15"/>
        <v>190801216025260</v>
      </c>
      <c r="B442" s="4" t="str">
        <f t="shared" si="16"/>
        <v>190801</v>
      </c>
      <c r="C442" s="6" t="s">
        <v>86</v>
      </c>
      <c r="D442" s="22" t="s">
        <v>87</v>
      </c>
      <c r="E442" s="23"/>
      <c r="F442" s="22" t="s">
        <v>853</v>
      </c>
      <c r="G442" s="23"/>
      <c r="H442" s="6">
        <v>216025260</v>
      </c>
      <c r="I442" s="6" t="s">
        <v>854</v>
      </c>
      <c r="J442" s="7">
        <v>0</v>
      </c>
      <c r="K442" s="7">
        <v>149617172.84</v>
      </c>
      <c r="L442" s="8">
        <f>+K442</f>
        <v>149617172.84</v>
      </c>
      <c r="M442" s="4">
        <f>+VLOOKUP($A442,Hoja2!$A:$F,6,0)</f>
        <v>0</v>
      </c>
    </row>
    <row r="443" spans="1:13" x14ac:dyDescent="0.25">
      <c r="A443" s="4" t="str">
        <f t="shared" si="15"/>
        <v>190801217399773</v>
      </c>
      <c r="B443" s="4" t="str">
        <f t="shared" si="16"/>
        <v>190801</v>
      </c>
      <c r="C443" s="6" t="s">
        <v>86</v>
      </c>
      <c r="D443" s="22" t="s">
        <v>87</v>
      </c>
      <c r="E443" s="23"/>
      <c r="F443" s="22" t="s">
        <v>855</v>
      </c>
      <c r="G443" s="23"/>
      <c r="H443" s="6">
        <v>217399773</v>
      </c>
      <c r="I443" s="6" t="s">
        <v>856</v>
      </c>
      <c r="J443" s="7">
        <v>0</v>
      </c>
      <c r="K443" s="7">
        <v>785067508</v>
      </c>
      <c r="L443" s="4">
        <f>+VLOOKUP($A443,Hoja2!$A:$F,5,0)</f>
        <v>785067508</v>
      </c>
      <c r="M443" s="4">
        <f>+VLOOKUP($A443,Hoja2!$A:$F,6,0)</f>
        <v>0</v>
      </c>
    </row>
    <row r="444" spans="1:13" ht="24" x14ac:dyDescent="0.25">
      <c r="A444" s="4" t="str">
        <f t="shared" si="15"/>
        <v>190801212047720</v>
      </c>
      <c r="B444" s="4" t="str">
        <f t="shared" si="16"/>
        <v>190801</v>
      </c>
      <c r="C444" s="6" t="s">
        <v>86</v>
      </c>
      <c r="D444" s="22" t="s">
        <v>87</v>
      </c>
      <c r="E444" s="23"/>
      <c r="F444" s="22" t="s">
        <v>857</v>
      </c>
      <c r="G444" s="23"/>
      <c r="H444" s="6">
        <v>212047720</v>
      </c>
      <c r="I444" s="6" t="s">
        <v>858</v>
      </c>
      <c r="J444" s="7">
        <v>0</v>
      </c>
      <c r="K444" s="7">
        <v>3440000000</v>
      </c>
      <c r="L444" s="4">
        <f>+VLOOKUP($A444,Hoja2!$A:$F,5,0)</f>
        <v>3440000000</v>
      </c>
      <c r="M444" s="4">
        <f>+VLOOKUP($A444,Hoja2!$A:$F,6,0)</f>
        <v>0</v>
      </c>
    </row>
    <row r="445" spans="1:13" x14ac:dyDescent="0.25">
      <c r="A445" s="4" t="str">
        <f t="shared" si="15"/>
        <v>190801213063130</v>
      </c>
      <c r="B445" s="4" t="str">
        <f t="shared" si="16"/>
        <v>190801</v>
      </c>
      <c r="C445" s="6" t="s">
        <v>86</v>
      </c>
      <c r="D445" s="22" t="s">
        <v>87</v>
      </c>
      <c r="E445" s="23"/>
      <c r="F445" s="22" t="s">
        <v>859</v>
      </c>
      <c r="G445" s="23"/>
      <c r="H445" s="6">
        <v>213063130</v>
      </c>
      <c r="I445" s="6" t="s">
        <v>860</v>
      </c>
      <c r="J445" s="7">
        <v>0</v>
      </c>
      <c r="K445" s="7">
        <v>468668010</v>
      </c>
      <c r="L445" s="4">
        <f>+VLOOKUP($A445,Hoja2!$A:$F,5,0)</f>
        <v>410000000</v>
      </c>
      <c r="M445" s="4">
        <f>+VLOOKUP($A445,Hoja2!$A:$F,6,0)</f>
        <v>58668010</v>
      </c>
    </row>
    <row r="446" spans="1:13" x14ac:dyDescent="0.25">
      <c r="A446" s="4" t="str">
        <f t="shared" si="15"/>
        <v>190801116363000</v>
      </c>
      <c r="B446" s="4" t="str">
        <f t="shared" si="16"/>
        <v>190801</v>
      </c>
      <c r="C446" s="6" t="s">
        <v>86</v>
      </c>
      <c r="D446" s="22" t="s">
        <v>87</v>
      </c>
      <c r="E446" s="23"/>
      <c r="F446" s="22" t="s">
        <v>861</v>
      </c>
      <c r="G446" s="23"/>
      <c r="H446" s="6">
        <v>116363000</v>
      </c>
      <c r="I446" s="6" t="s">
        <v>862</v>
      </c>
      <c r="J446" s="7">
        <v>0</v>
      </c>
      <c r="K446" s="7">
        <v>17798323517</v>
      </c>
      <c r="L446" s="4">
        <f>+VLOOKUP($A446,Hoja2!$A:$F,5,0)</f>
        <v>17798323517</v>
      </c>
      <c r="M446" s="4">
        <f>+VLOOKUP($A446,Hoja2!$A:$F,6,0)</f>
        <v>0</v>
      </c>
    </row>
    <row r="447" spans="1:13" x14ac:dyDescent="0.25">
      <c r="A447" s="4" t="str">
        <f t="shared" si="15"/>
        <v>190801212768327</v>
      </c>
      <c r="B447" s="4" t="str">
        <f t="shared" si="16"/>
        <v>190801</v>
      </c>
      <c r="C447" s="6" t="s">
        <v>86</v>
      </c>
      <c r="D447" s="22" t="s">
        <v>87</v>
      </c>
      <c r="E447" s="23"/>
      <c r="F447" s="22" t="s">
        <v>863</v>
      </c>
      <c r="G447" s="23"/>
      <c r="H447" s="6">
        <v>212768327</v>
      </c>
      <c r="I447" s="6" t="s">
        <v>864</v>
      </c>
      <c r="J447" s="7">
        <v>0</v>
      </c>
      <c r="K447" s="7">
        <v>620359011</v>
      </c>
      <c r="L447" s="4">
        <f>+VLOOKUP($A447,Hoja2!$A:$F,5,0)</f>
        <v>620359011</v>
      </c>
      <c r="M447" s="4">
        <f>+VLOOKUP($A447,Hoja2!$A:$F,6,0)</f>
        <v>0</v>
      </c>
    </row>
    <row r="448" spans="1:13" x14ac:dyDescent="0.25">
      <c r="A448" s="4" t="str">
        <f t="shared" si="15"/>
        <v>190801211868318</v>
      </c>
      <c r="B448" s="4" t="str">
        <f t="shared" si="16"/>
        <v>190801</v>
      </c>
      <c r="C448" s="6" t="s">
        <v>86</v>
      </c>
      <c r="D448" s="22" t="s">
        <v>87</v>
      </c>
      <c r="E448" s="23"/>
      <c r="F448" s="22" t="s">
        <v>865</v>
      </c>
      <c r="G448" s="23"/>
      <c r="H448" s="6">
        <v>211868318</v>
      </c>
      <c r="I448" s="6" t="s">
        <v>866</v>
      </c>
      <c r="J448" s="7">
        <v>0</v>
      </c>
      <c r="K448" s="7">
        <v>805800000</v>
      </c>
      <c r="L448" s="4">
        <f>+VLOOKUP($A448,Hoja2!$A:$F,5,0)</f>
        <v>805800000</v>
      </c>
      <c r="M448" s="4">
        <f>+VLOOKUP($A448,Hoja2!$A:$F,6,0)</f>
        <v>0</v>
      </c>
    </row>
    <row r="449" spans="1:13" x14ac:dyDescent="0.25">
      <c r="A449" s="4" t="str">
        <f t="shared" si="15"/>
        <v>190801217768377</v>
      </c>
      <c r="B449" s="4" t="str">
        <f t="shared" si="16"/>
        <v>190801</v>
      </c>
      <c r="C449" s="6" t="s">
        <v>86</v>
      </c>
      <c r="D449" s="22" t="s">
        <v>87</v>
      </c>
      <c r="E449" s="23"/>
      <c r="F449" s="22" t="s">
        <v>867</v>
      </c>
      <c r="G449" s="23"/>
      <c r="H449" s="6">
        <v>217768377</v>
      </c>
      <c r="I449" s="6" t="s">
        <v>868</v>
      </c>
      <c r="J449" s="7">
        <v>0</v>
      </c>
      <c r="K449" s="7">
        <v>760000000</v>
      </c>
      <c r="L449" s="4">
        <f>+VLOOKUP($A449,Hoja2!$A:$F,5,0)</f>
        <v>760000000</v>
      </c>
      <c r="M449" s="4">
        <f>+VLOOKUP($A449,Hoja2!$A:$F,6,0)</f>
        <v>0</v>
      </c>
    </row>
    <row r="450" spans="1:13" x14ac:dyDescent="0.25">
      <c r="A450" s="4" t="str">
        <f t="shared" si="15"/>
        <v>190801216813468</v>
      </c>
      <c r="B450" s="4" t="str">
        <f t="shared" si="16"/>
        <v>190801</v>
      </c>
      <c r="C450" s="6" t="s">
        <v>86</v>
      </c>
      <c r="D450" s="22" t="s">
        <v>87</v>
      </c>
      <c r="E450" s="23"/>
      <c r="F450" s="22" t="s">
        <v>869</v>
      </c>
      <c r="G450" s="23"/>
      <c r="H450" s="6">
        <v>216813468</v>
      </c>
      <c r="I450" s="6" t="s">
        <v>870</v>
      </c>
      <c r="J450" s="7">
        <v>0</v>
      </c>
      <c r="K450" s="7">
        <v>590000000</v>
      </c>
      <c r="L450" s="4">
        <f>+VLOOKUP($A450,Hoja2!$A:$F,5,0)</f>
        <v>590000000</v>
      </c>
      <c r="M450" s="4">
        <f>+VLOOKUP($A450,Hoja2!$A:$F,6,0)</f>
        <v>0</v>
      </c>
    </row>
    <row r="451" spans="1:13" x14ac:dyDescent="0.25">
      <c r="A451" s="4" t="str">
        <f t="shared" si="15"/>
        <v>190801214713647</v>
      </c>
      <c r="B451" s="4" t="str">
        <f t="shared" si="16"/>
        <v>190801</v>
      </c>
      <c r="C451" s="6" t="s">
        <v>86</v>
      </c>
      <c r="D451" s="22" t="s">
        <v>87</v>
      </c>
      <c r="E451" s="23"/>
      <c r="F451" s="22" t="s">
        <v>871</v>
      </c>
      <c r="G451" s="23"/>
      <c r="H451" s="6">
        <v>214713647</v>
      </c>
      <c r="I451" s="6" t="s">
        <v>872</v>
      </c>
      <c r="J451" s="7">
        <v>0</v>
      </c>
      <c r="K451" s="7">
        <v>740000000</v>
      </c>
      <c r="L451" s="4">
        <f>+VLOOKUP($A451,Hoja2!$A:$F,5,0)</f>
        <v>740000000</v>
      </c>
      <c r="M451" s="4">
        <f>+VLOOKUP($A451,Hoja2!$A:$F,6,0)</f>
        <v>0</v>
      </c>
    </row>
    <row r="452" spans="1:13" ht="24" x14ac:dyDescent="0.25">
      <c r="A452" s="4" t="str">
        <f t="shared" si="15"/>
        <v>190801218313683</v>
      </c>
      <c r="B452" s="4" t="str">
        <f t="shared" si="16"/>
        <v>190801</v>
      </c>
      <c r="C452" s="6" t="s">
        <v>86</v>
      </c>
      <c r="D452" s="22" t="s">
        <v>87</v>
      </c>
      <c r="E452" s="23"/>
      <c r="F452" s="22" t="s">
        <v>873</v>
      </c>
      <c r="G452" s="23"/>
      <c r="H452" s="6">
        <v>218313683</v>
      </c>
      <c r="I452" s="6" t="s">
        <v>874</v>
      </c>
      <c r="J452" s="7">
        <v>0</v>
      </c>
      <c r="K452" s="7">
        <v>2620000000</v>
      </c>
      <c r="L452" s="4">
        <f>+VLOOKUP($A452,Hoja2!$A:$F,5,0)</f>
        <v>2620000000</v>
      </c>
      <c r="M452" s="4">
        <f>+VLOOKUP($A452,Hoja2!$A:$F,6,0)</f>
        <v>0</v>
      </c>
    </row>
    <row r="453" spans="1:13" x14ac:dyDescent="0.25">
      <c r="A453" s="4" t="str">
        <f t="shared" si="15"/>
        <v>190801215405154</v>
      </c>
      <c r="B453" s="4" t="str">
        <f t="shared" si="16"/>
        <v>190801</v>
      </c>
      <c r="C453" s="6" t="s">
        <v>86</v>
      </c>
      <c r="D453" s="22" t="s">
        <v>87</v>
      </c>
      <c r="E453" s="23"/>
      <c r="F453" s="22" t="s">
        <v>875</v>
      </c>
      <c r="G453" s="23"/>
      <c r="H453" s="6">
        <v>215405154</v>
      </c>
      <c r="I453" s="6" t="s">
        <v>876</v>
      </c>
      <c r="J453" s="7">
        <v>0</v>
      </c>
      <c r="K453" s="7">
        <v>660000000</v>
      </c>
      <c r="L453" s="4">
        <f>+VLOOKUP($A453,Hoja2!$A:$F,5,0)</f>
        <v>660000000</v>
      </c>
      <c r="M453" s="4">
        <f>+VLOOKUP($A453,Hoja2!$A:$F,6,0)</f>
        <v>0</v>
      </c>
    </row>
    <row r="454" spans="1:13" x14ac:dyDescent="0.25">
      <c r="A454" s="4" t="str">
        <f t="shared" si="15"/>
        <v>190801215605656</v>
      </c>
      <c r="B454" s="4" t="str">
        <f t="shared" si="16"/>
        <v>190801</v>
      </c>
      <c r="C454" s="6" t="s">
        <v>86</v>
      </c>
      <c r="D454" s="22" t="s">
        <v>87</v>
      </c>
      <c r="E454" s="23"/>
      <c r="F454" s="22" t="s">
        <v>877</v>
      </c>
      <c r="G454" s="23"/>
      <c r="H454" s="6">
        <v>215605656</v>
      </c>
      <c r="I454" s="6" t="s">
        <v>878</v>
      </c>
      <c r="J454" s="7">
        <v>0</v>
      </c>
      <c r="K454" s="7">
        <v>570000000</v>
      </c>
      <c r="L454" s="4">
        <f>+VLOOKUP($A454,Hoja2!$A:$F,5,0)</f>
        <v>570000000</v>
      </c>
      <c r="M454" s="4">
        <f>+VLOOKUP($A454,Hoja2!$A:$F,6,0)</f>
        <v>0</v>
      </c>
    </row>
    <row r="455" spans="1:13" x14ac:dyDescent="0.25">
      <c r="A455" s="4" t="str">
        <f t="shared" si="15"/>
        <v>190801218505585</v>
      </c>
      <c r="B455" s="4" t="str">
        <f t="shared" si="16"/>
        <v>190801</v>
      </c>
      <c r="C455" s="6" t="s">
        <v>86</v>
      </c>
      <c r="D455" s="22" t="s">
        <v>87</v>
      </c>
      <c r="E455" s="23"/>
      <c r="F455" s="22" t="s">
        <v>879</v>
      </c>
      <c r="G455" s="23"/>
      <c r="H455" s="6">
        <v>218505585</v>
      </c>
      <c r="I455" s="6" t="s">
        <v>880</v>
      </c>
      <c r="J455" s="7">
        <v>0</v>
      </c>
      <c r="K455" s="7">
        <v>601000000</v>
      </c>
      <c r="L455" s="4">
        <f>+VLOOKUP($A455,Hoja2!$A:$F,5,0)</f>
        <v>601000000</v>
      </c>
      <c r="M455" s="4">
        <f>+VLOOKUP($A455,Hoja2!$A:$F,6,0)</f>
        <v>0</v>
      </c>
    </row>
    <row r="456" spans="1:13" x14ac:dyDescent="0.25">
      <c r="A456" s="4" t="str">
        <f t="shared" si="15"/>
        <v>190801219505895</v>
      </c>
      <c r="B456" s="4" t="str">
        <f t="shared" si="16"/>
        <v>190801</v>
      </c>
      <c r="C456" s="6" t="s">
        <v>86</v>
      </c>
      <c r="D456" s="22" t="s">
        <v>87</v>
      </c>
      <c r="E456" s="23"/>
      <c r="F456" s="22" t="s">
        <v>881</v>
      </c>
      <c r="G456" s="23"/>
      <c r="H456" s="6">
        <v>219505895</v>
      </c>
      <c r="I456" s="6" t="s">
        <v>882</v>
      </c>
      <c r="J456" s="7">
        <v>0</v>
      </c>
      <c r="K456" s="7">
        <v>900000000</v>
      </c>
      <c r="L456" s="4">
        <f>+VLOOKUP($A456,Hoja2!$A:$F,5,0)</f>
        <v>900000000</v>
      </c>
      <c r="M456" s="4">
        <f>+VLOOKUP($A456,Hoja2!$A:$F,6,0)</f>
        <v>0</v>
      </c>
    </row>
    <row r="457" spans="1:13" x14ac:dyDescent="0.25">
      <c r="A457" s="4" t="str">
        <f t="shared" si="15"/>
        <v>190801216705667</v>
      </c>
      <c r="B457" s="4" t="str">
        <f t="shared" si="16"/>
        <v>190801</v>
      </c>
      <c r="C457" s="6" t="s">
        <v>86</v>
      </c>
      <c r="D457" s="22" t="s">
        <v>87</v>
      </c>
      <c r="E457" s="23"/>
      <c r="F457" s="22" t="s">
        <v>883</v>
      </c>
      <c r="G457" s="23"/>
      <c r="H457" s="6">
        <v>216705667</v>
      </c>
      <c r="I457" s="6" t="s">
        <v>884</v>
      </c>
      <c r="J457" s="7">
        <v>0</v>
      </c>
      <c r="K457" s="7">
        <v>610000000</v>
      </c>
      <c r="L457" s="4">
        <f>+VLOOKUP($A457,Hoja2!$A:$F,5,0)</f>
        <v>610000000</v>
      </c>
      <c r="M457" s="4">
        <f>+VLOOKUP($A457,Hoja2!$A:$F,6,0)</f>
        <v>0</v>
      </c>
    </row>
    <row r="458" spans="1:13" x14ac:dyDescent="0.25">
      <c r="A458" s="4" t="str">
        <f t="shared" si="15"/>
        <v>190801213805038</v>
      </c>
      <c r="B458" s="4" t="str">
        <f t="shared" si="16"/>
        <v>190801</v>
      </c>
      <c r="C458" s="6" t="s">
        <v>86</v>
      </c>
      <c r="D458" s="22" t="s">
        <v>87</v>
      </c>
      <c r="E458" s="23"/>
      <c r="F458" s="22" t="s">
        <v>885</v>
      </c>
      <c r="G458" s="23"/>
      <c r="H458" s="6">
        <v>213805038</v>
      </c>
      <c r="I458" s="6" t="s">
        <v>886</v>
      </c>
      <c r="J458" s="7">
        <v>0</v>
      </c>
      <c r="K458" s="7">
        <v>650000000</v>
      </c>
      <c r="L458" s="4">
        <f>+VLOOKUP($A458,Hoja2!$A:$F,5,0)</f>
        <v>650000000</v>
      </c>
      <c r="M458" s="4">
        <f>+VLOOKUP($A458,Hoja2!$A:$F,6,0)</f>
        <v>0</v>
      </c>
    </row>
    <row r="459" spans="1:13" x14ac:dyDescent="0.25">
      <c r="A459" s="4" t="str">
        <f t="shared" si="15"/>
        <v>190801214705347</v>
      </c>
      <c r="B459" s="4" t="str">
        <f t="shared" si="16"/>
        <v>190801</v>
      </c>
      <c r="C459" s="6" t="s">
        <v>86</v>
      </c>
      <c r="D459" s="22" t="s">
        <v>87</v>
      </c>
      <c r="E459" s="23"/>
      <c r="F459" s="22" t="s">
        <v>887</v>
      </c>
      <c r="G459" s="23"/>
      <c r="H459" s="6">
        <v>214705347</v>
      </c>
      <c r="I459" s="6" t="s">
        <v>888</v>
      </c>
      <c r="J459" s="7">
        <v>0</v>
      </c>
      <c r="K459" s="7">
        <v>670000000</v>
      </c>
      <c r="L459" s="4">
        <f>+VLOOKUP($A459,Hoja2!$A:$F,5,0)</f>
        <v>670000000</v>
      </c>
      <c r="M459" s="4">
        <f>+VLOOKUP($A459,Hoja2!$A:$F,6,0)</f>
        <v>0</v>
      </c>
    </row>
    <row r="460" spans="1:13" ht="24" x14ac:dyDescent="0.25">
      <c r="A460" s="4" t="str">
        <f t="shared" si="15"/>
        <v>190801217405674</v>
      </c>
      <c r="B460" s="4" t="str">
        <f t="shared" si="16"/>
        <v>190801</v>
      </c>
      <c r="C460" s="6" t="s">
        <v>86</v>
      </c>
      <c r="D460" s="22" t="s">
        <v>87</v>
      </c>
      <c r="E460" s="23"/>
      <c r="F460" s="22" t="s">
        <v>889</v>
      </c>
      <c r="G460" s="23"/>
      <c r="H460" s="6">
        <v>217405674</v>
      </c>
      <c r="I460" s="6" t="s">
        <v>890</v>
      </c>
      <c r="J460" s="7">
        <v>0</v>
      </c>
      <c r="K460" s="7">
        <v>650000000</v>
      </c>
      <c r="L460" s="4">
        <f>+VLOOKUP($A460,Hoja2!$A:$F,5,0)</f>
        <v>650000000</v>
      </c>
      <c r="M460" s="4">
        <f>+VLOOKUP($A460,Hoja2!$A:$F,6,0)</f>
        <v>0</v>
      </c>
    </row>
    <row r="461" spans="1:13" x14ac:dyDescent="0.25">
      <c r="A461" s="4" t="str">
        <f t="shared" si="15"/>
        <v>190801213705237</v>
      </c>
      <c r="B461" s="4" t="str">
        <f t="shared" si="16"/>
        <v>190801</v>
      </c>
      <c r="C461" s="6" t="s">
        <v>86</v>
      </c>
      <c r="D461" s="22" t="s">
        <v>87</v>
      </c>
      <c r="E461" s="23"/>
      <c r="F461" s="22" t="s">
        <v>891</v>
      </c>
      <c r="G461" s="23"/>
      <c r="H461" s="6">
        <v>213705237</v>
      </c>
      <c r="I461" s="6" t="s">
        <v>892</v>
      </c>
      <c r="J461" s="7">
        <v>0</v>
      </c>
      <c r="K461" s="7">
        <v>1860000000</v>
      </c>
      <c r="L461" s="4">
        <f>+VLOOKUP($A461,Hoja2!$A:$F,5,0)</f>
        <v>1860000000</v>
      </c>
      <c r="M461" s="4">
        <f>+VLOOKUP($A461,Hoja2!$A:$F,6,0)</f>
        <v>0</v>
      </c>
    </row>
    <row r="462" spans="1:13" ht="24" x14ac:dyDescent="0.25">
      <c r="A462" s="4" t="str">
        <f t="shared" ref="A462:A525" si="17">+CONCATENATE(B462,H462)</f>
        <v>190801215005150</v>
      </c>
      <c r="B462" s="4" t="str">
        <f t="shared" ref="B462:B525" si="18">+LEFT(C462,6)</f>
        <v>190801</v>
      </c>
      <c r="C462" s="6" t="s">
        <v>86</v>
      </c>
      <c r="D462" s="22" t="s">
        <v>87</v>
      </c>
      <c r="E462" s="23"/>
      <c r="F462" s="22" t="s">
        <v>893</v>
      </c>
      <c r="G462" s="23"/>
      <c r="H462" s="6">
        <v>215005150</v>
      </c>
      <c r="I462" s="6" t="s">
        <v>894</v>
      </c>
      <c r="J462" s="7">
        <v>0</v>
      </c>
      <c r="K462" s="7">
        <v>93221</v>
      </c>
      <c r="L462" s="4">
        <f>+VLOOKUP($A462,Hoja2!$A:$F,5,0)</f>
        <v>93221</v>
      </c>
      <c r="M462" s="4">
        <f>+VLOOKUP($A462,Hoja2!$A:$F,6,0)</f>
        <v>0</v>
      </c>
    </row>
    <row r="463" spans="1:13" x14ac:dyDescent="0.25">
      <c r="A463" s="4" t="str">
        <f t="shared" si="17"/>
        <v>190801219305893</v>
      </c>
      <c r="B463" s="4" t="str">
        <f t="shared" si="18"/>
        <v>190801</v>
      </c>
      <c r="C463" s="6" t="s">
        <v>86</v>
      </c>
      <c r="D463" s="22" t="s">
        <v>87</v>
      </c>
      <c r="E463" s="23"/>
      <c r="F463" s="22" t="s">
        <v>895</v>
      </c>
      <c r="G463" s="23"/>
      <c r="H463" s="6">
        <v>219305893</v>
      </c>
      <c r="I463" s="6" t="s">
        <v>896</v>
      </c>
      <c r="J463" s="7">
        <v>0</v>
      </c>
      <c r="K463" s="7">
        <v>760000000</v>
      </c>
      <c r="L463" s="4">
        <f>+VLOOKUP($A463,Hoja2!$A:$F,5,0)</f>
        <v>760000000</v>
      </c>
      <c r="M463" s="4">
        <f>+VLOOKUP($A463,Hoja2!$A:$F,6,0)</f>
        <v>0</v>
      </c>
    </row>
    <row r="464" spans="1:13" x14ac:dyDescent="0.25">
      <c r="A464" s="4" t="str">
        <f t="shared" si="17"/>
        <v>190801217063470</v>
      </c>
      <c r="B464" s="4" t="str">
        <f t="shared" si="18"/>
        <v>190801</v>
      </c>
      <c r="C464" s="6" t="s">
        <v>86</v>
      </c>
      <c r="D464" s="22" t="s">
        <v>87</v>
      </c>
      <c r="E464" s="23"/>
      <c r="F464" s="22" t="s">
        <v>897</v>
      </c>
      <c r="G464" s="23"/>
      <c r="H464" s="6">
        <v>217063470</v>
      </c>
      <c r="I464" s="6" t="s">
        <v>898</v>
      </c>
      <c r="J464" s="7">
        <v>0</v>
      </c>
      <c r="K464" s="7">
        <v>550000000</v>
      </c>
      <c r="L464" s="4">
        <f>+VLOOKUP($A464,Hoja2!$A:$F,5,0)</f>
        <v>550000000</v>
      </c>
      <c r="M464" s="4">
        <f>+VLOOKUP($A464,Hoja2!$A:$F,6,0)</f>
        <v>0</v>
      </c>
    </row>
    <row r="465" spans="1:13" x14ac:dyDescent="0.25">
      <c r="A465" s="4" t="str">
        <f t="shared" si="17"/>
        <v>190801217168271</v>
      </c>
      <c r="B465" s="4" t="str">
        <f t="shared" si="18"/>
        <v>190801</v>
      </c>
      <c r="C465" s="6" t="s">
        <v>86</v>
      </c>
      <c r="D465" s="22" t="s">
        <v>87</v>
      </c>
      <c r="E465" s="23"/>
      <c r="F465" s="22" t="s">
        <v>899</v>
      </c>
      <c r="G465" s="23"/>
      <c r="H465" s="6">
        <v>217168271</v>
      </c>
      <c r="I465" s="6" t="s">
        <v>900</v>
      </c>
      <c r="J465" s="7">
        <v>0</v>
      </c>
      <c r="K465" s="7">
        <v>590000000</v>
      </c>
      <c r="L465" s="4">
        <f>+VLOOKUP($A465,Hoja2!$A:$F,5,0)</f>
        <v>590000000</v>
      </c>
      <c r="M465" s="4">
        <f>+VLOOKUP($A465,Hoja2!$A:$F,6,0)</f>
        <v>0</v>
      </c>
    </row>
    <row r="466" spans="1:13" x14ac:dyDescent="0.25">
      <c r="A466" s="4" t="str">
        <f t="shared" si="17"/>
        <v>190801216376563</v>
      </c>
      <c r="B466" s="4" t="str">
        <f t="shared" si="18"/>
        <v>190801</v>
      </c>
      <c r="C466" s="6" t="s">
        <v>86</v>
      </c>
      <c r="D466" s="22" t="s">
        <v>87</v>
      </c>
      <c r="E466" s="23"/>
      <c r="F466" s="22" t="s">
        <v>901</v>
      </c>
      <c r="G466" s="23"/>
      <c r="H466" s="6">
        <v>216376563</v>
      </c>
      <c r="I466" s="6" t="s">
        <v>902</v>
      </c>
      <c r="J466" s="7">
        <v>0</v>
      </c>
      <c r="K466" s="7">
        <v>658000000</v>
      </c>
      <c r="L466" s="4">
        <f>+VLOOKUP($A466,Hoja2!$A:$F,5,0)</f>
        <v>658000000</v>
      </c>
      <c r="M466" s="4">
        <f>+VLOOKUP($A466,Hoja2!$A:$F,6,0)</f>
        <v>0</v>
      </c>
    </row>
    <row r="467" spans="1:13" x14ac:dyDescent="0.25">
      <c r="A467" s="4" t="str">
        <f t="shared" si="17"/>
        <v>190801210719807</v>
      </c>
      <c r="B467" s="4" t="str">
        <f t="shared" si="18"/>
        <v>190801</v>
      </c>
      <c r="C467" s="6" t="s">
        <v>86</v>
      </c>
      <c r="D467" s="22" t="s">
        <v>87</v>
      </c>
      <c r="E467" s="23"/>
      <c r="F467" s="22" t="s">
        <v>60</v>
      </c>
      <c r="G467" s="23"/>
      <c r="H467" s="6">
        <v>210719807</v>
      </c>
      <c r="I467" s="6" t="s">
        <v>61</v>
      </c>
      <c r="J467" s="7">
        <v>0</v>
      </c>
      <c r="K467" s="7">
        <v>650000000</v>
      </c>
      <c r="L467" s="4">
        <f>+VLOOKUP($A467,Hoja2!$A:$F,5,0)</f>
        <v>650000000</v>
      </c>
      <c r="M467" s="4">
        <f>+VLOOKUP($A467,Hoja2!$A:$F,6,0)</f>
        <v>0</v>
      </c>
    </row>
    <row r="468" spans="1:13" x14ac:dyDescent="0.25">
      <c r="A468" s="4" t="str">
        <f t="shared" si="17"/>
        <v>190801210547605</v>
      </c>
      <c r="B468" s="4" t="str">
        <f t="shared" si="18"/>
        <v>190801</v>
      </c>
      <c r="C468" s="6" t="s">
        <v>86</v>
      </c>
      <c r="D468" s="22" t="s">
        <v>87</v>
      </c>
      <c r="E468" s="23"/>
      <c r="F468" s="22" t="s">
        <v>62</v>
      </c>
      <c r="G468" s="23"/>
      <c r="H468" s="6">
        <v>210547605</v>
      </c>
      <c r="I468" s="6" t="s">
        <v>63</v>
      </c>
      <c r="J468" s="7">
        <v>0</v>
      </c>
      <c r="K468" s="7">
        <v>3750000000</v>
      </c>
      <c r="L468" s="4">
        <f>+VLOOKUP($A468,Hoja2!$A:$F,5,0)</f>
        <v>3750000000</v>
      </c>
      <c r="M468" s="4">
        <f>+VLOOKUP($A468,Hoja2!$A:$F,6,0)</f>
        <v>0</v>
      </c>
    </row>
    <row r="469" spans="1:13" x14ac:dyDescent="0.25">
      <c r="A469" s="4" t="str">
        <f t="shared" si="17"/>
        <v>190801219847798</v>
      </c>
      <c r="B469" s="4" t="str">
        <f t="shared" si="18"/>
        <v>190801</v>
      </c>
      <c r="C469" s="6" t="s">
        <v>86</v>
      </c>
      <c r="D469" s="22" t="s">
        <v>87</v>
      </c>
      <c r="E469" s="23"/>
      <c r="F469" s="22" t="s">
        <v>64</v>
      </c>
      <c r="G469" s="23"/>
      <c r="H469" s="6">
        <v>219847798</v>
      </c>
      <c r="I469" s="6" t="s">
        <v>65</v>
      </c>
      <c r="J469" s="7">
        <v>0</v>
      </c>
      <c r="K469" s="7">
        <v>690000000</v>
      </c>
      <c r="L469" s="4">
        <f>+VLOOKUP($A469,Hoja2!$A:$F,5,0)</f>
        <v>690000000</v>
      </c>
      <c r="M469" s="4">
        <f>+VLOOKUP($A469,Hoja2!$A:$F,6,0)</f>
        <v>0</v>
      </c>
    </row>
    <row r="470" spans="1:13" ht="24" x14ac:dyDescent="0.25">
      <c r="A470" s="4" t="str">
        <f t="shared" si="17"/>
        <v>190801214413244</v>
      </c>
      <c r="B470" s="4" t="str">
        <f t="shared" si="18"/>
        <v>190801</v>
      </c>
      <c r="C470" s="6" t="s">
        <v>86</v>
      </c>
      <c r="D470" s="22" t="s">
        <v>87</v>
      </c>
      <c r="E470" s="23"/>
      <c r="F470" s="22" t="s">
        <v>903</v>
      </c>
      <c r="G470" s="23"/>
      <c r="H470" s="6">
        <v>214413244</v>
      </c>
      <c r="I470" s="6" t="s">
        <v>904</v>
      </c>
      <c r="J470" s="7">
        <v>0</v>
      </c>
      <c r="K470" s="7">
        <v>950000000</v>
      </c>
      <c r="L470" s="4">
        <f>+VLOOKUP($A470,Hoja2!$A:$F,5,0)</f>
        <v>950000000</v>
      </c>
      <c r="M470" s="4">
        <f>+VLOOKUP($A470,Hoja2!$A:$F,6,0)</f>
        <v>0</v>
      </c>
    </row>
    <row r="471" spans="1:13" x14ac:dyDescent="0.25">
      <c r="A471" s="4" t="str">
        <f t="shared" si="17"/>
        <v>190801212115621</v>
      </c>
      <c r="B471" s="4" t="str">
        <f t="shared" si="18"/>
        <v>190801</v>
      </c>
      <c r="C471" s="6" t="s">
        <v>86</v>
      </c>
      <c r="D471" s="22" t="s">
        <v>87</v>
      </c>
      <c r="E471" s="23"/>
      <c r="F471" s="22" t="s">
        <v>905</v>
      </c>
      <c r="G471" s="23"/>
      <c r="H471" s="6">
        <v>212115621</v>
      </c>
      <c r="I471" s="6" t="s">
        <v>906</v>
      </c>
      <c r="J471" s="7">
        <v>0</v>
      </c>
      <c r="K471" s="7">
        <v>1762641710.5</v>
      </c>
      <c r="L471" s="8">
        <f>+K471</f>
        <v>1762641710.5</v>
      </c>
      <c r="M471" s="4">
        <f>+VLOOKUP($A471,Hoja2!$A:$F,6,0)</f>
        <v>0</v>
      </c>
    </row>
    <row r="472" spans="1:13" ht="24" x14ac:dyDescent="0.25">
      <c r="A472" s="4" t="str">
        <f t="shared" si="17"/>
        <v>190801216715667</v>
      </c>
      <c r="B472" s="4" t="str">
        <f t="shared" si="18"/>
        <v>190801</v>
      </c>
      <c r="C472" s="6" t="s">
        <v>86</v>
      </c>
      <c r="D472" s="22" t="s">
        <v>87</v>
      </c>
      <c r="E472" s="23"/>
      <c r="F472" s="22" t="s">
        <v>907</v>
      </c>
      <c r="G472" s="23"/>
      <c r="H472" s="6">
        <v>216715667</v>
      </c>
      <c r="I472" s="6" t="s">
        <v>908</v>
      </c>
      <c r="J472" s="7">
        <v>0</v>
      </c>
      <c r="K472" s="7">
        <v>872000000</v>
      </c>
      <c r="L472" s="4">
        <f>+VLOOKUP($A472,Hoja2!$A:$F,5,0)</f>
        <v>872000000</v>
      </c>
      <c r="M472" s="4">
        <f>+VLOOKUP($A472,Hoja2!$A:$F,6,0)</f>
        <v>0</v>
      </c>
    </row>
    <row r="473" spans="1:13" x14ac:dyDescent="0.25">
      <c r="A473" s="4" t="str">
        <f t="shared" si="17"/>
        <v>190801214550245</v>
      </c>
      <c r="B473" s="4" t="str">
        <f t="shared" si="18"/>
        <v>190801</v>
      </c>
      <c r="C473" s="6" t="s">
        <v>86</v>
      </c>
      <c r="D473" s="22" t="s">
        <v>87</v>
      </c>
      <c r="E473" s="23"/>
      <c r="F473" s="22" t="s">
        <v>909</v>
      </c>
      <c r="G473" s="23"/>
      <c r="H473" s="6">
        <v>214550245</v>
      </c>
      <c r="I473" s="6" t="s">
        <v>910</v>
      </c>
      <c r="J473" s="7">
        <v>0</v>
      </c>
      <c r="K473" s="7">
        <v>510000000</v>
      </c>
      <c r="L473" s="4">
        <f>+VLOOKUP($A473,Hoja2!$A:$F,5,0)</f>
        <v>510000000</v>
      </c>
      <c r="M473" s="4">
        <f>+VLOOKUP($A473,Hoja2!$A:$F,6,0)</f>
        <v>0</v>
      </c>
    </row>
    <row r="474" spans="1:13" x14ac:dyDescent="0.25">
      <c r="A474" s="4" t="str">
        <f t="shared" si="17"/>
        <v>190801215050350</v>
      </c>
      <c r="B474" s="4" t="str">
        <f t="shared" si="18"/>
        <v>190801</v>
      </c>
      <c r="C474" s="6" t="s">
        <v>86</v>
      </c>
      <c r="D474" s="22" t="s">
        <v>87</v>
      </c>
      <c r="E474" s="23"/>
      <c r="F474" s="22" t="s">
        <v>911</v>
      </c>
      <c r="G474" s="23"/>
      <c r="H474" s="6">
        <v>215050350</v>
      </c>
      <c r="I474" s="6" t="s">
        <v>912</v>
      </c>
      <c r="J474" s="7">
        <v>0</v>
      </c>
      <c r="K474" s="7">
        <v>840000000</v>
      </c>
      <c r="L474" s="4">
        <f>+VLOOKUP($A474,Hoja2!$A:$F,5,0)</f>
        <v>840000000</v>
      </c>
      <c r="M474" s="4">
        <f>+VLOOKUP($A474,Hoja2!$A:$F,6,0)</f>
        <v>0</v>
      </c>
    </row>
    <row r="475" spans="1:13" x14ac:dyDescent="0.25">
      <c r="A475" s="4" t="str">
        <f t="shared" si="17"/>
        <v>190801210199001</v>
      </c>
      <c r="B475" s="4" t="str">
        <f t="shared" si="18"/>
        <v>190801</v>
      </c>
      <c r="C475" s="6" t="s">
        <v>86</v>
      </c>
      <c r="D475" s="22" t="s">
        <v>87</v>
      </c>
      <c r="E475" s="23"/>
      <c r="F475" s="22" t="s">
        <v>913</v>
      </c>
      <c r="G475" s="23"/>
      <c r="H475" s="6">
        <v>210199001</v>
      </c>
      <c r="I475" s="6" t="s">
        <v>914</v>
      </c>
      <c r="J475" s="7">
        <v>0</v>
      </c>
      <c r="K475" s="7">
        <v>750000000</v>
      </c>
      <c r="L475" s="4">
        <f>+VLOOKUP($A475,Hoja2!$A:$F,5,0)</f>
        <v>750000000</v>
      </c>
      <c r="M475" s="4">
        <f>+VLOOKUP($A475,Hoja2!$A:$F,6,0)</f>
        <v>0</v>
      </c>
    </row>
    <row r="476" spans="1:13" x14ac:dyDescent="0.25">
      <c r="A476" s="4" t="str">
        <f t="shared" si="17"/>
        <v>190801212970429</v>
      </c>
      <c r="B476" s="4" t="str">
        <f t="shared" si="18"/>
        <v>190801</v>
      </c>
      <c r="C476" s="6" t="s">
        <v>86</v>
      </c>
      <c r="D476" s="22" t="s">
        <v>87</v>
      </c>
      <c r="E476" s="23"/>
      <c r="F476" s="22" t="s">
        <v>915</v>
      </c>
      <c r="G476" s="23"/>
      <c r="H476" s="6">
        <v>212970429</v>
      </c>
      <c r="I476" s="6" t="s">
        <v>916</v>
      </c>
      <c r="J476" s="7">
        <v>0</v>
      </c>
      <c r="K476" s="7">
        <v>688252923</v>
      </c>
      <c r="L476" s="8">
        <f>+K476</f>
        <v>688252923</v>
      </c>
      <c r="M476" s="4">
        <f>+VLOOKUP($A476,Hoja2!$A:$F,6,0)</f>
        <v>0</v>
      </c>
    </row>
    <row r="477" spans="1:13" x14ac:dyDescent="0.25">
      <c r="A477" s="4" t="str">
        <f t="shared" si="17"/>
        <v>190801217170771</v>
      </c>
      <c r="B477" s="4" t="str">
        <f t="shared" si="18"/>
        <v>190801</v>
      </c>
      <c r="C477" s="6" t="s">
        <v>86</v>
      </c>
      <c r="D477" s="22" t="s">
        <v>87</v>
      </c>
      <c r="E477" s="23"/>
      <c r="F477" s="22" t="s">
        <v>68</v>
      </c>
      <c r="G477" s="23"/>
      <c r="H477" s="6">
        <v>217170771</v>
      </c>
      <c r="I477" s="6" t="s">
        <v>69</v>
      </c>
      <c r="J477" s="7">
        <v>0</v>
      </c>
      <c r="K477" s="7">
        <v>850000000</v>
      </c>
      <c r="L477" s="4">
        <f>+VLOOKUP($A477,Hoja2!$A:$F,5,0)</f>
        <v>850000000</v>
      </c>
      <c r="M477" s="4">
        <f>+VLOOKUP($A477,Hoja2!$A:$F,6,0)</f>
        <v>0</v>
      </c>
    </row>
    <row r="478" spans="1:13" x14ac:dyDescent="0.25">
      <c r="A478" s="4" t="str">
        <f t="shared" si="17"/>
        <v>190801213317433</v>
      </c>
      <c r="B478" s="4" t="str">
        <f t="shared" si="18"/>
        <v>190801</v>
      </c>
      <c r="C478" s="6" t="s">
        <v>86</v>
      </c>
      <c r="D478" s="22" t="s">
        <v>87</v>
      </c>
      <c r="E478" s="23"/>
      <c r="F478" s="22" t="s">
        <v>917</v>
      </c>
      <c r="G478" s="23"/>
      <c r="H478" s="6">
        <v>213317433</v>
      </c>
      <c r="I478" s="6" t="s">
        <v>918</v>
      </c>
      <c r="J478" s="7">
        <v>0</v>
      </c>
      <c r="K478" s="7">
        <v>1615000000</v>
      </c>
      <c r="L478" s="4">
        <f>+VLOOKUP($A478,Hoja2!$A:$F,5,0)</f>
        <v>1615000000</v>
      </c>
      <c r="M478" s="4">
        <f>+VLOOKUP($A478,Hoja2!$A:$F,6,0)</f>
        <v>0</v>
      </c>
    </row>
    <row r="479" spans="1:13" x14ac:dyDescent="0.25">
      <c r="A479" s="4" t="str">
        <f t="shared" si="17"/>
        <v>190801218825288</v>
      </c>
      <c r="B479" s="4" t="str">
        <f t="shared" si="18"/>
        <v>190801</v>
      </c>
      <c r="C479" s="6" t="s">
        <v>86</v>
      </c>
      <c r="D479" s="22" t="s">
        <v>87</v>
      </c>
      <c r="E479" s="23"/>
      <c r="F479" s="22" t="s">
        <v>919</v>
      </c>
      <c r="G479" s="23"/>
      <c r="H479" s="6">
        <v>218825288</v>
      </c>
      <c r="I479" s="6" t="s">
        <v>920</v>
      </c>
      <c r="J479" s="7">
        <v>0</v>
      </c>
      <c r="K479" s="7">
        <v>565000000</v>
      </c>
      <c r="L479" s="4">
        <f>+VLOOKUP($A479,Hoja2!$A:$F,5,0)</f>
        <v>565000000</v>
      </c>
      <c r="M479" s="4">
        <f>+VLOOKUP($A479,Hoja2!$A:$F,6,0)</f>
        <v>0</v>
      </c>
    </row>
    <row r="480" spans="1:13" x14ac:dyDescent="0.25">
      <c r="A480" s="4" t="str">
        <f t="shared" si="17"/>
        <v>190801214525745</v>
      </c>
      <c r="B480" s="4" t="str">
        <f t="shared" si="18"/>
        <v>190801</v>
      </c>
      <c r="C480" s="6" t="s">
        <v>86</v>
      </c>
      <c r="D480" s="22" t="s">
        <v>87</v>
      </c>
      <c r="E480" s="23"/>
      <c r="F480" s="22" t="s">
        <v>921</v>
      </c>
      <c r="G480" s="23"/>
      <c r="H480" s="6">
        <v>214525745</v>
      </c>
      <c r="I480" s="6" t="s">
        <v>922</v>
      </c>
      <c r="J480" s="7">
        <v>0</v>
      </c>
      <c r="K480" s="7">
        <v>610000000</v>
      </c>
      <c r="L480" s="4">
        <f>+VLOOKUP($A480,Hoja2!$A:$F,5,0)</f>
        <v>610000000</v>
      </c>
      <c r="M480" s="4">
        <f>+VLOOKUP($A480,Hoja2!$A:$F,6,0)</f>
        <v>0</v>
      </c>
    </row>
    <row r="481" spans="1:13" ht="24" x14ac:dyDescent="0.25">
      <c r="A481" s="4" t="str">
        <f t="shared" si="17"/>
        <v>190801218125781</v>
      </c>
      <c r="B481" s="4" t="str">
        <f t="shared" si="18"/>
        <v>190801</v>
      </c>
      <c r="C481" s="6" t="s">
        <v>86</v>
      </c>
      <c r="D481" s="22" t="s">
        <v>87</v>
      </c>
      <c r="E481" s="23"/>
      <c r="F481" s="22" t="s">
        <v>923</v>
      </c>
      <c r="G481" s="23"/>
      <c r="H481" s="6">
        <v>218125781</v>
      </c>
      <c r="I481" s="6" t="s">
        <v>924</v>
      </c>
      <c r="J481" s="7">
        <v>0</v>
      </c>
      <c r="K481" s="7">
        <v>510000000</v>
      </c>
      <c r="L481" s="4">
        <f>+VLOOKUP($A481,Hoja2!$A:$F,5,0)</f>
        <v>510000000</v>
      </c>
      <c r="M481" s="4">
        <f>+VLOOKUP($A481,Hoja2!$A:$F,6,0)</f>
        <v>0</v>
      </c>
    </row>
    <row r="482" spans="1:13" x14ac:dyDescent="0.25">
      <c r="A482" s="4" t="str">
        <f t="shared" si="17"/>
        <v>190801210805308</v>
      </c>
      <c r="B482" s="4" t="str">
        <f t="shared" si="18"/>
        <v>190801</v>
      </c>
      <c r="C482" s="6" t="s">
        <v>86</v>
      </c>
      <c r="D482" s="22" t="s">
        <v>87</v>
      </c>
      <c r="E482" s="23"/>
      <c r="F482" s="22" t="s">
        <v>925</v>
      </c>
      <c r="G482" s="23"/>
      <c r="H482" s="6">
        <v>210805308</v>
      </c>
      <c r="I482" s="6" t="s">
        <v>926</v>
      </c>
      <c r="J482" s="7">
        <v>0</v>
      </c>
      <c r="K482" s="7">
        <v>4994000000</v>
      </c>
      <c r="L482" s="4">
        <f>+VLOOKUP($A482,Hoja2!$A:$F,5,0)</f>
        <v>4994000000</v>
      </c>
      <c r="M482" s="4">
        <f>+VLOOKUP($A482,Hoja2!$A:$F,6,0)</f>
        <v>0</v>
      </c>
    </row>
    <row r="483" spans="1:13" x14ac:dyDescent="0.25">
      <c r="A483" s="4" t="str">
        <f t="shared" si="17"/>
        <v>190801213405134</v>
      </c>
      <c r="B483" s="4" t="str">
        <f t="shared" si="18"/>
        <v>190801</v>
      </c>
      <c r="C483" s="6" t="s">
        <v>86</v>
      </c>
      <c r="D483" s="22" t="s">
        <v>87</v>
      </c>
      <c r="E483" s="23"/>
      <c r="F483" s="22" t="s">
        <v>927</v>
      </c>
      <c r="G483" s="23"/>
      <c r="H483" s="6">
        <v>213405134</v>
      </c>
      <c r="I483" s="6" t="s">
        <v>928</v>
      </c>
      <c r="J483" s="7">
        <v>0</v>
      </c>
      <c r="K483" s="7">
        <v>3236000000</v>
      </c>
      <c r="L483" s="4">
        <f>+VLOOKUP($A483,Hoja2!$A:$F,5,0)</f>
        <v>3236000000</v>
      </c>
      <c r="M483" s="4">
        <f>+VLOOKUP($A483,Hoja2!$A:$F,6,0)</f>
        <v>0</v>
      </c>
    </row>
    <row r="484" spans="1:13" x14ac:dyDescent="0.25">
      <c r="A484" s="4" t="str">
        <f t="shared" si="17"/>
        <v>190801213805138</v>
      </c>
      <c r="B484" s="4" t="str">
        <f t="shared" si="18"/>
        <v>190801</v>
      </c>
      <c r="C484" s="6" t="s">
        <v>86</v>
      </c>
      <c r="D484" s="22" t="s">
        <v>87</v>
      </c>
      <c r="E484" s="23"/>
      <c r="F484" s="22" t="s">
        <v>929</v>
      </c>
      <c r="G484" s="23"/>
      <c r="H484" s="6">
        <v>213805138</v>
      </c>
      <c r="I484" s="6" t="s">
        <v>930</v>
      </c>
      <c r="J484" s="7">
        <v>0</v>
      </c>
      <c r="K484" s="7">
        <v>22861000000</v>
      </c>
      <c r="L484" s="4">
        <f>+VLOOKUP($A484,Hoja2!$A:$F,5,0)</f>
        <v>22861000000</v>
      </c>
      <c r="M484" s="4">
        <f>+VLOOKUP($A484,Hoja2!$A:$F,6,0)</f>
        <v>0</v>
      </c>
    </row>
    <row r="485" spans="1:13" x14ac:dyDescent="0.25">
      <c r="A485" s="4" t="str">
        <f t="shared" si="17"/>
        <v>190801215847258</v>
      </c>
      <c r="B485" s="4" t="str">
        <f t="shared" si="18"/>
        <v>190801</v>
      </c>
      <c r="C485" s="6" t="s">
        <v>86</v>
      </c>
      <c r="D485" s="22" t="s">
        <v>87</v>
      </c>
      <c r="E485" s="23"/>
      <c r="F485" s="22" t="s">
        <v>931</v>
      </c>
      <c r="G485" s="23"/>
      <c r="H485" s="6">
        <v>215847258</v>
      </c>
      <c r="I485" s="6" t="s">
        <v>932</v>
      </c>
      <c r="J485" s="7">
        <v>0</v>
      </c>
      <c r="K485" s="7">
        <v>1350000000</v>
      </c>
      <c r="L485" s="4">
        <f>+VLOOKUP($A485,Hoja2!$A:$F,5,0)</f>
        <v>1350000000</v>
      </c>
      <c r="M485" s="4">
        <f>+VLOOKUP($A485,Hoja2!$A:$F,6,0)</f>
        <v>0</v>
      </c>
    </row>
    <row r="486" spans="1:13" x14ac:dyDescent="0.25">
      <c r="A486" s="4" t="str">
        <f t="shared" si="17"/>
        <v>190801210747707</v>
      </c>
      <c r="B486" s="4" t="str">
        <f t="shared" si="18"/>
        <v>190801</v>
      </c>
      <c r="C486" s="6" t="s">
        <v>86</v>
      </c>
      <c r="D486" s="22" t="s">
        <v>87</v>
      </c>
      <c r="E486" s="23"/>
      <c r="F486" s="22" t="s">
        <v>933</v>
      </c>
      <c r="G486" s="23"/>
      <c r="H486" s="6">
        <v>210747707</v>
      </c>
      <c r="I486" s="6" t="s">
        <v>934</v>
      </c>
      <c r="J486" s="7">
        <v>0</v>
      </c>
      <c r="K486" s="7">
        <v>2150000000</v>
      </c>
      <c r="L486" s="4">
        <f>+VLOOKUP($A486,Hoja2!$A:$F,5,0)</f>
        <v>2150000000</v>
      </c>
      <c r="M486" s="4">
        <f>+VLOOKUP($A486,Hoja2!$A:$F,6,0)</f>
        <v>0</v>
      </c>
    </row>
    <row r="487" spans="1:13" x14ac:dyDescent="0.25">
      <c r="A487" s="4" t="str">
        <f t="shared" si="17"/>
        <v>190801210415204</v>
      </c>
      <c r="B487" s="4" t="str">
        <f t="shared" si="18"/>
        <v>190801</v>
      </c>
      <c r="C487" s="6" t="s">
        <v>86</v>
      </c>
      <c r="D487" s="22" t="s">
        <v>87</v>
      </c>
      <c r="E487" s="23"/>
      <c r="F487" s="22" t="s">
        <v>935</v>
      </c>
      <c r="G487" s="23"/>
      <c r="H487" s="6">
        <v>210415204</v>
      </c>
      <c r="I487" s="6" t="s">
        <v>936</v>
      </c>
      <c r="J487" s="7">
        <v>0</v>
      </c>
      <c r="K487" s="7">
        <v>1160000000</v>
      </c>
      <c r="L487" s="4">
        <f>+VLOOKUP($A487,Hoja2!$A:$F,5,0)</f>
        <v>1160000000</v>
      </c>
      <c r="M487" s="4">
        <f>+VLOOKUP($A487,Hoja2!$A:$F,6,0)</f>
        <v>0</v>
      </c>
    </row>
    <row r="488" spans="1:13" x14ac:dyDescent="0.25">
      <c r="A488" s="4" t="str">
        <f t="shared" si="17"/>
        <v>190801210194001</v>
      </c>
      <c r="B488" s="4" t="str">
        <f t="shared" si="18"/>
        <v>190801</v>
      </c>
      <c r="C488" s="6" t="s">
        <v>86</v>
      </c>
      <c r="D488" s="22" t="s">
        <v>87</v>
      </c>
      <c r="E488" s="23"/>
      <c r="F488" s="22" t="s">
        <v>937</v>
      </c>
      <c r="G488" s="23"/>
      <c r="H488" s="6">
        <v>210194001</v>
      </c>
      <c r="I488" s="6" t="s">
        <v>938</v>
      </c>
      <c r="J488" s="7">
        <v>0</v>
      </c>
      <c r="K488" s="7">
        <v>408108771</v>
      </c>
      <c r="L488" s="4">
        <f>+VLOOKUP($A488,Hoja2!$A:$F,5,0)</f>
        <v>408108771</v>
      </c>
      <c r="M488" s="4">
        <f>+VLOOKUP($A488,Hoja2!$A:$F,6,0)</f>
        <v>0</v>
      </c>
    </row>
    <row r="489" spans="1:13" x14ac:dyDescent="0.25">
      <c r="A489" s="4" t="str">
        <f t="shared" si="17"/>
        <v>190801210050400</v>
      </c>
      <c r="B489" s="4" t="str">
        <f t="shared" si="18"/>
        <v>190801</v>
      </c>
      <c r="C489" s="6" t="s">
        <v>86</v>
      </c>
      <c r="D489" s="22" t="s">
        <v>87</v>
      </c>
      <c r="E489" s="23"/>
      <c r="F489" s="22" t="s">
        <v>939</v>
      </c>
      <c r="G489" s="23"/>
      <c r="H489" s="6">
        <v>210050400</v>
      </c>
      <c r="I489" s="6" t="s">
        <v>940</v>
      </c>
      <c r="J489" s="7">
        <v>0</v>
      </c>
      <c r="K489" s="7">
        <v>610000000</v>
      </c>
      <c r="L489" s="4">
        <f>+VLOOKUP($A489,Hoja2!$A:$F,5,0)</f>
        <v>610000000</v>
      </c>
      <c r="M489" s="4">
        <f>+VLOOKUP($A489,Hoja2!$A:$F,6,0)</f>
        <v>0</v>
      </c>
    </row>
    <row r="490" spans="1:13" x14ac:dyDescent="0.25">
      <c r="A490" s="4" t="str">
        <f t="shared" si="17"/>
        <v>190801213044430</v>
      </c>
      <c r="B490" s="4" t="str">
        <f t="shared" si="18"/>
        <v>190801</v>
      </c>
      <c r="C490" s="6" t="s">
        <v>86</v>
      </c>
      <c r="D490" s="22" t="s">
        <v>87</v>
      </c>
      <c r="E490" s="23"/>
      <c r="F490" s="22" t="s">
        <v>941</v>
      </c>
      <c r="G490" s="23"/>
      <c r="H490" s="6">
        <v>213044430</v>
      </c>
      <c r="I490" s="6" t="s">
        <v>942</v>
      </c>
      <c r="J490" s="7">
        <v>0</v>
      </c>
      <c r="K490" s="7">
        <v>640000000</v>
      </c>
      <c r="L490" s="4">
        <f>+VLOOKUP($A490,Hoja2!$A:$F,5,0)</f>
        <v>640000000</v>
      </c>
      <c r="M490" s="4">
        <f>+VLOOKUP($A490,Hoja2!$A:$F,6,0)</f>
        <v>0</v>
      </c>
    </row>
    <row r="491" spans="1:13" x14ac:dyDescent="0.25">
      <c r="A491" s="4" t="str">
        <f t="shared" si="17"/>
        <v>190801210870708</v>
      </c>
      <c r="B491" s="4" t="str">
        <f t="shared" si="18"/>
        <v>190801</v>
      </c>
      <c r="C491" s="6" t="s">
        <v>86</v>
      </c>
      <c r="D491" s="22" t="s">
        <v>87</v>
      </c>
      <c r="E491" s="23"/>
      <c r="F491" s="22" t="s">
        <v>943</v>
      </c>
      <c r="G491" s="23"/>
      <c r="H491" s="6">
        <v>210870708</v>
      </c>
      <c r="I491" s="6" t="s">
        <v>944</v>
      </c>
      <c r="J491" s="7">
        <v>0</v>
      </c>
      <c r="K491" s="7">
        <v>8186747657</v>
      </c>
      <c r="L491" s="4">
        <f>+VLOOKUP($A491,Hoja2!$A:$F,5,0)</f>
        <v>8186747657</v>
      </c>
      <c r="M491" s="4">
        <f>+VLOOKUP($A491,Hoja2!$A:$F,6,0)</f>
        <v>0</v>
      </c>
    </row>
    <row r="492" spans="1:13" x14ac:dyDescent="0.25">
      <c r="A492" s="4" t="str">
        <f t="shared" si="17"/>
        <v>190801211570215</v>
      </c>
      <c r="B492" s="4" t="str">
        <f t="shared" si="18"/>
        <v>190801</v>
      </c>
      <c r="C492" s="6" t="s">
        <v>86</v>
      </c>
      <c r="D492" s="22" t="s">
        <v>87</v>
      </c>
      <c r="E492" s="23"/>
      <c r="F492" s="22" t="s">
        <v>945</v>
      </c>
      <c r="G492" s="23"/>
      <c r="H492" s="6">
        <v>211570215</v>
      </c>
      <c r="I492" s="6" t="s">
        <v>946</v>
      </c>
      <c r="J492" s="7">
        <v>0</v>
      </c>
      <c r="K492" s="7">
        <v>566359011</v>
      </c>
      <c r="L492" s="4">
        <f>+VLOOKUP($A492,Hoja2!$A:$F,5,0)</f>
        <v>566359011</v>
      </c>
      <c r="M492" s="4">
        <f>+VLOOKUP($A492,Hoja2!$A:$F,6,0)</f>
        <v>0</v>
      </c>
    </row>
    <row r="493" spans="1:13" ht="24" x14ac:dyDescent="0.25">
      <c r="A493" s="4" t="str">
        <f t="shared" si="17"/>
        <v>190801215425154</v>
      </c>
      <c r="B493" s="4" t="str">
        <f t="shared" si="18"/>
        <v>190801</v>
      </c>
      <c r="C493" s="6" t="s">
        <v>86</v>
      </c>
      <c r="D493" s="22" t="s">
        <v>87</v>
      </c>
      <c r="E493" s="23"/>
      <c r="F493" s="22" t="s">
        <v>947</v>
      </c>
      <c r="G493" s="23"/>
      <c r="H493" s="6">
        <v>215425154</v>
      </c>
      <c r="I493" s="6" t="s">
        <v>948</v>
      </c>
      <c r="J493" s="7">
        <v>0</v>
      </c>
      <c r="K493" s="7">
        <v>590000000</v>
      </c>
      <c r="L493" s="4">
        <f>+VLOOKUP($A493,Hoja2!$A:$F,5,0)</f>
        <v>590000000</v>
      </c>
      <c r="M493" s="4">
        <f>+VLOOKUP($A493,Hoja2!$A:$F,6,0)</f>
        <v>0</v>
      </c>
    </row>
    <row r="494" spans="1:13" x14ac:dyDescent="0.25">
      <c r="A494" s="4" t="str">
        <f t="shared" si="17"/>
        <v>190801217725777</v>
      </c>
      <c r="B494" s="4" t="str">
        <f t="shared" si="18"/>
        <v>190801</v>
      </c>
      <c r="C494" s="6" t="s">
        <v>86</v>
      </c>
      <c r="D494" s="22" t="s">
        <v>87</v>
      </c>
      <c r="E494" s="23"/>
      <c r="F494" s="22" t="s">
        <v>949</v>
      </c>
      <c r="G494" s="23"/>
      <c r="H494" s="6">
        <v>217725777</v>
      </c>
      <c r="I494" s="6" t="s">
        <v>950</v>
      </c>
      <c r="J494" s="7">
        <v>0</v>
      </c>
      <c r="K494" s="7">
        <v>116029108</v>
      </c>
      <c r="L494" s="4">
        <f>+VLOOKUP($A494,Hoja2!$A:$F,5,0)</f>
        <v>116029108</v>
      </c>
      <c r="M494" s="4">
        <f>+VLOOKUP($A494,Hoja2!$A:$F,6,0)</f>
        <v>0</v>
      </c>
    </row>
    <row r="495" spans="1:13" x14ac:dyDescent="0.25">
      <c r="A495" s="4" t="str">
        <f t="shared" si="17"/>
        <v>190801218125181</v>
      </c>
      <c r="B495" s="4" t="str">
        <f t="shared" si="18"/>
        <v>190801</v>
      </c>
      <c r="C495" s="6" t="s">
        <v>86</v>
      </c>
      <c r="D495" s="22" t="s">
        <v>87</v>
      </c>
      <c r="E495" s="23"/>
      <c r="F495" s="22" t="s">
        <v>951</v>
      </c>
      <c r="G495" s="23"/>
      <c r="H495" s="6">
        <v>218125181</v>
      </c>
      <c r="I495" s="6" t="s">
        <v>952</v>
      </c>
      <c r="J495" s="7">
        <v>0</v>
      </c>
      <c r="K495" s="7">
        <v>2040000000</v>
      </c>
      <c r="L495" s="4">
        <f>+VLOOKUP($A495,Hoja2!$A:$F,5,0)</f>
        <v>2040000000</v>
      </c>
      <c r="M495" s="4">
        <f>+VLOOKUP($A495,Hoja2!$A:$F,6,0)</f>
        <v>0</v>
      </c>
    </row>
    <row r="496" spans="1:13" x14ac:dyDescent="0.25">
      <c r="A496" s="4" t="str">
        <f t="shared" si="17"/>
        <v>190801216968169</v>
      </c>
      <c r="B496" s="4" t="str">
        <f t="shared" si="18"/>
        <v>190801</v>
      </c>
      <c r="C496" s="6" t="s">
        <v>86</v>
      </c>
      <c r="D496" s="22" t="s">
        <v>87</v>
      </c>
      <c r="E496" s="23"/>
      <c r="F496" s="22" t="s">
        <v>953</v>
      </c>
      <c r="G496" s="23"/>
      <c r="H496" s="6">
        <v>216968169</v>
      </c>
      <c r="I496" s="6" t="s">
        <v>954</v>
      </c>
      <c r="J496" s="7">
        <v>0</v>
      </c>
      <c r="K496" s="7">
        <v>740000000</v>
      </c>
      <c r="L496" s="4">
        <f>+VLOOKUP($A496,Hoja2!$A:$F,5,0)</f>
        <v>740000000</v>
      </c>
      <c r="M496" s="4">
        <f>+VLOOKUP($A496,Hoja2!$A:$F,6,0)</f>
        <v>0</v>
      </c>
    </row>
    <row r="497" spans="1:13" x14ac:dyDescent="0.25">
      <c r="A497" s="4" t="str">
        <f t="shared" si="17"/>
        <v>190801216668266</v>
      </c>
      <c r="B497" s="4" t="str">
        <f t="shared" si="18"/>
        <v>190801</v>
      </c>
      <c r="C497" s="6" t="s">
        <v>86</v>
      </c>
      <c r="D497" s="22" t="s">
        <v>87</v>
      </c>
      <c r="E497" s="23"/>
      <c r="F497" s="22" t="s">
        <v>955</v>
      </c>
      <c r="G497" s="23"/>
      <c r="H497" s="6">
        <v>216668266</v>
      </c>
      <c r="I497" s="6" t="s">
        <v>956</v>
      </c>
      <c r="J497" s="7">
        <v>0</v>
      </c>
      <c r="K497" s="7">
        <v>670000000</v>
      </c>
      <c r="L497" s="4">
        <f>+VLOOKUP($A497,Hoja2!$A:$F,5,0)</f>
        <v>670000000</v>
      </c>
      <c r="M497" s="4">
        <f>+VLOOKUP($A497,Hoja2!$A:$F,6,0)</f>
        <v>0</v>
      </c>
    </row>
    <row r="498" spans="1:13" x14ac:dyDescent="0.25">
      <c r="A498" s="4" t="str">
        <f t="shared" si="17"/>
        <v>190801217368673</v>
      </c>
      <c r="B498" s="4" t="str">
        <f t="shared" si="18"/>
        <v>190801</v>
      </c>
      <c r="C498" s="6" t="s">
        <v>86</v>
      </c>
      <c r="D498" s="22" t="s">
        <v>87</v>
      </c>
      <c r="E498" s="23"/>
      <c r="F498" s="22" t="s">
        <v>957</v>
      </c>
      <c r="G498" s="23"/>
      <c r="H498" s="6">
        <v>217368673</v>
      </c>
      <c r="I498" s="6" t="s">
        <v>958</v>
      </c>
      <c r="J498" s="7">
        <v>0</v>
      </c>
      <c r="K498" s="7">
        <v>790000000</v>
      </c>
      <c r="L498" s="4">
        <f>+VLOOKUP($A498,Hoja2!$A:$F,5,0)</f>
        <v>790000000</v>
      </c>
      <c r="M498" s="4">
        <f>+VLOOKUP($A498,Hoja2!$A:$F,6,0)</f>
        <v>0</v>
      </c>
    </row>
    <row r="499" spans="1:13" x14ac:dyDescent="0.25">
      <c r="A499" s="4" t="str">
        <f t="shared" si="17"/>
        <v>190801213268132</v>
      </c>
      <c r="B499" s="4" t="str">
        <f t="shared" si="18"/>
        <v>190801</v>
      </c>
      <c r="C499" s="6" t="s">
        <v>86</v>
      </c>
      <c r="D499" s="22" t="s">
        <v>87</v>
      </c>
      <c r="E499" s="23"/>
      <c r="F499" s="22" t="s">
        <v>959</v>
      </c>
      <c r="G499" s="23"/>
      <c r="H499" s="6">
        <v>213268132</v>
      </c>
      <c r="I499" s="6" t="s">
        <v>960</v>
      </c>
      <c r="J499" s="7">
        <v>0</v>
      </c>
      <c r="K499" s="7">
        <v>570000000</v>
      </c>
      <c r="L499" s="4">
        <f>+VLOOKUP($A499,Hoja2!$A:$F,5,0)</f>
        <v>570000000</v>
      </c>
      <c r="M499" s="4">
        <f>+VLOOKUP($A499,Hoja2!$A:$F,6,0)</f>
        <v>0</v>
      </c>
    </row>
    <row r="500" spans="1:13" x14ac:dyDescent="0.25">
      <c r="A500" s="4" t="str">
        <f t="shared" si="17"/>
        <v>190801214205142</v>
      </c>
      <c r="B500" s="4" t="str">
        <f t="shared" si="18"/>
        <v>190801</v>
      </c>
      <c r="C500" s="6" t="s">
        <v>86</v>
      </c>
      <c r="D500" s="22" t="s">
        <v>87</v>
      </c>
      <c r="E500" s="23"/>
      <c r="F500" s="22" t="s">
        <v>961</v>
      </c>
      <c r="G500" s="23"/>
      <c r="H500" s="6">
        <v>214205142</v>
      </c>
      <c r="I500" s="6" t="s">
        <v>962</v>
      </c>
      <c r="J500" s="7">
        <v>0</v>
      </c>
      <c r="K500" s="7">
        <v>14001000000</v>
      </c>
      <c r="L500" s="4">
        <f>+VLOOKUP($A500,Hoja2!$A:$F,5,0)</f>
        <v>14001000000</v>
      </c>
      <c r="M500" s="4">
        <f>+VLOOKUP($A500,Hoja2!$A:$F,6,0)</f>
        <v>0</v>
      </c>
    </row>
    <row r="501" spans="1:13" x14ac:dyDescent="0.25">
      <c r="A501" s="4" t="str">
        <f t="shared" si="17"/>
        <v>190801219005690</v>
      </c>
      <c r="B501" s="4" t="str">
        <f t="shared" si="18"/>
        <v>190801</v>
      </c>
      <c r="C501" s="6" t="s">
        <v>86</v>
      </c>
      <c r="D501" s="22" t="s">
        <v>87</v>
      </c>
      <c r="E501" s="23"/>
      <c r="F501" s="22" t="s">
        <v>963</v>
      </c>
      <c r="G501" s="23"/>
      <c r="H501" s="6">
        <v>219005690</v>
      </c>
      <c r="I501" s="6" t="s">
        <v>964</v>
      </c>
      <c r="J501" s="7">
        <v>0</v>
      </c>
      <c r="K501" s="7">
        <v>3853882416</v>
      </c>
      <c r="L501" s="4">
        <f>+VLOOKUP($A501,Hoja2!$A:$F,5,0)</f>
        <v>3853882416</v>
      </c>
      <c r="M501" s="4">
        <f>+VLOOKUP($A501,Hoja2!$A:$F,6,0)</f>
        <v>0</v>
      </c>
    </row>
    <row r="502" spans="1:13" ht="24" x14ac:dyDescent="0.25">
      <c r="A502" s="4" t="str">
        <f t="shared" si="17"/>
        <v>190801216505665</v>
      </c>
      <c r="B502" s="4" t="str">
        <f t="shared" si="18"/>
        <v>190801</v>
      </c>
      <c r="C502" s="6" t="s">
        <v>86</v>
      </c>
      <c r="D502" s="22" t="s">
        <v>87</v>
      </c>
      <c r="E502" s="23"/>
      <c r="F502" s="22" t="s">
        <v>965</v>
      </c>
      <c r="G502" s="23"/>
      <c r="H502" s="6">
        <v>216505665</v>
      </c>
      <c r="I502" s="6" t="s">
        <v>966</v>
      </c>
      <c r="J502" s="7">
        <v>0</v>
      </c>
      <c r="K502" s="7">
        <v>918906688</v>
      </c>
      <c r="L502" s="4">
        <f>+VLOOKUP($A502,Hoja2!$A:$F,5,0)</f>
        <v>918906688</v>
      </c>
      <c r="M502" s="4">
        <f>+VLOOKUP($A502,Hoja2!$A:$F,6,0)</f>
        <v>0</v>
      </c>
    </row>
    <row r="503" spans="1:13" x14ac:dyDescent="0.25">
      <c r="A503" s="4" t="str">
        <f t="shared" si="17"/>
        <v>190801219105591</v>
      </c>
      <c r="B503" s="4" t="str">
        <f t="shared" si="18"/>
        <v>190801</v>
      </c>
      <c r="C503" s="6" t="s">
        <v>86</v>
      </c>
      <c r="D503" s="22" t="s">
        <v>87</v>
      </c>
      <c r="E503" s="23"/>
      <c r="F503" s="22" t="s">
        <v>967</v>
      </c>
      <c r="G503" s="23"/>
      <c r="H503" s="6">
        <v>219105591</v>
      </c>
      <c r="I503" s="6" t="s">
        <v>968</v>
      </c>
      <c r="J503" s="7">
        <v>0</v>
      </c>
      <c r="K503" s="7">
        <v>3310000000</v>
      </c>
      <c r="L503" s="4">
        <f>+VLOOKUP($A503,Hoja2!$A:$F,5,0)</f>
        <v>3310000000</v>
      </c>
      <c r="M503" s="4">
        <f>+VLOOKUP($A503,Hoja2!$A:$F,6,0)</f>
        <v>0</v>
      </c>
    </row>
    <row r="504" spans="1:13" x14ac:dyDescent="0.25">
      <c r="A504" s="4" t="str">
        <f t="shared" si="17"/>
        <v>190801111919000</v>
      </c>
      <c r="B504" s="4" t="str">
        <f t="shared" si="18"/>
        <v>190801</v>
      </c>
      <c r="C504" s="6" t="s">
        <v>86</v>
      </c>
      <c r="D504" s="22" t="s">
        <v>87</v>
      </c>
      <c r="E504" s="23"/>
      <c r="F504" s="22" t="s">
        <v>969</v>
      </c>
      <c r="G504" s="23"/>
      <c r="H504" s="6">
        <v>111919000</v>
      </c>
      <c r="I504" s="6" t="s">
        <v>970</v>
      </c>
      <c r="J504" s="7">
        <v>0</v>
      </c>
      <c r="K504" s="7">
        <v>15631376980.41</v>
      </c>
      <c r="L504" s="8">
        <f>+K504</f>
        <v>15631376980.41</v>
      </c>
      <c r="M504" s="4">
        <f>+VLOOKUP($A504,Hoja2!$A:$F,6,0)</f>
        <v>0</v>
      </c>
    </row>
    <row r="505" spans="1:13" ht="24" x14ac:dyDescent="0.25">
      <c r="A505" s="4" t="str">
        <f t="shared" si="17"/>
        <v>190801216027660</v>
      </c>
      <c r="B505" s="4" t="str">
        <f t="shared" si="18"/>
        <v>190801</v>
      </c>
      <c r="C505" s="6" t="s">
        <v>86</v>
      </c>
      <c r="D505" s="22" t="s">
        <v>87</v>
      </c>
      <c r="E505" s="23"/>
      <c r="F505" s="22" t="s">
        <v>971</v>
      </c>
      <c r="G505" s="23"/>
      <c r="H505" s="6">
        <v>216027660</v>
      </c>
      <c r="I505" s="6" t="s">
        <v>972</v>
      </c>
      <c r="J505" s="7">
        <v>0</v>
      </c>
      <c r="K505" s="7">
        <v>1000000000</v>
      </c>
      <c r="L505" s="4">
        <f>+VLOOKUP($A505,Hoja2!$A:$F,5,0)</f>
        <v>1000000000</v>
      </c>
      <c r="M505" s="4">
        <f>+VLOOKUP($A505,Hoja2!$A:$F,6,0)</f>
        <v>0</v>
      </c>
    </row>
    <row r="506" spans="1:13" x14ac:dyDescent="0.25">
      <c r="A506" s="4" t="str">
        <f t="shared" si="17"/>
        <v>190801217350573</v>
      </c>
      <c r="B506" s="4" t="str">
        <f t="shared" si="18"/>
        <v>190801</v>
      </c>
      <c r="C506" s="6" t="s">
        <v>86</v>
      </c>
      <c r="D506" s="22" t="s">
        <v>87</v>
      </c>
      <c r="E506" s="23"/>
      <c r="F506" s="22" t="s">
        <v>973</v>
      </c>
      <c r="G506" s="23"/>
      <c r="H506" s="6">
        <v>217350573</v>
      </c>
      <c r="I506" s="6" t="s">
        <v>974</v>
      </c>
      <c r="J506" s="7">
        <v>0</v>
      </c>
      <c r="K506" s="7">
        <v>650000000</v>
      </c>
      <c r="L506" s="4">
        <f>+VLOOKUP($A506,Hoja2!$A:$F,5,0)</f>
        <v>650000000</v>
      </c>
      <c r="M506" s="4">
        <f>+VLOOKUP($A506,Hoja2!$A:$F,6,0)</f>
        <v>0</v>
      </c>
    </row>
    <row r="507" spans="1:13" x14ac:dyDescent="0.25">
      <c r="A507" s="4" t="str">
        <f t="shared" si="17"/>
        <v>190801217870678</v>
      </c>
      <c r="B507" s="4" t="str">
        <f t="shared" si="18"/>
        <v>190801</v>
      </c>
      <c r="C507" s="6" t="s">
        <v>86</v>
      </c>
      <c r="D507" s="22" t="s">
        <v>87</v>
      </c>
      <c r="E507" s="23"/>
      <c r="F507" s="22" t="s">
        <v>975</v>
      </c>
      <c r="G507" s="23"/>
      <c r="H507" s="6">
        <v>217870678</v>
      </c>
      <c r="I507" s="6" t="s">
        <v>976</v>
      </c>
      <c r="J507" s="7">
        <v>0</v>
      </c>
      <c r="K507" s="7">
        <v>2880000000</v>
      </c>
      <c r="L507" s="4">
        <f>+VLOOKUP($A507,Hoja2!$A:$F,5,0)</f>
        <v>2880000000</v>
      </c>
      <c r="M507" s="4">
        <f>+VLOOKUP($A507,Hoja2!$A:$F,6,0)</f>
        <v>0</v>
      </c>
    </row>
    <row r="508" spans="1:13" x14ac:dyDescent="0.25">
      <c r="A508" s="4" t="str">
        <f t="shared" si="17"/>
        <v>190801211725317</v>
      </c>
      <c r="B508" s="4" t="str">
        <f t="shared" si="18"/>
        <v>190801</v>
      </c>
      <c r="C508" s="6" t="s">
        <v>86</v>
      </c>
      <c r="D508" s="22" t="s">
        <v>87</v>
      </c>
      <c r="E508" s="23"/>
      <c r="F508" s="22" t="s">
        <v>977</v>
      </c>
      <c r="G508" s="23"/>
      <c r="H508" s="6">
        <v>211725317</v>
      </c>
      <c r="I508" s="6" t="s">
        <v>978</v>
      </c>
      <c r="J508" s="7">
        <v>0</v>
      </c>
      <c r="K508" s="7">
        <v>590000000</v>
      </c>
      <c r="L508" s="4">
        <f>+VLOOKUP($A508,Hoja2!$A:$F,5,0)</f>
        <v>590000000</v>
      </c>
      <c r="M508" s="4">
        <f>+VLOOKUP($A508,Hoja2!$A:$F,6,0)</f>
        <v>0</v>
      </c>
    </row>
    <row r="509" spans="1:13" x14ac:dyDescent="0.25">
      <c r="A509" s="4" t="str">
        <f t="shared" si="17"/>
        <v>190801219525295</v>
      </c>
      <c r="B509" s="4" t="str">
        <f t="shared" si="18"/>
        <v>190801</v>
      </c>
      <c r="C509" s="6" t="s">
        <v>86</v>
      </c>
      <c r="D509" s="22" t="s">
        <v>87</v>
      </c>
      <c r="E509" s="23"/>
      <c r="F509" s="22" t="s">
        <v>979</v>
      </c>
      <c r="G509" s="23"/>
      <c r="H509" s="6">
        <v>219525295</v>
      </c>
      <c r="I509" s="6" t="s">
        <v>980</v>
      </c>
      <c r="J509" s="7">
        <v>0</v>
      </c>
      <c r="K509" s="7">
        <v>370000000</v>
      </c>
      <c r="L509" s="4">
        <f>+VLOOKUP($A509,Hoja2!$A:$F,5,0)</f>
        <v>370000000</v>
      </c>
      <c r="M509" s="4">
        <f>+VLOOKUP($A509,Hoja2!$A:$F,6,0)</f>
        <v>0</v>
      </c>
    </row>
    <row r="510" spans="1:13" x14ac:dyDescent="0.25">
      <c r="A510" s="4" t="str">
        <f t="shared" si="17"/>
        <v>190801217325873</v>
      </c>
      <c r="B510" s="4" t="str">
        <f t="shared" si="18"/>
        <v>190801</v>
      </c>
      <c r="C510" s="6" t="s">
        <v>86</v>
      </c>
      <c r="D510" s="22" t="s">
        <v>87</v>
      </c>
      <c r="E510" s="23"/>
      <c r="F510" s="22" t="s">
        <v>981</v>
      </c>
      <c r="G510" s="23"/>
      <c r="H510" s="6">
        <v>217325873</v>
      </c>
      <c r="I510" s="6" t="s">
        <v>982</v>
      </c>
      <c r="J510" s="7">
        <v>0</v>
      </c>
      <c r="K510" s="7">
        <v>420000000</v>
      </c>
      <c r="L510" s="4">
        <f>+VLOOKUP($A510,Hoja2!$A:$F,5,0)</f>
        <v>420000000</v>
      </c>
      <c r="M510" s="4">
        <f>+VLOOKUP($A510,Hoja2!$A:$F,6,0)</f>
        <v>0</v>
      </c>
    </row>
    <row r="511" spans="1:13" x14ac:dyDescent="0.25">
      <c r="A511" s="4" t="str">
        <f t="shared" si="17"/>
        <v>190801215825258</v>
      </c>
      <c r="B511" s="4" t="str">
        <f t="shared" si="18"/>
        <v>190801</v>
      </c>
      <c r="C511" s="6" t="s">
        <v>86</v>
      </c>
      <c r="D511" s="22" t="s">
        <v>87</v>
      </c>
      <c r="E511" s="23"/>
      <c r="F511" s="22" t="s">
        <v>983</v>
      </c>
      <c r="G511" s="23"/>
      <c r="H511" s="6">
        <v>215825258</v>
      </c>
      <c r="I511" s="6" t="s">
        <v>984</v>
      </c>
      <c r="J511" s="7">
        <v>0</v>
      </c>
      <c r="K511" s="7">
        <v>710000000</v>
      </c>
      <c r="L511" s="4">
        <f>+VLOOKUP($A511,Hoja2!$A:$F,5,0)</f>
        <v>710000000</v>
      </c>
      <c r="M511" s="4">
        <f>+VLOOKUP($A511,Hoja2!$A:$F,6,0)</f>
        <v>0</v>
      </c>
    </row>
    <row r="512" spans="1:13" x14ac:dyDescent="0.25">
      <c r="A512" s="4" t="str">
        <f t="shared" si="17"/>
        <v>190801214205842</v>
      </c>
      <c r="B512" s="4" t="str">
        <f t="shared" si="18"/>
        <v>190801</v>
      </c>
      <c r="C512" s="6" t="s">
        <v>86</v>
      </c>
      <c r="D512" s="22" t="s">
        <v>87</v>
      </c>
      <c r="E512" s="23"/>
      <c r="F512" s="22" t="s">
        <v>985</v>
      </c>
      <c r="G512" s="23"/>
      <c r="H512" s="6">
        <v>214205842</v>
      </c>
      <c r="I512" s="6" t="s">
        <v>986</v>
      </c>
      <c r="J512" s="7">
        <v>0</v>
      </c>
      <c r="K512" s="7">
        <v>4990000000</v>
      </c>
      <c r="L512" s="8">
        <f>+K512</f>
        <v>4990000000</v>
      </c>
      <c r="M512" s="4">
        <f>+VLOOKUP($A512,Hoja2!$A:$F,6,0)</f>
        <v>0</v>
      </c>
    </row>
    <row r="513" spans="1:13" x14ac:dyDescent="0.25">
      <c r="A513" s="4" t="str">
        <f t="shared" si="17"/>
        <v>190801219505495</v>
      </c>
      <c r="B513" s="4" t="str">
        <f t="shared" si="18"/>
        <v>190801</v>
      </c>
      <c r="C513" s="6" t="s">
        <v>86</v>
      </c>
      <c r="D513" s="22" t="s">
        <v>87</v>
      </c>
      <c r="E513" s="23"/>
      <c r="F513" s="22" t="s">
        <v>70</v>
      </c>
      <c r="G513" s="23"/>
      <c r="H513" s="6">
        <v>219505495</v>
      </c>
      <c r="I513" s="6" t="s">
        <v>71</v>
      </c>
      <c r="J513" s="7">
        <v>0</v>
      </c>
      <c r="K513" s="7">
        <v>1850000000</v>
      </c>
      <c r="L513" s="4">
        <f>+VLOOKUP($A513,Hoja2!$A:$F,5,0)</f>
        <v>1850000000</v>
      </c>
      <c r="M513" s="4">
        <f>+VLOOKUP($A513,Hoja2!$A:$F,6,0)</f>
        <v>0</v>
      </c>
    </row>
    <row r="514" spans="1:13" ht="24" x14ac:dyDescent="0.25">
      <c r="A514" s="4" t="str">
        <f t="shared" si="17"/>
        <v>190801217313673</v>
      </c>
      <c r="B514" s="4" t="str">
        <f t="shared" si="18"/>
        <v>190801</v>
      </c>
      <c r="C514" s="6" t="s">
        <v>86</v>
      </c>
      <c r="D514" s="22" t="s">
        <v>87</v>
      </c>
      <c r="E514" s="23"/>
      <c r="F514" s="22" t="s">
        <v>72</v>
      </c>
      <c r="G514" s="23"/>
      <c r="H514" s="6">
        <v>217313673</v>
      </c>
      <c r="I514" s="6" t="s">
        <v>73</v>
      </c>
      <c r="J514" s="7">
        <v>0</v>
      </c>
      <c r="K514" s="7">
        <v>2147000000</v>
      </c>
      <c r="L514" s="4">
        <f>+VLOOKUP($A514,Hoja2!$A:$F,5,0)</f>
        <v>2147000000</v>
      </c>
      <c r="M514" s="4">
        <f>+VLOOKUP($A514,Hoja2!$A:$F,6,0)</f>
        <v>0</v>
      </c>
    </row>
    <row r="515" spans="1:13" x14ac:dyDescent="0.25">
      <c r="A515" s="4" t="str">
        <f t="shared" si="17"/>
        <v>190801211215212</v>
      </c>
      <c r="B515" s="4" t="str">
        <f t="shared" si="18"/>
        <v>190801</v>
      </c>
      <c r="C515" s="6" t="s">
        <v>86</v>
      </c>
      <c r="D515" s="22" t="s">
        <v>87</v>
      </c>
      <c r="E515" s="23"/>
      <c r="F515" s="22" t="s">
        <v>987</v>
      </c>
      <c r="G515" s="23"/>
      <c r="H515" s="6">
        <v>211215212</v>
      </c>
      <c r="I515" s="6" t="s">
        <v>988</v>
      </c>
      <c r="J515" s="7">
        <v>0</v>
      </c>
      <c r="K515" s="7">
        <v>3888000000</v>
      </c>
      <c r="L515" s="4">
        <f>+VLOOKUP($A515,Hoja2!$A:$F,5,0)</f>
        <v>3888000000</v>
      </c>
      <c r="M515" s="4">
        <f>+VLOOKUP($A515,Hoja2!$A:$F,6,0)</f>
        <v>0</v>
      </c>
    </row>
    <row r="516" spans="1:13" x14ac:dyDescent="0.25">
      <c r="A516" s="4" t="str">
        <f t="shared" si="17"/>
        <v>190801210915109</v>
      </c>
      <c r="B516" s="4" t="str">
        <f t="shared" si="18"/>
        <v>190801</v>
      </c>
      <c r="C516" s="6" t="s">
        <v>86</v>
      </c>
      <c r="D516" s="22" t="s">
        <v>87</v>
      </c>
      <c r="E516" s="23"/>
      <c r="F516" s="22" t="s">
        <v>989</v>
      </c>
      <c r="G516" s="23"/>
      <c r="H516" s="6">
        <v>210915109</v>
      </c>
      <c r="I516" s="6" t="s">
        <v>990</v>
      </c>
      <c r="J516" s="7">
        <v>0</v>
      </c>
      <c r="K516" s="7">
        <v>3598910000</v>
      </c>
      <c r="L516" s="8">
        <f>+K516</f>
        <v>3598910000</v>
      </c>
      <c r="M516" s="4">
        <f>+VLOOKUP($A516,Hoja2!$A:$F,6,0)</f>
        <v>0</v>
      </c>
    </row>
    <row r="517" spans="1:13" x14ac:dyDescent="0.25">
      <c r="A517" s="4" t="str">
        <f t="shared" si="17"/>
        <v>190801210085300</v>
      </c>
      <c r="B517" s="4" t="str">
        <f t="shared" si="18"/>
        <v>190801</v>
      </c>
      <c r="C517" s="6" t="s">
        <v>86</v>
      </c>
      <c r="D517" s="22" t="s">
        <v>87</v>
      </c>
      <c r="E517" s="23"/>
      <c r="F517" s="22" t="s">
        <v>991</v>
      </c>
      <c r="G517" s="23"/>
      <c r="H517" s="6">
        <v>210085300</v>
      </c>
      <c r="I517" s="6" t="s">
        <v>992</v>
      </c>
      <c r="J517" s="7">
        <v>0</v>
      </c>
      <c r="K517" s="7">
        <v>1460863955</v>
      </c>
      <c r="L517" s="4">
        <f>+VLOOKUP($A517,Hoja2!$A:$F,5,0)</f>
        <v>1460863955</v>
      </c>
      <c r="M517" s="4">
        <f>+VLOOKUP($A517,Hoja2!$A:$F,6,0)</f>
        <v>0</v>
      </c>
    </row>
    <row r="518" spans="1:13" x14ac:dyDescent="0.25">
      <c r="A518" s="4" t="str">
        <f t="shared" si="17"/>
        <v>190801218650686</v>
      </c>
      <c r="B518" s="4" t="str">
        <f t="shared" si="18"/>
        <v>190801</v>
      </c>
      <c r="C518" s="6" t="s">
        <v>86</v>
      </c>
      <c r="D518" s="22" t="s">
        <v>87</v>
      </c>
      <c r="E518" s="23"/>
      <c r="F518" s="22" t="s">
        <v>993</v>
      </c>
      <c r="G518" s="23"/>
      <c r="H518" s="6">
        <v>218650686</v>
      </c>
      <c r="I518" s="6" t="s">
        <v>994</v>
      </c>
      <c r="J518" s="7">
        <v>0</v>
      </c>
      <c r="K518" s="7">
        <v>510000000</v>
      </c>
      <c r="L518" s="4">
        <f>+VLOOKUP($A518,Hoja2!$A:$F,5,0)</f>
        <v>510000000</v>
      </c>
      <c r="M518" s="4">
        <f>+VLOOKUP($A518,Hoja2!$A:$F,6,0)</f>
        <v>0</v>
      </c>
    </row>
    <row r="519" spans="1:13" x14ac:dyDescent="0.25">
      <c r="A519" s="4" t="str">
        <f t="shared" si="17"/>
        <v>190801211870418</v>
      </c>
      <c r="B519" s="4" t="str">
        <f t="shared" si="18"/>
        <v>190801</v>
      </c>
      <c r="C519" s="6" t="s">
        <v>86</v>
      </c>
      <c r="D519" s="22" t="s">
        <v>87</v>
      </c>
      <c r="E519" s="23"/>
      <c r="F519" s="22" t="s">
        <v>995</v>
      </c>
      <c r="G519" s="23"/>
      <c r="H519" s="6">
        <v>211870418</v>
      </c>
      <c r="I519" s="6" t="s">
        <v>996</v>
      </c>
      <c r="J519" s="7">
        <v>0</v>
      </c>
      <c r="K519" s="7">
        <v>5400000000</v>
      </c>
      <c r="L519" s="4">
        <f>+VLOOKUP($A519,Hoja2!$A:$F,5,0)</f>
        <v>5400000000</v>
      </c>
      <c r="M519" s="4">
        <f>+VLOOKUP($A519,Hoja2!$A:$F,6,0)</f>
        <v>0</v>
      </c>
    </row>
    <row r="520" spans="1:13" x14ac:dyDescent="0.25">
      <c r="A520" s="4" t="str">
        <f t="shared" si="17"/>
        <v>190801219005890</v>
      </c>
      <c r="B520" s="4" t="str">
        <f t="shared" si="18"/>
        <v>190801</v>
      </c>
      <c r="C520" s="6" t="s">
        <v>86</v>
      </c>
      <c r="D520" s="22" t="s">
        <v>87</v>
      </c>
      <c r="E520" s="23"/>
      <c r="F520" s="22" t="s">
        <v>997</v>
      </c>
      <c r="G520" s="23"/>
      <c r="H520" s="6">
        <v>219005890</v>
      </c>
      <c r="I520" s="6" t="s">
        <v>998</v>
      </c>
      <c r="J520" s="7">
        <v>0</v>
      </c>
      <c r="K520" s="7">
        <v>602359011</v>
      </c>
      <c r="L520" s="4">
        <f>+VLOOKUP($A520,Hoja2!$A:$F,5,0)</f>
        <v>602359011</v>
      </c>
      <c r="M520" s="4">
        <f>+VLOOKUP($A520,Hoja2!$A:$F,6,0)</f>
        <v>0</v>
      </c>
    </row>
    <row r="521" spans="1:13" x14ac:dyDescent="0.25">
      <c r="A521" s="4" t="str">
        <f t="shared" si="17"/>
        <v>190801217547675</v>
      </c>
      <c r="B521" s="4" t="str">
        <f t="shared" si="18"/>
        <v>190801</v>
      </c>
      <c r="C521" s="6" t="s">
        <v>86</v>
      </c>
      <c r="D521" s="22" t="s">
        <v>87</v>
      </c>
      <c r="E521" s="23"/>
      <c r="F521" s="22" t="s">
        <v>999</v>
      </c>
      <c r="G521" s="23"/>
      <c r="H521" s="6">
        <v>217547675</v>
      </c>
      <c r="I521" s="6" t="s">
        <v>1000</v>
      </c>
      <c r="J521" s="7">
        <v>0</v>
      </c>
      <c r="K521" s="7">
        <v>3551269400</v>
      </c>
      <c r="L521" s="8">
        <f>+K521</f>
        <v>3551269400</v>
      </c>
      <c r="M521" s="4">
        <f>+VLOOKUP($A521,Hoja2!$A:$F,6,0)</f>
        <v>0</v>
      </c>
    </row>
    <row r="522" spans="1:13" x14ac:dyDescent="0.25">
      <c r="A522" s="4" t="str">
        <f t="shared" si="17"/>
        <v>190801214547745</v>
      </c>
      <c r="B522" s="4" t="str">
        <f t="shared" si="18"/>
        <v>190801</v>
      </c>
      <c r="C522" s="6" t="s">
        <v>86</v>
      </c>
      <c r="D522" s="22" t="s">
        <v>87</v>
      </c>
      <c r="E522" s="23"/>
      <c r="F522" s="22" t="s">
        <v>1001</v>
      </c>
      <c r="G522" s="23"/>
      <c r="H522" s="6">
        <v>214547745</v>
      </c>
      <c r="I522" s="6" t="s">
        <v>1002</v>
      </c>
      <c r="J522" s="7">
        <v>0</v>
      </c>
      <c r="K522" s="7">
        <v>2680000000</v>
      </c>
      <c r="L522" s="4">
        <f>+VLOOKUP($A522,Hoja2!$A:$F,5,0)</f>
        <v>2680000000</v>
      </c>
      <c r="M522" s="4">
        <f>+VLOOKUP($A522,Hoja2!$A:$F,6,0)</f>
        <v>0</v>
      </c>
    </row>
    <row r="523" spans="1:13" x14ac:dyDescent="0.25">
      <c r="A523" s="4" t="str">
        <f t="shared" si="17"/>
        <v>190801218125281</v>
      </c>
      <c r="B523" s="4" t="str">
        <f t="shared" si="18"/>
        <v>190801</v>
      </c>
      <c r="C523" s="6" t="s">
        <v>86</v>
      </c>
      <c r="D523" s="22" t="s">
        <v>87</v>
      </c>
      <c r="E523" s="23"/>
      <c r="F523" s="22" t="s">
        <v>1003</v>
      </c>
      <c r="G523" s="23"/>
      <c r="H523" s="6">
        <v>218125281</v>
      </c>
      <c r="I523" s="6" t="s">
        <v>1004</v>
      </c>
      <c r="J523" s="7">
        <v>0</v>
      </c>
      <c r="K523" s="7">
        <v>420000000</v>
      </c>
      <c r="L523" s="4">
        <f>+VLOOKUP($A523,Hoja2!$A:$F,5,0)</f>
        <v>420000000</v>
      </c>
      <c r="M523" s="4">
        <f>+VLOOKUP($A523,Hoja2!$A:$F,6,0)</f>
        <v>0</v>
      </c>
    </row>
    <row r="524" spans="1:13" x14ac:dyDescent="0.25">
      <c r="A524" s="4" t="str">
        <f t="shared" si="17"/>
        <v>190801214405044</v>
      </c>
      <c r="B524" s="4" t="str">
        <f t="shared" si="18"/>
        <v>190801</v>
      </c>
      <c r="C524" s="6" t="s">
        <v>86</v>
      </c>
      <c r="D524" s="22" t="s">
        <v>87</v>
      </c>
      <c r="E524" s="23"/>
      <c r="F524" s="22" t="s">
        <v>1005</v>
      </c>
      <c r="G524" s="23"/>
      <c r="H524" s="6">
        <v>214405044</v>
      </c>
      <c r="I524" s="6" t="s">
        <v>1006</v>
      </c>
      <c r="J524" s="7">
        <v>0</v>
      </c>
      <c r="K524" s="7">
        <v>1610000000</v>
      </c>
      <c r="L524" s="4">
        <f>+VLOOKUP($A524,Hoja2!$A:$F,5,0)</f>
        <v>1610000000</v>
      </c>
      <c r="M524" s="4">
        <f>+VLOOKUP($A524,Hoja2!$A:$F,6,0)</f>
        <v>0</v>
      </c>
    </row>
    <row r="525" spans="1:13" x14ac:dyDescent="0.25">
      <c r="A525" s="4" t="str">
        <f t="shared" si="17"/>
        <v>190801210347703</v>
      </c>
      <c r="B525" s="4" t="str">
        <f t="shared" si="18"/>
        <v>190801</v>
      </c>
      <c r="C525" s="6" t="s">
        <v>86</v>
      </c>
      <c r="D525" s="22" t="s">
        <v>87</v>
      </c>
      <c r="E525" s="23"/>
      <c r="F525" s="22" t="s">
        <v>1007</v>
      </c>
      <c r="G525" s="23"/>
      <c r="H525" s="6">
        <v>210347703</v>
      </c>
      <c r="I525" s="6" t="s">
        <v>1008</v>
      </c>
      <c r="J525" s="7">
        <v>0</v>
      </c>
      <c r="K525" s="7">
        <v>2143000000</v>
      </c>
      <c r="L525" s="4">
        <f>+VLOOKUP($A525,Hoja2!$A:$F,5,0)</f>
        <v>2143000000</v>
      </c>
      <c r="M525" s="4">
        <f>+VLOOKUP($A525,Hoja2!$A:$F,6,0)</f>
        <v>0</v>
      </c>
    </row>
    <row r="526" spans="1:13" x14ac:dyDescent="0.25">
      <c r="A526" s="4" t="str">
        <f t="shared" ref="A526:A589" si="19">+CONCATENATE(B526,H526)</f>
        <v>190801215505055</v>
      </c>
      <c r="B526" s="4" t="str">
        <f t="shared" ref="B526:B589" si="20">+LEFT(C526,6)</f>
        <v>190801</v>
      </c>
      <c r="C526" s="6" t="s">
        <v>86</v>
      </c>
      <c r="D526" s="22" t="s">
        <v>87</v>
      </c>
      <c r="E526" s="23"/>
      <c r="F526" s="22" t="s">
        <v>1009</v>
      </c>
      <c r="G526" s="23"/>
      <c r="H526" s="6">
        <v>215505055</v>
      </c>
      <c r="I526" s="6" t="s">
        <v>579</v>
      </c>
      <c r="J526" s="7">
        <v>0</v>
      </c>
      <c r="K526" s="7">
        <v>570000000</v>
      </c>
      <c r="L526" s="4">
        <f>+VLOOKUP($A526,Hoja2!$A:$F,5,0)</f>
        <v>570000000</v>
      </c>
      <c r="M526" s="4">
        <f>+VLOOKUP($A526,Hoja2!$A:$F,6,0)</f>
        <v>0</v>
      </c>
    </row>
    <row r="527" spans="1:13" x14ac:dyDescent="0.25">
      <c r="A527" s="4" t="str">
        <f t="shared" si="19"/>
        <v>190801114747000</v>
      </c>
      <c r="B527" s="4" t="str">
        <f t="shared" si="20"/>
        <v>190801</v>
      </c>
      <c r="C527" s="6" t="s">
        <v>86</v>
      </c>
      <c r="D527" s="22" t="s">
        <v>87</v>
      </c>
      <c r="E527" s="23"/>
      <c r="F527" s="22" t="s">
        <v>1010</v>
      </c>
      <c r="G527" s="23"/>
      <c r="H527" s="6">
        <v>114747000</v>
      </c>
      <c r="I527" s="6" t="s">
        <v>1011</v>
      </c>
      <c r="J527" s="7">
        <v>0</v>
      </c>
      <c r="K527" s="7">
        <v>47832654873.010002</v>
      </c>
      <c r="L527" s="8">
        <f>+K527</f>
        <v>47832654873.010002</v>
      </c>
      <c r="M527" s="4">
        <f>+VLOOKUP($A527,Hoja2!$A:$F,6,0)</f>
        <v>0</v>
      </c>
    </row>
    <row r="528" spans="1:13" x14ac:dyDescent="0.25">
      <c r="A528" s="4" t="str">
        <f t="shared" si="19"/>
        <v>190801217073270</v>
      </c>
      <c r="B528" s="4" t="str">
        <f t="shared" si="20"/>
        <v>190801</v>
      </c>
      <c r="C528" s="6" t="s">
        <v>86</v>
      </c>
      <c r="D528" s="22" t="s">
        <v>87</v>
      </c>
      <c r="E528" s="23"/>
      <c r="F528" s="22" t="s">
        <v>1012</v>
      </c>
      <c r="G528" s="23"/>
      <c r="H528" s="6">
        <v>217073270</v>
      </c>
      <c r="I528" s="6" t="s">
        <v>1013</v>
      </c>
      <c r="J528" s="7">
        <v>0</v>
      </c>
      <c r="K528" s="7">
        <v>3025000000</v>
      </c>
      <c r="L528" s="4">
        <f>+VLOOKUP($A528,Hoja2!$A:$F,5,0)</f>
        <v>3025000000</v>
      </c>
      <c r="M528" s="4">
        <f>+VLOOKUP($A528,Hoja2!$A:$F,6,0)</f>
        <v>0</v>
      </c>
    </row>
    <row r="529" spans="1:13" ht="24" x14ac:dyDescent="0.25">
      <c r="A529" s="4" t="str">
        <f t="shared" si="19"/>
        <v>190801212585325</v>
      </c>
      <c r="B529" s="4" t="str">
        <f t="shared" si="20"/>
        <v>190801</v>
      </c>
      <c r="C529" s="6" t="s">
        <v>86</v>
      </c>
      <c r="D529" s="22" t="s">
        <v>87</v>
      </c>
      <c r="E529" s="23"/>
      <c r="F529" s="22" t="s">
        <v>1014</v>
      </c>
      <c r="G529" s="23"/>
      <c r="H529" s="6">
        <v>212585325</v>
      </c>
      <c r="I529" s="6" t="s">
        <v>1015</v>
      </c>
      <c r="J529" s="7">
        <v>0</v>
      </c>
      <c r="K529" s="7">
        <v>650000000</v>
      </c>
      <c r="L529" s="4">
        <f>+VLOOKUP($A529,Hoja2!$A:$F,5,0)</f>
        <v>650000000</v>
      </c>
      <c r="M529" s="4">
        <f>+VLOOKUP($A529,Hoja2!$A:$F,6,0)</f>
        <v>0</v>
      </c>
    </row>
    <row r="530" spans="1:13" ht="24" x14ac:dyDescent="0.25">
      <c r="A530" s="4" t="str">
        <f t="shared" si="19"/>
        <v>190801212052520</v>
      </c>
      <c r="B530" s="4" t="str">
        <f t="shared" si="20"/>
        <v>190801</v>
      </c>
      <c r="C530" s="6" t="s">
        <v>86</v>
      </c>
      <c r="D530" s="22" t="s">
        <v>87</v>
      </c>
      <c r="E530" s="23"/>
      <c r="F530" s="22" t="s">
        <v>1016</v>
      </c>
      <c r="G530" s="23"/>
      <c r="H530" s="6">
        <v>212052520</v>
      </c>
      <c r="I530" s="6" t="s">
        <v>1017</v>
      </c>
      <c r="J530" s="7">
        <v>0</v>
      </c>
      <c r="K530" s="7">
        <v>752379855.27999997</v>
      </c>
      <c r="L530" s="8">
        <f>+K530</f>
        <v>752379855.27999997</v>
      </c>
      <c r="M530" s="4">
        <v>0</v>
      </c>
    </row>
    <row r="531" spans="1:13" x14ac:dyDescent="0.25">
      <c r="A531" s="4" t="str">
        <f t="shared" si="19"/>
        <v>190801215473854</v>
      </c>
      <c r="B531" s="4" t="str">
        <f t="shared" si="20"/>
        <v>190801</v>
      </c>
      <c r="C531" s="6" t="s">
        <v>86</v>
      </c>
      <c r="D531" s="22" t="s">
        <v>87</v>
      </c>
      <c r="E531" s="23"/>
      <c r="F531" s="22" t="s">
        <v>1018</v>
      </c>
      <c r="G531" s="23"/>
      <c r="H531" s="6">
        <v>215473854</v>
      </c>
      <c r="I531" s="6" t="s">
        <v>1019</v>
      </c>
      <c r="J531" s="7">
        <v>0</v>
      </c>
      <c r="K531" s="7">
        <v>4939000000</v>
      </c>
      <c r="L531" s="4">
        <f>+VLOOKUP($A531,Hoja2!$A:$F,5,0)</f>
        <v>4939000000</v>
      </c>
      <c r="M531" s="4">
        <f>+VLOOKUP($A531,Hoja2!$A:$F,6,0)</f>
        <v>0</v>
      </c>
    </row>
    <row r="532" spans="1:13" x14ac:dyDescent="0.25">
      <c r="A532" s="4" t="str">
        <f t="shared" si="19"/>
        <v>190801214052240</v>
      </c>
      <c r="B532" s="4" t="str">
        <f t="shared" si="20"/>
        <v>190801</v>
      </c>
      <c r="C532" s="6" t="s">
        <v>86</v>
      </c>
      <c r="D532" s="22" t="s">
        <v>87</v>
      </c>
      <c r="E532" s="23"/>
      <c r="F532" s="22" t="s">
        <v>1020</v>
      </c>
      <c r="G532" s="23"/>
      <c r="H532" s="6">
        <v>214052240</v>
      </c>
      <c r="I532" s="6" t="s">
        <v>1021</v>
      </c>
      <c r="J532" s="7">
        <v>0</v>
      </c>
      <c r="K532" s="7">
        <v>30000000</v>
      </c>
      <c r="L532" s="4">
        <f>+VLOOKUP($A532,Hoja2!$A:$F,5,0)</f>
        <v>30000000</v>
      </c>
      <c r="M532" s="4">
        <f>+VLOOKUP($A532,Hoja2!$A:$F,6,0)</f>
        <v>0</v>
      </c>
    </row>
    <row r="533" spans="1:13" x14ac:dyDescent="0.25">
      <c r="A533" s="4" t="str">
        <f t="shared" si="19"/>
        <v>190801212013620</v>
      </c>
      <c r="B533" s="4" t="str">
        <f t="shared" si="20"/>
        <v>190801</v>
      </c>
      <c r="C533" s="6" t="s">
        <v>86</v>
      </c>
      <c r="D533" s="22" t="s">
        <v>87</v>
      </c>
      <c r="E533" s="23"/>
      <c r="F533" s="22" t="s">
        <v>1022</v>
      </c>
      <c r="G533" s="23"/>
      <c r="H533" s="6">
        <v>212013620</v>
      </c>
      <c r="I533" s="6" t="s">
        <v>1023</v>
      </c>
      <c r="J533" s="7">
        <v>0</v>
      </c>
      <c r="K533" s="7">
        <v>2341803531</v>
      </c>
      <c r="L533" s="4">
        <f>+VLOOKUP($A533,Hoja2!$A:$F,5,0)</f>
        <v>2341803531</v>
      </c>
      <c r="M533" s="4">
        <f>+VLOOKUP($A533,Hoja2!$A:$F,6,0)</f>
        <v>0</v>
      </c>
    </row>
    <row r="534" spans="1:13" x14ac:dyDescent="0.25">
      <c r="A534" s="4" t="str">
        <f t="shared" si="19"/>
        <v>190801215452254</v>
      </c>
      <c r="B534" s="4" t="str">
        <f t="shared" si="20"/>
        <v>190801</v>
      </c>
      <c r="C534" s="6" t="s">
        <v>86</v>
      </c>
      <c r="D534" s="22" t="s">
        <v>87</v>
      </c>
      <c r="E534" s="23"/>
      <c r="F534" s="22" t="s">
        <v>1024</v>
      </c>
      <c r="G534" s="23"/>
      <c r="H534" s="6">
        <v>215452254</v>
      </c>
      <c r="I534" s="6" t="s">
        <v>344</v>
      </c>
      <c r="J534" s="7">
        <v>0</v>
      </c>
      <c r="K534" s="7">
        <v>4270000000</v>
      </c>
      <c r="L534" s="4">
        <f>+VLOOKUP($A534,Hoja2!$A:$F,5,0)</f>
        <v>4270000000</v>
      </c>
      <c r="M534" s="4">
        <f>+VLOOKUP($A534,Hoja2!$A:$F,6,0)</f>
        <v>0</v>
      </c>
    </row>
    <row r="535" spans="1:13" ht="36" x14ac:dyDescent="0.25">
      <c r="A535" s="4" t="str">
        <f t="shared" si="19"/>
        <v>19080141400000</v>
      </c>
      <c r="B535" s="4" t="str">
        <f t="shared" si="20"/>
        <v>190801</v>
      </c>
      <c r="C535" s="6" t="s">
        <v>86</v>
      </c>
      <c r="D535" s="22" t="s">
        <v>87</v>
      </c>
      <c r="E535" s="23"/>
      <c r="F535" s="22" t="s">
        <v>1025</v>
      </c>
      <c r="G535" s="23"/>
      <c r="H535" s="6">
        <v>41400000</v>
      </c>
      <c r="I535" s="6" t="s">
        <v>1026</v>
      </c>
      <c r="J535" s="7">
        <v>0</v>
      </c>
      <c r="K535" s="7">
        <v>14423726125.43</v>
      </c>
      <c r="L535" s="8">
        <f>+K535-M535</f>
        <v>12359494125.43</v>
      </c>
      <c r="M535" s="4">
        <f>+VLOOKUP($A535,Hoja2!$A:$F,6,0)</f>
        <v>2064232000</v>
      </c>
    </row>
    <row r="536" spans="1:13" x14ac:dyDescent="0.25">
      <c r="A536" s="4" t="str">
        <f t="shared" si="19"/>
        <v>190801216847268</v>
      </c>
      <c r="B536" s="4" t="str">
        <f t="shared" si="20"/>
        <v>190801</v>
      </c>
      <c r="C536" s="6" t="s">
        <v>86</v>
      </c>
      <c r="D536" s="22" t="s">
        <v>87</v>
      </c>
      <c r="E536" s="23"/>
      <c r="F536" s="22" t="s">
        <v>1027</v>
      </c>
      <c r="G536" s="23"/>
      <c r="H536" s="6">
        <v>216847268</v>
      </c>
      <c r="I536" s="6" t="s">
        <v>1028</v>
      </c>
      <c r="J536" s="7">
        <v>0</v>
      </c>
      <c r="K536" s="7">
        <v>7184700000</v>
      </c>
      <c r="L536" s="4">
        <f>+VLOOKUP($A536,Hoja2!$A:$F,5,0)</f>
        <v>7184700000</v>
      </c>
      <c r="M536" s="4">
        <f>+VLOOKUP($A536,Hoja2!$A:$F,6,0)</f>
        <v>0</v>
      </c>
    </row>
    <row r="537" spans="1:13" x14ac:dyDescent="0.25">
      <c r="A537" s="4" t="str">
        <f t="shared" si="19"/>
        <v>190801211225312</v>
      </c>
      <c r="B537" s="4" t="str">
        <f t="shared" si="20"/>
        <v>190801</v>
      </c>
      <c r="C537" s="6" t="s">
        <v>86</v>
      </c>
      <c r="D537" s="22" t="s">
        <v>87</v>
      </c>
      <c r="E537" s="23"/>
      <c r="F537" s="22" t="s">
        <v>1029</v>
      </c>
      <c r="G537" s="23"/>
      <c r="H537" s="6">
        <v>211225312</v>
      </c>
      <c r="I537" s="6" t="s">
        <v>462</v>
      </c>
      <c r="J537" s="7">
        <v>0</v>
      </c>
      <c r="K537" s="7">
        <v>580000000</v>
      </c>
      <c r="L537" s="4">
        <f>+VLOOKUP($A537,Hoja2!$A:$F,5,0)</f>
        <v>580000000</v>
      </c>
      <c r="M537" s="4">
        <f>+VLOOKUP($A537,Hoja2!$A:$F,6,0)</f>
        <v>0</v>
      </c>
    </row>
    <row r="538" spans="1:13" x14ac:dyDescent="0.25">
      <c r="A538" s="4" t="str">
        <f t="shared" si="19"/>
        <v>190801126663000</v>
      </c>
      <c r="B538" s="4" t="str">
        <f t="shared" si="20"/>
        <v>190801</v>
      </c>
      <c r="C538" s="6" t="s">
        <v>86</v>
      </c>
      <c r="D538" s="22" t="s">
        <v>87</v>
      </c>
      <c r="E538" s="23"/>
      <c r="F538" s="22" t="s">
        <v>1030</v>
      </c>
      <c r="G538" s="23"/>
      <c r="H538" s="6">
        <v>126663000</v>
      </c>
      <c r="I538" s="6" t="s">
        <v>1031</v>
      </c>
      <c r="J538" s="7">
        <v>0</v>
      </c>
      <c r="K538" s="7">
        <v>3371534198.6900001</v>
      </c>
      <c r="L538" s="8">
        <f>+K538</f>
        <v>3371534198.6900001</v>
      </c>
      <c r="M538" s="4">
        <f>+VLOOKUP($A538,Hoja2!$A:$F,6,0)</f>
        <v>0</v>
      </c>
    </row>
    <row r="539" spans="1:13" x14ac:dyDescent="0.25">
      <c r="A539" s="4" t="str">
        <f t="shared" si="19"/>
        <v>190801216168861</v>
      </c>
      <c r="B539" s="4" t="str">
        <f t="shared" si="20"/>
        <v>190801</v>
      </c>
      <c r="C539" s="6" t="s">
        <v>86</v>
      </c>
      <c r="D539" s="22" t="s">
        <v>87</v>
      </c>
      <c r="E539" s="23"/>
      <c r="F539" s="22" t="s">
        <v>1032</v>
      </c>
      <c r="G539" s="23"/>
      <c r="H539" s="6">
        <v>216168861</v>
      </c>
      <c r="I539" s="6" t="s">
        <v>1033</v>
      </c>
      <c r="J539" s="7">
        <v>0</v>
      </c>
      <c r="K539" s="7">
        <v>7800000000</v>
      </c>
      <c r="L539" s="4">
        <f>+VLOOKUP($A539,Hoja2!$A:$F,5,0)</f>
        <v>7800000000</v>
      </c>
      <c r="M539" s="4">
        <f>+VLOOKUP($A539,Hoja2!$A:$F,6,0)</f>
        <v>0</v>
      </c>
    </row>
    <row r="540" spans="1:13" x14ac:dyDescent="0.25">
      <c r="A540" s="4" t="str">
        <f t="shared" si="19"/>
        <v>190801210191001</v>
      </c>
      <c r="B540" s="4" t="str">
        <f t="shared" si="20"/>
        <v>190801</v>
      </c>
      <c r="C540" s="6" t="s">
        <v>86</v>
      </c>
      <c r="D540" s="22" t="s">
        <v>87</v>
      </c>
      <c r="E540" s="23"/>
      <c r="F540" s="22" t="s">
        <v>1034</v>
      </c>
      <c r="G540" s="23"/>
      <c r="H540" s="6">
        <v>210191001</v>
      </c>
      <c r="I540" s="6" t="s">
        <v>1035</v>
      </c>
      <c r="J540" s="7">
        <v>0</v>
      </c>
      <c r="K540" s="7">
        <v>11383000000</v>
      </c>
      <c r="L540" s="4">
        <f>+VLOOKUP($A540,Hoja2!$A:$F,5,0)</f>
        <v>11383000000</v>
      </c>
      <c r="M540" s="4">
        <f>+VLOOKUP($A540,Hoja2!$A:$F,6,0)</f>
        <v>0</v>
      </c>
    </row>
    <row r="541" spans="1:13" x14ac:dyDescent="0.25">
      <c r="A541" s="4" t="str">
        <f t="shared" si="19"/>
        <v>190801826076000</v>
      </c>
      <c r="B541" s="4" t="str">
        <f t="shared" si="20"/>
        <v>190801</v>
      </c>
      <c r="C541" s="6" t="s">
        <v>86</v>
      </c>
      <c r="D541" s="22" t="s">
        <v>87</v>
      </c>
      <c r="E541" s="23"/>
      <c r="F541" s="22" t="s">
        <v>1036</v>
      </c>
      <c r="G541" s="23"/>
      <c r="H541" s="6">
        <v>826076000</v>
      </c>
      <c r="I541" s="6" t="s">
        <v>1037</v>
      </c>
      <c r="J541" s="7">
        <v>0</v>
      </c>
      <c r="K541" s="7">
        <v>1185300000</v>
      </c>
      <c r="L541" s="4">
        <f>+VLOOKUP($A541,Hoja2!$A:$F,5,0)</f>
        <v>0</v>
      </c>
      <c r="M541" s="4">
        <f>+VLOOKUP($A541,Hoja2!$A:$F,6,0)</f>
        <v>1185300000</v>
      </c>
    </row>
    <row r="542" spans="1:13" x14ac:dyDescent="0.25">
      <c r="A542" s="4" t="str">
        <f t="shared" si="19"/>
        <v>19080131400000</v>
      </c>
      <c r="B542" s="4" t="str">
        <f t="shared" si="20"/>
        <v>190801</v>
      </c>
      <c r="C542" s="6" t="s">
        <v>86</v>
      </c>
      <c r="D542" s="22" t="s">
        <v>87</v>
      </c>
      <c r="E542" s="23"/>
      <c r="F542" s="22" t="s">
        <v>1038</v>
      </c>
      <c r="G542" s="23"/>
      <c r="H542" s="6">
        <v>31400000</v>
      </c>
      <c r="I542" s="6" t="s">
        <v>1039</v>
      </c>
      <c r="J542" s="7">
        <v>0</v>
      </c>
      <c r="K542" s="7">
        <v>5080000000</v>
      </c>
      <c r="L542" s="4">
        <f>+VLOOKUP($A542,Hoja2!$A:$F,5,0)</f>
        <v>5080000000</v>
      </c>
      <c r="M542" s="4">
        <f>+VLOOKUP($A542,Hoja2!$A:$F,6,0)</f>
        <v>0</v>
      </c>
    </row>
    <row r="543" spans="1:13" x14ac:dyDescent="0.25">
      <c r="A543" s="4" t="str">
        <f t="shared" si="19"/>
        <v>190801210115401</v>
      </c>
      <c r="B543" s="4" t="str">
        <f t="shared" si="20"/>
        <v>190801</v>
      </c>
      <c r="C543" s="6" t="s">
        <v>86</v>
      </c>
      <c r="D543" s="22" t="s">
        <v>87</v>
      </c>
      <c r="E543" s="23"/>
      <c r="F543" s="22" t="s">
        <v>1040</v>
      </c>
      <c r="G543" s="23"/>
      <c r="H543" s="6">
        <v>210115401</v>
      </c>
      <c r="I543" s="6" t="s">
        <v>1041</v>
      </c>
      <c r="J543" s="7">
        <v>0</v>
      </c>
      <c r="K543" s="7">
        <v>690000000</v>
      </c>
      <c r="L543" s="4">
        <f>+VLOOKUP($A543,Hoja2!$A:$F,5,0)</f>
        <v>690000000</v>
      </c>
      <c r="M543" s="4">
        <f>+VLOOKUP($A543,Hoja2!$A:$F,6,0)</f>
        <v>0</v>
      </c>
    </row>
    <row r="544" spans="1:13" x14ac:dyDescent="0.25">
      <c r="A544" s="4" t="str">
        <f t="shared" si="19"/>
        <v>190801214117541</v>
      </c>
      <c r="B544" s="4" t="str">
        <f t="shared" si="20"/>
        <v>190801</v>
      </c>
      <c r="C544" s="6" t="s">
        <v>86</v>
      </c>
      <c r="D544" s="22" t="s">
        <v>87</v>
      </c>
      <c r="E544" s="23"/>
      <c r="F544" s="22" t="s">
        <v>1042</v>
      </c>
      <c r="G544" s="23"/>
      <c r="H544" s="6">
        <v>214117541</v>
      </c>
      <c r="I544" s="6" t="s">
        <v>1043</v>
      </c>
      <c r="J544" s="7">
        <v>0</v>
      </c>
      <c r="K544" s="7">
        <v>1783717677</v>
      </c>
      <c r="L544" s="4">
        <f>+VLOOKUP($A544,Hoja2!$A:$F,5,0)</f>
        <v>1783717677</v>
      </c>
      <c r="M544" s="4">
        <f>+VLOOKUP($A544,Hoja2!$A:$F,6,0)</f>
        <v>0</v>
      </c>
    </row>
    <row r="545" spans="1:13" x14ac:dyDescent="0.25">
      <c r="A545" s="4" t="str">
        <f t="shared" si="19"/>
        <v>190801216850568</v>
      </c>
      <c r="B545" s="4" t="str">
        <f t="shared" si="20"/>
        <v>190801</v>
      </c>
      <c r="C545" s="6" t="s">
        <v>86</v>
      </c>
      <c r="D545" s="22" t="s">
        <v>87</v>
      </c>
      <c r="E545" s="23"/>
      <c r="F545" s="22" t="s">
        <v>1044</v>
      </c>
      <c r="G545" s="23"/>
      <c r="H545" s="6">
        <v>216850568</v>
      </c>
      <c r="I545" s="6" t="s">
        <v>1045</v>
      </c>
      <c r="J545" s="7">
        <v>0</v>
      </c>
      <c r="K545" s="7">
        <v>1747000000</v>
      </c>
      <c r="L545" s="4">
        <f>+VLOOKUP($A545,Hoja2!$A:$F,5,0)</f>
        <v>1747000000</v>
      </c>
      <c r="M545" s="4">
        <f>+VLOOKUP($A545,Hoja2!$A:$F,6,0)</f>
        <v>0</v>
      </c>
    </row>
    <row r="546" spans="1:13" x14ac:dyDescent="0.25">
      <c r="A546" s="4" t="str">
        <f t="shared" si="19"/>
        <v>190801218508685</v>
      </c>
      <c r="B546" s="4" t="str">
        <f t="shared" si="20"/>
        <v>190801</v>
      </c>
      <c r="C546" s="6" t="s">
        <v>86</v>
      </c>
      <c r="D546" s="22" t="s">
        <v>87</v>
      </c>
      <c r="E546" s="23"/>
      <c r="F546" s="22" t="s">
        <v>1046</v>
      </c>
      <c r="G546" s="23"/>
      <c r="H546" s="6">
        <v>218508685</v>
      </c>
      <c r="I546" s="6" t="s">
        <v>1047</v>
      </c>
      <c r="J546" s="7">
        <v>0</v>
      </c>
      <c r="K546" s="7">
        <v>2270000000</v>
      </c>
      <c r="L546" s="4">
        <f>+VLOOKUP($A546,Hoja2!$A:$F,5,0)</f>
        <v>2270000000</v>
      </c>
      <c r="M546" s="4">
        <f>+VLOOKUP($A546,Hoja2!$A:$F,6,0)</f>
        <v>0</v>
      </c>
    </row>
    <row r="547" spans="1:13" x14ac:dyDescent="0.25">
      <c r="A547" s="4" t="str">
        <f t="shared" si="19"/>
        <v>190801218005480</v>
      </c>
      <c r="B547" s="4" t="str">
        <f t="shared" si="20"/>
        <v>190801</v>
      </c>
      <c r="C547" s="6" t="s">
        <v>86</v>
      </c>
      <c r="D547" s="22" t="s">
        <v>87</v>
      </c>
      <c r="E547" s="23"/>
      <c r="F547" s="22" t="s">
        <v>1048</v>
      </c>
      <c r="G547" s="23"/>
      <c r="H547" s="6">
        <v>218005480</v>
      </c>
      <c r="I547" s="6" t="s">
        <v>1049</v>
      </c>
      <c r="J547" s="7">
        <v>0</v>
      </c>
      <c r="K547" s="7">
        <v>890000000</v>
      </c>
      <c r="L547" s="4">
        <f>+VLOOKUP($A547,Hoja2!$A:$F,5,0)</f>
        <v>890000000</v>
      </c>
      <c r="M547" s="4">
        <f>+VLOOKUP($A547,Hoja2!$A:$F,6,0)</f>
        <v>0</v>
      </c>
    </row>
    <row r="548" spans="1:13" x14ac:dyDescent="0.25">
      <c r="A548" s="4" t="str">
        <f t="shared" si="19"/>
        <v>190801213220032</v>
      </c>
      <c r="B548" s="4" t="str">
        <f t="shared" si="20"/>
        <v>190801</v>
      </c>
      <c r="C548" s="6" t="s">
        <v>86</v>
      </c>
      <c r="D548" s="22" t="s">
        <v>87</v>
      </c>
      <c r="E548" s="23"/>
      <c r="F548" s="22" t="s">
        <v>1050</v>
      </c>
      <c r="G548" s="23"/>
      <c r="H548" s="6">
        <v>213220032</v>
      </c>
      <c r="I548" s="6" t="s">
        <v>1051</v>
      </c>
      <c r="J548" s="7">
        <v>0</v>
      </c>
      <c r="K548" s="7">
        <v>709996148</v>
      </c>
      <c r="L548" s="4">
        <f>+VLOOKUP($A548,Hoja2!$A:$F,5,0)</f>
        <v>709996148</v>
      </c>
      <c r="M548" s="4">
        <f>+VLOOKUP($A548,Hoja2!$A:$F,6,0)</f>
        <v>0</v>
      </c>
    </row>
    <row r="549" spans="1:13" ht="24" x14ac:dyDescent="0.25">
      <c r="A549" s="4" t="str">
        <f t="shared" si="19"/>
        <v>19080143400000</v>
      </c>
      <c r="B549" s="4" t="str">
        <f t="shared" si="20"/>
        <v>190801</v>
      </c>
      <c r="C549" s="6" t="s">
        <v>86</v>
      </c>
      <c r="D549" s="22" t="s">
        <v>87</v>
      </c>
      <c r="E549" s="23"/>
      <c r="F549" s="22" t="s">
        <v>1052</v>
      </c>
      <c r="G549" s="23"/>
      <c r="H549" s="6">
        <v>43400000</v>
      </c>
      <c r="I549" s="6" t="s">
        <v>1053</v>
      </c>
      <c r="J549" s="7">
        <v>0</v>
      </c>
      <c r="K549" s="7">
        <v>2938004820.9099998</v>
      </c>
      <c r="L549" s="8">
        <f>+K549-M549</f>
        <v>1938004820.9099998</v>
      </c>
      <c r="M549" s="4">
        <f>+VLOOKUP($A549,Hoja2!$A:$F,6,0)</f>
        <v>1000000000</v>
      </c>
    </row>
    <row r="550" spans="1:13" x14ac:dyDescent="0.25">
      <c r="A550" s="4" t="str">
        <f t="shared" si="19"/>
        <v>190801210225402</v>
      </c>
      <c r="B550" s="4" t="str">
        <f t="shared" si="20"/>
        <v>190801</v>
      </c>
      <c r="C550" s="6" t="s">
        <v>86</v>
      </c>
      <c r="D550" s="22" t="s">
        <v>87</v>
      </c>
      <c r="E550" s="23"/>
      <c r="F550" s="22" t="s">
        <v>1054</v>
      </c>
      <c r="G550" s="23"/>
      <c r="H550" s="6">
        <v>210225402</v>
      </c>
      <c r="I550" s="6" t="s">
        <v>1055</v>
      </c>
      <c r="J550" s="7">
        <v>0</v>
      </c>
      <c r="K550" s="7">
        <v>440000000</v>
      </c>
      <c r="L550" s="4">
        <f>+VLOOKUP($A550,Hoja2!$A:$F,5,0)</f>
        <v>440000000</v>
      </c>
      <c r="M550" s="4">
        <f>+VLOOKUP($A550,Hoja2!$A:$F,6,0)</f>
        <v>0</v>
      </c>
    </row>
    <row r="551" spans="1:13" x14ac:dyDescent="0.25">
      <c r="A551" s="4" t="str">
        <f t="shared" si="19"/>
        <v>190801214941349</v>
      </c>
      <c r="B551" s="4" t="str">
        <f t="shared" si="20"/>
        <v>190801</v>
      </c>
      <c r="C551" s="6" t="s">
        <v>86</v>
      </c>
      <c r="D551" s="22" t="s">
        <v>87</v>
      </c>
      <c r="E551" s="23"/>
      <c r="F551" s="22" t="s">
        <v>1056</v>
      </c>
      <c r="G551" s="23"/>
      <c r="H551" s="6">
        <v>214941349</v>
      </c>
      <c r="I551" s="6" t="s">
        <v>1057</v>
      </c>
      <c r="J551" s="7">
        <v>0</v>
      </c>
      <c r="K551" s="7">
        <v>740000000</v>
      </c>
      <c r="L551" s="4">
        <f>+VLOOKUP($A551,Hoja2!$A:$F,5,0)</f>
        <v>740000000</v>
      </c>
      <c r="M551" s="4">
        <f>+VLOOKUP($A551,Hoja2!$A:$F,6,0)</f>
        <v>0</v>
      </c>
    </row>
    <row r="552" spans="1:13" x14ac:dyDescent="0.25">
      <c r="A552" s="4" t="str">
        <f t="shared" si="19"/>
        <v>19080127219000</v>
      </c>
      <c r="B552" s="4" t="str">
        <f t="shared" si="20"/>
        <v>190801</v>
      </c>
      <c r="C552" s="6" t="s">
        <v>86</v>
      </c>
      <c r="D552" s="22" t="s">
        <v>87</v>
      </c>
      <c r="E552" s="23"/>
      <c r="F552" s="22" t="s">
        <v>1058</v>
      </c>
      <c r="G552" s="23"/>
      <c r="H552" s="6">
        <v>27219000</v>
      </c>
      <c r="I552" s="6" t="s">
        <v>1059</v>
      </c>
      <c r="J552" s="7">
        <v>0</v>
      </c>
      <c r="K552" s="7">
        <v>2270851456.3800001</v>
      </c>
      <c r="L552" s="8">
        <f>+K552-M552</f>
        <v>1382095091.3800001</v>
      </c>
      <c r="M552" s="4">
        <f>+VLOOKUP($A552,Hoja2!$A:$F,6,0)</f>
        <v>888756365</v>
      </c>
    </row>
    <row r="553" spans="1:13" ht="24" x14ac:dyDescent="0.25">
      <c r="A553" s="4" t="str">
        <f t="shared" si="19"/>
        <v>190801140105000</v>
      </c>
      <c r="B553" s="4" t="str">
        <f t="shared" si="20"/>
        <v>190801</v>
      </c>
      <c r="C553" s="6" t="s">
        <v>86</v>
      </c>
      <c r="D553" s="22" t="s">
        <v>87</v>
      </c>
      <c r="E553" s="23"/>
      <c r="F553" s="22" t="s">
        <v>1060</v>
      </c>
      <c r="G553" s="23"/>
      <c r="H553" s="6">
        <v>140105000</v>
      </c>
      <c r="I553" s="6" t="s">
        <v>1061</v>
      </c>
      <c r="J553" s="7">
        <v>0</v>
      </c>
      <c r="K553" s="7">
        <v>96351962552</v>
      </c>
      <c r="L553" s="8">
        <f>+K553-M553</f>
        <v>88583278274</v>
      </c>
      <c r="M553" s="4">
        <f>+VLOOKUP($A553,Hoja2!$A:$F,6,0)</f>
        <v>7768684278</v>
      </c>
    </row>
    <row r="554" spans="1:13" x14ac:dyDescent="0.25">
      <c r="A554" s="4" t="str">
        <f t="shared" si="19"/>
        <v>190801211825718</v>
      </c>
      <c r="B554" s="4" t="str">
        <f t="shared" si="20"/>
        <v>190801</v>
      </c>
      <c r="C554" s="6" t="s">
        <v>86</v>
      </c>
      <c r="D554" s="22" t="s">
        <v>87</v>
      </c>
      <c r="E554" s="23"/>
      <c r="F554" s="22" t="s">
        <v>1062</v>
      </c>
      <c r="G554" s="23"/>
      <c r="H554" s="6">
        <v>211825718</v>
      </c>
      <c r="I554" s="6" t="s">
        <v>1063</v>
      </c>
      <c r="J554" s="7">
        <v>0</v>
      </c>
      <c r="K554" s="7">
        <v>610000000</v>
      </c>
      <c r="L554" s="4">
        <f>+VLOOKUP($A554,Hoja2!$A:$F,5,0)</f>
        <v>610000000</v>
      </c>
      <c r="M554" s="4">
        <f>+VLOOKUP($A554,Hoja2!$A:$F,6,0)</f>
        <v>0</v>
      </c>
    </row>
    <row r="555" spans="1:13" x14ac:dyDescent="0.25">
      <c r="A555" s="4" t="str">
        <f t="shared" si="19"/>
        <v>190801119191000</v>
      </c>
      <c r="B555" s="4" t="str">
        <f t="shared" si="20"/>
        <v>190801</v>
      </c>
      <c r="C555" s="6" t="s">
        <v>86</v>
      </c>
      <c r="D555" s="22" t="s">
        <v>87</v>
      </c>
      <c r="E555" s="23"/>
      <c r="F555" s="22" t="s">
        <v>1064</v>
      </c>
      <c r="G555" s="23"/>
      <c r="H555" s="6">
        <v>119191000</v>
      </c>
      <c r="I555" s="6" t="s">
        <v>1065</v>
      </c>
      <c r="J555" s="7">
        <v>0</v>
      </c>
      <c r="K555" s="7">
        <v>31845000000</v>
      </c>
      <c r="L555" s="4">
        <f>+VLOOKUP($A555,Hoja2!$A:$F,5,0)</f>
        <v>31845000000</v>
      </c>
      <c r="M555" s="4">
        <f>+VLOOKUP($A555,Hoja2!$A:$F,6,0)</f>
        <v>0</v>
      </c>
    </row>
    <row r="556" spans="1:13" x14ac:dyDescent="0.25">
      <c r="A556" s="4" t="str">
        <f t="shared" si="19"/>
        <v>190801219481794</v>
      </c>
      <c r="B556" s="4" t="str">
        <f t="shared" si="20"/>
        <v>190801</v>
      </c>
      <c r="C556" s="6" t="s">
        <v>86</v>
      </c>
      <c r="D556" s="22" t="s">
        <v>87</v>
      </c>
      <c r="E556" s="23"/>
      <c r="F556" s="22" t="s">
        <v>1066</v>
      </c>
      <c r="G556" s="23"/>
      <c r="H556" s="6">
        <v>219481794</v>
      </c>
      <c r="I556" s="6" t="s">
        <v>1067</v>
      </c>
      <c r="J556" s="7">
        <v>0</v>
      </c>
      <c r="K556" s="7">
        <v>860000000</v>
      </c>
      <c r="L556" s="4">
        <f>+VLOOKUP($A556,Hoja2!$A:$F,5,0)</f>
        <v>860000000</v>
      </c>
      <c r="M556" s="4">
        <f>+VLOOKUP($A556,Hoja2!$A:$F,6,0)</f>
        <v>0</v>
      </c>
    </row>
    <row r="557" spans="1:13" x14ac:dyDescent="0.25">
      <c r="A557" s="4" t="str">
        <f t="shared" si="19"/>
        <v>190801216047660</v>
      </c>
      <c r="B557" s="4" t="str">
        <f t="shared" si="20"/>
        <v>190801</v>
      </c>
      <c r="C557" s="6" t="s">
        <v>86</v>
      </c>
      <c r="D557" s="22" t="s">
        <v>87</v>
      </c>
      <c r="E557" s="23"/>
      <c r="F557" s="22" t="s">
        <v>1068</v>
      </c>
      <c r="G557" s="23"/>
      <c r="H557" s="6">
        <v>216047660</v>
      </c>
      <c r="I557" s="6" t="s">
        <v>1069</v>
      </c>
      <c r="J557" s="7">
        <v>0</v>
      </c>
      <c r="K557" s="7">
        <v>1582359011</v>
      </c>
      <c r="L557" s="4">
        <f>+VLOOKUP($A557,Hoja2!$A:$F,5,0)</f>
        <v>1582359011</v>
      </c>
      <c r="M557" s="4">
        <f>+VLOOKUP($A557,Hoja2!$A:$F,6,0)</f>
        <v>0</v>
      </c>
    </row>
    <row r="558" spans="1:13" x14ac:dyDescent="0.25">
      <c r="A558" s="4" t="str">
        <f t="shared" si="19"/>
        <v>190801210547205</v>
      </c>
      <c r="B558" s="4" t="str">
        <f t="shared" si="20"/>
        <v>190801</v>
      </c>
      <c r="C558" s="6" t="s">
        <v>86</v>
      </c>
      <c r="D558" s="22" t="s">
        <v>87</v>
      </c>
      <c r="E558" s="23"/>
      <c r="F558" s="22" t="s">
        <v>1070</v>
      </c>
      <c r="G558" s="23"/>
      <c r="H558" s="6">
        <v>210547205</v>
      </c>
      <c r="I558" s="6" t="s">
        <v>1071</v>
      </c>
      <c r="J558" s="7">
        <v>0</v>
      </c>
      <c r="K558" s="7">
        <v>686091325</v>
      </c>
      <c r="L558" s="4">
        <f>+VLOOKUP($A558,Hoja2!$A:$F,5,0)</f>
        <v>686091325</v>
      </c>
      <c r="M558" s="4">
        <f>+VLOOKUP($A558,Hoja2!$A:$F,6,0)</f>
        <v>0</v>
      </c>
    </row>
    <row r="559" spans="1:13" ht="24" x14ac:dyDescent="0.25">
      <c r="A559" s="4" t="str">
        <f t="shared" si="19"/>
        <v>190801215513655</v>
      </c>
      <c r="B559" s="4" t="str">
        <f t="shared" si="20"/>
        <v>190801</v>
      </c>
      <c r="C559" s="6" t="s">
        <v>86</v>
      </c>
      <c r="D559" s="22" t="s">
        <v>87</v>
      </c>
      <c r="E559" s="23"/>
      <c r="F559" s="22" t="s">
        <v>1072</v>
      </c>
      <c r="G559" s="23"/>
      <c r="H559" s="6">
        <v>215513655</v>
      </c>
      <c r="I559" s="6" t="s">
        <v>1073</v>
      </c>
      <c r="J559" s="7">
        <v>0</v>
      </c>
      <c r="K559" s="7">
        <v>750000000</v>
      </c>
      <c r="L559" s="4">
        <f>+VLOOKUP($A559,Hoja2!$A:$F,5,0)</f>
        <v>750000000</v>
      </c>
      <c r="M559" s="4">
        <f>+VLOOKUP($A559,Hoja2!$A:$F,6,0)</f>
        <v>0</v>
      </c>
    </row>
    <row r="560" spans="1:13" x14ac:dyDescent="0.25">
      <c r="A560" s="4" t="str">
        <f t="shared" si="19"/>
        <v>190801923271475</v>
      </c>
      <c r="B560" s="4" t="str">
        <f t="shared" si="20"/>
        <v>190801</v>
      </c>
      <c r="C560" s="6" t="s">
        <v>86</v>
      </c>
      <c r="D560" s="22" t="s">
        <v>87</v>
      </c>
      <c r="E560" s="23"/>
      <c r="F560" s="22" t="s">
        <v>1074</v>
      </c>
      <c r="G560" s="23"/>
      <c r="H560" s="6">
        <v>923271475</v>
      </c>
      <c r="I560" s="6" t="s">
        <v>1075</v>
      </c>
      <c r="J560" s="7">
        <v>0</v>
      </c>
      <c r="K560" s="7">
        <v>820000000</v>
      </c>
      <c r="L560" s="4">
        <f>+VLOOKUP($A560,Hoja2!$A:$F,5,0)</f>
        <v>820000000</v>
      </c>
      <c r="M560" s="4">
        <f>+VLOOKUP($A560,Hoja2!$A:$F,6,0)</f>
        <v>0</v>
      </c>
    </row>
    <row r="561" spans="1:13" x14ac:dyDescent="0.25">
      <c r="A561" s="4" t="str">
        <f t="shared" si="19"/>
        <v>190801217050270</v>
      </c>
      <c r="B561" s="4" t="str">
        <f t="shared" si="20"/>
        <v>190801</v>
      </c>
      <c r="C561" s="6" t="s">
        <v>86</v>
      </c>
      <c r="D561" s="22" t="s">
        <v>87</v>
      </c>
      <c r="E561" s="23"/>
      <c r="F561" s="22" t="s">
        <v>1076</v>
      </c>
      <c r="G561" s="23"/>
      <c r="H561" s="6">
        <v>217050270</v>
      </c>
      <c r="I561" s="6" t="s">
        <v>1077</v>
      </c>
      <c r="J561" s="7">
        <v>0</v>
      </c>
      <c r="K561" s="7">
        <v>697800000</v>
      </c>
      <c r="L561" s="4">
        <f>+VLOOKUP($A561,Hoja2!$A:$F,5,0)</f>
        <v>697800000</v>
      </c>
      <c r="M561" s="4">
        <f>+VLOOKUP($A561,Hoja2!$A:$F,6,0)</f>
        <v>0</v>
      </c>
    </row>
    <row r="562" spans="1:13" ht="24" x14ac:dyDescent="0.25">
      <c r="A562" s="4" t="str">
        <f t="shared" si="19"/>
        <v>190801213808638</v>
      </c>
      <c r="B562" s="4" t="str">
        <f t="shared" si="20"/>
        <v>190801</v>
      </c>
      <c r="C562" s="6" t="s">
        <v>86</v>
      </c>
      <c r="D562" s="22" t="s">
        <v>87</v>
      </c>
      <c r="E562" s="23"/>
      <c r="F562" s="22" t="s">
        <v>76</v>
      </c>
      <c r="G562" s="23"/>
      <c r="H562" s="6">
        <v>213808638</v>
      </c>
      <c r="I562" s="6" t="s">
        <v>77</v>
      </c>
      <c r="J562" s="7">
        <v>0</v>
      </c>
      <c r="K562" s="7">
        <v>3860000000</v>
      </c>
      <c r="L562" s="4">
        <f>+VLOOKUP($A562,Hoja2!$A:$F,5,0)</f>
        <v>3860000000</v>
      </c>
      <c r="M562" s="4">
        <f>+VLOOKUP($A562,Hoja2!$A:$F,6,0)</f>
        <v>0</v>
      </c>
    </row>
    <row r="563" spans="1:13" ht="24" x14ac:dyDescent="0.25">
      <c r="A563" s="4" t="str">
        <f t="shared" si="19"/>
        <v>190801260105001</v>
      </c>
      <c r="B563" s="4" t="str">
        <f t="shared" si="20"/>
        <v>190801</v>
      </c>
      <c r="C563" s="6" t="s">
        <v>86</v>
      </c>
      <c r="D563" s="22" t="s">
        <v>87</v>
      </c>
      <c r="E563" s="23"/>
      <c r="F563" s="22" t="s">
        <v>1078</v>
      </c>
      <c r="G563" s="23"/>
      <c r="H563" s="6">
        <v>260105001</v>
      </c>
      <c r="I563" s="6" t="s">
        <v>1079</v>
      </c>
      <c r="J563" s="7">
        <v>0</v>
      </c>
      <c r="K563" s="7">
        <v>5580000</v>
      </c>
      <c r="L563" s="4">
        <f>+VLOOKUP($A563,Hoja2!$A:$F,5,0)</f>
        <v>5580000</v>
      </c>
      <c r="M563" s="4">
        <f>+VLOOKUP($A563,Hoja2!$A:$F,6,0)</f>
        <v>0</v>
      </c>
    </row>
    <row r="564" spans="1:13" ht="36" x14ac:dyDescent="0.25">
      <c r="A564" s="4" t="str">
        <f t="shared" si="19"/>
        <v>190801923271648</v>
      </c>
      <c r="B564" s="4" t="str">
        <f t="shared" si="20"/>
        <v>190801</v>
      </c>
      <c r="C564" s="6" t="s">
        <v>86</v>
      </c>
      <c r="D564" s="22" t="s">
        <v>87</v>
      </c>
      <c r="E564" s="23"/>
      <c r="F564" s="22" t="s">
        <v>1080</v>
      </c>
      <c r="G564" s="23"/>
      <c r="H564" s="6">
        <v>923271648</v>
      </c>
      <c r="I564" s="6" t="s">
        <v>1081</v>
      </c>
      <c r="J564" s="7">
        <v>0</v>
      </c>
      <c r="K564" s="7">
        <v>14000000000</v>
      </c>
      <c r="L564" s="4">
        <f>+VLOOKUP($A564,Hoja2!$A:$F,5,0)</f>
        <v>14000000000</v>
      </c>
      <c r="M564" s="4">
        <f>+VLOOKUP($A564,Hoja2!$A:$F,6,0)</f>
        <v>0</v>
      </c>
    </row>
    <row r="565" spans="1:13" x14ac:dyDescent="0.25">
      <c r="A565" s="4" t="str">
        <f t="shared" si="19"/>
        <v>190801218525885</v>
      </c>
      <c r="B565" s="4" t="str">
        <f t="shared" si="20"/>
        <v>190801</v>
      </c>
      <c r="C565" s="6" t="s">
        <v>86</v>
      </c>
      <c r="D565" s="22" t="s">
        <v>87</v>
      </c>
      <c r="E565" s="23"/>
      <c r="F565" s="22" t="s">
        <v>1082</v>
      </c>
      <c r="G565" s="23"/>
      <c r="H565" s="6">
        <v>218525885</v>
      </c>
      <c r="I565" s="6" t="s">
        <v>1083</v>
      </c>
      <c r="J565" s="7">
        <v>0</v>
      </c>
      <c r="K565" s="7">
        <v>1470000000</v>
      </c>
      <c r="L565" s="4">
        <f>+VLOOKUP($A565,Hoja2!$A:$F,5,0)</f>
        <v>1470000000</v>
      </c>
      <c r="M565" s="4">
        <f>+VLOOKUP($A565,Hoja2!$A:$F,6,0)</f>
        <v>0</v>
      </c>
    </row>
    <row r="566" spans="1:13" x14ac:dyDescent="0.25">
      <c r="A566" s="4" t="str">
        <f t="shared" si="19"/>
        <v>190801923270346</v>
      </c>
      <c r="B566" s="4" t="str">
        <f t="shared" si="20"/>
        <v>190801</v>
      </c>
      <c r="C566" s="6" t="s">
        <v>86</v>
      </c>
      <c r="D566" s="22" t="s">
        <v>87</v>
      </c>
      <c r="E566" s="23"/>
      <c r="F566" s="22" t="s">
        <v>1084</v>
      </c>
      <c r="G566" s="23"/>
      <c r="H566" s="6">
        <v>923270346</v>
      </c>
      <c r="I566" s="6" t="s">
        <v>1085</v>
      </c>
      <c r="J566" s="7">
        <v>0</v>
      </c>
      <c r="K566" s="7">
        <v>490000000</v>
      </c>
      <c r="L566" s="4">
        <f>+VLOOKUP($A566,Hoja2!$A:$F,5,0)</f>
        <v>490000000</v>
      </c>
      <c r="M566" s="4">
        <f>+VLOOKUP($A566,Hoja2!$A:$F,6,0)</f>
        <v>0</v>
      </c>
    </row>
    <row r="567" spans="1:13" x14ac:dyDescent="0.25">
      <c r="A567" s="4" t="str">
        <f t="shared" si="19"/>
        <v>190801923271490</v>
      </c>
      <c r="B567" s="4" t="str">
        <f t="shared" si="20"/>
        <v>190801</v>
      </c>
      <c r="C567" s="6" t="s">
        <v>86</v>
      </c>
      <c r="D567" s="22" t="s">
        <v>87</v>
      </c>
      <c r="E567" s="23"/>
      <c r="F567" s="22" t="s">
        <v>1086</v>
      </c>
      <c r="G567" s="23"/>
      <c r="H567" s="6">
        <v>923271490</v>
      </c>
      <c r="I567" s="6" t="s">
        <v>1087</v>
      </c>
      <c r="J567" s="7">
        <v>0</v>
      </c>
      <c r="K567" s="7">
        <v>32594005206</v>
      </c>
      <c r="L567" s="4">
        <f>+VLOOKUP($A567,Hoja2!$A:$F,5,0)</f>
        <v>32594005206</v>
      </c>
      <c r="M567" s="4">
        <f>+VLOOKUP($A567,Hoja2!$A:$F,6,0)</f>
        <v>0</v>
      </c>
    </row>
    <row r="568" spans="1:13" ht="36" x14ac:dyDescent="0.25">
      <c r="A568" s="4" t="str">
        <f t="shared" si="19"/>
        <v>190801141017000</v>
      </c>
      <c r="B568" s="4" t="str">
        <f t="shared" si="20"/>
        <v>190801</v>
      </c>
      <c r="C568" s="6" t="s">
        <v>86</v>
      </c>
      <c r="D568" s="22" t="s">
        <v>87</v>
      </c>
      <c r="E568" s="23"/>
      <c r="F568" s="22" t="s">
        <v>1088</v>
      </c>
      <c r="G568" s="23"/>
      <c r="H568" s="6">
        <v>141017000</v>
      </c>
      <c r="I568" s="6" t="s">
        <v>1089</v>
      </c>
      <c r="J568" s="7">
        <v>0</v>
      </c>
      <c r="K568" s="7">
        <v>1558312528</v>
      </c>
      <c r="L568" s="4">
        <f>+VLOOKUP($A568,Hoja2!$A:$F,5,0)</f>
        <v>1558312528</v>
      </c>
      <c r="M568" s="4">
        <f>+VLOOKUP($A568,Hoja2!$A:$F,6,0)</f>
        <v>0</v>
      </c>
    </row>
    <row r="569" spans="1:13" ht="36" x14ac:dyDescent="0.25">
      <c r="A569" s="4" t="str">
        <f t="shared" si="19"/>
        <v>190801923271358</v>
      </c>
      <c r="B569" s="4" t="str">
        <f t="shared" si="20"/>
        <v>190801</v>
      </c>
      <c r="C569" s="6" t="s">
        <v>86</v>
      </c>
      <c r="D569" s="22" t="s">
        <v>87</v>
      </c>
      <c r="E569" s="23"/>
      <c r="F569" s="22" t="s">
        <v>1090</v>
      </c>
      <c r="G569" s="23"/>
      <c r="H569" s="6">
        <v>923271358</v>
      </c>
      <c r="I569" s="6" t="s">
        <v>1091</v>
      </c>
      <c r="J569" s="7">
        <v>0</v>
      </c>
      <c r="K569" s="7">
        <v>45000000000</v>
      </c>
      <c r="L569" s="4">
        <f>+VLOOKUP($A569,Hoja2!$A:$F,5,0)</f>
        <v>45000000000</v>
      </c>
      <c r="M569" s="4">
        <f>+VLOOKUP($A569,Hoja2!$A:$F,6,0)</f>
        <v>0</v>
      </c>
    </row>
    <row r="570" spans="1:13" ht="24" x14ac:dyDescent="0.25">
      <c r="A570" s="4" t="str">
        <f t="shared" si="19"/>
        <v>190801140363000</v>
      </c>
      <c r="B570" s="4" t="str">
        <f t="shared" si="20"/>
        <v>190801</v>
      </c>
      <c r="C570" s="6" t="s">
        <v>86</v>
      </c>
      <c r="D570" s="22" t="s">
        <v>87</v>
      </c>
      <c r="E570" s="23"/>
      <c r="F570" s="22" t="s">
        <v>1092</v>
      </c>
      <c r="G570" s="23"/>
      <c r="H570" s="6">
        <v>140363000</v>
      </c>
      <c r="I570" s="6" t="s">
        <v>1093</v>
      </c>
      <c r="J570" s="7">
        <v>0</v>
      </c>
      <c r="K570" s="7">
        <v>5400000000</v>
      </c>
      <c r="L570" s="4">
        <f>+VLOOKUP($A570,Hoja2!$A:$F,5,0)</f>
        <v>5400000000</v>
      </c>
      <c r="M570" s="4">
        <f>+VLOOKUP($A570,Hoja2!$A:$F,6,0)</f>
        <v>0</v>
      </c>
    </row>
    <row r="571" spans="1:13" x14ac:dyDescent="0.25">
      <c r="A571" s="4" t="str">
        <f t="shared" si="19"/>
        <v>190801217815778</v>
      </c>
      <c r="B571" s="4" t="str">
        <f t="shared" si="20"/>
        <v>190801</v>
      </c>
      <c r="C571" s="6" t="s">
        <v>86</v>
      </c>
      <c r="D571" s="22" t="s">
        <v>87</v>
      </c>
      <c r="E571" s="23"/>
      <c r="F571" s="22" t="s">
        <v>1094</v>
      </c>
      <c r="G571" s="23"/>
      <c r="H571" s="6">
        <v>217815778</v>
      </c>
      <c r="I571" s="6" t="s">
        <v>1095</v>
      </c>
      <c r="J571" s="7">
        <v>0</v>
      </c>
      <c r="K571" s="7">
        <v>714800000</v>
      </c>
      <c r="L571" s="4">
        <f>+VLOOKUP($A571,Hoja2!$A:$F,5,0)</f>
        <v>714800000</v>
      </c>
      <c r="M571" s="4">
        <f>+VLOOKUP($A571,Hoja2!$A:$F,6,0)</f>
        <v>0</v>
      </c>
    </row>
    <row r="572" spans="1:13" x14ac:dyDescent="0.25">
      <c r="A572" s="4" t="str">
        <f t="shared" si="19"/>
        <v>190801219015690</v>
      </c>
      <c r="B572" s="4" t="str">
        <f t="shared" si="20"/>
        <v>190801</v>
      </c>
      <c r="C572" s="6" t="s">
        <v>86</v>
      </c>
      <c r="D572" s="22" t="s">
        <v>87</v>
      </c>
      <c r="E572" s="23"/>
      <c r="F572" s="22" t="s">
        <v>1096</v>
      </c>
      <c r="G572" s="23"/>
      <c r="H572" s="6">
        <v>219015690</v>
      </c>
      <c r="I572" s="6" t="s">
        <v>1097</v>
      </c>
      <c r="J572" s="7">
        <v>0</v>
      </c>
      <c r="K572" s="7">
        <v>960000000</v>
      </c>
      <c r="L572" s="4">
        <f>+VLOOKUP($A572,Hoja2!$A:$F,5,0)</f>
        <v>960000000</v>
      </c>
      <c r="M572" s="4">
        <f>+VLOOKUP($A572,Hoja2!$A:$F,6,0)</f>
        <v>0</v>
      </c>
    </row>
    <row r="573" spans="1:13" x14ac:dyDescent="0.25">
      <c r="A573" s="4" t="str">
        <f t="shared" si="19"/>
        <v>190801214815248</v>
      </c>
      <c r="B573" s="4" t="str">
        <f t="shared" si="20"/>
        <v>190801</v>
      </c>
      <c r="C573" s="6" t="s">
        <v>86</v>
      </c>
      <c r="D573" s="22" t="s">
        <v>87</v>
      </c>
      <c r="E573" s="23"/>
      <c r="F573" s="22" t="s">
        <v>1098</v>
      </c>
      <c r="G573" s="23"/>
      <c r="H573" s="6">
        <v>214815248</v>
      </c>
      <c r="I573" s="6" t="s">
        <v>1099</v>
      </c>
      <c r="J573" s="7">
        <v>0</v>
      </c>
      <c r="K573" s="7">
        <v>690000000</v>
      </c>
      <c r="L573" s="4">
        <f>+VLOOKUP($A573,Hoja2!$A:$F,5,0)</f>
        <v>690000000</v>
      </c>
      <c r="M573" s="4">
        <f>+VLOOKUP($A573,Hoja2!$A:$F,6,0)</f>
        <v>0</v>
      </c>
    </row>
    <row r="574" spans="1:13" x14ac:dyDescent="0.25">
      <c r="A574" s="4" t="str">
        <f t="shared" si="19"/>
        <v>190801218352083</v>
      </c>
      <c r="B574" s="4" t="str">
        <f t="shared" si="20"/>
        <v>190801</v>
      </c>
      <c r="C574" s="6" t="s">
        <v>86</v>
      </c>
      <c r="D574" s="22" t="s">
        <v>87</v>
      </c>
      <c r="E574" s="23"/>
      <c r="F574" s="22" t="s">
        <v>1100</v>
      </c>
      <c r="G574" s="23"/>
      <c r="H574" s="6">
        <v>218352083</v>
      </c>
      <c r="I574" s="6" t="s">
        <v>1101</v>
      </c>
      <c r="J574" s="7">
        <v>0</v>
      </c>
      <c r="K574" s="7">
        <v>620000000</v>
      </c>
      <c r="L574" s="4">
        <f>+VLOOKUP($A574,Hoja2!$A:$F,5,0)</f>
        <v>620000000</v>
      </c>
      <c r="M574" s="4">
        <f>+VLOOKUP($A574,Hoja2!$A:$F,6,0)</f>
        <v>0</v>
      </c>
    </row>
    <row r="575" spans="1:13" x14ac:dyDescent="0.25">
      <c r="A575" s="4" t="str">
        <f t="shared" si="19"/>
        <v>190801216052560</v>
      </c>
      <c r="B575" s="4" t="str">
        <f t="shared" si="20"/>
        <v>190801</v>
      </c>
      <c r="C575" s="6" t="s">
        <v>86</v>
      </c>
      <c r="D575" s="22" t="s">
        <v>87</v>
      </c>
      <c r="E575" s="23"/>
      <c r="F575" s="22" t="s">
        <v>1102</v>
      </c>
      <c r="G575" s="23"/>
      <c r="H575" s="6">
        <v>216052560</v>
      </c>
      <c r="I575" s="6" t="s">
        <v>1103</v>
      </c>
      <c r="J575" s="7">
        <v>0</v>
      </c>
      <c r="K575" s="7">
        <v>1575461259</v>
      </c>
      <c r="L575" s="4">
        <f>+VLOOKUP($A575,Hoja2!$A:$F,5,0)</f>
        <v>1575461259</v>
      </c>
      <c r="M575" s="4">
        <f>+VLOOKUP($A575,Hoja2!$A:$F,6,0)</f>
        <v>0</v>
      </c>
    </row>
    <row r="576" spans="1:13" ht="24" x14ac:dyDescent="0.25">
      <c r="A576" s="4" t="str">
        <f t="shared" si="19"/>
        <v>190801211213212</v>
      </c>
      <c r="B576" s="4" t="str">
        <f t="shared" si="20"/>
        <v>190801</v>
      </c>
      <c r="C576" s="6" t="s">
        <v>86</v>
      </c>
      <c r="D576" s="22" t="s">
        <v>87</v>
      </c>
      <c r="E576" s="23"/>
      <c r="F576" s="22" t="s">
        <v>1104</v>
      </c>
      <c r="G576" s="23"/>
      <c r="H576" s="6">
        <v>211213212</v>
      </c>
      <c r="I576" s="6" t="s">
        <v>1105</v>
      </c>
      <c r="J576" s="7">
        <v>0</v>
      </c>
      <c r="K576" s="7">
        <v>860000000</v>
      </c>
      <c r="L576" s="4">
        <f>+VLOOKUP($A576,Hoja2!$A:$F,5,0)</f>
        <v>860000000</v>
      </c>
      <c r="M576" s="4">
        <f>+VLOOKUP($A576,Hoja2!$A:$F,6,0)</f>
        <v>0</v>
      </c>
    </row>
    <row r="577" spans="1:13" ht="24" x14ac:dyDescent="0.25">
      <c r="A577" s="4" t="str">
        <f t="shared" si="19"/>
        <v>190801219315693</v>
      </c>
      <c r="B577" s="4" t="str">
        <f t="shared" si="20"/>
        <v>190801</v>
      </c>
      <c r="C577" s="6" t="s">
        <v>86</v>
      </c>
      <c r="D577" s="22" t="s">
        <v>87</v>
      </c>
      <c r="E577" s="23"/>
      <c r="F577" s="22" t="s">
        <v>1106</v>
      </c>
      <c r="G577" s="23"/>
      <c r="H577" s="6">
        <v>219315693</v>
      </c>
      <c r="I577" s="6" t="s">
        <v>1107</v>
      </c>
      <c r="J577" s="7">
        <v>0</v>
      </c>
      <c r="K577" s="7">
        <v>1240000000</v>
      </c>
      <c r="L577" s="4">
        <f>+VLOOKUP($A577,Hoja2!$A:$F,5,0)</f>
        <v>1240000000</v>
      </c>
      <c r="M577" s="4">
        <f>+VLOOKUP($A577,Hoja2!$A:$F,6,0)</f>
        <v>0</v>
      </c>
    </row>
    <row r="578" spans="1:13" x14ac:dyDescent="0.25">
      <c r="A578" s="4" t="str">
        <f t="shared" si="19"/>
        <v>190801212585125</v>
      </c>
      <c r="B578" s="4" t="str">
        <f t="shared" si="20"/>
        <v>190801</v>
      </c>
      <c r="C578" s="6" t="s">
        <v>86</v>
      </c>
      <c r="D578" s="22" t="s">
        <v>87</v>
      </c>
      <c r="E578" s="23"/>
      <c r="F578" s="22" t="s">
        <v>1108</v>
      </c>
      <c r="G578" s="23"/>
      <c r="H578" s="6">
        <v>212585125</v>
      </c>
      <c r="I578" s="6" t="s">
        <v>1109</v>
      </c>
      <c r="J578" s="7">
        <v>0</v>
      </c>
      <c r="K578" s="7">
        <v>692359011</v>
      </c>
      <c r="L578" s="4">
        <f>+VLOOKUP($A578,Hoja2!$A:$F,5,0)</f>
        <v>692359011</v>
      </c>
      <c r="M578" s="4">
        <f>+VLOOKUP($A578,Hoja2!$A:$F,6,0)</f>
        <v>0</v>
      </c>
    </row>
    <row r="579" spans="1:13" x14ac:dyDescent="0.25">
      <c r="A579" s="4" t="str">
        <f t="shared" si="19"/>
        <v>190801212215322</v>
      </c>
      <c r="B579" s="4" t="str">
        <f t="shared" si="20"/>
        <v>190801</v>
      </c>
      <c r="C579" s="6" t="s">
        <v>86</v>
      </c>
      <c r="D579" s="22" t="s">
        <v>87</v>
      </c>
      <c r="E579" s="23"/>
      <c r="F579" s="22" t="s">
        <v>1110</v>
      </c>
      <c r="G579" s="23"/>
      <c r="H579" s="6">
        <v>212215322</v>
      </c>
      <c r="I579" s="6" t="s">
        <v>1111</v>
      </c>
      <c r="J579" s="7">
        <v>0</v>
      </c>
      <c r="K579" s="7">
        <v>630000000</v>
      </c>
      <c r="L579" s="4">
        <f>+VLOOKUP($A579,Hoja2!$A:$F,5,0)</f>
        <v>630000000</v>
      </c>
      <c r="M579" s="4">
        <f>+VLOOKUP($A579,Hoja2!$A:$F,6,0)</f>
        <v>0</v>
      </c>
    </row>
    <row r="580" spans="1:13" x14ac:dyDescent="0.25">
      <c r="A580" s="4" t="str">
        <f t="shared" si="19"/>
        <v>190801215515755</v>
      </c>
      <c r="B580" s="4" t="str">
        <f t="shared" si="20"/>
        <v>190801</v>
      </c>
      <c r="C580" s="6" t="s">
        <v>86</v>
      </c>
      <c r="D580" s="22" t="s">
        <v>87</v>
      </c>
      <c r="E580" s="23"/>
      <c r="F580" s="22" t="s">
        <v>1112</v>
      </c>
      <c r="G580" s="23"/>
      <c r="H580" s="6">
        <v>215515755</v>
      </c>
      <c r="I580" s="6" t="s">
        <v>1113</v>
      </c>
      <c r="J580" s="7">
        <v>0</v>
      </c>
      <c r="K580" s="7">
        <v>1390000000</v>
      </c>
      <c r="L580" s="4">
        <f>+VLOOKUP($A580,Hoja2!$A:$F,5,0)</f>
        <v>1390000000</v>
      </c>
      <c r="M580" s="4">
        <f>+VLOOKUP($A580,Hoja2!$A:$F,6,0)</f>
        <v>0</v>
      </c>
    </row>
    <row r="581" spans="1:13" x14ac:dyDescent="0.25">
      <c r="A581" s="4" t="str">
        <f t="shared" si="19"/>
        <v>190801215515455</v>
      </c>
      <c r="B581" s="4" t="str">
        <f t="shared" si="20"/>
        <v>190801</v>
      </c>
      <c r="C581" s="6" t="s">
        <v>86</v>
      </c>
      <c r="D581" s="22" t="s">
        <v>87</v>
      </c>
      <c r="E581" s="23"/>
      <c r="F581" s="22" t="s">
        <v>1114</v>
      </c>
      <c r="G581" s="23"/>
      <c r="H581" s="6">
        <v>215515455</v>
      </c>
      <c r="I581" s="6" t="s">
        <v>1115</v>
      </c>
      <c r="J581" s="7">
        <v>0</v>
      </c>
      <c r="K581" s="7">
        <v>1995000000</v>
      </c>
      <c r="L581" s="4">
        <f>+VLOOKUP($A581,Hoja2!$A:$F,5,0)</f>
        <v>1995000000</v>
      </c>
      <c r="M581" s="4">
        <f>+VLOOKUP($A581,Hoja2!$A:$F,6,0)</f>
        <v>0</v>
      </c>
    </row>
    <row r="582" spans="1:13" x14ac:dyDescent="0.25">
      <c r="A582" s="4" t="str">
        <f t="shared" si="19"/>
        <v>190801215666456</v>
      </c>
      <c r="B582" s="4" t="str">
        <f t="shared" si="20"/>
        <v>190801</v>
      </c>
      <c r="C582" s="6" t="s">
        <v>86</v>
      </c>
      <c r="D582" s="22" t="s">
        <v>87</v>
      </c>
      <c r="E582" s="23"/>
      <c r="F582" s="22" t="s">
        <v>1116</v>
      </c>
      <c r="G582" s="23"/>
      <c r="H582" s="6">
        <v>215666456</v>
      </c>
      <c r="I582" s="6" t="s">
        <v>1117</v>
      </c>
      <c r="J582" s="7">
        <v>0</v>
      </c>
      <c r="K582" s="7">
        <v>647609916</v>
      </c>
      <c r="L582" s="4">
        <f>+VLOOKUP($A582,Hoja2!$A:$F,5,0)</f>
        <v>647609916</v>
      </c>
      <c r="M582" s="4">
        <f>+VLOOKUP($A582,Hoja2!$A:$F,6,0)</f>
        <v>0</v>
      </c>
    </row>
    <row r="583" spans="1:13" x14ac:dyDescent="0.25">
      <c r="A583" s="4" t="str">
        <f t="shared" si="19"/>
        <v>190801212425324</v>
      </c>
      <c r="B583" s="4" t="str">
        <f t="shared" si="20"/>
        <v>190801</v>
      </c>
      <c r="C583" s="6" t="s">
        <v>86</v>
      </c>
      <c r="D583" s="22" t="s">
        <v>87</v>
      </c>
      <c r="E583" s="23"/>
      <c r="F583" s="22" t="s">
        <v>1118</v>
      </c>
      <c r="G583" s="23"/>
      <c r="H583" s="6">
        <v>212425324</v>
      </c>
      <c r="I583" s="6" t="s">
        <v>1119</v>
      </c>
      <c r="J583" s="7">
        <v>0</v>
      </c>
      <c r="K583" s="7">
        <v>570000000</v>
      </c>
      <c r="L583" s="4">
        <f>+VLOOKUP($A583,Hoja2!$A:$F,5,0)</f>
        <v>570000000</v>
      </c>
      <c r="M583" s="4">
        <f>+VLOOKUP($A583,Hoja2!$A:$F,6,0)</f>
        <v>0</v>
      </c>
    </row>
    <row r="584" spans="1:13" x14ac:dyDescent="0.25">
      <c r="A584" s="4" t="str">
        <f t="shared" si="19"/>
        <v>190801212215522</v>
      </c>
      <c r="B584" s="4" t="str">
        <f t="shared" si="20"/>
        <v>190801</v>
      </c>
      <c r="C584" s="6" t="s">
        <v>86</v>
      </c>
      <c r="D584" s="22" t="s">
        <v>87</v>
      </c>
      <c r="E584" s="23"/>
      <c r="F584" s="22" t="s">
        <v>1120</v>
      </c>
      <c r="G584" s="23"/>
      <c r="H584" s="6">
        <v>212215522</v>
      </c>
      <c r="I584" s="6" t="s">
        <v>1121</v>
      </c>
      <c r="J584" s="7">
        <v>0</v>
      </c>
      <c r="K584" s="7">
        <v>720000000</v>
      </c>
      <c r="L584" s="4">
        <f>+VLOOKUP($A584,Hoja2!$A:$F,5,0)</f>
        <v>720000000</v>
      </c>
      <c r="M584" s="4">
        <f>+VLOOKUP($A584,Hoja2!$A:$F,6,0)</f>
        <v>0</v>
      </c>
    </row>
    <row r="585" spans="1:13" x14ac:dyDescent="0.25">
      <c r="A585" s="4" t="str">
        <f t="shared" si="19"/>
        <v>190801210525805</v>
      </c>
      <c r="B585" s="4" t="str">
        <f t="shared" si="20"/>
        <v>190801</v>
      </c>
      <c r="C585" s="6" t="s">
        <v>86</v>
      </c>
      <c r="D585" s="22" t="s">
        <v>87</v>
      </c>
      <c r="E585" s="23"/>
      <c r="F585" s="22" t="s">
        <v>1122</v>
      </c>
      <c r="G585" s="23"/>
      <c r="H585" s="6">
        <v>210525805</v>
      </c>
      <c r="I585" s="6" t="s">
        <v>1123</v>
      </c>
      <c r="J585" s="7">
        <v>0</v>
      </c>
      <c r="K585" s="7">
        <v>690000000</v>
      </c>
      <c r="L585" s="4">
        <f>+VLOOKUP($A585,Hoja2!$A:$F,5,0)</f>
        <v>690000000</v>
      </c>
      <c r="M585" s="4">
        <f>+VLOOKUP($A585,Hoja2!$A:$F,6,0)</f>
        <v>0</v>
      </c>
    </row>
    <row r="586" spans="1:13" x14ac:dyDescent="0.25">
      <c r="A586" s="4" t="str">
        <f t="shared" si="19"/>
        <v>190801210552405</v>
      </c>
      <c r="B586" s="4" t="str">
        <f t="shared" si="20"/>
        <v>190801</v>
      </c>
      <c r="C586" s="6" t="s">
        <v>86</v>
      </c>
      <c r="D586" s="22" t="s">
        <v>87</v>
      </c>
      <c r="E586" s="23"/>
      <c r="F586" s="22" t="s">
        <v>1124</v>
      </c>
      <c r="G586" s="23"/>
      <c r="H586" s="6">
        <v>210552405</v>
      </c>
      <c r="I586" s="6" t="s">
        <v>1125</v>
      </c>
      <c r="J586" s="7">
        <v>0</v>
      </c>
      <c r="K586" s="7">
        <v>940000000</v>
      </c>
      <c r="L586" s="4">
        <f>+VLOOKUP($A586,Hoja2!$A:$F,5,0)</f>
        <v>940000000</v>
      </c>
      <c r="M586" s="4">
        <f>+VLOOKUP($A586,Hoja2!$A:$F,6,0)</f>
        <v>0</v>
      </c>
    </row>
    <row r="587" spans="1:13" x14ac:dyDescent="0.25">
      <c r="A587" s="4" t="str">
        <f t="shared" si="19"/>
        <v>190801214215442</v>
      </c>
      <c r="B587" s="4" t="str">
        <f t="shared" si="20"/>
        <v>190801</v>
      </c>
      <c r="C587" s="6" t="s">
        <v>86</v>
      </c>
      <c r="D587" s="22" t="s">
        <v>87</v>
      </c>
      <c r="E587" s="23"/>
      <c r="F587" s="22" t="s">
        <v>1126</v>
      </c>
      <c r="G587" s="23"/>
      <c r="H587" s="6">
        <v>214215442</v>
      </c>
      <c r="I587" s="6" t="s">
        <v>1127</v>
      </c>
      <c r="J587" s="7">
        <v>0</v>
      </c>
      <c r="K587" s="7">
        <v>610000000</v>
      </c>
      <c r="L587" s="4">
        <f>+VLOOKUP($A587,Hoja2!$A:$F,5,0)</f>
        <v>610000000</v>
      </c>
      <c r="M587" s="4">
        <f>+VLOOKUP($A587,Hoja2!$A:$F,6,0)</f>
        <v>0</v>
      </c>
    </row>
    <row r="588" spans="1:13" x14ac:dyDescent="0.25">
      <c r="A588" s="4" t="str">
        <f t="shared" si="19"/>
        <v>190801210815808</v>
      </c>
      <c r="B588" s="4" t="str">
        <f t="shared" si="20"/>
        <v>190801</v>
      </c>
      <c r="C588" s="6" t="s">
        <v>86</v>
      </c>
      <c r="D588" s="22" t="s">
        <v>87</v>
      </c>
      <c r="E588" s="23"/>
      <c r="F588" s="22" t="s">
        <v>1128</v>
      </c>
      <c r="G588" s="23"/>
      <c r="H588" s="6">
        <v>210815808</v>
      </c>
      <c r="I588" s="6" t="s">
        <v>1129</v>
      </c>
      <c r="J588" s="7">
        <v>0</v>
      </c>
      <c r="K588" s="7">
        <v>630000000</v>
      </c>
      <c r="L588" s="4">
        <f>+VLOOKUP($A588,Hoja2!$A:$F,5,0)</f>
        <v>630000000</v>
      </c>
      <c r="M588" s="4">
        <f>+VLOOKUP($A588,Hoja2!$A:$F,6,0)</f>
        <v>0</v>
      </c>
    </row>
    <row r="589" spans="1:13" x14ac:dyDescent="0.25">
      <c r="A589" s="4" t="str">
        <f t="shared" si="19"/>
        <v>190801218015580</v>
      </c>
      <c r="B589" s="4" t="str">
        <f t="shared" si="20"/>
        <v>190801</v>
      </c>
      <c r="C589" s="6" t="s">
        <v>86</v>
      </c>
      <c r="D589" s="22" t="s">
        <v>87</v>
      </c>
      <c r="E589" s="23"/>
      <c r="F589" s="22" t="s">
        <v>1130</v>
      </c>
      <c r="G589" s="23"/>
      <c r="H589" s="6">
        <v>218015580</v>
      </c>
      <c r="I589" s="6" t="s">
        <v>1131</v>
      </c>
      <c r="J589" s="7">
        <v>0</v>
      </c>
      <c r="K589" s="7">
        <v>4210000000</v>
      </c>
      <c r="L589" s="4">
        <f>+VLOOKUP($A589,Hoja2!$A:$F,5,0)</f>
        <v>4210000000</v>
      </c>
      <c r="M589" s="4">
        <f>+VLOOKUP($A589,Hoja2!$A:$F,6,0)</f>
        <v>0</v>
      </c>
    </row>
    <row r="590" spans="1:13" x14ac:dyDescent="0.25">
      <c r="A590" s="4" t="str">
        <f t="shared" ref="A590:A653" si="21">+CONCATENATE(B590,H590)</f>
        <v>190801212419824</v>
      </c>
      <c r="B590" s="4" t="str">
        <f t="shared" ref="B590:B653" si="22">+LEFT(C590,6)</f>
        <v>190801</v>
      </c>
      <c r="C590" s="6" t="s">
        <v>86</v>
      </c>
      <c r="D590" s="22" t="s">
        <v>87</v>
      </c>
      <c r="E590" s="23"/>
      <c r="F590" s="22" t="s">
        <v>1132</v>
      </c>
      <c r="G590" s="23"/>
      <c r="H590" s="6">
        <v>212419824</v>
      </c>
      <c r="I590" s="6" t="s">
        <v>1133</v>
      </c>
      <c r="J590" s="7">
        <v>0</v>
      </c>
      <c r="K590" s="7">
        <v>710000000</v>
      </c>
      <c r="L590" s="4">
        <f>+VLOOKUP($A590,Hoja2!$A:$F,5,0)</f>
        <v>710000000</v>
      </c>
      <c r="M590" s="4">
        <f>+VLOOKUP($A590,Hoja2!$A:$F,6,0)</f>
        <v>0</v>
      </c>
    </row>
    <row r="591" spans="1:13" ht="24" x14ac:dyDescent="0.25">
      <c r="A591" s="4" t="str">
        <f t="shared" si="21"/>
        <v>190801216713667</v>
      </c>
      <c r="B591" s="4" t="str">
        <f t="shared" si="22"/>
        <v>190801</v>
      </c>
      <c r="C591" s="6" t="s">
        <v>86</v>
      </c>
      <c r="D591" s="22" t="s">
        <v>87</v>
      </c>
      <c r="E591" s="23"/>
      <c r="F591" s="22" t="s">
        <v>1134</v>
      </c>
      <c r="G591" s="23"/>
      <c r="H591" s="6">
        <v>216713667</v>
      </c>
      <c r="I591" s="6" t="s">
        <v>1135</v>
      </c>
      <c r="J591" s="7">
        <v>0</v>
      </c>
      <c r="K591" s="7">
        <v>784878450</v>
      </c>
      <c r="L591" s="4">
        <f>+VLOOKUP($A591,Hoja2!$A:$F,5,0)</f>
        <v>784878450</v>
      </c>
      <c r="M591" s="4">
        <f>+VLOOKUP($A591,Hoja2!$A:$F,6,0)</f>
        <v>0</v>
      </c>
    </row>
    <row r="592" spans="1:13" x14ac:dyDescent="0.25">
      <c r="A592" s="4" t="str">
        <f t="shared" si="21"/>
        <v>190801215905659</v>
      </c>
      <c r="B592" s="4" t="str">
        <f t="shared" si="22"/>
        <v>190801</v>
      </c>
      <c r="C592" s="6" t="s">
        <v>86</v>
      </c>
      <c r="D592" s="22" t="s">
        <v>87</v>
      </c>
      <c r="E592" s="23"/>
      <c r="F592" s="22" t="s">
        <v>1136</v>
      </c>
      <c r="G592" s="23"/>
      <c r="H592" s="6">
        <v>215905659</v>
      </c>
      <c r="I592" s="6" t="s">
        <v>1137</v>
      </c>
      <c r="J592" s="7">
        <v>0</v>
      </c>
      <c r="K592" s="7">
        <v>656359011</v>
      </c>
      <c r="L592" s="4">
        <f>+VLOOKUP($A592,Hoja2!$A:$F,5,0)</f>
        <v>656359011</v>
      </c>
      <c r="M592" s="4">
        <f>+VLOOKUP($A592,Hoja2!$A:$F,6,0)</f>
        <v>0</v>
      </c>
    </row>
    <row r="593" spans="1:13" x14ac:dyDescent="0.25">
      <c r="A593" s="4" t="str">
        <f t="shared" si="21"/>
        <v>190801211986219</v>
      </c>
      <c r="B593" s="4" t="str">
        <f t="shared" si="22"/>
        <v>190801</v>
      </c>
      <c r="C593" s="6" t="s">
        <v>86</v>
      </c>
      <c r="D593" s="22" t="s">
        <v>87</v>
      </c>
      <c r="E593" s="23"/>
      <c r="F593" s="22" t="s">
        <v>1138</v>
      </c>
      <c r="G593" s="23"/>
      <c r="H593" s="6">
        <v>211986219</v>
      </c>
      <c r="I593" s="6" t="s">
        <v>1139</v>
      </c>
      <c r="J593" s="7">
        <v>0</v>
      </c>
      <c r="K593" s="7">
        <v>570000000</v>
      </c>
      <c r="L593" s="4">
        <f>+VLOOKUP($A593,Hoja2!$A:$F,5,0)</f>
        <v>570000000</v>
      </c>
      <c r="M593" s="4">
        <f>+VLOOKUP($A593,Hoja2!$A:$F,6,0)</f>
        <v>0</v>
      </c>
    </row>
    <row r="594" spans="1:13" x14ac:dyDescent="0.25">
      <c r="A594" s="4" t="str">
        <f t="shared" si="21"/>
        <v>190801216215762</v>
      </c>
      <c r="B594" s="4" t="str">
        <f t="shared" si="22"/>
        <v>190801</v>
      </c>
      <c r="C594" s="6" t="s">
        <v>86</v>
      </c>
      <c r="D594" s="22" t="s">
        <v>87</v>
      </c>
      <c r="E594" s="23"/>
      <c r="F594" s="22" t="s">
        <v>1140</v>
      </c>
      <c r="G594" s="23"/>
      <c r="H594" s="6">
        <v>216215762</v>
      </c>
      <c r="I594" s="6" t="s">
        <v>1141</v>
      </c>
      <c r="J594" s="7">
        <v>0</v>
      </c>
      <c r="K594" s="7">
        <v>760000000</v>
      </c>
      <c r="L594" s="4">
        <f>+VLOOKUP($A594,Hoja2!$A:$F,5,0)</f>
        <v>760000000</v>
      </c>
      <c r="M594" s="4">
        <f>+VLOOKUP($A594,Hoja2!$A:$F,6,0)</f>
        <v>0</v>
      </c>
    </row>
    <row r="595" spans="1:13" ht="24" x14ac:dyDescent="0.25">
      <c r="A595" s="4" t="str">
        <f t="shared" si="21"/>
        <v>190801219952699</v>
      </c>
      <c r="B595" s="4" t="str">
        <f t="shared" si="22"/>
        <v>190801</v>
      </c>
      <c r="C595" s="6" t="s">
        <v>86</v>
      </c>
      <c r="D595" s="22" t="s">
        <v>87</v>
      </c>
      <c r="E595" s="23"/>
      <c r="F595" s="22" t="s">
        <v>1142</v>
      </c>
      <c r="G595" s="23"/>
      <c r="H595" s="6">
        <v>219952699</v>
      </c>
      <c r="I595" s="6" t="s">
        <v>1143</v>
      </c>
      <c r="J595" s="7">
        <v>0</v>
      </c>
      <c r="K595" s="7">
        <v>2685059885</v>
      </c>
      <c r="L595" s="4">
        <f>+VLOOKUP($A595,Hoja2!$A:$F,5,0)</f>
        <v>2685059885</v>
      </c>
      <c r="M595" s="4">
        <f>+VLOOKUP($A595,Hoja2!$A:$F,6,0)</f>
        <v>0</v>
      </c>
    </row>
    <row r="596" spans="1:13" x14ac:dyDescent="0.25">
      <c r="A596" s="4" t="str">
        <f t="shared" si="21"/>
        <v>190801211615816</v>
      </c>
      <c r="B596" s="4" t="str">
        <f t="shared" si="22"/>
        <v>190801</v>
      </c>
      <c r="C596" s="6" t="s">
        <v>86</v>
      </c>
      <c r="D596" s="22" t="s">
        <v>87</v>
      </c>
      <c r="E596" s="23"/>
      <c r="F596" s="22" t="s">
        <v>1144</v>
      </c>
      <c r="G596" s="23"/>
      <c r="H596" s="6">
        <v>211615816</v>
      </c>
      <c r="I596" s="6" t="s">
        <v>1145</v>
      </c>
      <c r="J596" s="7">
        <v>0</v>
      </c>
      <c r="K596" s="7">
        <v>741800000</v>
      </c>
      <c r="L596" s="4">
        <f>+VLOOKUP($A596,Hoja2!$A:$F,5,0)</f>
        <v>741800000</v>
      </c>
      <c r="M596" s="4">
        <f>+VLOOKUP($A596,Hoja2!$A:$F,6,0)</f>
        <v>0</v>
      </c>
    </row>
    <row r="597" spans="1:13" x14ac:dyDescent="0.25">
      <c r="A597" s="4" t="str">
        <f t="shared" si="21"/>
        <v>190801215115051</v>
      </c>
      <c r="B597" s="4" t="str">
        <f t="shared" si="22"/>
        <v>190801</v>
      </c>
      <c r="C597" s="6" t="s">
        <v>86</v>
      </c>
      <c r="D597" s="22" t="s">
        <v>87</v>
      </c>
      <c r="E597" s="23"/>
      <c r="F597" s="22" t="s">
        <v>1146</v>
      </c>
      <c r="G597" s="23"/>
      <c r="H597" s="6">
        <v>215115051</v>
      </c>
      <c r="I597" s="6" t="s">
        <v>1147</v>
      </c>
      <c r="J597" s="7">
        <v>0</v>
      </c>
      <c r="K597" s="7">
        <v>720000000</v>
      </c>
      <c r="L597" s="4">
        <f>+VLOOKUP($A597,Hoja2!$A:$F,5,0)</f>
        <v>720000000</v>
      </c>
      <c r="M597" s="4">
        <f>+VLOOKUP($A597,Hoja2!$A:$F,6,0)</f>
        <v>0</v>
      </c>
    </row>
    <row r="598" spans="1:13" x14ac:dyDescent="0.25">
      <c r="A598" s="4" t="str">
        <f t="shared" si="21"/>
        <v>190801211815518</v>
      </c>
      <c r="B598" s="4" t="str">
        <f t="shared" si="22"/>
        <v>190801</v>
      </c>
      <c r="C598" s="6" t="s">
        <v>86</v>
      </c>
      <c r="D598" s="22" t="s">
        <v>87</v>
      </c>
      <c r="E598" s="23"/>
      <c r="F598" s="22" t="s">
        <v>1148</v>
      </c>
      <c r="G598" s="23"/>
      <c r="H598" s="6">
        <v>211815518</v>
      </c>
      <c r="I598" s="6" t="s">
        <v>1149</v>
      </c>
      <c r="J598" s="7">
        <v>0</v>
      </c>
      <c r="K598" s="7">
        <v>1240000000</v>
      </c>
      <c r="L598" s="4">
        <f>+VLOOKUP($A598,Hoja2!$A:$F,5,0)</f>
        <v>1240000000</v>
      </c>
      <c r="M598" s="4">
        <f>+VLOOKUP($A598,Hoja2!$A:$F,6,0)</f>
        <v>0</v>
      </c>
    </row>
    <row r="599" spans="1:13" x14ac:dyDescent="0.25">
      <c r="A599" s="4" t="str">
        <f t="shared" si="21"/>
        <v>190801211054810</v>
      </c>
      <c r="B599" s="4" t="str">
        <f t="shared" si="22"/>
        <v>190801</v>
      </c>
      <c r="C599" s="6" t="s">
        <v>86</v>
      </c>
      <c r="D599" s="22" t="s">
        <v>87</v>
      </c>
      <c r="E599" s="23"/>
      <c r="F599" s="22" t="s">
        <v>1150</v>
      </c>
      <c r="G599" s="23"/>
      <c r="H599" s="6">
        <v>211054810</v>
      </c>
      <c r="I599" s="6" t="s">
        <v>1151</v>
      </c>
      <c r="J599" s="7">
        <v>0</v>
      </c>
      <c r="K599" s="7">
        <v>1</v>
      </c>
      <c r="L599" s="8">
        <f>+K599</f>
        <v>1</v>
      </c>
      <c r="M599" s="4">
        <v>0</v>
      </c>
    </row>
    <row r="600" spans="1:13" x14ac:dyDescent="0.25">
      <c r="A600" s="4" t="str">
        <f t="shared" si="21"/>
        <v>190801212325123</v>
      </c>
      <c r="B600" s="4" t="str">
        <f t="shared" si="22"/>
        <v>190801</v>
      </c>
      <c r="C600" s="6" t="s">
        <v>86</v>
      </c>
      <c r="D600" s="22" t="s">
        <v>87</v>
      </c>
      <c r="E600" s="23"/>
      <c r="F600" s="22" t="s">
        <v>1152</v>
      </c>
      <c r="G600" s="23"/>
      <c r="H600" s="6">
        <v>212325123</v>
      </c>
      <c r="I600" s="6" t="s">
        <v>1153</v>
      </c>
      <c r="J600" s="7">
        <v>0</v>
      </c>
      <c r="K600" s="7">
        <v>670000000</v>
      </c>
      <c r="L600" s="4">
        <f>+VLOOKUP($A600,Hoja2!$A:$F,5,0)</f>
        <v>670000000</v>
      </c>
      <c r="M600" s="4">
        <f>+VLOOKUP($A600,Hoja2!$A:$F,6,0)</f>
        <v>0</v>
      </c>
    </row>
    <row r="601" spans="1:13" x14ac:dyDescent="0.25">
      <c r="A601" s="4" t="str">
        <f t="shared" si="21"/>
        <v>190801210123001</v>
      </c>
      <c r="B601" s="4" t="str">
        <f t="shared" si="22"/>
        <v>190801</v>
      </c>
      <c r="C601" s="6" t="s">
        <v>86</v>
      </c>
      <c r="D601" s="22" t="s">
        <v>87</v>
      </c>
      <c r="E601" s="23"/>
      <c r="F601" s="22" t="s">
        <v>1154</v>
      </c>
      <c r="G601" s="23"/>
      <c r="H601" s="6">
        <v>210123001</v>
      </c>
      <c r="I601" s="6" t="s">
        <v>1155</v>
      </c>
      <c r="J601" s="7">
        <v>0</v>
      </c>
      <c r="K601" s="7">
        <v>67902613331.5</v>
      </c>
      <c r="L601" s="8">
        <f>+K601</f>
        <v>67902613331.5</v>
      </c>
      <c r="M601" s="4">
        <f>+VLOOKUP($A601,Hoja2!$A:$F,6,0)</f>
        <v>0</v>
      </c>
    </row>
    <row r="602" spans="1:13" x14ac:dyDescent="0.25">
      <c r="A602" s="4" t="str">
        <f t="shared" si="21"/>
        <v>190801216823168</v>
      </c>
      <c r="B602" s="4" t="str">
        <f t="shared" si="22"/>
        <v>190801</v>
      </c>
      <c r="C602" s="6" t="s">
        <v>86</v>
      </c>
      <c r="D602" s="22" t="s">
        <v>87</v>
      </c>
      <c r="E602" s="23"/>
      <c r="F602" s="22" t="s">
        <v>1156</v>
      </c>
      <c r="G602" s="23"/>
      <c r="H602" s="6">
        <v>216823168</v>
      </c>
      <c r="I602" s="6" t="s">
        <v>1157</v>
      </c>
      <c r="J602" s="7">
        <v>0</v>
      </c>
      <c r="K602" s="7">
        <v>760000000</v>
      </c>
      <c r="L602" s="4">
        <f>+VLOOKUP($A602,Hoja2!$A:$F,5,0)</f>
        <v>760000000</v>
      </c>
      <c r="M602" s="4">
        <f>+VLOOKUP($A602,Hoja2!$A:$F,6,0)</f>
        <v>0</v>
      </c>
    </row>
    <row r="603" spans="1:13" x14ac:dyDescent="0.25">
      <c r="A603" s="4" t="str">
        <f t="shared" si="21"/>
        <v>190801216423464</v>
      </c>
      <c r="B603" s="4" t="str">
        <f t="shared" si="22"/>
        <v>190801</v>
      </c>
      <c r="C603" s="6" t="s">
        <v>86</v>
      </c>
      <c r="D603" s="22" t="s">
        <v>87</v>
      </c>
      <c r="E603" s="23"/>
      <c r="F603" s="22" t="s">
        <v>1158</v>
      </c>
      <c r="G603" s="23"/>
      <c r="H603" s="6">
        <v>216423464</v>
      </c>
      <c r="I603" s="6" t="s">
        <v>1159</v>
      </c>
      <c r="J603" s="7">
        <v>0</v>
      </c>
      <c r="K603" s="7">
        <v>4773066370</v>
      </c>
      <c r="L603" s="4">
        <f>+VLOOKUP($A603,Hoja2!$A:$F,5,0)</f>
        <v>4773066370</v>
      </c>
      <c r="M603" s="4">
        <f>+VLOOKUP($A603,Hoja2!$A:$F,6,0)</f>
        <v>0</v>
      </c>
    </row>
    <row r="604" spans="1:13" x14ac:dyDescent="0.25">
      <c r="A604" s="4" t="str">
        <f t="shared" si="21"/>
        <v>190801216623466</v>
      </c>
      <c r="B604" s="4" t="str">
        <f t="shared" si="22"/>
        <v>190801</v>
      </c>
      <c r="C604" s="6" t="s">
        <v>86</v>
      </c>
      <c r="D604" s="22" t="s">
        <v>87</v>
      </c>
      <c r="E604" s="23"/>
      <c r="F604" s="22" t="s">
        <v>1160</v>
      </c>
      <c r="G604" s="23"/>
      <c r="H604" s="6">
        <v>216623466</v>
      </c>
      <c r="I604" s="6" t="s">
        <v>1161</v>
      </c>
      <c r="J604" s="7">
        <v>0</v>
      </c>
      <c r="K604" s="7">
        <v>18000000000</v>
      </c>
      <c r="L604" s="4">
        <f>+VLOOKUP($A604,Hoja2!$A:$F,5,0)</f>
        <v>18000000000</v>
      </c>
      <c r="M604" s="4">
        <f>+VLOOKUP($A604,Hoja2!$A:$F,6,0)</f>
        <v>0</v>
      </c>
    </row>
    <row r="605" spans="1:13" ht="24" x14ac:dyDescent="0.25">
      <c r="A605" s="4" t="str">
        <f t="shared" si="21"/>
        <v>190801218023580</v>
      </c>
      <c r="B605" s="4" t="str">
        <f t="shared" si="22"/>
        <v>190801</v>
      </c>
      <c r="C605" s="6" t="s">
        <v>86</v>
      </c>
      <c r="D605" s="22" t="s">
        <v>87</v>
      </c>
      <c r="E605" s="23"/>
      <c r="F605" s="22" t="s">
        <v>1162</v>
      </c>
      <c r="G605" s="23"/>
      <c r="H605" s="6">
        <v>218023580</v>
      </c>
      <c r="I605" s="6" t="s">
        <v>1163</v>
      </c>
      <c r="J605" s="7">
        <v>0</v>
      </c>
      <c r="K605" s="7">
        <v>860000000</v>
      </c>
      <c r="L605" s="4">
        <f>+VLOOKUP($A605,Hoja2!$A:$F,5,0)</f>
        <v>860000000</v>
      </c>
      <c r="M605" s="4">
        <f>+VLOOKUP($A605,Hoja2!$A:$F,6,0)</f>
        <v>0</v>
      </c>
    </row>
    <row r="606" spans="1:13" x14ac:dyDescent="0.25">
      <c r="A606" s="4" t="str">
        <f t="shared" si="21"/>
        <v>190801217223672</v>
      </c>
      <c r="B606" s="4" t="str">
        <f t="shared" si="22"/>
        <v>190801</v>
      </c>
      <c r="C606" s="6" t="s">
        <v>86</v>
      </c>
      <c r="D606" s="22" t="s">
        <v>87</v>
      </c>
      <c r="E606" s="23"/>
      <c r="F606" s="22" t="s">
        <v>28</v>
      </c>
      <c r="G606" s="23"/>
      <c r="H606" s="6">
        <v>217223672</v>
      </c>
      <c r="I606" s="6" t="s">
        <v>29</v>
      </c>
      <c r="J606" s="7">
        <v>0</v>
      </c>
      <c r="K606" s="7">
        <v>831600000</v>
      </c>
      <c r="L606" s="4">
        <f>+VLOOKUP($A606,Hoja2!$A:$F,5,0)</f>
        <v>831600000</v>
      </c>
      <c r="M606" s="4">
        <f>+VLOOKUP($A606,Hoja2!$A:$F,6,0)</f>
        <v>0</v>
      </c>
    </row>
    <row r="607" spans="1:13" x14ac:dyDescent="0.25">
      <c r="A607" s="4" t="str">
        <f t="shared" si="21"/>
        <v>190801218623686</v>
      </c>
      <c r="B607" s="4" t="str">
        <f t="shared" si="22"/>
        <v>190801</v>
      </c>
      <c r="C607" s="6" t="s">
        <v>86</v>
      </c>
      <c r="D607" s="22" t="s">
        <v>87</v>
      </c>
      <c r="E607" s="23"/>
      <c r="F607" s="22" t="s">
        <v>1164</v>
      </c>
      <c r="G607" s="23"/>
      <c r="H607" s="6">
        <v>218623686</v>
      </c>
      <c r="I607" s="6" t="s">
        <v>1165</v>
      </c>
      <c r="J607" s="7">
        <v>0</v>
      </c>
      <c r="K607" s="7">
        <v>28473070000</v>
      </c>
      <c r="L607" s="8">
        <f>+K607</f>
        <v>28473070000</v>
      </c>
      <c r="M607" s="4">
        <f>+VLOOKUP($A607,Hoja2!$A:$F,6,0)</f>
        <v>0</v>
      </c>
    </row>
    <row r="608" spans="1:13" x14ac:dyDescent="0.25">
      <c r="A608" s="4" t="str">
        <f t="shared" si="21"/>
        <v>190801215941359</v>
      </c>
      <c r="B608" s="4" t="str">
        <f t="shared" si="22"/>
        <v>190801</v>
      </c>
      <c r="C608" s="6" t="s">
        <v>86</v>
      </c>
      <c r="D608" s="22" t="s">
        <v>87</v>
      </c>
      <c r="E608" s="23"/>
      <c r="F608" s="22" t="s">
        <v>1166</v>
      </c>
      <c r="G608" s="23"/>
      <c r="H608" s="6">
        <v>215941359</v>
      </c>
      <c r="I608" s="6" t="s">
        <v>1167</v>
      </c>
      <c r="J608" s="7">
        <v>0</v>
      </c>
      <c r="K608" s="7">
        <v>880450000</v>
      </c>
      <c r="L608" s="4">
        <f>+VLOOKUP($A608,Hoja2!$A:$F,5,0)</f>
        <v>880450000</v>
      </c>
      <c r="M608" s="4">
        <f>+VLOOKUP($A608,Hoja2!$A:$F,6,0)</f>
        <v>0</v>
      </c>
    </row>
    <row r="609" spans="1:13" x14ac:dyDescent="0.25">
      <c r="A609" s="4" t="str">
        <f t="shared" si="21"/>
        <v>190801215050150</v>
      </c>
      <c r="B609" s="4" t="str">
        <f t="shared" si="22"/>
        <v>190801</v>
      </c>
      <c r="C609" s="6" t="s">
        <v>86</v>
      </c>
      <c r="D609" s="22" t="s">
        <v>87</v>
      </c>
      <c r="E609" s="23"/>
      <c r="F609" s="22" t="s">
        <v>1168</v>
      </c>
      <c r="G609" s="23"/>
      <c r="H609" s="6">
        <v>215050150</v>
      </c>
      <c r="I609" s="6" t="s">
        <v>1169</v>
      </c>
      <c r="J609" s="7">
        <v>0</v>
      </c>
      <c r="K609" s="7">
        <v>493000000</v>
      </c>
      <c r="L609" s="4">
        <f>+VLOOKUP($A609,Hoja2!$A:$F,5,0)</f>
        <v>493000000</v>
      </c>
      <c r="M609" s="4">
        <f>+VLOOKUP($A609,Hoja2!$A:$F,6,0)</f>
        <v>0</v>
      </c>
    </row>
    <row r="610" spans="1:13" x14ac:dyDescent="0.25">
      <c r="A610" s="4" t="str">
        <f t="shared" si="21"/>
        <v>190801212252022</v>
      </c>
      <c r="B610" s="4" t="str">
        <f t="shared" si="22"/>
        <v>190801</v>
      </c>
      <c r="C610" s="6" t="s">
        <v>86</v>
      </c>
      <c r="D610" s="22" t="s">
        <v>87</v>
      </c>
      <c r="E610" s="23"/>
      <c r="F610" s="22" t="s">
        <v>1170</v>
      </c>
      <c r="G610" s="23"/>
      <c r="H610" s="6">
        <v>212252022</v>
      </c>
      <c r="I610" s="6" t="s">
        <v>1171</v>
      </c>
      <c r="J610" s="7">
        <v>0</v>
      </c>
      <c r="K610" s="7">
        <v>1341022132</v>
      </c>
      <c r="L610" s="4">
        <f>+VLOOKUP($A610,Hoja2!$A:$F,5,0)</f>
        <v>1341022132</v>
      </c>
      <c r="M610" s="4">
        <f>+VLOOKUP($A610,Hoja2!$A:$F,6,0)</f>
        <v>0</v>
      </c>
    </row>
    <row r="611" spans="1:13" x14ac:dyDescent="0.25">
      <c r="A611" s="4" t="str">
        <f t="shared" si="21"/>
        <v>190801213652036</v>
      </c>
      <c r="B611" s="4" t="str">
        <f t="shared" si="22"/>
        <v>190801</v>
      </c>
      <c r="C611" s="6" t="s">
        <v>86</v>
      </c>
      <c r="D611" s="22" t="s">
        <v>87</v>
      </c>
      <c r="E611" s="23"/>
      <c r="F611" s="22" t="s">
        <v>1172</v>
      </c>
      <c r="G611" s="23"/>
      <c r="H611" s="6">
        <v>213652036</v>
      </c>
      <c r="I611" s="6" t="s">
        <v>1173</v>
      </c>
      <c r="J611" s="7">
        <v>0</v>
      </c>
      <c r="K611" s="7">
        <v>4289800000</v>
      </c>
      <c r="L611" s="4">
        <f>+VLOOKUP($A611,Hoja2!$A:$F,5,0)</f>
        <v>4289800000</v>
      </c>
      <c r="M611" s="4">
        <f>+VLOOKUP($A611,Hoja2!$A:$F,6,0)</f>
        <v>0</v>
      </c>
    </row>
    <row r="612" spans="1:13" x14ac:dyDescent="0.25">
      <c r="A612" s="4" t="str">
        <f t="shared" si="21"/>
        <v>190801215152051</v>
      </c>
      <c r="B612" s="4" t="str">
        <f t="shared" si="22"/>
        <v>190801</v>
      </c>
      <c r="C612" s="6" t="s">
        <v>86</v>
      </c>
      <c r="D612" s="22" t="s">
        <v>87</v>
      </c>
      <c r="E612" s="23"/>
      <c r="F612" s="22" t="s">
        <v>1174</v>
      </c>
      <c r="G612" s="23"/>
      <c r="H612" s="6">
        <v>215152051</v>
      </c>
      <c r="I612" s="6" t="s">
        <v>1175</v>
      </c>
      <c r="J612" s="7">
        <v>0</v>
      </c>
      <c r="K612" s="7">
        <v>2110000000</v>
      </c>
      <c r="L612" s="4">
        <f>+VLOOKUP($A612,Hoja2!$A:$F,5,0)</f>
        <v>2110000000</v>
      </c>
      <c r="M612" s="4">
        <f>+VLOOKUP($A612,Hoja2!$A:$F,6,0)</f>
        <v>0</v>
      </c>
    </row>
    <row r="613" spans="1:13" x14ac:dyDescent="0.25">
      <c r="A613" s="4" t="str">
        <f t="shared" si="21"/>
        <v>190801211052110</v>
      </c>
      <c r="B613" s="4" t="str">
        <f t="shared" si="22"/>
        <v>190801</v>
      </c>
      <c r="C613" s="6" t="s">
        <v>86</v>
      </c>
      <c r="D613" s="22" t="s">
        <v>87</v>
      </c>
      <c r="E613" s="23"/>
      <c r="F613" s="22" t="s">
        <v>1176</v>
      </c>
      <c r="G613" s="23"/>
      <c r="H613" s="6">
        <v>211052110</v>
      </c>
      <c r="I613" s="6" t="s">
        <v>1177</v>
      </c>
      <c r="J613" s="7">
        <v>0</v>
      </c>
      <c r="K613" s="7">
        <v>737359011</v>
      </c>
      <c r="L613" s="4">
        <f>+VLOOKUP($A613,Hoja2!$A:$F,5,0)</f>
        <v>737359011</v>
      </c>
      <c r="M613" s="4">
        <f>+VLOOKUP($A613,Hoja2!$A:$F,6,0)</f>
        <v>0</v>
      </c>
    </row>
    <row r="614" spans="1:13" x14ac:dyDescent="0.25">
      <c r="A614" s="4" t="str">
        <f t="shared" si="21"/>
        <v>190801212752227</v>
      </c>
      <c r="B614" s="4" t="str">
        <f t="shared" si="22"/>
        <v>190801</v>
      </c>
      <c r="C614" s="6" t="s">
        <v>86</v>
      </c>
      <c r="D614" s="22" t="s">
        <v>87</v>
      </c>
      <c r="E614" s="23"/>
      <c r="F614" s="22" t="s">
        <v>1178</v>
      </c>
      <c r="G614" s="23"/>
      <c r="H614" s="6">
        <v>212752227</v>
      </c>
      <c r="I614" s="6" t="s">
        <v>1179</v>
      </c>
      <c r="J614" s="7">
        <v>0</v>
      </c>
      <c r="K614" s="7">
        <v>3806251689</v>
      </c>
      <c r="L614" s="4">
        <f>+VLOOKUP($A614,Hoja2!$A:$F,5,0)</f>
        <v>3806251689</v>
      </c>
      <c r="M614" s="4">
        <f>+VLOOKUP($A614,Hoja2!$A:$F,6,0)</f>
        <v>0</v>
      </c>
    </row>
    <row r="615" spans="1:13" x14ac:dyDescent="0.25">
      <c r="A615" s="4" t="str">
        <f t="shared" si="21"/>
        <v>190801215652256</v>
      </c>
      <c r="B615" s="4" t="str">
        <f t="shared" si="22"/>
        <v>190801</v>
      </c>
      <c r="C615" s="6" t="s">
        <v>86</v>
      </c>
      <c r="D615" s="22" t="s">
        <v>87</v>
      </c>
      <c r="E615" s="23"/>
      <c r="F615" s="22" t="s">
        <v>1180</v>
      </c>
      <c r="G615" s="23"/>
      <c r="H615" s="6">
        <v>215652256</v>
      </c>
      <c r="I615" s="6" t="s">
        <v>1181</v>
      </c>
      <c r="J615" s="7">
        <v>0</v>
      </c>
      <c r="K615" s="7">
        <v>960000000</v>
      </c>
      <c r="L615" s="4">
        <f>+VLOOKUP($A615,Hoja2!$A:$F,5,0)</f>
        <v>960000000</v>
      </c>
      <c r="M615" s="4">
        <f>+VLOOKUP($A615,Hoja2!$A:$F,6,0)</f>
        <v>0</v>
      </c>
    </row>
    <row r="616" spans="1:13" x14ac:dyDescent="0.25">
      <c r="A616" s="4" t="str">
        <f t="shared" si="21"/>
        <v>190801218752287</v>
      </c>
      <c r="B616" s="4" t="str">
        <f t="shared" si="22"/>
        <v>190801</v>
      </c>
      <c r="C616" s="6" t="s">
        <v>86</v>
      </c>
      <c r="D616" s="22" t="s">
        <v>87</v>
      </c>
      <c r="E616" s="23"/>
      <c r="F616" s="22" t="s">
        <v>1182</v>
      </c>
      <c r="G616" s="23"/>
      <c r="H616" s="6">
        <v>218752287</v>
      </c>
      <c r="I616" s="6" t="s">
        <v>1183</v>
      </c>
      <c r="J616" s="7">
        <v>0</v>
      </c>
      <c r="K616" s="7">
        <v>1460110431</v>
      </c>
      <c r="L616" s="4">
        <f>+VLOOKUP($A616,Hoja2!$A:$F,5,0)</f>
        <v>1460110431</v>
      </c>
      <c r="M616" s="4">
        <f>+VLOOKUP($A616,Hoja2!$A:$F,6,0)</f>
        <v>0</v>
      </c>
    </row>
    <row r="617" spans="1:13" x14ac:dyDescent="0.25">
      <c r="A617" s="4" t="str">
        <f t="shared" si="21"/>
        <v>190801212052320</v>
      </c>
      <c r="B617" s="4" t="str">
        <f t="shared" si="22"/>
        <v>190801</v>
      </c>
      <c r="C617" s="6" t="s">
        <v>86</v>
      </c>
      <c r="D617" s="22" t="s">
        <v>87</v>
      </c>
      <c r="E617" s="23"/>
      <c r="F617" s="22" t="s">
        <v>1184</v>
      </c>
      <c r="G617" s="23"/>
      <c r="H617" s="6">
        <v>212052320</v>
      </c>
      <c r="I617" s="6" t="s">
        <v>1185</v>
      </c>
      <c r="J617" s="7">
        <v>0</v>
      </c>
      <c r="K617" s="7">
        <v>760000000</v>
      </c>
      <c r="L617" s="4">
        <f>+VLOOKUP($A617,Hoja2!$A:$F,5,0)</f>
        <v>760000000</v>
      </c>
      <c r="M617" s="4">
        <f>+VLOOKUP($A617,Hoja2!$A:$F,6,0)</f>
        <v>0</v>
      </c>
    </row>
    <row r="618" spans="1:13" x14ac:dyDescent="0.25">
      <c r="A618" s="4" t="str">
        <f t="shared" si="21"/>
        <v>190801217852378</v>
      </c>
      <c r="B618" s="4" t="str">
        <f t="shared" si="22"/>
        <v>190801</v>
      </c>
      <c r="C618" s="6" t="s">
        <v>86</v>
      </c>
      <c r="D618" s="22" t="s">
        <v>87</v>
      </c>
      <c r="E618" s="23"/>
      <c r="F618" s="22" t="s">
        <v>1186</v>
      </c>
      <c r="G618" s="23"/>
      <c r="H618" s="6">
        <v>217852378</v>
      </c>
      <c r="I618" s="6" t="s">
        <v>1187</v>
      </c>
      <c r="J618" s="7">
        <v>0</v>
      </c>
      <c r="K618" s="7">
        <v>760000000</v>
      </c>
      <c r="L618" s="4">
        <f>+VLOOKUP($A618,Hoja2!$A:$F,5,0)</f>
        <v>760000000</v>
      </c>
      <c r="M618" s="4">
        <f>+VLOOKUP($A618,Hoja2!$A:$F,6,0)</f>
        <v>0</v>
      </c>
    </row>
    <row r="619" spans="1:13" x14ac:dyDescent="0.25">
      <c r="A619" s="4" t="str">
        <f t="shared" si="21"/>
        <v>190801218152381</v>
      </c>
      <c r="B619" s="4" t="str">
        <f t="shared" si="22"/>
        <v>190801</v>
      </c>
      <c r="C619" s="6" t="s">
        <v>86</v>
      </c>
      <c r="D619" s="22" t="s">
        <v>87</v>
      </c>
      <c r="E619" s="23"/>
      <c r="F619" s="22" t="s">
        <v>1188</v>
      </c>
      <c r="G619" s="23"/>
      <c r="H619" s="6">
        <v>218152381</v>
      </c>
      <c r="I619" s="6" t="s">
        <v>1189</v>
      </c>
      <c r="J619" s="7">
        <v>0</v>
      </c>
      <c r="K619" s="7">
        <v>6480000000</v>
      </c>
      <c r="L619" s="8">
        <f>+K619</f>
        <v>6480000000</v>
      </c>
      <c r="M619" s="4">
        <f>+VLOOKUP($A619,Hoja2!$A:$F,6,0)</f>
        <v>0</v>
      </c>
    </row>
    <row r="620" spans="1:13" x14ac:dyDescent="0.25">
      <c r="A620" s="4" t="str">
        <f t="shared" si="21"/>
        <v>190801211152411</v>
      </c>
      <c r="B620" s="4" t="str">
        <f t="shared" si="22"/>
        <v>190801</v>
      </c>
      <c r="C620" s="6" t="s">
        <v>86</v>
      </c>
      <c r="D620" s="22" t="s">
        <v>87</v>
      </c>
      <c r="E620" s="23"/>
      <c r="F620" s="22" t="s">
        <v>1190</v>
      </c>
      <c r="G620" s="23"/>
      <c r="H620" s="6">
        <v>211152411</v>
      </c>
      <c r="I620" s="6" t="s">
        <v>1191</v>
      </c>
      <c r="J620" s="7">
        <v>0</v>
      </c>
      <c r="K620" s="7">
        <v>2555000000</v>
      </c>
      <c r="L620" s="4">
        <f>+VLOOKUP($A620,Hoja2!$A:$F,5,0)</f>
        <v>2555000000</v>
      </c>
      <c r="M620" s="4">
        <f>+VLOOKUP($A620,Hoja2!$A:$F,6,0)</f>
        <v>0</v>
      </c>
    </row>
    <row r="621" spans="1:13" x14ac:dyDescent="0.25">
      <c r="A621" s="4" t="str">
        <f t="shared" si="21"/>
        <v>190801218752687</v>
      </c>
      <c r="B621" s="4" t="str">
        <f t="shared" si="22"/>
        <v>190801</v>
      </c>
      <c r="C621" s="6" t="s">
        <v>86</v>
      </c>
      <c r="D621" s="22" t="s">
        <v>87</v>
      </c>
      <c r="E621" s="23"/>
      <c r="F621" s="22" t="s">
        <v>1192</v>
      </c>
      <c r="G621" s="23"/>
      <c r="H621" s="6">
        <v>218752687</v>
      </c>
      <c r="I621" s="6" t="s">
        <v>1193</v>
      </c>
      <c r="J621" s="7">
        <v>0</v>
      </c>
      <c r="K621" s="7">
        <v>2860000000</v>
      </c>
      <c r="L621" s="8">
        <f>+K621</f>
        <v>2860000000</v>
      </c>
      <c r="M621" s="4">
        <f>+VLOOKUP($A621,Hoja2!$A:$F,6,0)</f>
        <v>0</v>
      </c>
    </row>
    <row r="622" spans="1:13" x14ac:dyDescent="0.25">
      <c r="A622" s="4" t="str">
        <f t="shared" si="21"/>
        <v>190801213852838</v>
      </c>
      <c r="B622" s="4" t="str">
        <f t="shared" si="22"/>
        <v>190801</v>
      </c>
      <c r="C622" s="6" t="s">
        <v>86</v>
      </c>
      <c r="D622" s="22" t="s">
        <v>87</v>
      </c>
      <c r="E622" s="23"/>
      <c r="F622" s="22" t="s">
        <v>1194</v>
      </c>
      <c r="G622" s="23"/>
      <c r="H622" s="6">
        <v>213852838</v>
      </c>
      <c r="I622" s="6" t="s">
        <v>1195</v>
      </c>
      <c r="J622" s="7">
        <v>0</v>
      </c>
      <c r="K622" s="7">
        <v>1824082529</v>
      </c>
      <c r="L622" s="4">
        <f>+VLOOKUP($A622,Hoja2!$A:$F,5,0)</f>
        <v>1824082529</v>
      </c>
      <c r="M622" s="4">
        <f>+VLOOKUP($A622,Hoja2!$A:$F,6,0)</f>
        <v>0</v>
      </c>
    </row>
    <row r="623" spans="1:13" x14ac:dyDescent="0.25">
      <c r="A623" s="4" t="str">
        <f t="shared" si="21"/>
        <v>190801218552885</v>
      </c>
      <c r="B623" s="4" t="str">
        <f t="shared" si="22"/>
        <v>190801</v>
      </c>
      <c r="C623" s="6" t="s">
        <v>86</v>
      </c>
      <c r="D623" s="22" t="s">
        <v>87</v>
      </c>
      <c r="E623" s="23"/>
      <c r="F623" s="22" t="s">
        <v>1196</v>
      </c>
      <c r="G623" s="23"/>
      <c r="H623" s="6">
        <v>218552885</v>
      </c>
      <c r="I623" s="6" t="s">
        <v>1197</v>
      </c>
      <c r="J623" s="7">
        <v>0</v>
      </c>
      <c r="K623" s="7">
        <v>710000000</v>
      </c>
      <c r="L623" s="4">
        <f>+VLOOKUP($A623,Hoja2!$A:$F,5,0)</f>
        <v>710000000</v>
      </c>
      <c r="M623" s="4">
        <f>+VLOOKUP($A623,Hoja2!$A:$F,6,0)</f>
        <v>0</v>
      </c>
    </row>
    <row r="624" spans="1:13" x14ac:dyDescent="0.25">
      <c r="A624" s="4" t="str">
        <f t="shared" si="21"/>
        <v>190801218715087</v>
      </c>
      <c r="B624" s="4" t="str">
        <f t="shared" si="22"/>
        <v>190801</v>
      </c>
      <c r="C624" s="6" t="s">
        <v>86</v>
      </c>
      <c r="D624" s="22" t="s">
        <v>87</v>
      </c>
      <c r="E624" s="23"/>
      <c r="F624" s="22" t="s">
        <v>1198</v>
      </c>
      <c r="G624" s="23"/>
      <c r="H624" s="6">
        <v>218715087</v>
      </c>
      <c r="I624" s="6" t="s">
        <v>1101</v>
      </c>
      <c r="J624" s="7">
        <v>0</v>
      </c>
      <c r="K624" s="7">
        <v>590000000</v>
      </c>
      <c r="L624" s="4">
        <f>+VLOOKUP($A624,Hoja2!$A:$F,5,0)</f>
        <v>590000000</v>
      </c>
      <c r="M624" s="4">
        <f>+VLOOKUP($A624,Hoja2!$A:$F,6,0)</f>
        <v>0</v>
      </c>
    </row>
    <row r="625" spans="1:13" x14ac:dyDescent="0.25">
      <c r="A625" s="4" t="str">
        <f t="shared" si="21"/>
        <v>190801215715757</v>
      </c>
      <c r="B625" s="4" t="str">
        <f t="shared" si="22"/>
        <v>190801</v>
      </c>
      <c r="C625" s="6" t="s">
        <v>86</v>
      </c>
      <c r="D625" s="22" t="s">
        <v>87</v>
      </c>
      <c r="E625" s="23"/>
      <c r="F625" s="22" t="s">
        <v>1199</v>
      </c>
      <c r="G625" s="23"/>
      <c r="H625" s="6">
        <v>215715757</v>
      </c>
      <c r="I625" s="6" t="s">
        <v>1200</v>
      </c>
      <c r="J625" s="7">
        <v>0</v>
      </c>
      <c r="K625" s="7">
        <v>1390805640</v>
      </c>
      <c r="L625" s="4">
        <f>+VLOOKUP($A625,Hoja2!$A:$F,5,0)</f>
        <v>1390805640</v>
      </c>
      <c r="M625" s="4">
        <f>+VLOOKUP($A625,Hoja2!$A:$F,6,0)</f>
        <v>0</v>
      </c>
    </row>
    <row r="626" spans="1:13" x14ac:dyDescent="0.25">
      <c r="A626" s="4" t="str">
        <f t="shared" si="21"/>
        <v>190801217844078</v>
      </c>
      <c r="B626" s="4" t="str">
        <f t="shared" si="22"/>
        <v>190801</v>
      </c>
      <c r="C626" s="6" t="s">
        <v>86</v>
      </c>
      <c r="D626" s="22" t="s">
        <v>87</v>
      </c>
      <c r="E626" s="23"/>
      <c r="F626" s="22" t="s">
        <v>30</v>
      </c>
      <c r="G626" s="23"/>
      <c r="H626" s="6">
        <v>217844078</v>
      </c>
      <c r="I626" s="6" t="s">
        <v>31</v>
      </c>
      <c r="J626" s="7">
        <v>0</v>
      </c>
      <c r="K626" s="7">
        <v>15460000000</v>
      </c>
      <c r="L626" s="4">
        <f>+VLOOKUP($A626,Hoja2!$A:$F,5,0)</f>
        <v>15460000000</v>
      </c>
      <c r="M626" s="4">
        <f>+VLOOKUP($A626,Hoja2!$A:$F,6,0)</f>
        <v>0</v>
      </c>
    </row>
    <row r="627" spans="1:13" x14ac:dyDescent="0.25">
      <c r="A627" s="4" t="str">
        <f t="shared" si="21"/>
        <v>190801210654206</v>
      </c>
      <c r="B627" s="4" t="str">
        <f t="shared" si="22"/>
        <v>190801</v>
      </c>
      <c r="C627" s="6" t="s">
        <v>86</v>
      </c>
      <c r="D627" s="22" t="s">
        <v>87</v>
      </c>
      <c r="E627" s="23"/>
      <c r="F627" s="22" t="s">
        <v>1201</v>
      </c>
      <c r="G627" s="23"/>
      <c r="H627" s="6">
        <v>210654206</v>
      </c>
      <c r="I627" s="6" t="s">
        <v>1202</v>
      </c>
      <c r="J627" s="7">
        <v>0</v>
      </c>
      <c r="K627" s="7">
        <v>12165404</v>
      </c>
      <c r="L627" s="4">
        <f>+VLOOKUP($A627,Hoja2!$A:$F,5,0)</f>
        <v>12165404</v>
      </c>
      <c r="M627" s="4">
        <f>+VLOOKUP($A627,Hoja2!$A:$F,6,0)</f>
        <v>0</v>
      </c>
    </row>
    <row r="628" spans="1:13" x14ac:dyDescent="0.25">
      <c r="A628" s="4" t="str">
        <f t="shared" si="21"/>
        <v>190801214554245</v>
      </c>
      <c r="B628" s="4" t="str">
        <f t="shared" si="22"/>
        <v>190801</v>
      </c>
      <c r="C628" s="6" t="s">
        <v>86</v>
      </c>
      <c r="D628" s="22" t="s">
        <v>87</v>
      </c>
      <c r="E628" s="23"/>
      <c r="F628" s="22" t="s">
        <v>1203</v>
      </c>
      <c r="G628" s="23"/>
      <c r="H628" s="6">
        <v>214554245</v>
      </c>
      <c r="I628" s="6" t="s">
        <v>1204</v>
      </c>
      <c r="J628" s="7">
        <v>0</v>
      </c>
      <c r="K628" s="7">
        <v>3721728.27</v>
      </c>
      <c r="L628" s="8">
        <f>+K628</f>
        <v>3721728.27</v>
      </c>
      <c r="M628" s="4">
        <f>+VLOOKUP($A628,Hoja2!$A:$F,6,0)</f>
        <v>0</v>
      </c>
    </row>
    <row r="629" spans="1:13" x14ac:dyDescent="0.25">
      <c r="A629" s="4" t="str">
        <f t="shared" si="21"/>
        <v>190801212068020</v>
      </c>
      <c r="B629" s="4" t="str">
        <f t="shared" si="22"/>
        <v>190801</v>
      </c>
      <c r="C629" s="6" t="s">
        <v>86</v>
      </c>
      <c r="D629" s="22" t="s">
        <v>87</v>
      </c>
      <c r="E629" s="23"/>
      <c r="F629" s="22" t="s">
        <v>1205</v>
      </c>
      <c r="G629" s="23"/>
      <c r="H629" s="6">
        <v>212068020</v>
      </c>
      <c r="I629" s="6" t="s">
        <v>1206</v>
      </c>
      <c r="J629" s="7">
        <v>0</v>
      </c>
      <c r="K629" s="7">
        <v>1601359011</v>
      </c>
      <c r="L629" s="4">
        <f>+VLOOKUP($A629,Hoja2!$A:$F,5,0)</f>
        <v>1601359011</v>
      </c>
      <c r="M629" s="4">
        <f>+VLOOKUP($A629,Hoja2!$A:$F,6,0)</f>
        <v>0</v>
      </c>
    </row>
    <row r="630" spans="1:13" x14ac:dyDescent="0.25">
      <c r="A630" s="4" t="str">
        <f t="shared" si="21"/>
        <v>190801216915469</v>
      </c>
      <c r="B630" s="4" t="str">
        <f t="shared" si="22"/>
        <v>190801</v>
      </c>
      <c r="C630" s="6" t="s">
        <v>86</v>
      </c>
      <c r="D630" s="22" t="s">
        <v>87</v>
      </c>
      <c r="E630" s="23"/>
      <c r="F630" s="22" t="s">
        <v>1207</v>
      </c>
      <c r="G630" s="23"/>
      <c r="H630" s="6">
        <v>216915469</v>
      </c>
      <c r="I630" s="6" t="s">
        <v>1208</v>
      </c>
      <c r="J630" s="7">
        <v>0</v>
      </c>
      <c r="K630" s="7">
        <v>2186000000</v>
      </c>
      <c r="L630" s="4">
        <f>+VLOOKUP($A630,Hoja2!$A:$F,5,0)</f>
        <v>2186000000</v>
      </c>
      <c r="M630" s="4">
        <f>+VLOOKUP($A630,Hoja2!$A:$F,6,0)</f>
        <v>0</v>
      </c>
    </row>
    <row r="631" spans="1:13" x14ac:dyDescent="0.25">
      <c r="A631" s="4" t="str">
        <f t="shared" si="21"/>
        <v>190801212068320</v>
      </c>
      <c r="B631" s="4" t="str">
        <f t="shared" si="22"/>
        <v>190801</v>
      </c>
      <c r="C631" s="6" t="s">
        <v>86</v>
      </c>
      <c r="D631" s="22" t="s">
        <v>87</v>
      </c>
      <c r="E631" s="23"/>
      <c r="F631" s="22" t="s">
        <v>1209</v>
      </c>
      <c r="G631" s="23"/>
      <c r="H631" s="6">
        <v>212068320</v>
      </c>
      <c r="I631" s="6" t="s">
        <v>749</v>
      </c>
      <c r="J631" s="7">
        <v>0</v>
      </c>
      <c r="K631" s="7">
        <v>720000000</v>
      </c>
      <c r="L631" s="4">
        <f>+VLOOKUP($A631,Hoja2!$A:$F,5,0)</f>
        <v>720000000</v>
      </c>
      <c r="M631" s="4">
        <f>+VLOOKUP($A631,Hoja2!$A:$F,6,0)</f>
        <v>0</v>
      </c>
    </row>
    <row r="632" spans="1:13" x14ac:dyDescent="0.25">
      <c r="A632" s="4" t="str">
        <f t="shared" si="21"/>
        <v>190801212473624</v>
      </c>
      <c r="B632" s="4" t="str">
        <f t="shared" si="22"/>
        <v>190801</v>
      </c>
      <c r="C632" s="6" t="s">
        <v>86</v>
      </c>
      <c r="D632" s="22" t="s">
        <v>87</v>
      </c>
      <c r="E632" s="23"/>
      <c r="F632" s="22" t="s">
        <v>1210</v>
      </c>
      <c r="G632" s="23"/>
      <c r="H632" s="6">
        <v>212473624</v>
      </c>
      <c r="I632" s="6" t="s">
        <v>1211</v>
      </c>
      <c r="J632" s="7">
        <v>0</v>
      </c>
      <c r="K632" s="7">
        <v>2679282456</v>
      </c>
      <c r="L632" s="4">
        <f>+VLOOKUP($A632,Hoja2!$A:$F,5,0)</f>
        <v>2679282456</v>
      </c>
      <c r="M632" s="4">
        <f>+VLOOKUP($A632,Hoja2!$A:$F,6,0)</f>
        <v>0</v>
      </c>
    </row>
    <row r="633" spans="1:13" x14ac:dyDescent="0.25">
      <c r="A633" s="4" t="str">
        <f t="shared" si="21"/>
        <v>190801217073870</v>
      </c>
      <c r="B633" s="4" t="str">
        <f t="shared" si="22"/>
        <v>190801</v>
      </c>
      <c r="C633" s="6" t="s">
        <v>86</v>
      </c>
      <c r="D633" s="22" t="s">
        <v>87</v>
      </c>
      <c r="E633" s="23"/>
      <c r="F633" s="22" t="s">
        <v>1212</v>
      </c>
      <c r="G633" s="23"/>
      <c r="H633" s="6">
        <v>217073870</v>
      </c>
      <c r="I633" s="6" t="s">
        <v>1213</v>
      </c>
      <c r="J633" s="7">
        <v>0</v>
      </c>
      <c r="K633" s="7">
        <v>698000000</v>
      </c>
      <c r="L633" s="4">
        <f>+VLOOKUP($A633,Hoja2!$A:$F,5,0)</f>
        <v>698000000</v>
      </c>
      <c r="M633" s="4">
        <f>+VLOOKUP($A633,Hoja2!$A:$F,6,0)</f>
        <v>0</v>
      </c>
    </row>
    <row r="634" spans="1:13" x14ac:dyDescent="0.25">
      <c r="A634" s="4" t="str">
        <f t="shared" si="21"/>
        <v>190801214676246</v>
      </c>
      <c r="B634" s="4" t="str">
        <f t="shared" si="22"/>
        <v>190801</v>
      </c>
      <c r="C634" s="6" t="s">
        <v>86</v>
      </c>
      <c r="D634" s="22" t="s">
        <v>87</v>
      </c>
      <c r="E634" s="23"/>
      <c r="F634" s="22" t="s">
        <v>1214</v>
      </c>
      <c r="G634" s="23"/>
      <c r="H634" s="6">
        <v>214676246</v>
      </c>
      <c r="I634" s="6" t="s">
        <v>1215</v>
      </c>
      <c r="J634" s="7">
        <v>0</v>
      </c>
      <c r="K634" s="7">
        <v>690000000</v>
      </c>
      <c r="L634" s="4">
        <f>+VLOOKUP($A634,Hoja2!$A:$F,5,0)</f>
        <v>690000000</v>
      </c>
      <c r="M634" s="4">
        <f>+VLOOKUP($A634,Hoja2!$A:$F,6,0)</f>
        <v>0</v>
      </c>
    </row>
    <row r="635" spans="1:13" x14ac:dyDescent="0.25">
      <c r="A635" s="4" t="str">
        <f t="shared" si="21"/>
        <v>190801210676306</v>
      </c>
      <c r="B635" s="4" t="str">
        <f t="shared" si="22"/>
        <v>190801</v>
      </c>
      <c r="C635" s="6" t="s">
        <v>86</v>
      </c>
      <c r="D635" s="22" t="s">
        <v>87</v>
      </c>
      <c r="E635" s="23"/>
      <c r="F635" s="22" t="s">
        <v>1216</v>
      </c>
      <c r="G635" s="23"/>
      <c r="H635" s="6">
        <v>210676306</v>
      </c>
      <c r="I635" s="6" t="s">
        <v>1217</v>
      </c>
      <c r="J635" s="7">
        <v>0</v>
      </c>
      <c r="K635" s="7">
        <v>603000000</v>
      </c>
      <c r="L635" s="4">
        <f>+VLOOKUP($A635,Hoja2!$A:$F,5,0)</f>
        <v>603000000</v>
      </c>
      <c r="M635" s="4">
        <f>+VLOOKUP($A635,Hoja2!$A:$F,6,0)</f>
        <v>0</v>
      </c>
    </row>
    <row r="636" spans="1:13" ht="24" x14ac:dyDescent="0.25">
      <c r="A636" s="4" t="str">
        <f t="shared" si="21"/>
        <v>190801217776377</v>
      </c>
      <c r="B636" s="4" t="str">
        <f t="shared" si="22"/>
        <v>190801</v>
      </c>
      <c r="C636" s="6" t="s">
        <v>86</v>
      </c>
      <c r="D636" s="22" t="s">
        <v>87</v>
      </c>
      <c r="E636" s="23"/>
      <c r="F636" s="22" t="s">
        <v>1218</v>
      </c>
      <c r="G636" s="23"/>
      <c r="H636" s="6">
        <v>217776377</v>
      </c>
      <c r="I636" s="6" t="s">
        <v>1219</v>
      </c>
      <c r="J636" s="7">
        <v>0</v>
      </c>
      <c r="K636" s="7">
        <v>710000000</v>
      </c>
      <c r="L636" s="4">
        <f>+VLOOKUP($A636,Hoja2!$A:$F,5,0)</f>
        <v>710000000</v>
      </c>
      <c r="M636" s="4">
        <f>+VLOOKUP($A636,Hoja2!$A:$F,6,0)</f>
        <v>0</v>
      </c>
    </row>
    <row r="637" spans="1:13" x14ac:dyDescent="0.25">
      <c r="A637" s="4" t="str">
        <f t="shared" si="21"/>
        <v>190801213676736</v>
      </c>
      <c r="B637" s="4" t="str">
        <f t="shared" si="22"/>
        <v>190801</v>
      </c>
      <c r="C637" s="6" t="s">
        <v>86</v>
      </c>
      <c r="D637" s="22" t="s">
        <v>87</v>
      </c>
      <c r="E637" s="23"/>
      <c r="F637" s="22" t="s">
        <v>1220</v>
      </c>
      <c r="G637" s="23"/>
      <c r="H637" s="6">
        <v>213676736</v>
      </c>
      <c r="I637" s="6" t="s">
        <v>1221</v>
      </c>
      <c r="J637" s="7">
        <v>0</v>
      </c>
      <c r="K637" s="7">
        <v>610000000</v>
      </c>
      <c r="L637" s="4">
        <f>+VLOOKUP($A637,Hoja2!$A:$F,5,0)</f>
        <v>610000000</v>
      </c>
      <c r="M637" s="4">
        <f>+VLOOKUP($A637,Hoja2!$A:$F,6,0)</f>
        <v>0</v>
      </c>
    </row>
    <row r="638" spans="1:13" x14ac:dyDescent="0.25">
      <c r="A638" s="4" t="str">
        <f t="shared" si="21"/>
        <v>190801214270742</v>
      </c>
      <c r="B638" s="4" t="str">
        <f t="shared" si="22"/>
        <v>190801</v>
      </c>
      <c r="C638" s="6" t="s">
        <v>86</v>
      </c>
      <c r="D638" s="22" t="s">
        <v>87</v>
      </c>
      <c r="E638" s="23"/>
      <c r="F638" s="22" t="s">
        <v>1222</v>
      </c>
      <c r="G638" s="23"/>
      <c r="H638" s="6">
        <v>214270742</v>
      </c>
      <c r="I638" s="6" t="s">
        <v>1223</v>
      </c>
      <c r="J638" s="7">
        <v>0</v>
      </c>
      <c r="K638" s="7">
        <v>6150000000</v>
      </c>
      <c r="L638" s="4">
        <f>+VLOOKUP($A638,Hoja2!$A:$F,5,0)</f>
        <v>6150000000</v>
      </c>
      <c r="M638" s="4">
        <f>+VLOOKUP($A638,Hoja2!$A:$F,6,0)</f>
        <v>0</v>
      </c>
    </row>
    <row r="639" spans="1:13" x14ac:dyDescent="0.25">
      <c r="A639" s="4" t="str">
        <f t="shared" si="21"/>
        <v>190801212370823</v>
      </c>
      <c r="B639" s="4" t="str">
        <f t="shared" si="22"/>
        <v>190801</v>
      </c>
      <c r="C639" s="6" t="s">
        <v>86</v>
      </c>
      <c r="D639" s="22" t="s">
        <v>87</v>
      </c>
      <c r="E639" s="23"/>
      <c r="F639" s="22" t="s">
        <v>1224</v>
      </c>
      <c r="G639" s="23"/>
      <c r="H639" s="6">
        <v>212370823</v>
      </c>
      <c r="I639" s="6" t="s">
        <v>1225</v>
      </c>
      <c r="J639" s="7">
        <v>0</v>
      </c>
      <c r="K639" s="7">
        <v>790000000</v>
      </c>
      <c r="L639" s="8">
        <f>+K639</f>
        <v>790000000</v>
      </c>
      <c r="M639" s="4">
        <v>0</v>
      </c>
    </row>
    <row r="640" spans="1:13" x14ac:dyDescent="0.25">
      <c r="A640" s="4" t="str">
        <f t="shared" si="21"/>
        <v>190801216086760</v>
      </c>
      <c r="B640" s="4" t="str">
        <f t="shared" si="22"/>
        <v>190801</v>
      </c>
      <c r="C640" s="6" t="s">
        <v>86</v>
      </c>
      <c r="D640" s="22" t="s">
        <v>87</v>
      </c>
      <c r="E640" s="23"/>
      <c r="F640" s="22" t="s">
        <v>1226</v>
      </c>
      <c r="G640" s="23"/>
      <c r="H640" s="6">
        <v>216086760</v>
      </c>
      <c r="I640" s="6" t="s">
        <v>1227</v>
      </c>
      <c r="J640" s="7">
        <v>0</v>
      </c>
      <c r="K640" s="7">
        <v>690000000</v>
      </c>
      <c r="L640" s="4">
        <f>+VLOOKUP($A640,Hoja2!$A:$F,5,0)</f>
        <v>690000000</v>
      </c>
      <c r="M640" s="4">
        <f>+VLOOKUP($A640,Hoja2!$A:$F,6,0)</f>
        <v>0</v>
      </c>
    </row>
    <row r="641" spans="1:13" x14ac:dyDescent="0.25">
      <c r="A641" s="4" t="str">
        <f t="shared" si="21"/>
        <v>190801216488564</v>
      </c>
      <c r="B641" s="4" t="str">
        <f t="shared" si="22"/>
        <v>190801</v>
      </c>
      <c r="C641" s="6" t="s">
        <v>86</v>
      </c>
      <c r="D641" s="22" t="s">
        <v>87</v>
      </c>
      <c r="E641" s="23"/>
      <c r="F641" s="22" t="s">
        <v>1228</v>
      </c>
      <c r="G641" s="23"/>
      <c r="H641" s="6">
        <v>216488564</v>
      </c>
      <c r="I641" s="6" t="s">
        <v>1229</v>
      </c>
      <c r="J641" s="7">
        <v>0</v>
      </c>
      <c r="K641" s="7">
        <v>23705909361.720001</v>
      </c>
      <c r="L641" s="8">
        <f>+K641</f>
        <v>23705909361.720001</v>
      </c>
      <c r="M641" s="4">
        <f>+VLOOKUP($A641,Hoja2!$A:$F,6,0)</f>
        <v>0</v>
      </c>
    </row>
    <row r="642" spans="1:13" x14ac:dyDescent="0.25">
      <c r="A642" s="4" t="str">
        <f t="shared" si="21"/>
        <v>190801119595000</v>
      </c>
      <c r="B642" s="4" t="str">
        <f t="shared" si="22"/>
        <v>190801</v>
      </c>
      <c r="C642" s="6" t="s">
        <v>86</v>
      </c>
      <c r="D642" s="22" t="s">
        <v>87</v>
      </c>
      <c r="E642" s="23"/>
      <c r="F642" s="22" t="s">
        <v>1230</v>
      </c>
      <c r="G642" s="23"/>
      <c r="H642" s="6">
        <v>119595000</v>
      </c>
      <c r="I642" s="6" t="s">
        <v>1231</v>
      </c>
      <c r="J642" s="7">
        <v>0</v>
      </c>
      <c r="K642" s="7">
        <v>5740533654</v>
      </c>
      <c r="L642" s="4">
        <f>+VLOOKUP($A642,Hoja2!$A:$F,5,0)</f>
        <v>5740533654</v>
      </c>
      <c r="M642" s="4">
        <f>+VLOOKUP($A642,Hoja2!$A:$F,6,0)</f>
        <v>0</v>
      </c>
    </row>
    <row r="643" spans="1:13" x14ac:dyDescent="0.25">
      <c r="A643" s="4" t="str">
        <f t="shared" si="21"/>
        <v>190801217985279</v>
      </c>
      <c r="B643" s="4" t="str">
        <f t="shared" si="22"/>
        <v>190801</v>
      </c>
      <c r="C643" s="6" t="s">
        <v>86</v>
      </c>
      <c r="D643" s="22" t="s">
        <v>87</v>
      </c>
      <c r="E643" s="23"/>
      <c r="F643" s="22" t="s">
        <v>1232</v>
      </c>
      <c r="G643" s="23"/>
      <c r="H643" s="6">
        <v>217985279</v>
      </c>
      <c r="I643" s="6" t="s">
        <v>1233</v>
      </c>
      <c r="J643" s="7">
        <v>0</v>
      </c>
      <c r="K643" s="7">
        <v>2690000000</v>
      </c>
      <c r="L643" s="8">
        <f>+K643</f>
        <v>2690000000</v>
      </c>
      <c r="M643" s="4">
        <f>+VLOOKUP($A643,Hoja2!$A:$F,6,0)</f>
        <v>0</v>
      </c>
    </row>
    <row r="644" spans="1:13" x14ac:dyDescent="0.25">
      <c r="A644" s="4" t="str">
        <f t="shared" si="21"/>
        <v>190801114141000</v>
      </c>
      <c r="B644" s="4" t="str">
        <f t="shared" si="22"/>
        <v>190801</v>
      </c>
      <c r="C644" s="6" t="s">
        <v>86</v>
      </c>
      <c r="D644" s="22" t="s">
        <v>87</v>
      </c>
      <c r="E644" s="23"/>
      <c r="F644" s="22" t="s">
        <v>1234</v>
      </c>
      <c r="G644" s="23"/>
      <c r="H644" s="6">
        <v>114141000</v>
      </c>
      <c r="I644" s="6" t="s">
        <v>1235</v>
      </c>
      <c r="J644" s="7">
        <v>0</v>
      </c>
      <c r="K644" s="7">
        <v>32224433882</v>
      </c>
      <c r="L644" s="8">
        <f>+K644</f>
        <v>32224433882</v>
      </c>
      <c r="M644" s="4">
        <f>+VLOOKUP($A644,Hoja2!$A:$F,6,0)</f>
        <v>0</v>
      </c>
    </row>
    <row r="645" spans="1:13" x14ac:dyDescent="0.25">
      <c r="A645" s="4" t="str">
        <f t="shared" si="21"/>
        <v>190801115252000</v>
      </c>
      <c r="B645" s="4" t="str">
        <f t="shared" si="22"/>
        <v>190801</v>
      </c>
      <c r="C645" s="6" t="s">
        <v>86</v>
      </c>
      <c r="D645" s="22" t="s">
        <v>87</v>
      </c>
      <c r="E645" s="23"/>
      <c r="F645" s="22" t="s">
        <v>1236</v>
      </c>
      <c r="G645" s="23"/>
      <c r="H645" s="6">
        <v>115252000</v>
      </c>
      <c r="I645" s="6" t="s">
        <v>1237</v>
      </c>
      <c r="J645" s="7">
        <v>0</v>
      </c>
      <c r="K645" s="7">
        <v>83394142263.860001</v>
      </c>
      <c r="L645" s="8">
        <f>+K645</f>
        <v>83394142263.860001</v>
      </c>
      <c r="M645" s="4">
        <f>+VLOOKUP($A645,Hoja2!$A:$F,6,0)</f>
        <v>0</v>
      </c>
    </row>
    <row r="646" spans="1:13" ht="24" x14ac:dyDescent="0.25">
      <c r="A646" s="4" t="str">
        <f t="shared" si="21"/>
        <v>190801115454000</v>
      </c>
      <c r="B646" s="4" t="str">
        <f t="shared" si="22"/>
        <v>190801</v>
      </c>
      <c r="C646" s="6" t="s">
        <v>86</v>
      </c>
      <c r="D646" s="22" t="s">
        <v>87</v>
      </c>
      <c r="E646" s="23"/>
      <c r="F646" s="22" t="s">
        <v>1238</v>
      </c>
      <c r="G646" s="23"/>
      <c r="H646" s="6">
        <v>115454000</v>
      </c>
      <c r="I646" s="6" t="s">
        <v>1239</v>
      </c>
      <c r="J646" s="7">
        <v>0</v>
      </c>
      <c r="K646" s="7">
        <v>107956718715</v>
      </c>
      <c r="L646" s="8">
        <f>+K646</f>
        <v>107956718715</v>
      </c>
      <c r="M646" s="4">
        <f>+VLOOKUP($A646,Hoja2!$A:$F,6,0)</f>
        <v>0</v>
      </c>
    </row>
    <row r="647" spans="1:13" x14ac:dyDescent="0.25">
      <c r="A647" s="4" t="str">
        <f t="shared" si="21"/>
        <v>190801112323000</v>
      </c>
      <c r="B647" s="4" t="str">
        <f t="shared" si="22"/>
        <v>190801</v>
      </c>
      <c r="C647" s="6" t="s">
        <v>86</v>
      </c>
      <c r="D647" s="22" t="s">
        <v>87</v>
      </c>
      <c r="E647" s="23"/>
      <c r="F647" s="22" t="s">
        <v>1240</v>
      </c>
      <c r="G647" s="23"/>
      <c r="H647" s="6">
        <v>112323000</v>
      </c>
      <c r="I647" s="6" t="s">
        <v>1241</v>
      </c>
      <c r="J647" s="7">
        <v>0</v>
      </c>
      <c r="K647" s="7">
        <v>12735074463</v>
      </c>
      <c r="L647" s="4">
        <f>+VLOOKUP($A647,Hoja2!$A:$F,5,0)</f>
        <v>12735074463</v>
      </c>
      <c r="M647" s="4">
        <f>+VLOOKUP($A647,Hoja2!$A:$F,6,0)</f>
        <v>0</v>
      </c>
    </row>
    <row r="648" spans="1:13" x14ac:dyDescent="0.25">
      <c r="A648" s="4" t="str">
        <f t="shared" si="21"/>
        <v>190801210768207</v>
      </c>
      <c r="B648" s="4" t="str">
        <f t="shared" si="22"/>
        <v>190801</v>
      </c>
      <c r="C648" s="6" t="s">
        <v>86</v>
      </c>
      <c r="D648" s="22" t="s">
        <v>87</v>
      </c>
      <c r="E648" s="23"/>
      <c r="F648" s="22" t="s">
        <v>1242</v>
      </c>
      <c r="G648" s="23"/>
      <c r="H648" s="6">
        <v>210768207</v>
      </c>
      <c r="I648" s="6" t="s">
        <v>362</v>
      </c>
      <c r="J648" s="7">
        <v>0</v>
      </c>
      <c r="K648" s="7">
        <v>670000000</v>
      </c>
      <c r="L648" s="4">
        <f>+VLOOKUP($A648,Hoja2!$A:$F,5,0)</f>
        <v>670000000</v>
      </c>
      <c r="M648" s="4">
        <f>+VLOOKUP($A648,Hoja2!$A:$F,6,0)</f>
        <v>0</v>
      </c>
    </row>
    <row r="649" spans="1:13" x14ac:dyDescent="0.25">
      <c r="A649" s="4" t="str">
        <f t="shared" si="21"/>
        <v>190801210919809</v>
      </c>
      <c r="B649" s="4" t="str">
        <f t="shared" si="22"/>
        <v>190801</v>
      </c>
      <c r="C649" s="6" t="s">
        <v>86</v>
      </c>
      <c r="D649" s="22" t="s">
        <v>87</v>
      </c>
      <c r="E649" s="23"/>
      <c r="F649" s="22" t="s">
        <v>1243</v>
      </c>
      <c r="G649" s="23"/>
      <c r="H649" s="6">
        <v>210919809</v>
      </c>
      <c r="I649" s="6" t="s">
        <v>1244</v>
      </c>
      <c r="J649" s="7">
        <v>0</v>
      </c>
      <c r="K649" s="7">
        <v>961996148</v>
      </c>
      <c r="L649" s="4">
        <f>+VLOOKUP($A649,Hoja2!$A:$F,5,0)</f>
        <v>961996148</v>
      </c>
      <c r="M649" s="4">
        <f>+VLOOKUP($A649,Hoja2!$A:$F,6,0)</f>
        <v>0</v>
      </c>
    </row>
    <row r="650" spans="1:13" x14ac:dyDescent="0.25">
      <c r="A650" s="4" t="str">
        <f t="shared" si="21"/>
        <v>190801216018460</v>
      </c>
      <c r="B650" s="4" t="str">
        <f t="shared" si="22"/>
        <v>190801</v>
      </c>
      <c r="C650" s="6" t="s">
        <v>86</v>
      </c>
      <c r="D650" s="22" t="s">
        <v>87</v>
      </c>
      <c r="E650" s="23"/>
      <c r="F650" s="22" t="s">
        <v>1245</v>
      </c>
      <c r="G650" s="23"/>
      <c r="H650" s="6">
        <v>216018460</v>
      </c>
      <c r="I650" s="6" t="s">
        <v>1246</v>
      </c>
      <c r="J650" s="7">
        <v>0</v>
      </c>
      <c r="K650" s="7">
        <v>1000000000</v>
      </c>
      <c r="L650" s="4">
        <f>+VLOOKUP($A650,Hoja2!$A:$F,5,0)</f>
        <v>1000000000</v>
      </c>
      <c r="M650" s="4">
        <f>+VLOOKUP($A650,Hoja2!$A:$F,6,0)</f>
        <v>0</v>
      </c>
    </row>
    <row r="651" spans="1:13" ht="24" x14ac:dyDescent="0.25">
      <c r="A651" s="4" t="str">
        <f t="shared" si="21"/>
        <v>190801217047170</v>
      </c>
      <c r="B651" s="4" t="str">
        <f t="shared" si="22"/>
        <v>190801</v>
      </c>
      <c r="C651" s="6" t="s">
        <v>86</v>
      </c>
      <c r="D651" s="22" t="s">
        <v>87</v>
      </c>
      <c r="E651" s="23"/>
      <c r="F651" s="22" t="s">
        <v>1247</v>
      </c>
      <c r="G651" s="23"/>
      <c r="H651" s="6">
        <v>217047170</v>
      </c>
      <c r="I651" s="6" t="s">
        <v>1248</v>
      </c>
      <c r="J651" s="7">
        <v>0</v>
      </c>
      <c r="K651" s="7">
        <v>6640996148</v>
      </c>
      <c r="L651" s="4">
        <f>+VLOOKUP($A651,Hoja2!$A:$F,5,0)</f>
        <v>6640996148</v>
      </c>
      <c r="M651" s="4">
        <f>+VLOOKUP($A651,Hoja2!$A:$F,6,0)</f>
        <v>0</v>
      </c>
    </row>
    <row r="652" spans="1:13" x14ac:dyDescent="0.25">
      <c r="A652" s="4" t="str">
        <f t="shared" si="21"/>
        <v>190801218015180</v>
      </c>
      <c r="B652" s="4" t="str">
        <f t="shared" si="22"/>
        <v>190801</v>
      </c>
      <c r="C652" s="6" t="s">
        <v>86</v>
      </c>
      <c r="D652" s="22" t="s">
        <v>87</v>
      </c>
      <c r="E652" s="23"/>
      <c r="F652" s="22" t="s">
        <v>1249</v>
      </c>
      <c r="G652" s="23"/>
      <c r="H652" s="6">
        <v>218015180</v>
      </c>
      <c r="I652" s="6" t="s">
        <v>1250</v>
      </c>
      <c r="J652" s="7">
        <v>0</v>
      </c>
      <c r="K652" s="7">
        <v>740000000</v>
      </c>
      <c r="L652" s="4">
        <f>+VLOOKUP($A652,Hoja2!$A:$F,5,0)</f>
        <v>740000000</v>
      </c>
      <c r="M652" s="4">
        <f>+VLOOKUP($A652,Hoja2!$A:$F,6,0)</f>
        <v>0</v>
      </c>
    </row>
    <row r="653" spans="1:13" x14ac:dyDescent="0.25">
      <c r="A653" s="4" t="str">
        <f t="shared" si="21"/>
        <v>190801215325053</v>
      </c>
      <c r="B653" s="4" t="str">
        <f t="shared" si="22"/>
        <v>190801</v>
      </c>
      <c r="C653" s="6" t="s">
        <v>86</v>
      </c>
      <c r="D653" s="22" t="s">
        <v>87</v>
      </c>
      <c r="E653" s="23"/>
      <c r="F653" s="22" t="s">
        <v>1251</v>
      </c>
      <c r="G653" s="23"/>
      <c r="H653" s="6">
        <v>215325053</v>
      </c>
      <c r="I653" s="6" t="s">
        <v>1252</v>
      </c>
      <c r="J653" s="7">
        <v>0</v>
      </c>
      <c r="K653" s="7">
        <v>550000000</v>
      </c>
      <c r="L653" s="4">
        <f>+VLOOKUP($A653,Hoja2!$A:$F,5,0)</f>
        <v>550000000</v>
      </c>
      <c r="M653" s="4">
        <f>+VLOOKUP($A653,Hoja2!$A:$F,6,0)</f>
        <v>0</v>
      </c>
    </row>
    <row r="654" spans="1:13" x14ac:dyDescent="0.25">
      <c r="A654" s="4" t="str">
        <f t="shared" ref="A654:A717" si="23">+CONCATENATE(B654,H654)</f>
        <v>190801212008520</v>
      </c>
      <c r="B654" s="4" t="str">
        <f t="shared" ref="B654:B717" si="24">+LEFT(C654,6)</f>
        <v>190801</v>
      </c>
      <c r="C654" s="6" t="s">
        <v>86</v>
      </c>
      <c r="D654" s="22" t="s">
        <v>87</v>
      </c>
      <c r="E654" s="23"/>
      <c r="F654" s="22" t="s">
        <v>1253</v>
      </c>
      <c r="G654" s="23"/>
      <c r="H654" s="6">
        <v>212008520</v>
      </c>
      <c r="I654" s="6" t="s">
        <v>1254</v>
      </c>
      <c r="J654" s="7">
        <v>0</v>
      </c>
      <c r="K654" s="7">
        <v>556091325</v>
      </c>
      <c r="L654" s="4">
        <f>+VLOOKUP($A654,Hoja2!$A:$F,5,0)</f>
        <v>556091325</v>
      </c>
      <c r="M654" s="4">
        <f>+VLOOKUP($A654,Hoja2!$A:$F,6,0)</f>
        <v>0</v>
      </c>
    </row>
    <row r="655" spans="1:13" x14ac:dyDescent="0.25">
      <c r="A655" s="4" t="str">
        <f t="shared" si="23"/>
        <v>190801210554405</v>
      </c>
      <c r="B655" s="4" t="str">
        <f t="shared" si="24"/>
        <v>190801</v>
      </c>
      <c r="C655" s="6" t="s">
        <v>86</v>
      </c>
      <c r="D655" s="22" t="s">
        <v>87</v>
      </c>
      <c r="E655" s="23"/>
      <c r="F655" s="22" t="s">
        <v>1255</v>
      </c>
      <c r="G655" s="23"/>
      <c r="H655" s="6">
        <v>210554405</v>
      </c>
      <c r="I655" s="6" t="s">
        <v>1256</v>
      </c>
      <c r="J655" s="7">
        <v>0</v>
      </c>
      <c r="K655" s="7">
        <v>470000000</v>
      </c>
      <c r="L655" s="4">
        <f>+VLOOKUP($A655,Hoja2!$A:$F,5,0)</f>
        <v>470000000</v>
      </c>
      <c r="M655" s="4">
        <f>+VLOOKUP($A655,Hoja2!$A:$F,6,0)</f>
        <v>0</v>
      </c>
    </row>
    <row r="656" spans="1:13" x14ac:dyDescent="0.25">
      <c r="A656" s="4" t="str">
        <f t="shared" si="23"/>
        <v>190801213025530</v>
      </c>
      <c r="B656" s="4" t="str">
        <f t="shared" si="24"/>
        <v>190801</v>
      </c>
      <c r="C656" s="6" t="s">
        <v>86</v>
      </c>
      <c r="D656" s="22" t="s">
        <v>87</v>
      </c>
      <c r="E656" s="23"/>
      <c r="F656" s="22" t="s">
        <v>1257</v>
      </c>
      <c r="G656" s="23"/>
      <c r="H656" s="6">
        <v>213025530</v>
      </c>
      <c r="I656" s="6" t="s">
        <v>1258</v>
      </c>
      <c r="J656" s="7">
        <v>0</v>
      </c>
      <c r="K656" s="7">
        <v>590000000</v>
      </c>
      <c r="L656" s="4">
        <f>+VLOOKUP($A656,Hoja2!$A:$F,5,0)</f>
        <v>590000000</v>
      </c>
      <c r="M656" s="4">
        <f>+VLOOKUP($A656,Hoja2!$A:$F,6,0)</f>
        <v>0</v>
      </c>
    </row>
    <row r="657" spans="1:13" x14ac:dyDescent="0.25">
      <c r="A657" s="4" t="str">
        <f t="shared" si="23"/>
        <v>190801218025580</v>
      </c>
      <c r="B657" s="4" t="str">
        <f t="shared" si="24"/>
        <v>190801</v>
      </c>
      <c r="C657" s="6" t="s">
        <v>86</v>
      </c>
      <c r="D657" s="22" t="s">
        <v>87</v>
      </c>
      <c r="E657" s="23"/>
      <c r="F657" s="22" t="s">
        <v>1259</v>
      </c>
      <c r="G657" s="23"/>
      <c r="H657" s="6">
        <v>218025580</v>
      </c>
      <c r="I657" s="6" t="s">
        <v>1260</v>
      </c>
      <c r="J657" s="7">
        <v>0</v>
      </c>
      <c r="K657" s="7">
        <v>88848969</v>
      </c>
      <c r="L657" s="4">
        <f>+VLOOKUP($A657,Hoja2!$A:$F,5,0)</f>
        <v>88848969</v>
      </c>
      <c r="M657" s="4">
        <f>+VLOOKUP($A657,Hoja2!$A:$F,6,0)</f>
        <v>0</v>
      </c>
    </row>
    <row r="658" spans="1:13" x14ac:dyDescent="0.25">
      <c r="A658" s="4" t="str">
        <f t="shared" si="23"/>
        <v>190801219325293</v>
      </c>
      <c r="B658" s="4" t="str">
        <f t="shared" si="24"/>
        <v>190801</v>
      </c>
      <c r="C658" s="6" t="s">
        <v>86</v>
      </c>
      <c r="D658" s="22" t="s">
        <v>87</v>
      </c>
      <c r="E658" s="23"/>
      <c r="F658" s="22" t="s">
        <v>1261</v>
      </c>
      <c r="G658" s="23"/>
      <c r="H658" s="6">
        <v>219325293</v>
      </c>
      <c r="I658" s="6" t="s">
        <v>1262</v>
      </c>
      <c r="J658" s="7">
        <v>0</v>
      </c>
      <c r="K658" s="7">
        <v>490000000</v>
      </c>
      <c r="L658" s="4">
        <f>+VLOOKUP($A658,Hoja2!$A:$F,5,0)</f>
        <v>490000000</v>
      </c>
      <c r="M658" s="4">
        <f>+VLOOKUP($A658,Hoja2!$A:$F,6,0)</f>
        <v>0</v>
      </c>
    </row>
    <row r="659" spans="1:13" ht="24" x14ac:dyDescent="0.25">
      <c r="A659" s="4" t="str">
        <f t="shared" si="23"/>
        <v>190801212825328</v>
      </c>
      <c r="B659" s="4" t="str">
        <f t="shared" si="24"/>
        <v>190801</v>
      </c>
      <c r="C659" s="6" t="s">
        <v>86</v>
      </c>
      <c r="D659" s="22" t="s">
        <v>87</v>
      </c>
      <c r="E659" s="23"/>
      <c r="F659" s="22" t="s">
        <v>1263</v>
      </c>
      <c r="G659" s="23"/>
      <c r="H659" s="6">
        <v>212825328</v>
      </c>
      <c r="I659" s="6" t="s">
        <v>1264</v>
      </c>
      <c r="J659" s="7">
        <v>0</v>
      </c>
      <c r="K659" s="7">
        <v>710000000</v>
      </c>
      <c r="L659" s="4">
        <f>+VLOOKUP($A659,Hoja2!$A:$F,5,0)</f>
        <v>710000000</v>
      </c>
      <c r="M659" s="4">
        <f>+VLOOKUP($A659,Hoja2!$A:$F,6,0)</f>
        <v>0</v>
      </c>
    </row>
    <row r="660" spans="1:13" x14ac:dyDescent="0.25">
      <c r="A660" s="4" t="str">
        <f t="shared" si="23"/>
        <v>190801219925799</v>
      </c>
      <c r="B660" s="4" t="str">
        <f t="shared" si="24"/>
        <v>190801</v>
      </c>
      <c r="C660" s="6" t="s">
        <v>86</v>
      </c>
      <c r="D660" s="22" t="s">
        <v>87</v>
      </c>
      <c r="E660" s="23"/>
      <c r="F660" s="22" t="s">
        <v>1265</v>
      </c>
      <c r="G660" s="23"/>
      <c r="H660" s="6">
        <v>219925799</v>
      </c>
      <c r="I660" s="6" t="s">
        <v>1266</v>
      </c>
      <c r="J660" s="7">
        <v>0</v>
      </c>
      <c r="K660" s="7">
        <v>370000000</v>
      </c>
      <c r="L660" s="4">
        <f>+VLOOKUP($A660,Hoja2!$A:$F,5,0)</f>
        <v>370000000</v>
      </c>
      <c r="M660" s="4">
        <f>+VLOOKUP($A660,Hoja2!$A:$F,6,0)</f>
        <v>0</v>
      </c>
    </row>
    <row r="661" spans="1:13" x14ac:dyDescent="0.25">
      <c r="A661" s="4" t="str">
        <f t="shared" si="23"/>
        <v>190801211617616</v>
      </c>
      <c r="B661" s="4" t="str">
        <f t="shared" si="24"/>
        <v>190801</v>
      </c>
      <c r="C661" s="6" t="s">
        <v>86</v>
      </c>
      <c r="D661" s="22" t="s">
        <v>87</v>
      </c>
      <c r="E661" s="23"/>
      <c r="F661" s="22" t="s">
        <v>1267</v>
      </c>
      <c r="G661" s="23"/>
      <c r="H661" s="6">
        <v>211617616</v>
      </c>
      <c r="I661" s="6" t="s">
        <v>1268</v>
      </c>
      <c r="J661" s="7">
        <v>0</v>
      </c>
      <c r="K661" s="7">
        <v>590000000</v>
      </c>
      <c r="L661" s="4">
        <f>+VLOOKUP($A661,Hoja2!$A:$F,5,0)</f>
        <v>590000000</v>
      </c>
      <c r="M661" s="4">
        <f>+VLOOKUP($A661,Hoja2!$A:$F,6,0)</f>
        <v>0</v>
      </c>
    </row>
    <row r="662" spans="1:13" x14ac:dyDescent="0.25">
      <c r="A662" s="4" t="str">
        <f t="shared" si="23"/>
        <v>190801214213442</v>
      </c>
      <c r="B662" s="4" t="str">
        <f t="shared" si="24"/>
        <v>190801</v>
      </c>
      <c r="C662" s="6" t="s">
        <v>86</v>
      </c>
      <c r="D662" s="22" t="s">
        <v>87</v>
      </c>
      <c r="E662" s="23"/>
      <c r="F662" s="22" t="s">
        <v>1269</v>
      </c>
      <c r="G662" s="23"/>
      <c r="H662" s="6">
        <v>214213442</v>
      </c>
      <c r="I662" s="6" t="s">
        <v>1270</v>
      </c>
      <c r="J662" s="7">
        <v>0</v>
      </c>
      <c r="K662" s="7">
        <v>14400000000</v>
      </c>
      <c r="L662" s="4">
        <f>+VLOOKUP($A662,Hoja2!$A:$F,5,0)</f>
        <v>14400000000</v>
      </c>
      <c r="M662" s="4">
        <f>+VLOOKUP($A662,Hoja2!$A:$F,6,0)</f>
        <v>0</v>
      </c>
    </row>
    <row r="663" spans="1:13" ht="24" x14ac:dyDescent="0.25">
      <c r="A663" s="4" t="str">
        <f t="shared" si="23"/>
        <v>190801215018150</v>
      </c>
      <c r="B663" s="4" t="str">
        <f t="shared" si="24"/>
        <v>190801</v>
      </c>
      <c r="C663" s="6" t="s">
        <v>86</v>
      </c>
      <c r="D663" s="22" t="s">
        <v>87</v>
      </c>
      <c r="E663" s="23"/>
      <c r="F663" s="22" t="s">
        <v>1271</v>
      </c>
      <c r="G663" s="23"/>
      <c r="H663" s="6">
        <v>215018150</v>
      </c>
      <c r="I663" s="6" t="s">
        <v>1272</v>
      </c>
      <c r="J663" s="7">
        <v>0</v>
      </c>
      <c r="K663" s="7">
        <v>950000000</v>
      </c>
      <c r="L663" s="4">
        <f>+VLOOKUP($A663,Hoja2!$A:$F,5,0)</f>
        <v>950000000</v>
      </c>
      <c r="M663" s="4">
        <f>+VLOOKUP($A663,Hoja2!$A:$F,6,0)</f>
        <v>0</v>
      </c>
    </row>
    <row r="664" spans="1:13" x14ac:dyDescent="0.25">
      <c r="A664" s="4" t="str">
        <f t="shared" si="23"/>
        <v>190801214520045</v>
      </c>
      <c r="B664" s="4" t="str">
        <f t="shared" si="24"/>
        <v>190801</v>
      </c>
      <c r="C664" s="6" t="s">
        <v>86</v>
      </c>
      <c r="D664" s="22" t="s">
        <v>87</v>
      </c>
      <c r="E664" s="23"/>
      <c r="F664" s="22" t="s">
        <v>1273</v>
      </c>
      <c r="G664" s="23"/>
      <c r="H664" s="6">
        <v>214520045</v>
      </c>
      <c r="I664" s="6" t="s">
        <v>1274</v>
      </c>
      <c r="J664" s="7">
        <v>0</v>
      </c>
      <c r="K664" s="7">
        <v>730000000</v>
      </c>
      <c r="L664" s="4">
        <f>+VLOOKUP($A664,Hoja2!$A:$F,5,0)</f>
        <v>730000000</v>
      </c>
      <c r="M664" s="4">
        <f>+VLOOKUP($A664,Hoja2!$A:$F,6,0)</f>
        <v>0</v>
      </c>
    </row>
    <row r="665" spans="1:13" x14ac:dyDescent="0.25">
      <c r="A665" s="4" t="str">
        <f t="shared" si="23"/>
        <v>190801212820228</v>
      </c>
      <c r="B665" s="4" t="str">
        <f t="shared" si="24"/>
        <v>190801</v>
      </c>
      <c r="C665" s="6" t="s">
        <v>86</v>
      </c>
      <c r="D665" s="22" t="s">
        <v>87</v>
      </c>
      <c r="E665" s="23"/>
      <c r="F665" s="22" t="s">
        <v>32</v>
      </c>
      <c r="G665" s="23"/>
      <c r="H665" s="6">
        <v>212820228</v>
      </c>
      <c r="I665" s="6" t="s">
        <v>33</v>
      </c>
      <c r="J665" s="7">
        <v>0</v>
      </c>
      <c r="K665" s="7">
        <v>590000000</v>
      </c>
      <c r="L665" s="4">
        <f>+VLOOKUP($A665,Hoja2!$A:$F,5,0)</f>
        <v>590000000</v>
      </c>
      <c r="M665" s="4">
        <f>+VLOOKUP($A665,Hoja2!$A:$F,6,0)</f>
        <v>0</v>
      </c>
    </row>
    <row r="666" spans="1:13" x14ac:dyDescent="0.25">
      <c r="A666" s="4" t="str">
        <f t="shared" si="23"/>
        <v>190801211020310</v>
      </c>
      <c r="B666" s="4" t="str">
        <f t="shared" si="24"/>
        <v>190801</v>
      </c>
      <c r="C666" s="6" t="s">
        <v>86</v>
      </c>
      <c r="D666" s="22" t="s">
        <v>87</v>
      </c>
      <c r="E666" s="23"/>
      <c r="F666" s="22" t="s">
        <v>1275</v>
      </c>
      <c r="G666" s="23"/>
      <c r="H666" s="6">
        <v>211020310</v>
      </c>
      <c r="I666" s="6" t="s">
        <v>1276</v>
      </c>
      <c r="J666" s="7">
        <v>0</v>
      </c>
      <c r="K666" s="7">
        <v>740000000</v>
      </c>
      <c r="L666" s="4">
        <f>+VLOOKUP($A666,Hoja2!$A:$F,5,0)</f>
        <v>740000000</v>
      </c>
      <c r="M666" s="4">
        <f>+VLOOKUP($A666,Hoja2!$A:$F,6,0)</f>
        <v>0</v>
      </c>
    </row>
    <row r="667" spans="1:13" x14ac:dyDescent="0.25">
      <c r="A667" s="4" t="str">
        <f t="shared" si="23"/>
        <v>190801212120621</v>
      </c>
      <c r="B667" s="4" t="str">
        <f t="shared" si="24"/>
        <v>190801</v>
      </c>
      <c r="C667" s="6" t="s">
        <v>86</v>
      </c>
      <c r="D667" s="22" t="s">
        <v>87</v>
      </c>
      <c r="E667" s="23"/>
      <c r="F667" s="22" t="s">
        <v>1277</v>
      </c>
      <c r="G667" s="23"/>
      <c r="H667" s="6">
        <v>212120621</v>
      </c>
      <c r="I667" s="6" t="s">
        <v>500</v>
      </c>
      <c r="J667" s="7">
        <v>0</v>
      </c>
      <c r="K667" s="7">
        <v>760000000</v>
      </c>
      <c r="L667" s="4">
        <f>+VLOOKUP($A667,Hoja2!$A:$F,5,0)</f>
        <v>760000000</v>
      </c>
      <c r="M667" s="4">
        <f>+VLOOKUP($A667,Hoja2!$A:$F,6,0)</f>
        <v>0</v>
      </c>
    </row>
    <row r="668" spans="1:13" x14ac:dyDescent="0.25">
      <c r="A668" s="4" t="str">
        <f t="shared" si="23"/>
        <v>190801218923189</v>
      </c>
      <c r="B668" s="4" t="str">
        <f t="shared" si="24"/>
        <v>190801</v>
      </c>
      <c r="C668" s="6" t="s">
        <v>86</v>
      </c>
      <c r="D668" s="22" t="s">
        <v>87</v>
      </c>
      <c r="E668" s="23"/>
      <c r="F668" s="22" t="s">
        <v>1278</v>
      </c>
      <c r="G668" s="23"/>
      <c r="H668" s="6">
        <v>218923189</v>
      </c>
      <c r="I668" s="6" t="s">
        <v>1279</v>
      </c>
      <c r="J668" s="7">
        <v>0</v>
      </c>
      <c r="K668" s="7">
        <v>12005039.6</v>
      </c>
      <c r="L668" s="8">
        <f>+K668</f>
        <v>12005039.6</v>
      </c>
      <c r="M668" s="4">
        <f>+VLOOKUP($A668,Hoja2!$A:$F,6,0)</f>
        <v>0</v>
      </c>
    </row>
    <row r="669" spans="1:13" x14ac:dyDescent="0.25">
      <c r="A669" s="4" t="str">
        <f t="shared" si="23"/>
        <v>190801211723417</v>
      </c>
      <c r="B669" s="4" t="str">
        <f t="shared" si="24"/>
        <v>190801</v>
      </c>
      <c r="C669" s="6" t="s">
        <v>86</v>
      </c>
      <c r="D669" s="22" t="s">
        <v>87</v>
      </c>
      <c r="E669" s="23"/>
      <c r="F669" s="22" t="s">
        <v>1280</v>
      </c>
      <c r="G669" s="23"/>
      <c r="H669" s="6">
        <v>211723417</v>
      </c>
      <c r="I669" s="6" t="s">
        <v>1281</v>
      </c>
      <c r="J669" s="7">
        <v>0</v>
      </c>
      <c r="K669" s="7">
        <v>8400100000</v>
      </c>
      <c r="L669" s="8">
        <f>+K669</f>
        <v>8400100000</v>
      </c>
      <c r="M669" s="4">
        <f>+VLOOKUP($A669,Hoja2!$A:$F,6,0)</f>
        <v>0</v>
      </c>
    </row>
    <row r="670" spans="1:13" x14ac:dyDescent="0.25">
      <c r="A670" s="4" t="str">
        <f t="shared" si="23"/>
        <v>190801211923419</v>
      </c>
      <c r="B670" s="4" t="str">
        <f t="shared" si="24"/>
        <v>190801</v>
      </c>
      <c r="C670" s="6" t="s">
        <v>86</v>
      </c>
      <c r="D670" s="22" t="s">
        <v>87</v>
      </c>
      <c r="E670" s="23"/>
      <c r="F670" s="22" t="s">
        <v>1282</v>
      </c>
      <c r="G670" s="23"/>
      <c r="H670" s="6">
        <v>211923419</v>
      </c>
      <c r="I670" s="6" t="s">
        <v>1283</v>
      </c>
      <c r="J670" s="7">
        <v>0</v>
      </c>
      <c r="K670" s="7">
        <v>9004541562</v>
      </c>
      <c r="L670" s="4">
        <f>+VLOOKUP($A670,Hoja2!$A:$F,5,0)</f>
        <v>9004541562</v>
      </c>
      <c r="M670" s="4">
        <f>+VLOOKUP($A670,Hoja2!$A:$F,6,0)</f>
        <v>0</v>
      </c>
    </row>
    <row r="671" spans="1:13" x14ac:dyDescent="0.25">
      <c r="A671" s="4" t="str">
        <f t="shared" si="23"/>
        <v>190801215523555</v>
      </c>
      <c r="B671" s="4" t="str">
        <f t="shared" si="24"/>
        <v>190801</v>
      </c>
      <c r="C671" s="6" t="s">
        <v>86</v>
      </c>
      <c r="D671" s="22" t="s">
        <v>87</v>
      </c>
      <c r="E671" s="23"/>
      <c r="F671" s="22" t="s">
        <v>1284</v>
      </c>
      <c r="G671" s="23"/>
      <c r="H671" s="6">
        <v>215523555</v>
      </c>
      <c r="I671" s="6" t="s">
        <v>1285</v>
      </c>
      <c r="J671" s="7">
        <v>0</v>
      </c>
      <c r="K671" s="7">
        <v>7604513586</v>
      </c>
      <c r="L671" s="8">
        <f>+K671</f>
        <v>7604513586</v>
      </c>
      <c r="M671" s="4">
        <f>+VLOOKUP($A671,Hoja2!$A:$F,6,0)</f>
        <v>0</v>
      </c>
    </row>
    <row r="672" spans="1:13" x14ac:dyDescent="0.25">
      <c r="A672" s="4" t="str">
        <f t="shared" si="23"/>
        <v>190801217023570</v>
      </c>
      <c r="B672" s="4" t="str">
        <f t="shared" si="24"/>
        <v>190801</v>
      </c>
      <c r="C672" s="6" t="s">
        <v>86</v>
      </c>
      <c r="D672" s="22" t="s">
        <v>87</v>
      </c>
      <c r="E672" s="23"/>
      <c r="F672" s="22" t="s">
        <v>1286</v>
      </c>
      <c r="G672" s="23"/>
      <c r="H672" s="6">
        <v>217023570</v>
      </c>
      <c r="I672" s="6" t="s">
        <v>1287</v>
      </c>
      <c r="J672" s="7">
        <v>0</v>
      </c>
      <c r="K672" s="7">
        <v>10360974048</v>
      </c>
      <c r="L672" s="4">
        <f>+VLOOKUP($A672,Hoja2!$A:$F,5,0)</f>
        <v>10360974048</v>
      </c>
      <c r="M672" s="4">
        <f>+VLOOKUP($A672,Hoja2!$A:$F,6,0)</f>
        <v>0</v>
      </c>
    </row>
    <row r="673" spans="1:13" x14ac:dyDescent="0.25">
      <c r="A673" s="4" t="str">
        <f t="shared" si="23"/>
        <v>190801216023660</v>
      </c>
      <c r="B673" s="4" t="str">
        <f t="shared" si="24"/>
        <v>190801</v>
      </c>
      <c r="C673" s="6" t="s">
        <v>86</v>
      </c>
      <c r="D673" s="22" t="s">
        <v>87</v>
      </c>
      <c r="E673" s="23"/>
      <c r="F673" s="22" t="s">
        <v>1288</v>
      </c>
      <c r="G673" s="23"/>
      <c r="H673" s="6">
        <v>216023660</v>
      </c>
      <c r="I673" s="6" t="s">
        <v>1289</v>
      </c>
      <c r="J673" s="7">
        <v>0</v>
      </c>
      <c r="K673" s="7">
        <v>7920000000</v>
      </c>
      <c r="L673" s="8">
        <f>+K673</f>
        <v>7920000000</v>
      </c>
      <c r="M673" s="4">
        <f>+VLOOKUP($A673,Hoja2!$A:$F,6,0)</f>
        <v>0</v>
      </c>
    </row>
    <row r="674" spans="1:13" x14ac:dyDescent="0.25">
      <c r="A674" s="4" t="str">
        <f t="shared" si="23"/>
        <v>190801218541885</v>
      </c>
      <c r="B674" s="4" t="str">
        <f t="shared" si="24"/>
        <v>190801</v>
      </c>
      <c r="C674" s="6" t="s">
        <v>86</v>
      </c>
      <c r="D674" s="22" t="s">
        <v>87</v>
      </c>
      <c r="E674" s="23"/>
      <c r="F674" s="22" t="s">
        <v>1290</v>
      </c>
      <c r="G674" s="23"/>
      <c r="H674" s="6">
        <v>218541885</v>
      </c>
      <c r="I674" s="6" t="s">
        <v>1291</v>
      </c>
      <c r="J674" s="7">
        <v>0</v>
      </c>
      <c r="K674" s="7">
        <v>440000000</v>
      </c>
      <c r="L674" s="4">
        <f>+VLOOKUP($A674,Hoja2!$A:$F,5,0)</f>
        <v>440000000</v>
      </c>
      <c r="M674" s="4">
        <f>+VLOOKUP($A674,Hoja2!$A:$F,6,0)</f>
        <v>0</v>
      </c>
    </row>
    <row r="675" spans="1:13" x14ac:dyDescent="0.25">
      <c r="A675" s="4" t="str">
        <f t="shared" si="23"/>
        <v>190801211952019</v>
      </c>
      <c r="B675" s="4" t="str">
        <f t="shared" si="24"/>
        <v>190801</v>
      </c>
      <c r="C675" s="6" t="s">
        <v>86</v>
      </c>
      <c r="D675" s="22" t="s">
        <v>87</v>
      </c>
      <c r="E675" s="23"/>
      <c r="F675" s="22" t="s">
        <v>1292</v>
      </c>
      <c r="G675" s="23"/>
      <c r="H675" s="6">
        <v>211952019</v>
      </c>
      <c r="I675" s="6" t="s">
        <v>318</v>
      </c>
      <c r="J675" s="7">
        <v>0</v>
      </c>
      <c r="K675" s="7">
        <v>740000000</v>
      </c>
      <c r="L675" s="4">
        <f>+VLOOKUP($A675,Hoja2!$A:$F,5,0)</f>
        <v>740000000</v>
      </c>
      <c r="M675" s="4">
        <f>+VLOOKUP($A675,Hoja2!$A:$F,6,0)</f>
        <v>0</v>
      </c>
    </row>
    <row r="676" spans="1:13" x14ac:dyDescent="0.25">
      <c r="A676" s="4" t="str">
        <f t="shared" si="23"/>
        <v>190801212452224</v>
      </c>
      <c r="B676" s="4" t="str">
        <f t="shared" si="24"/>
        <v>190801</v>
      </c>
      <c r="C676" s="6" t="s">
        <v>86</v>
      </c>
      <c r="D676" s="22" t="s">
        <v>87</v>
      </c>
      <c r="E676" s="23"/>
      <c r="F676" s="22" t="s">
        <v>1293</v>
      </c>
      <c r="G676" s="23"/>
      <c r="H676" s="6">
        <v>212452224</v>
      </c>
      <c r="I676" s="6" t="s">
        <v>1294</v>
      </c>
      <c r="J676" s="7">
        <v>0</v>
      </c>
      <c r="K676" s="7">
        <v>1364762107</v>
      </c>
      <c r="L676" s="4">
        <f>+VLOOKUP($A676,Hoja2!$A:$F,5,0)</f>
        <v>1364762107</v>
      </c>
      <c r="M676" s="4">
        <f>+VLOOKUP($A676,Hoja2!$A:$F,6,0)</f>
        <v>0</v>
      </c>
    </row>
    <row r="677" spans="1:13" x14ac:dyDescent="0.25">
      <c r="A677" s="4" t="str">
        <f t="shared" si="23"/>
        <v>190801213352233</v>
      </c>
      <c r="B677" s="4" t="str">
        <f t="shared" si="24"/>
        <v>190801</v>
      </c>
      <c r="C677" s="6" t="s">
        <v>86</v>
      </c>
      <c r="D677" s="22" t="s">
        <v>87</v>
      </c>
      <c r="E677" s="23"/>
      <c r="F677" s="22" t="s">
        <v>1295</v>
      </c>
      <c r="G677" s="23"/>
      <c r="H677" s="6">
        <v>213352233</v>
      </c>
      <c r="I677" s="6" t="s">
        <v>1296</v>
      </c>
      <c r="J677" s="7">
        <v>0</v>
      </c>
      <c r="K677" s="7">
        <v>840000000</v>
      </c>
      <c r="L677" s="4">
        <f>+VLOOKUP($A677,Hoja2!$A:$F,5,0)</f>
        <v>840000000</v>
      </c>
      <c r="M677" s="4">
        <f>+VLOOKUP($A677,Hoja2!$A:$F,6,0)</f>
        <v>0</v>
      </c>
    </row>
    <row r="678" spans="1:13" x14ac:dyDescent="0.25">
      <c r="A678" s="4" t="str">
        <f t="shared" si="23"/>
        <v>190801218552585</v>
      </c>
      <c r="B678" s="4" t="str">
        <f t="shared" si="24"/>
        <v>190801</v>
      </c>
      <c r="C678" s="6" t="s">
        <v>86</v>
      </c>
      <c r="D678" s="22" t="s">
        <v>87</v>
      </c>
      <c r="E678" s="23"/>
      <c r="F678" s="22" t="s">
        <v>1297</v>
      </c>
      <c r="G678" s="23"/>
      <c r="H678" s="6">
        <v>218552585</v>
      </c>
      <c r="I678" s="6" t="s">
        <v>1298</v>
      </c>
      <c r="J678" s="7">
        <v>0</v>
      </c>
      <c r="K678" s="7">
        <v>1480771014</v>
      </c>
      <c r="L678" s="4">
        <f>+VLOOKUP($A678,Hoja2!$A:$F,5,0)</f>
        <v>1480771014</v>
      </c>
      <c r="M678" s="4">
        <f>+VLOOKUP($A678,Hoja2!$A:$F,6,0)</f>
        <v>0</v>
      </c>
    </row>
    <row r="679" spans="1:13" x14ac:dyDescent="0.25">
      <c r="A679" s="4" t="str">
        <f t="shared" si="23"/>
        <v>190801211252612</v>
      </c>
      <c r="B679" s="4" t="str">
        <f t="shared" si="24"/>
        <v>190801</v>
      </c>
      <c r="C679" s="6" t="s">
        <v>86</v>
      </c>
      <c r="D679" s="22" t="s">
        <v>87</v>
      </c>
      <c r="E679" s="23"/>
      <c r="F679" s="22" t="s">
        <v>1299</v>
      </c>
      <c r="G679" s="23"/>
      <c r="H679" s="6">
        <v>211252612</v>
      </c>
      <c r="I679" s="6" t="s">
        <v>1300</v>
      </c>
      <c r="J679" s="7">
        <v>0</v>
      </c>
      <c r="K679" s="7">
        <v>870000000</v>
      </c>
      <c r="L679" s="4">
        <f>+VLOOKUP($A679,Hoja2!$A:$F,5,0)</f>
        <v>870000000</v>
      </c>
      <c r="M679" s="4">
        <f>+VLOOKUP($A679,Hoja2!$A:$F,6,0)</f>
        <v>0</v>
      </c>
    </row>
    <row r="680" spans="1:13" x14ac:dyDescent="0.25">
      <c r="A680" s="4" t="str">
        <f t="shared" si="23"/>
        <v>190801217852678</v>
      </c>
      <c r="B680" s="4" t="str">
        <f t="shared" si="24"/>
        <v>190801</v>
      </c>
      <c r="C680" s="6" t="s">
        <v>86</v>
      </c>
      <c r="D680" s="22" t="s">
        <v>87</v>
      </c>
      <c r="E680" s="23"/>
      <c r="F680" s="22" t="s">
        <v>1301</v>
      </c>
      <c r="G680" s="23"/>
      <c r="H680" s="6">
        <v>217852678</v>
      </c>
      <c r="I680" s="6" t="s">
        <v>1302</v>
      </c>
      <c r="J680" s="7">
        <v>0</v>
      </c>
      <c r="K680" s="7">
        <v>4556939681</v>
      </c>
      <c r="L680" s="4">
        <f>+VLOOKUP($A680,Hoja2!$A:$F,5,0)</f>
        <v>4556939681</v>
      </c>
      <c r="M680" s="4">
        <f>+VLOOKUP($A680,Hoja2!$A:$F,6,0)</f>
        <v>0</v>
      </c>
    </row>
    <row r="681" spans="1:13" x14ac:dyDescent="0.25">
      <c r="A681" s="4" t="str">
        <f t="shared" si="23"/>
        <v>190801218352683</v>
      </c>
      <c r="B681" s="4" t="str">
        <f t="shared" si="24"/>
        <v>190801</v>
      </c>
      <c r="C681" s="6" t="s">
        <v>86</v>
      </c>
      <c r="D681" s="22" t="s">
        <v>87</v>
      </c>
      <c r="E681" s="23"/>
      <c r="F681" s="22" t="s">
        <v>1303</v>
      </c>
      <c r="G681" s="23"/>
      <c r="H681" s="6">
        <v>218352683</v>
      </c>
      <c r="I681" s="6" t="s">
        <v>1304</v>
      </c>
      <c r="J681" s="7">
        <v>0</v>
      </c>
      <c r="K681" s="7">
        <v>4500000000</v>
      </c>
      <c r="L681" s="4">
        <f>+VLOOKUP($A681,Hoja2!$A:$F,5,0)</f>
        <v>4500000000</v>
      </c>
      <c r="M681" s="4">
        <f>+VLOOKUP($A681,Hoja2!$A:$F,6,0)</f>
        <v>0</v>
      </c>
    </row>
    <row r="682" spans="1:13" x14ac:dyDescent="0.25">
      <c r="A682" s="4" t="str">
        <f t="shared" si="23"/>
        <v>190801218852788</v>
      </c>
      <c r="B682" s="4" t="str">
        <f t="shared" si="24"/>
        <v>190801</v>
      </c>
      <c r="C682" s="6" t="s">
        <v>86</v>
      </c>
      <c r="D682" s="22" t="s">
        <v>87</v>
      </c>
      <c r="E682" s="23"/>
      <c r="F682" s="22" t="s">
        <v>1305</v>
      </c>
      <c r="G682" s="23"/>
      <c r="H682" s="6">
        <v>218852788</v>
      </c>
      <c r="I682" s="6" t="s">
        <v>1306</v>
      </c>
      <c r="J682" s="7">
        <v>0</v>
      </c>
      <c r="K682" s="7">
        <v>710000000</v>
      </c>
      <c r="L682" s="4">
        <f>+VLOOKUP($A682,Hoja2!$A:$F,5,0)</f>
        <v>710000000</v>
      </c>
      <c r="M682" s="4">
        <f>+VLOOKUP($A682,Hoja2!$A:$F,6,0)</f>
        <v>0</v>
      </c>
    </row>
    <row r="683" spans="1:13" x14ac:dyDescent="0.25">
      <c r="A683" s="4" t="str">
        <f t="shared" si="23"/>
        <v>190801211015810</v>
      </c>
      <c r="B683" s="4" t="str">
        <f t="shared" si="24"/>
        <v>190801</v>
      </c>
      <c r="C683" s="6" t="s">
        <v>86</v>
      </c>
      <c r="D683" s="22" t="s">
        <v>87</v>
      </c>
      <c r="E683" s="23"/>
      <c r="F683" s="22" t="s">
        <v>1307</v>
      </c>
      <c r="G683" s="23"/>
      <c r="H683" s="6">
        <v>211015810</v>
      </c>
      <c r="I683" s="6" t="s">
        <v>1308</v>
      </c>
      <c r="J683" s="7">
        <v>0</v>
      </c>
      <c r="K683" s="7">
        <v>590000000</v>
      </c>
      <c r="L683" s="4">
        <f>+VLOOKUP($A683,Hoja2!$A:$F,5,0)</f>
        <v>590000000</v>
      </c>
      <c r="M683" s="4">
        <f>+VLOOKUP($A683,Hoja2!$A:$F,6,0)</f>
        <v>0</v>
      </c>
    </row>
    <row r="684" spans="1:13" x14ac:dyDescent="0.25">
      <c r="A684" s="4" t="str">
        <f t="shared" si="23"/>
        <v>190801214454344</v>
      </c>
      <c r="B684" s="4" t="str">
        <f t="shared" si="24"/>
        <v>190801</v>
      </c>
      <c r="C684" s="6" t="s">
        <v>86</v>
      </c>
      <c r="D684" s="22" t="s">
        <v>87</v>
      </c>
      <c r="E684" s="23"/>
      <c r="F684" s="22" t="s">
        <v>1309</v>
      </c>
      <c r="G684" s="23"/>
      <c r="H684" s="6">
        <v>214454344</v>
      </c>
      <c r="I684" s="6" t="s">
        <v>1310</v>
      </c>
      <c r="J684" s="7">
        <v>0</v>
      </c>
      <c r="K684" s="7">
        <v>10490222</v>
      </c>
      <c r="L684" s="4">
        <f>+VLOOKUP($A684,Hoja2!$A:$F,5,0)</f>
        <v>10490222</v>
      </c>
      <c r="M684" s="4">
        <f>+VLOOKUP($A684,Hoja2!$A:$F,6,0)</f>
        <v>0</v>
      </c>
    </row>
    <row r="685" spans="1:13" x14ac:dyDescent="0.25">
      <c r="A685" s="4" t="str">
        <f t="shared" si="23"/>
        <v>190801212054720</v>
      </c>
      <c r="B685" s="4" t="str">
        <f t="shared" si="24"/>
        <v>190801</v>
      </c>
      <c r="C685" s="6" t="s">
        <v>86</v>
      </c>
      <c r="D685" s="22" t="s">
        <v>87</v>
      </c>
      <c r="E685" s="23"/>
      <c r="F685" s="22" t="s">
        <v>1311</v>
      </c>
      <c r="G685" s="23"/>
      <c r="H685" s="6">
        <v>212054720</v>
      </c>
      <c r="I685" s="6" t="s">
        <v>1312</v>
      </c>
      <c r="J685" s="7">
        <v>0</v>
      </c>
      <c r="K685" s="7">
        <v>31871647.559999999</v>
      </c>
      <c r="L685" s="8">
        <f>+K685</f>
        <v>31871647.559999999</v>
      </c>
      <c r="M685" s="4">
        <f>+VLOOKUP($A685,Hoja2!$A:$F,6,0)</f>
        <v>0</v>
      </c>
    </row>
    <row r="686" spans="1:13" x14ac:dyDescent="0.25">
      <c r="A686" s="4" t="str">
        <f t="shared" si="23"/>
        <v>190801212315723</v>
      </c>
      <c r="B686" s="4" t="str">
        <f t="shared" si="24"/>
        <v>190801</v>
      </c>
      <c r="C686" s="6" t="s">
        <v>86</v>
      </c>
      <c r="D686" s="22" t="s">
        <v>87</v>
      </c>
      <c r="E686" s="23"/>
      <c r="F686" s="22" t="s">
        <v>1313</v>
      </c>
      <c r="G686" s="23"/>
      <c r="H686" s="6">
        <v>212315723</v>
      </c>
      <c r="I686" s="6" t="s">
        <v>1314</v>
      </c>
      <c r="J686" s="7">
        <v>0</v>
      </c>
      <c r="K686" s="7">
        <v>790000000</v>
      </c>
      <c r="L686" s="4">
        <f>+VLOOKUP($A686,Hoja2!$A:$F,5,0)</f>
        <v>790000000</v>
      </c>
      <c r="M686" s="4">
        <f>+VLOOKUP($A686,Hoja2!$A:$F,6,0)</f>
        <v>0</v>
      </c>
    </row>
    <row r="687" spans="1:13" x14ac:dyDescent="0.25">
      <c r="A687" s="4" t="str">
        <f t="shared" si="23"/>
        <v>190801211415814</v>
      </c>
      <c r="B687" s="4" t="str">
        <f t="shared" si="24"/>
        <v>190801</v>
      </c>
      <c r="C687" s="6" t="s">
        <v>86</v>
      </c>
      <c r="D687" s="22" t="s">
        <v>87</v>
      </c>
      <c r="E687" s="23"/>
      <c r="F687" s="22" t="s">
        <v>1315</v>
      </c>
      <c r="G687" s="23"/>
      <c r="H687" s="6">
        <v>211415814</v>
      </c>
      <c r="I687" s="6" t="s">
        <v>1316</v>
      </c>
      <c r="J687" s="7">
        <v>0</v>
      </c>
      <c r="K687" s="7">
        <v>650000000</v>
      </c>
      <c r="L687" s="4">
        <f>+VLOOKUP($A687,Hoja2!$A:$F,5,0)</f>
        <v>650000000</v>
      </c>
      <c r="M687" s="4">
        <f>+VLOOKUP($A687,Hoja2!$A:$F,6,0)</f>
        <v>0</v>
      </c>
    </row>
    <row r="688" spans="1:13" x14ac:dyDescent="0.25">
      <c r="A688" s="4" t="str">
        <f t="shared" si="23"/>
        <v>190801212268522</v>
      </c>
      <c r="B688" s="4" t="str">
        <f t="shared" si="24"/>
        <v>190801</v>
      </c>
      <c r="C688" s="6" t="s">
        <v>86</v>
      </c>
      <c r="D688" s="22" t="s">
        <v>87</v>
      </c>
      <c r="E688" s="23"/>
      <c r="F688" s="22" t="s">
        <v>1317</v>
      </c>
      <c r="G688" s="23"/>
      <c r="H688" s="6">
        <v>212268522</v>
      </c>
      <c r="I688" s="6" t="s">
        <v>1318</v>
      </c>
      <c r="J688" s="7">
        <v>0</v>
      </c>
      <c r="K688" s="7">
        <v>670000000</v>
      </c>
      <c r="L688" s="4">
        <f>+VLOOKUP($A688,Hoja2!$A:$F,5,0)</f>
        <v>670000000</v>
      </c>
      <c r="M688" s="4">
        <f>+VLOOKUP($A688,Hoja2!$A:$F,6,0)</f>
        <v>0</v>
      </c>
    </row>
    <row r="689" spans="1:13" ht="24" x14ac:dyDescent="0.25">
      <c r="A689" s="4" t="str">
        <f t="shared" si="23"/>
        <v>190801218968689</v>
      </c>
      <c r="B689" s="4" t="str">
        <f t="shared" si="24"/>
        <v>190801</v>
      </c>
      <c r="C689" s="6" t="s">
        <v>86</v>
      </c>
      <c r="D689" s="22" t="s">
        <v>87</v>
      </c>
      <c r="E689" s="23"/>
      <c r="F689" s="22" t="s">
        <v>1319</v>
      </c>
      <c r="G689" s="23"/>
      <c r="H689" s="6">
        <v>218968689</v>
      </c>
      <c r="I689" s="6" t="s">
        <v>1320</v>
      </c>
      <c r="J689" s="7">
        <v>0</v>
      </c>
      <c r="K689" s="7">
        <v>1822297491</v>
      </c>
      <c r="L689" s="4">
        <f>+VLOOKUP($A689,Hoja2!$A:$F,5,0)</f>
        <v>1822297491</v>
      </c>
      <c r="M689" s="4">
        <f>+VLOOKUP($A689,Hoja2!$A:$F,6,0)</f>
        <v>0</v>
      </c>
    </row>
    <row r="690" spans="1:13" x14ac:dyDescent="0.25">
      <c r="A690" s="4" t="str">
        <f t="shared" si="23"/>
        <v>190801212673226</v>
      </c>
      <c r="B690" s="4" t="str">
        <f t="shared" si="24"/>
        <v>190801</v>
      </c>
      <c r="C690" s="6" t="s">
        <v>86</v>
      </c>
      <c r="D690" s="22" t="s">
        <v>87</v>
      </c>
      <c r="E690" s="23"/>
      <c r="F690" s="22" t="s">
        <v>1321</v>
      </c>
      <c r="G690" s="23"/>
      <c r="H690" s="6">
        <v>212673226</v>
      </c>
      <c r="I690" s="6" t="s">
        <v>1322</v>
      </c>
      <c r="J690" s="7">
        <v>0</v>
      </c>
      <c r="K690" s="7">
        <v>1470000000</v>
      </c>
      <c r="L690" s="4">
        <f>+VLOOKUP($A690,Hoja2!$A:$F,5,0)</f>
        <v>1470000000</v>
      </c>
      <c r="M690" s="4">
        <f>+VLOOKUP($A690,Hoja2!$A:$F,6,0)</f>
        <v>0</v>
      </c>
    </row>
    <row r="691" spans="1:13" x14ac:dyDescent="0.25">
      <c r="A691" s="4" t="str">
        <f t="shared" si="23"/>
        <v>190801216873168</v>
      </c>
      <c r="B691" s="4" t="str">
        <f t="shared" si="24"/>
        <v>190801</v>
      </c>
      <c r="C691" s="6" t="s">
        <v>86</v>
      </c>
      <c r="D691" s="22" t="s">
        <v>87</v>
      </c>
      <c r="E691" s="23"/>
      <c r="F691" s="22" t="s">
        <v>1323</v>
      </c>
      <c r="G691" s="23"/>
      <c r="H691" s="6">
        <v>216873168</v>
      </c>
      <c r="I691" s="6" t="s">
        <v>1324</v>
      </c>
      <c r="J691" s="7">
        <v>0</v>
      </c>
      <c r="K691" s="7">
        <v>800000000</v>
      </c>
      <c r="L691" s="4">
        <f>+VLOOKUP($A691,Hoja2!$A:$F,5,0)</f>
        <v>800000000</v>
      </c>
      <c r="M691" s="4">
        <f>+VLOOKUP($A691,Hoja2!$A:$F,6,0)</f>
        <v>0</v>
      </c>
    </row>
    <row r="692" spans="1:13" x14ac:dyDescent="0.25">
      <c r="A692" s="4" t="str">
        <f t="shared" si="23"/>
        <v>190801214925649</v>
      </c>
      <c r="B692" s="4" t="str">
        <f t="shared" si="24"/>
        <v>190801</v>
      </c>
      <c r="C692" s="6" t="s">
        <v>86</v>
      </c>
      <c r="D692" s="22" t="s">
        <v>87</v>
      </c>
      <c r="E692" s="23"/>
      <c r="F692" s="22" t="s">
        <v>1325</v>
      </c>
      <c r="G692" s="23"/>
      <c r="H692" s="6">
        <v>214925649</v>
      </c>
      <c r="I692" s="6" t="s">
        <v>1326</v>
      </c>
      <c r="J692" s="7">
        <v>0</v>
      </c>
      <c r="K692" s="7">
        <v>470000000</v>
      </c>
      <c r="L692" s="4">
        <f>+VLOOKUP($A692,Hoja2!$A:$F,5,0)</f>
        <v>470000000</v>
      </c>
      <c r="M692" s="4">
        <f>+VLOOKUP($A692,Hoja2!$A:$F,6,0)</f>
        <v>0</v>
      </c>
    </row>
    <row r="693" spans="1:13" x14ac:dyDescent="0.25">
      <c r="A693" s="4" t="str">
        <f t="shared" si="23"/>
        <v>190801214108141</v>
      </c>
      <c r="B693" s="4" t="str">
        <f t="shared" si="24"/>
        <v>190801</v>
      </c>
      <c r="C693" s="6" t="s">
        <v>86</v>
      </c>
      <c r="D693" s="22" t="s">
        <v>87</v>
      </c>
      <c r="E693" s="23"/>
      <c r="F693" s="22" t="s">
        <v>1327</v>
      </c>
      <c r="G693" s="23"/>
      <c r="H693" s="6">
        <v>214108141</v>
      </c>
      <c r="I693" s="6" t="s">
        <v>394</v>
      </c>
      <c r="J693" s="7">
        <v>0</v>
      </c>
      <c r="K693" s="7">
        <v>2546359011</v>
      </c>
      <c r="L693" s="4">
        <f>+VLOOKUP($A693,Hoja2!$A:$F,5,0)</f>
        <v>2546359011</v>
      </c>
      <c r="M693" s="4">
        <f>+VLOOKUP($A693,Hoja2!$A:$F,6,0)</f>
        <v>0</v>
      </c>
    </row>
    <row r="694" spans="1:13" x14ac:dyDescent="0.25">
      <c r="A694" s="4" t="str">
        <f t="shared" si="23"/>
        <v>190801219925299</v>
      </c>
      <c r="B694" s="4" t="str">
        <f t="shared" si="24"/>
        <v>190801</v>
      </c>
      <c r="C694" s="6" t="s">
        <v>86</v>
      </c>
      <c r="D694" s="22" t="s">
        <v>87</v>
      </c>
      <c r="E694" s="23"/>
      <c r="F694" s="22" t="s">
        <v>1328</v>
      </c>
      <c r="G694" s="23"/>
      <c r="H694" s="6">
        <v>219925299</v>
      </c>
      <c r="I694" s="6" t="s">
        <v>1329</v>
      </c>
      <c r="J694" s="7">
        <v>0</v>
      </c>
      <c r="K694" s="7">
        <v>1290000000</v>
      </c>
      <c r="L694" s="4">
        <f>+VLOOKUP($A694,Hoja2!$A:$F,5,0)</f>
        <v>1290000000</v>
      </c>
      <c r="M694" s="4">
        <f>+VLOOKUP($A694,Hoja2!$A:$F,6,0)</f>
        <v>0</v>
      </c>
    </row>
    <row r="695" spans="1:13" ht="24" x14ac:dyDescent="0.25">
      <c r="A695" s="4" t="str">
        <f t="shared" si="23"/>
        <v>190801217225372</v>
      </c>
      <c r="B695" s="4" t="str">
        <f t="shared" si="24"/>
        <v>190801</v>
      </c>
      <c r="C695" s="6" t="s">
        <v>86</v>
      </c>
      <c r="D695" s="22" t="s">
        <v>87</v>
      </c>
      <c r="E695" s="23"/>
      <c r="F695" s="22" t="s">
        <v>1330</v>
      </c>
      <c r="G695" s="23"/>
      <c r="H695" s="6">
        <v>217225372</v>
      </c>
      <c r="I695" s="6" t="s">
        <v>1331</v>
      </c>
      <c r="J695" s="7">
        <v>0</v>
      </c>
      <c r="K695" s="7">
        <v>490000000</v>
      </c>
      <c r="L695" s="4">
        <f>+VLOOKUP($A695,Hoja2!$A:$F,5,0)</f>
        <v>490000000</v>
      </c>
      <c r="M695" s="4">
        <f>+VLOOKUP($A695,Hoja2!$A:$F,6,0)</f>
        <v>0</v>
      </c>
    </row>
    <row r="696" spans="1:13" x14ac:dyDescent="0.25">
      <c r="A696" s="4" t="str">
        <f t="shared" si="23"/>
        <v>190801211819418</v>
      </c>
      <c r="B696" s="4" t="str">
        <f t="shared" si="24"/>
        <v>190801</v>
      </c>
      <c r="C696" s="6" t="s">
        <v>86</v>
      </c>
      <c r="D696" s="22" t="s">
        <v>87</v>
      </c>
      <c r="E696" s="23"/>
      <c r="F696" s="22" t="s">
        <v>1332</v>
      </c>
      <c r="G696" s="23"/>
      <c r="H696" s="6">
        <v>211819418</v>
      </c>
      <c r="I696" s="6" t="s">
        <v>1333</v>
      </c>
      <c r="J696" s="7">
        <v>0</v>
      </c>
      <c r="K696" s="7">
        <v>860000000</v>
      </c>
      <c r="L696" s="4">
        <f>+VLOOKUP($A696,Hoja2!$A:$F,5,0)</f>
        <v>860000000</v>
      </c>
      <c r="M696" s="4">
        <f>+VLOOKUP($A696,Hoja2!$A:$F,6,0)</f>
        <v>0</v>
      </c>
    </row>
    <row r="697" spans="1:13" x14ac:dyDescent="0.25">
      <c r="A697" s="4" t="str">
        <f t="shared" si="23"/>
        <v>190801211525815</v>
      </c>
      <c r="B697" s="4" t="str">
        <f t="shared" si="24"/>
        <v>190801</v>
      </c>
      <c r="C697" s="6" t="s">
        <v>86</v>
      </c>
      <c r="D697" s="22" t="s">
        <v>87</v>
      </c>
      <c r="E697" s="23"/>
      <c r="F697" s="22" t="s">
        <v>1334</v>
      </c>
      <c r="G697" s="23"/>
      <c r="H697" s="6">
        <v>211525815</v>
      </c>
      <c r="I697" s="6" t="s">
        <v>1335</v>
      </c>
      <c r="J697" s="7">
        <v>0</v>
      </c>
      <c r="K697" s="7">
        <v>1150000000</v>
      </c>
      <c r="L697" s="4">
        <f>+VLOOKUP($A697,Hoja2!$A:$F,5,0)</f>
        <v>1150000000</v>
      </c>
      <c r="M697" s="4">
        <f>+VLOOKUP($A697,Hoja2!$A:$F,6,0)</f>
        <v>0</v>
      </c>
    </row>
    <row r="698" spans="1:13" x14ac:dyDescent="0.25">
      <c r="A698" s="4" t="str">
        <f t="shared" si="23"/>
        <v>190801214125841</v>
      </c>
      <c r="B698" s="4" t="str">
        <f t="shared" si="24"/>
        <v>190801</v>
      </c>
      <c r="C698" s="6" t="s">
        <v>86</v>
      </c>
      <c r="D698" s="22" t="s">
        <v>87</v>
      </c>
      <c r="E698" s="23"/>
      <c r="F698" s="22" t="s">
        <v>1336</v>
      </c>
      <c r="G698" s="23"/>
      <c r="H698" s="6">
        <v>214125841</v>
      </c>
      <c r="I698" s="6" t="s">
        <v>1337</v>
      </c>
      <c r="J698" s="7">
        <v>0</v>
      </c>
      <c r="K698" s="7">
        <v>470000000</v>
      </c>
      <c r="L698" s="4">
        <f>+VLOOKUP($A698,Hoja2!$A:$F,5,0)</f>
        <v>470000000</v>
      </c>
      <c r="M698" s="4">
        <f>+VLOOKUP($A698,Hoja2!$A:$F,6,0)</f>
        <v>0</v>
      </c>
    </row>
    <row r="699" spans="1:13" x14ac:dyDescent="0.25">
      <c r="A699" s="4" t="str">
        <f t="shared" si="23"/>
        <v>190801210118001</v>
      </c>
      <c r="B699" s="4" t="str">
        <f t="shared" si="24"/>
        <v>190801</v>
      </c>
      <c r="C699" s="6" t="s">
        <v>86</v>
      </c>
      <c r="D699" s="22" t="s">
        <v>87</v>
      </c>
      <c r="E699" s="23"/>
      <c r="F699" s="22" t="s">
        <v>1338</v>
      </c>
      <c r="G699" s="23"/>
      <c r="H699" s="6">
        <v>210118001</v>
      </c>
      <c r="I699" s="6" t="s">
        <v>1339</v>
      </c>
      <c r="J699" s="7">
        <v>0</v>
      </c>
      <c r="K699" s="7">
        <v>760000000</v>
      </c>
      <c r="L699" s="4">
        <f>+VLOOKUP($A699,Hoja2!$A:$F,5,0)</f>
        <v>760000000</v>
      </c>
      <c r="M699" s="4">
        <f>+VLOOKUP($A699,Hoja2!$A:$F,6,0)</f>
        <v>0</v>
      </c>
    </row>
    <row r="700" spans="1:13" x14ac:dyDescent="0.25">
      <c r="A700" s="4" t="str">
        <f t="shared" si="23"/>
        <v>190801210518205</v>
      </c>
      <c r="B700" s="4" t="str">
        <f t="shared" si="24"/>
        <v>190801</v>
      </c>
      <c r="C700" s="6" t="s">
        <v>86</v>
      </c>
      <c r="D700" s="22" t="s">
        <v>87</v>
      </c>
      <c r="E700" s="23"/>
      <c r="F700" s="22" t="s">
        <v>1340</v>
      </c>
      <c r="G700" s="23"/>
      <c r="H700" s="6">
        <v>210518205</v>
      </c>
      <c r="I700" s="6" t="s">
        <v>1341</v>
      </c>
      <c r="J700" s="7">
        <v>0</v>
      </c>
      <c r="K700" s="7">
        <v>960000000</v>
      </c>
      <c r="L700" s="4">
        <f>+VLOOKUP($A700,Hoja2!$A:$F,5,0)</f>
        <v>960000000</v>
      </c>
      <c r="M700" s="4">
        <f>+VLOOKUP($A700,Hoja2!$A:$F,6,0)</f>
        <v>0</v>
      </c>
    </row>
    <row r="701" spans="1:13" ht="24" x14ac:dyDescent="0.25">
      <c r="A701" s="4" t="str">
        <f t="shared" si="23"/>
        <v>190801211018410</v>
      </c>
      <c r="B701" s="4" t="str">
        <f t="shared" si="24"/>
        <v>190801</v>
      </c>
      <c r="C701" s="6" t="s">
        <v>86</v>
      </c>
      <c r="D701" s="22" t="s">
        <v>87</v>
      </c>
      <c r="E701" s="23"/>
      <c r="F701" s="22" t="s">
        <v>1342</v>
      </c>
      <c r="G701" s="23"/>
      <c r="H701" s="6">
        <v>211018410</v>
      </c>
      <c r="I701" s="6" t="s">
        <v>1343</v>
      </c>
      <c r="J701" s="7">
        <v>0</v>
      </c>
      <c r="K701" s="7">
        <v>3167359011</v>
      </c>
      <c r="L701" s="4">
        <f>+VLOOKUP($A701,Hoja2!$A:$F,5,0)</f>
        <v>3167359011</v>
      </c>
      <c r="M701" s="4">
        <f>+VLOOKUP($A701,Hoja2!$A:$F,6,0)</f>
        <v>0</v>
      </c>
    </row>
    <row r="702" spans="1:13" x14ac:dyDescent="0.25">
      <c r="A702" s="4" t="str">
        <f t="shared" si="23"/>
        <v>190801219218592</v>
      </c>
      <c r="B702" s="4" t="str">
        <f t="shared" si="24"/>
        <v>190801</v>
      </c>
      <c r="C702" s="6" t="s">
        <v>86</v>
      </c>
      <c r="D702" s="22" t="s">
        <v>87</v>
      </c>
      <c r="E702" s="23"/>
      <c r="F702" s="22" t="s">
        <v>1344</v>
      </c>
      <c r="G702" s="23"/>
      <c r="H702" s="6">
        <v>219218592</v>
      </c>
      <c r="I702" s="6" t="s">
        <v>103</v>
      </c>
      <c r="J702" s="7">
        <v>0</v>
      </c>
      <c r="K702" s="7">
        <v>950000000</v>
      </c>
      <c r="L702" s="4">
        <f>+VLOOKUP($A702,Hoja2!$A:$F,5,0)</f>
        <v>950000000</v>
      </c>
      <c r="M702" s="4">
        <f>+VLOOKUP($A702,Hoja2!$A:$F,6,0)</f>
        <v>0</v>
      </c>
    </row>
    <row r="703" spans="1:13" x14ac:dyDescent="0.25">
      <c r="A703" s="4" t="str">
        <f t="shared" si="23"/>
        <v>190801210019100</v>
      </c>
      <c r="B703" s="4" t="str">
        <f t="shared" si="24"/>
        <v>190801</v>
      </c>
      <c r="C703" s="6" t="s">
        <v>86</v>
      </c>
      <c r="D703" s="22" t="s">
        <v>87</v>
      </c>
      <c r="E703" s="23"/>
      <c r="F703" s="22" t="s">
        <v>1345</v>
      </c>
      <c r="G703" s="23"/>
      <c r="H703" s="6">
        <v>210019100</v>
      </c>
      <c r="I703" s="6" t="s">
        <v>251</v>
      </c>
      <c r="J703" s="7">
        <v>0</v>
      </c>
      <c r="K703" s="7">
        <v>1820000000</v>
      </c>
      <c r="L703" s="4">
        <f>+VLOOKUP($A703,Hoja2!$A:$F,5,0)</f>
        <v>1820000000</v>
      </c>
      <c r="M703" s="4">
        <f>+VLOOKUP($A703,Hoja2!$A:$F,6,0)</f>
        <v>0</v>
      </c>
    </row>
    <row r="704" spans="1:13" x14ac:dyDescent="0.25">
      <c r="A704" s="4" t="str">
        <f t="shared" si="23"/>
        <v>190801217923079</v>
      </c>
      <c r="B704" s="4" t="str">
        <f t="shared" si="24"/>
        <v>190801</v>
      </c>
      <c r="C704" s="6" t="s">
        <v>86</v>
      </c>
      <c r="D704" s="22" t="s">
        <v>87</v>
      </c>
      <c r="E704" s="23"/>
      <c r="F704" s="22" t="s">
        <v>1346</v>
      </c>
      <c r="G704" s="23"/>
      <c r="H704" s="6">
        <v>217923079</v>
      </c>
      <c r="I704" s="6" t="s">
        <v>990</v>
      </c>
      <c r="J704" s="7">
        <v>0</v>
      </c>
      <c r="K704" s="7">
        <v>692360501</v>
      </c>
      <c r="L704" s="4">
        <f>+VLOOKUP($A704,Hoja2!$A:$F,5,0)</f>
        <v>692360501</v>
      </c>
      <c r="M704" s="4">
        <f>+VLOOKUP($A704,Hoja2!$A:$F,6,0)</f>
        <v>0</v>
      </c>
    </row>
    <row r="705" spans="1:13" x14ac:dyDescent="0.25">
      <c r="A705" s="4" t="str">
        <f t="shared" si="23"/>
        <v>190801216223162</v>
      </c>
      <c r="B705" s="4" t="str">
        <f t="shared" si="24"/>
        <v>190801</v>
      </c>
      <c r="C705" s="6" t="s">
        <v>86</v>
      </c>
      <c r="D705" s="22" t="s">
        <v>87</v>
      </c>
      <c r="E705" s="23"/>
      <c r="F705" s="22" t="s">
        <v>1347</v>
      </c>
      <c r="G705" s="23"/>
      <c r="H705" s="6">
        <v>216223162</v>
      </c>
      <c r="I705" s="6" t="s">
        <v>1348</v>
      </c>
      <c r="J705" s="7">
        <v>0</v>
      </c>
      <c r="K705" s="7">
        <v>35505700000</v>
      </c>
      <c r="L705" s="4">
        <f>+VLOOKUP($A705,Hoja2!$A:$F,5,0)</f>
        <v>35505700000</v>
      </c>
      <c r="M705" s="4">
        <f>+VLOOKUP($A705,Hoja2!$A:$F,6,0)</f>
        <v>0</v>
      </c>
    </row>
    <row r="706" spans="1:13" ht="24" x14ac:dyDescent="0.25">
      <c r="A706" s="4" t="str">
        <f t="shared" si="23"/>
        <v>190801217523675</v>
      </c>
      <c r="B706" s="4" t="str">
        <f t="shared" si="24"/>
        <v>190801</v>
      </c>
      <c r="C706" s="6" t="s">
        <v>86</v>
      </c>
      <c r="D706" s="22" t="s">
        <v>87</v>
      </c>
      <c r="E706" s="23"/>
      <c r="F706" s="22" t="s">
        <v>1349</v>
      </c>
      <c r="G706" s="23"/>
      <c r="H706" s="6">
        <v>217523675</v>
      </c>
      <c r="I706" s="6" t="s">
        <v>1350</v>
      </c>
      <c r="J706" s="7">
        <v>0</v>
      </c>
      <c r="K706" s="7">
        <v>8400000000</v>
      </c>
      <c r="L706" s="4">
        <f>+VLOOKUP($A706,Hoja2!$A:$F,5,0)</f>
        <v>8400000000</v>
      </c>
      <c r="M706" s="4">
        <f>+VLOOKUP($A706,Hoja2!$A:$F,6,0)</f>
        <v>0</v>
      </c>
    </row>
    <row r="707" spans="1:13" x14ac:dyDescent="0.25">
      <c r="A707" s="4" t="str">
        <f t="shared" si="23"/>
        <v>190801211052210</v>
      </c>
      <c r="B707" s="4" t="str">
        <f t="shared" si="24"/>
        <v>190801</v>
      </c>
      <c r="C707" s="6" t="s">
        <v>86</v>
      </c>
      <c r="D707" s="22" t="s">
        <v>87</v>
      </c>
      <c r="E707" s="23"/>
      <c r="F707" s="22" t="s">
        <v>1351</v>
      </c>
      <c r="G707" s="23"/>
      <c r="H707" s="6">
        <v>211052210</v>
      </c>
      <c r="I707" s="6" t="s">
        <v>1352</v>
      </c>
      <c r="J707" s="7">
        <v>0</v>
      </c>
      <c r="K707" s="7">
        <v>761682258</v>
      </c>
      <c r="L707" s="4">
        <f>+VLOOKUP($A707,Hoja2!$A:$F,5,0)</f>
        <v>761682258</v>
      </c>
      <c r="M707" s="4">
        <f>+VLOOKUP($A707,Hoja2!$A:$F,6,0)</f>
        <v>0</v>
      </c>
    </row>
    <row r="708" spans="1:13" x14ac:dyDescent="0.25">
      <c r="A708" s="4" t="str">
        <f t="shared" si="23"/>
        <v>190801215852258</v>
      </c>
      <c r="B708" s="4" t="str">
        <f t="shared" si="24"/>
        <v>190801</v>
      </c>
      <c r="C708" s="6" t="s">
        <v>86</v>
      </c>
      <c r="D708" s="22" t="s">
        <v>87</v>
      </c>
      <c r="E708" s="23"/>
      <c r="F708" s="22" t="s">
        <v>1353</v>
      </c>
      <c r="G708" s="23"/>
      <c r="H708" s="6">
        <v>215852258</v>
      </c>
      <c r="I708" s="6" t="s">
        <v>1354</v>
      </c>
      <c r="J708" s="7">
        <v>0</v>
      </c>
      <c r="K708" s="7">
        <v>700996148</v>
      </c>
      <c r="L708" s="4">
        <f>+VLOOKUP($A708,Hoja2!$A:$F,5,0)</f>
        <v>700996148</v>
      </c>
      <c r="M708" s="4">
        <f>+VLOOKUP($A708,Hoja2!$A:$F,6,0)</f>
        <v>0</v>
      </c>
    </row>
    <row r="709" spans="1:13" x14ac:dyDescent="0.25">
      <c r="A709" s="4" t="str">
        <f t="shared" si="23"/>
        <v>190801215652356</v>
      </c>
      <c r="B709" s="4" t="str">
        <f t="shared" si="24"/>
        <v>190801</v>
      </c>
      <c r="C709" s="6" t="s">
        <v>86</v>
      </c>
      <c r="D709" s="22" t="s">
        <v>87</v>
      </c>
      <c r="E709" s="23"/>
      <c r="F709" s="22" t="s">
        <v>1355</v>
      </c>
      <c r="G709" s="23"/>
      <c r="H709" s="6">
        <v>215652356</v>
      </c>
      <c r="I709" s="6" t="s">
        <v>1356</v>
      </c>
      <c r="J709" s="7">
        <v>0</v>
      </c>
      <c r="K709" s="7">
        <v>2570637017</v>
      </c>
      <c r="L709" s="4">
        <f>+VLOOKUP($A709,Hoja2!$A:$F,5,0)</f>
        <v>2570637017</v>
      </c>
      <c r="M709" s="4">
        <f>+VLOOKUP($A709,Hoja2!$A:$F,6,0)</f>
        <v>0</v>
      </c>
    </row>
    <row r="710" spans="1:13" x14ac:dyDescent="0.25">
      <c r="A710" s="4" t="str">
        <f t="shared" si="23"/>
        <v>190801213215332</v>
      </c>
      <c r="B710" s="4" t="str">
        <f t="shared" si="24"/>
        <v>190801</v>
      </c>
      <c r="C710" s="6" t="s">
        <v>86</v>
      </c>
      <c r="D710" s="22" t="s">
        <v>87</v>
      </c>
      <c r="E710" s="23"/>
      <c r="F710" s="22" t="s">
        <v>1357</v>
      </c>
      <c r="G710" s="23"/>
      <c r="H710" s="6">
        <v>213215332</v>
      </c>
      <c r="I710" s="6" t="s">
        <v>1358</v>
      </c>
      <c r="J710" s="7">
        <v>0</v>
      </c>
      <c r="K710" s="7">
        <v>740000000</v>
      </c>
      <c r="L710" s="4">
        <f>+VLOOKUP($A710,Hoja2!$A:$F,5,0)</f>
        <v>740000000</v>
      </c>
      <c r="M710" s="4">
        <f>+VLOOKUP($A710,Hoja2!$A:$F,6,0)</f>
        <v>0</v>
      </c>
    </row>
    <row r="711" spans="1:13" x14ac:dyDescent="0.25">
      <c r="A711" s="4" t="str">
        <f t="shared" si="23"/>
        <v>190801219868298</v>
      </c>
      <c r="B711" s="4" t="str">
        <f t="shared" si="24"/>
        <v>190801</v>
      </c>
      <c r="C711" s="6" t="s">
        <v>86</v>
      </c>
      <c r="D711" s="22" t="s">
        <v>87</v>
      </c>
      <c r="E711" s="23"/>
      <c r="F711" s="22" t="s">
        <v>1359</v>
      </c>
      <c r="G711" s="23"/>
      <c r="H711" s="6">
        <v>219868298</v>
      </c>
      <c r="I711" s="6" t="s">
        <v>1360</v>
      </c>
      <c r="J711" s="7">
        <v>0</v>
      </c>
      <c r="K711" s="7">
        <v>638359011</v>
      </c>
      <c r="L711" s="4">
        <f>+VLOOKUP($A711,Hoja2!$A:$F,5,0)</f>
        <v>638359011</v>
      </c>
      <c r="M711" s="4">
        <f>+VLOOKUP($A711,Hoja2!$A:$F,6,0)</f>
        <v>0</v>
      </c>
    </row>
    <row r="712" spans="1:13" x14ac:dyDescent="0.25">
      <c r="A712" s="4" t="str">
        <f t="shared" si="23"/>
        <v>190801213368533</v>
      </c>
      <c r="B712" s="4" t="str">
        <f t="shared" si="24"/>
        <v>190801</v>
      </c>
      <c r="C712" s="6" t="s">
        <v>86</v>
      </c>
      <c r="D712" s="22" t="s">
        <v>87</v>
      </c>
      <c r="E712" s="23"/>
      <c r="F712" s="22" t="s">
        <v>1361</v>
      </c>
      <c r="G712" s="23"/>
      <c r="H712" s="6">
        <v>213368533</v>
      </c>
      <c r="I712" s="6" t="s">
        <v>1362</v>
      </c>
      <c r="J712" s="7">
        <v>0</v>
      </c>
      <c r="K712" s="7">
        <v>590000000</v>
      </c>
      <c r="L712" s="4">
        <f>+VLOOKUP($A712,Hoja2!$A:$F,5,0)</f>
        <v>590000000</v>
      </c>
      <c r="M712" s="4">
        <f>+VLOOKUP($A712,Hoja2!$A:$F,6,0)</f>
        <v>0</v>
      </c>
    </row>
    <row r="713" spans="1:13" x14ac:dyDescent="0.25">
      <c r="A713" s="4" t="str">
        <f t="shared" si="23"/>
        <v>190801217968679</v>
      </c>
      <c r="B713" s="4" t="str">
        <f t="shared" si="24"/>
        <v>190801</v>
      </c>
      <c r="C713" s="6" t="s">
        <v>86</v>
      </c>
      <c r="D713" s="22" t="s">
        <v>87</v>
      </c>
      <c r="E713" s="23"/>
      <c r="F713" s="22" t="s">
        <v>1363</v>
      </c>
      <c r="G713" s="23"/>
      <c r="H713" s="6">
        <v>217968679</v>
      </c>
      <c r="I713" s="6" t="s">
        <v>1364</v>
      </c>
      <c r="J713" s="7">
        <v>0</v>
      </c>
      <c r="K713" s="7">
        <v>1410000000</v>
      </c>
      <c r="L713" s="4">
        <f>+VLOOKUP($A713,Hoja2!$A:$F,5,0)</f>
        <v>1410000000</v>
      </c>
      <c r="M713" s="4">
        <f>+VLOOKUP($A713,Hoja2!$A:$F,6,0)</f>
        <v>0</v>
      </c>
    </row>
    <row r="714" spans="1:13" x14ac:dyDescent="0.25">
      <c r="A714" s="4" t="str">
        <f t="shared" si="23"/>
        <v>190801216773067</v>
      </c>
      <c r="B714" s="4" t="str">
        <f t="shared" si="24"/>
        <v>190801</v>
      </c>
      <c r="C714" s="6" t="s">
        <v>86</v>
      </c>
      <c r="D714" s="22" t="s">
        <v>87</v>
      </c>
      <c r="E714" s="23"/>
      <c r="F714" s="22" t="s">
        <v>1365</v>
      </c>
      <c r="G714" s="23"/>
      <c r="H714" s="6">
        <v>216773067</v>
      </c>
      <c r="I714" s="6" t="s">
        <v>1366</v>
      </c>
      <c r="J714" s="7">
        <v>0</v>
      </c>
      <c r="K714" s="7">
        <v>893598174</v>
      </c>
      <c r="L714" s="4">
        <f>+VLOOKUP($A714,Hoja2!$A:$F,5,0)</f>
        <v>893598174</v>
      </c>
      <c r="M714" s="4">
        <f>+VLOOKUP($A714,Hoja2!$A:$F,6,0)</f>
        <v>0</v>
      </c>
    </row>
    <row r="715" spans="1:13" x14ac:dyDescent="0.25">
      <c r="A715" s="4" t="str">
        <f t="shared" si="23"/>
        <v>190801210073200</v>
      </c>
      <c r="B715" s="4" t="str">
        <f t="shared" si="24"/>
        <v>190801</v>
      </c>
      <c r="C715" s="6" t="s">
        <v>86</v>
      </c>
      <c r="D715" s="22" t="s">
        <v>87</v>
      </c>
      <c r="E715" s="23"/>
      <c r="F715" s="22" t="s">
        <v>1367</v>
      </c>
      <c r="G715" s="23"/>
      <c r="H715" s="6">
        <v>210073200</v>
      </c>
      <c r="I715" s="6" t="s">
        <v>1368</v>
      </c>
      <c r="J715" s="7">
        <v>0</v>
      </c>
      <c r="K715" s="7">
        <v>690000000</v>
      </c>
      <c r="L715" s="4">
        <f>+VLOOKUP($A715,Hoja2!$A:$F,5,0)</f>
        <v>690000000</v>
      </c>
      <c r="M715" s="4">
        <f>+VLOOKUP($A715,Hoja2!$A:$F,6,0)</f>
        <v>0</v>
      </c>
    </row>
    <row r="716" spans="1:13" x14ac:dyDescent="0.25">
      <c r="A716" s="4" t="str">
        <f t="shared" si="23"/>
        <v>190801218373283</v>
      </c>
      <c r="B716" s="4" t="str">
        <f t="shared" si="24"/>
        <v>190801</v>
      </c>
      <c r="C716" s="6" t="s">
        <v>86</v>
      </c>
      <c r="D716" s="22" t="s">
        <v>87</v>
      </c>
      <c r="E716" s="23"/>
      <c r="F716" s="22" t="s">
        <v>1369</v>
      </c>
      <c r="G716" s="23"/>
      <c r="H716" s="6">
        <v>218373283</v>
      </c>
      <c r="I716" s="6" t="s">
        <v>1370</v>
      </c>
      <c r="J716" s="7">
        <v>0</v>
      </c>
      <c r="K716" s="7">
        <v>10906500000</v>
      </c>
      <c r="L716" s="4">
        <f>+VLOOKUP($A716,Hoja2!$A:$F,5,0)</f>
        <v>10906500000</v>
      </c>
      <c r="M716" s="4">
        <f>+VLOOKUP($A716,Hoja2!$A:$F,6,0)</f>
        <v>0</v>
      </c>
    </row>
    <row r="717" spans="1:13" x14ac:dyDescent="0.25">
      <c r="A717" s="4" t="str">
        <f t="shared" si="23"/>
        <v>190801215273352</v>
      </c>
      <c r="B717" s="4" t="str">
        <f t="shared" si="24"/>
        <v>190801</v>
      </c>
      <c r="C717" s="6" t="s">
        <v>86</v>
      </c>
      <c r="D717" s="22" t="s">
        <v>87</v>
      </c>
      <c r="E717" s="23"/>
      <c r="F717" s="22" t="s">
        <v>1371</v>
      </c>
      <c r="G717" s="23"/>
      <c r="H717" s="6">
        <v>215273352</v>
      </c>
      <c r="I717" s="6" t="s">
        <v>1372</v>
      </c>
      <c r="J717" s="7">
        <v>0</v>
      </c>
      <c r="K717" s="7">
        <v>879282456</v>
      </c>
      <c r="L717" s="4">
        <f>+VLOOKUP($A717,Hoja2!$A:$F,5,0)</f>
        <v>879282456</v>
      </c>
      <c r="M717" s="4">
        <f>+VLOOKUP($A717,Hoja2!$A:$F,6,0)</f>
        <v>0</v>
      </c>
    </row>
    <row r="718" spans="1:13" x14ac:dyDescent="0.25">
      <c r="A718" s="4" t="str">
        <f t="shared" ref="A718:A781" si="25">+CONCATENATE(B718,H718)</f>
        <v>190801214773547</v>
      </c>
      <c r="B718" s="4" t="str">
        <f t="shared" ref="B718:B781" si="26">+LEFT(C718,6)</f>
        <v>190801</v>
      </c>
      <c r="C718" s="6" t="s">
        <v>86</v>
      </c>
      <c r="D718" s="22" t="s">
        <v>87</v>
      </c>
      <c r="E718" s="23"/>
      <c r="F718" s="22" t="s">
        <v>1373</v>
      </c>
      <c r="G718" s="23"/>
      <c r="H718" s="6">
        <v>214773547</v>
      </c>
      <c r="I718" s="6" t="s">
        <v>1374</v>
      </c>
      <c r="J718" s="7">
        <v>0</v>
      </c>
      <c r="K718" s="7">
        <v>590000000</v>
      </c>
      <c r="L718" s="4">
        <f>+VLOOKUP($A718,Hoja2!$A:$F,5,0)</f>
        <v>590000000</v>
      </c>
      <c r="M718" s="4">
        <f>+VLOOKUP($A718,Hoja2!$A:$F,6,0)</f>
        <v>0</v>
      </c>
    </row>
    <row r="719" spans="1:13" x14ac:dyDescent="0.25">
      <c r="A719" s="4" t="str">
        <f t="shared" si="25"/>
        <v>190801219925099</v>
      </c>
      <c r="B719" s="4" t="str">
        <f t="shared" si="26"/>
        <v>190801</v>
      </c>
      <c r="C719" s="6" t="s">
        <v>86</v>
      </c>
      <c r="D719" s="22" t="s">
        <v>87</v>
      </c>
      <c r="E719" s="23"/>
      <c r="F719" s="22" t="s">
        <v>1375</v>
      </c>
      <c r="G719" s="23"/>
      <c r="H719" s="6">
        <v>219925099</v>
      </c>
      <c r="I719" s="6" t="s">
        <v>1376</v>
      </c>
      <c r="J719" s="7">
        <v>0</v>
      </c>
      <c r="K719" s="7">
        <v>490000000</v>
      </c>
      <c r="L719" s="4">
        <f>+VLOOKUP($A719,Hoja2!$A:$F,5,0)</f>
        <v>490000000</v>
      </c>
      <c r="M719" s="4">
        <f>+VLOOKUP($A719,Hoja2!$A:$F,6,0)</f>
        <v>0</v>
      </c>
    </row>
    <row r="720" spans="1:13" x14ac:dyDescent="0.25">
      <c r="A720" s="4" t="str">
        <f t="shared" si="25"/>
        <v>190801214013440</v>
      </c>
      <c r="B720" s="4" t="str">
        <f t="shared" si="26"/>
        <v>190801</v>
      </c>
      <c r="C720" s="6" t="s">
        <v>86</v>
      </c>
      <c r="D720" s="22" t="s">
        <v>87</v>
      </c>
      <c r="E720" s="23"/>
      <c r="F720" s="22" t="s">
        <v>36</v>
      </c>
      <c r="G720" s="23"/>
      <c r="H720" s="6">
        <v>214013440</v>
      </c>
      <c r="I720" s="6" t="s">
        <v>37</v>
      </c>
      <c r="J720" s="7">
        <v>0</v>
      </c>
      <c r="K720" s="7">
        <v>746359011</v>
      </c>
      <c r="L720" s="4">
        <f>+VLOOKUP($A720,Hoja2!$A:$F,5,0)</f>
        <v>746359011</v>
      </c>
      <c r="M720" s="4">
        <f>+VLOOKUP($A720,Hoja2!$A:$F,6,0)</f>
        <v>0</v>
      </c>
    </row>
    <row r="721" spans="1:13" x14ac:dyDescent="0.25">
      <c r="A721" s="4" t="str">
        <f t="shared" si="25"/>
        <v>190801218013780</v>
      </c>
      <c r="B721" s="4" t="str">
        <f t="shared" si="26"/>
        <v>190801</v>
      </c>
      <c r="C721" s="6" t="s">
        <v>86</v>
      </c>
      <c r="D721" s="22" t="s">
        <v>87</v>
      </c>
      <c r="E721" s="23"/>
      <c r="F721" s="22" t="s">
        <v>1377</v>
      </c>
      <c r="G721" s="23"/>
      <c r="H721" s="6">
        <v>218013780</v>
      </c>
      <c r="I721" s="6" t="s">
        <v>1378</v>
      </c>
      <c r="J721" s="7">
        <v>0</v>
      </c>
      <c r="K721" s="7">
        <v>570000000</v>
      </c>
      <c r="L721" s="4">
        <f>+VLOOKUP($A721,Hoja2!$A:$F,5,0)</f>
        <v>570000000</v>
      </c>
      <c r="M721" s="4">
        <f>+VLOOKUP($A721,Hoja2!$A:$F,6,0)</f>
        <v>0</v>
      </c>
    </row>
    <row r="722" spans="1:13" x14ac:dyDescent="0.25">
      <c r="A722" s="4" t="str">
        <f t="shared" si="25"/>
        <v>190801214718247</v>
      </c>
      <c r="B722" s="4" t="str">
        <f t="shared" si="26"/>
        <v>190801</v>
      </c>
      <c r="C722" s="6" t="s">
        <v>86</v>
      </c>
      <c r="D722" s="22" t="s">
        <v>87</v>
      </c>
      <c r="E722" s="23"/>
      <c r="F722" s="22" t="s">
        <v>1379</v>
      </c>
      <c r="G722" s="23"/>
      <c r="H722" s="6">
        <v>214718247</v>
      </c>
      <c r="I722" s="6" t="s">
        <v>1380</v>
      </c>
      <c r="J722" s="7">
        <v>0</v>
      </c>
      <c r="K722" s="7">
        <v>1000000000</v>
      </c>
      <c r="L722" s="4">
        <f>+VLOOKUP($A722,Hoja2!$A:$F,5,0)</f>
        <v>1000000000</v>
      </c>
      <c r="M722" s="4">
        <f>+VLOOKUP($A722,Hoja2!$A:$F,6,0)</f>
        <v>0</v>
      </c>
    </row>
    <row r="723" spans="1:13" x14ac:dyDescent="0.25">
      <c r="A723" s="4" t="str">
        <f t="shared" si="25"/>
        <v>190801212219622</v>
      </c>
      <c r="B723" s="4" t="str">
        <f t="shared" si="26"/>
        <v>190801</v>
      </c>
      <c r="C723" s="6" t="s">
        <v>86</v>
      </c>
      <c r="D723" s="22" t="s">
        <v>87</v>
      </c>
      <c r="E723" s="23"/>
      <c r="F723" s="22" t="s">
        <v>1381</v>
      </c>
      <c r="G723" s="23"/>
      <c r="H723" s="6">
        <v>212219622</v>
      </c>
      <c r="I723" s="6" t="s">
        <v>1382</v>
      </c>
      <c r="J723" s="7">
        <v>0</v>
      </c>
      <c r="K723" s="7">
        <v>510000000</v>
      </c>
      <c r="L723" s="4">
        <f>+VLOOKUP($A723,Hoja2!$A:$F,5,0)</f>
        <v>510000000</v>
      </c>
      <c r="M723" s="4">
        <f>+VLOOKUP($A723,Hoja2!$A:$F,6,0)</f>
        <v>0</v>
      </c>
    </row>
    <row r="724" spans="1:13" x14ac:dyDescent="0.25">
      <c r="A724" s="4" t="str">
        <f t="shared" si="25"/>
        <v>190801215252352</v>
      </c>
      <c r="B724" s="4" t="str">
        <f t="shared" si="26"/>
        <v>190801</v>
      </c>
      <c r="C724" s="6" t="s">
        <v>86</v>
      </c>
      <c r="D724" s="22" t="s">
        <v>87</v>
      </c>
      <c r="E724" s="23"/>
      <c r="F724" s="22" t="s">
        <v>1383</v>
      </c>
      <c r="G724" s="23"/>
      <c r="H724" s="6">
        <v>215252352</v>
      </c>
      <c r="I724" s="6" t="s">
        <v>1384</v>
      </c>
      <c r="J724" s="7">
        <v>0</v>
      </c>
      <c r="K724" s="7">
        <v>1523795466</v>
      </c>
      <c r="L724" s="4">
        <f>+VLOOKUP($A724,Hoja2!$A:$F,5,0)</f>
        <v>1523795466</v>
      </c>
      <c r="M724" s="4">
        <f>+VLOOKUP($A724,Hoja2!$A:$F,6,0)</f>
        <v>0</v>
      </c>
    </row>
    <row r="725" spans="1:13" x14ac:dyDescent="0.25">
      <c r="A725" s="4" t="str">
        <f t="shared" si="25"/>
        <v>190801219952399</v>
      </c>
      <c r="B725" s="4" t="str">
        <f t="shared" si="26"/>
        <v>190801</v>
      </c>
      <c r="C725" s="6" t="s">
        <v>86</v>
      </c>
      <c r="D725" s="22" t="s">
        <v>87</v>
      </c>
      <c r="E725" s="23"/>
      <c r="F725" s="22" t="s">
        <v>1385</v>
      </c>
      <c r="G725" s="23"/>
      <c r="H725" s="6">
        <v>219952399</v>
      </c>
      <c r="I725" s="6" t="s">
        <v>1386</v>
      </c>
      <c r="J725" s="7">
        <v>0</v>
      </c>
      <c r="K725" s="7">
        <v>7990000000</v>
      </c>
      <c r="L725" s="4">
        <f>+VLOOKUP($A725,Hoja2!$A:$F,5,0)</f>
        <v>7990000000</v>
      </c>
      <c r="M725" s="4">
        <f>+VLOOKUP($A725,Hoja2!$A:$F,6,0)</f>
        <v>0</v>
      </c>
    </row>
    <row r="726" spans="1:13" x14ac:dyDescent="0.25">
      <c r="A726" s="4" t="str">
        <f t="shared" si="25"/>
        <v>190801213552435</v>
      </c>
      <c r="B726" s="4" t="str">
        <f t="shared" si="26"/>
        <v>190801</v>
      </c>
      <c r="C726" s="6" t="s">
        <v>86</v>
      </c>
      <c r="D726" s="22" t="s">
        <v>87</v>
      </c>
      <c r="E726" s="23"/>
      <c r="F726" s="22" t="s">
        <v>1387</v>
      </c>
      <c r="G726" s="23"/>
      <c r="H726" s="6">
        <v>213552435</v>
      </c>
      <c r="I726" s="6" t="s">
        <v>1388</v>
      </c>
      <c r="J726" s="7">
        <v>0</v>
      </c>
      <c r="K726" s="7">
        <v>973380538</v>
      </c>
      <c r="L726" s="4">
        <f>+VLOOKUP($A726,Hoja2!$A:$F,5,0)</f>
        <v>973380538</v>
      </c>
      <c r="M726" s="4">
        <f>+VLOOKUP($A726,Hoja2!$A:$F,6,0)</f>
        <v>0</v>
      </c>
    </row>
    <row r="727" spans="1:13" x14ac:dyDescent="0.25">
      <c r="A727" s="4" t="str">
        <f t="shared" si="25"/>
        <v>190801217352573</v>
      </c>
      <c r="B727" s="4" t="str">
        <f t="shared" si="26"/>
        <v>190801</v>
      </c>
      <c r="C727" s="6" t="s">
        <v>86</v>
      </c>
      <c r="D727" s="22" t="s">
        <v>87</v>
      </c>
      <c r="E727" s="23"/>
      <c r="F727" s="22" t="s">
        <v>1389</v>
      </c>
      <c r="G727" s="23"/>
      <c r="H727" s="6">
        <v>217352573</v>
      </c>
      <c r="I727" s="6" t="s">
        <v>1390</v>
      </c>
      <c r="J727" s="7">
        <v>0</v>
      </c>
      <c r="K727" s="7">
        <v>660546525</v>
      </c>
      <c r="L727" s="4">
        <f>+VLOOKUP($A727,Hoja2!$A:$F,5,0)</f>
        <v>660546525</v>
      </c>
      <c r="M727" s="4">
        <f>+VLOOKUP($A727,Hoja2!$A:$F,6,0)</f>
        <v>0</v>
      </c>
    </row>
    <row r="728" spans="1:13" x14ac:dyDescent="0.25">
      <c r="A728" s="4" t="str">
        <f t="shared" si="25"/>
        <v>190801212315223</v>
      </c>
      <c r="B728" s="4" t="str">
        <f t="shared" si="26"/>
        <v>190801</v>
      </c>
      <c r="C728" s="6" t="s">
        <v>86</v>
      </c>
      <c r="D728" s="22" t="s">
        <v>87</v>
      </c>
      <c r="E728" s="23"/>
      <c r="F728" s="22" t="s">
        <v>1391</v>
      </c>
      <c r="G728" s="23"/>
      <c r="H728" s="6">
        <v>212315223</v>
      </c>
      <c r="I728" s="6" t="s">
        <v>1392</v>
      </c>
      <c r="J728" s="7">
        <v>0</v>
      </c>
      <c r="K728" s="7">
        <v>1070000000</v>
      </c>
      <c r="L728" s="4">
        <f>+VLOOKUP($A728,Hoja2!$A:$F,5,0)</f>
        <v>1070000000</v>
      </c>
      <c r="M728" s="4">
        <f>+VLOOKUP($A728,Hoja2!$A:$F,6,0)</f>
        <v>0</v>
      </c>
    </row>
    <row r="729" spans="1:13" x14ac:dyDescent="0.25">
      <c r="A729" s="4" t="str">
        <f t="shared" si="25"/>
        <v>190801214215842</v>
      </c>
      <c r="B729" s="4" t="str">
        <f t="shared" si="26"/>
        <v>190801</v>
      </c>
      <c r="C729" s="6" t="s">
        <v>86</v>
      </c>
      <c r="D729" s="22" t="s">
        <v>87</v>
      </c>
      <c r="E729" s="23"/>
      <c r="F729" s="22" t="s">
        <v>1393</v>
      </c>
      <c r="G729" s="23"/>
      <c r="H729" s="6">
        <v>214215842</v>
      </c>
      <c r="I729" s="6" t="s">
        <v>1394</v>
      </c>
      <c r="J729" s="7">
        <v>0</v>
      </c>
      <c r="K729" s="7">
        <v>751800000</v>
      </c>
      <c r="L729" s="4">
        <f>+VLOOKUP($A729,Hoja2!$A:$F,5,0)</f>
        <v>751800000</v>
      </c>
      <c r="M729" s="4">
        <f>+VLOOKUP($A729,Hoja2!$A:$F,6,0)</f>
        <v>0</v>
      </c>
    </row>
    <row r="730" spans="1:13" x14ac:dyDescent="0.25">
      <c r="A730" s="4" t="str">
        <f t="shared" si="25"/>
        <v>190801213915839</v>
      </c>
      <c r="B730" s="4" t="str">
        <f t="shared" si="26"/>
        <v>190801</v>
      </c>
      <c r="C730" s="6" t="s">
        <v>86</v>
      </c>
      <c r="D730" s="22" t="s">
        <v>87</v>
      </c>
      <c r="E730" s="23"/>
      <c r="F730" s="22" t="s">
        <v>1395</v>
      </c>
      <c r="G730" s="23"/>
      <c r="H730" s="6">
        <v>213915839</v>
      </c>
      <c r="I730" s="6" t="s">
        <v>1396</v>
      </c>
      <c r="J730" s="7">
        <v>0</v>
      </c>
      <c r="K730" s="7">
        <v>740000000</v>
      </c>
      <c r="L730" s="4">
        <f>+VLOOKUP($A730,Hoja2!$A:$F,5,0)</f>
        <v>740000000</v>
      </c>
      <c r="M730" s="4">
        <f>+VLOOKUP($A730,Hoja2!$A:$F,6,0)</f>
        <v>0</v>
      </c>
    </row>
    <row r="731" spans="1:13" x14ac:dyDescent="0.25">
      <c r="A731" s="4" t="str">
        <f t="shared" si="25"/>
        <v>190801219615696</v>
      </c>
      <c r="B731" s="4" t="str">
        <f t="shared" si="26"/>
        <v>190801</v>
      </c>
      <c r="C731" s="6" t="s">
        <v>86</v>
      </c>
      <c r="D731" s="22" t="s">
        <v>87</v>
      </c>
      <c r="E731" s="23"/>
      <c r="F731" s="22" t="s">
        <v>1397</v>
      </c>
      <c r="G731" s="23"/>
      <c r="H731" s="6">
        <v>219615696</v>
      </c>
      <c r="I731" s="6" t="s">
        <v>1398</v>
      </c>
      <c r="J731" s="7">
        <v>0</v>
      </c>
      <c r="K731" s="7">
        <v>570000000</v>
      </c>
      <c r="L731" s="4">
        <f>+VLOOKUP($A731,Hoja2!$A:$F,5,0)</f>
        <v>570000000</v>
      </c>
      <c r="M731" s="4">
        <f>+VLOOKUP($A731,Hoja2!$A:$F,6,0)</f>
        <v>0</v>
      </c>
    </row>
    <row r="732" spans="1:13" ht="24" x14ac:dyDescent="0.25">
      <c r="A732" s="4" t="str">
        <f t="shared" si="25"/>
        <v>190801212068720</v>
      </c>
      <c r="B732" s="4" t="str">
        <f t="shared" si="26"/>
        <v>190801</v>
      </c>
      <c r="C732" s="6" t="s">
        <v>86</v>
      </c>
      <c r="D732" s="22" t="s">
        <v>87</v>
      </c>
      <c r="E732" s="23"/>
      <c r="F732" s="22" t="s">
        <v>1399</v>
      </c>
      <c r="G732" s="23"/>
      <c r="H732" s="6">
        <v>212068720</v>
      </c>
      <c r="I732" s="6" t="s">
        <v>1400</v>
      </c>
      <c r="J732" s="7">
        <v>0</v>
      </c>
      <c r="K732" s="7">
        <v>690000000</v>
      </c>
      <c r="L732" s="4">
        <f>+VLOOKUP($A732,Hoja2!$A:$F,5,0)</f>
        <v>690000000</v>
      </c>
      <c r="M732" s="4">
        <f>+VLOOKUP($A732,Hoja2!$A:$F,6,0)</f>
        <v>0</v>
      </c>
    </row>
    <row r="733" spans="1:13" x14ac:dyDescent="0.25">
      <c r="A733" s="4" t="str">
        <f t="shared" si="25"/>
        <v>190801217573275</v>
      </c>
      <c r="B733" s="4" t="str">
        <f t="shared" si="26"/>
        <v>190801</v>
      </c>
      <c r="C733" s="6" t="s">
        <v>86</v>
      </c>
      <c r="D733" s="22" t="s">
        <v>87</v>
      </c>
      <c r="E733" s="23"/>
      <c r="F733" s="22" t="s">
        <v>1401</v>
      </c>
      <c r="G733" s="23"/>
      <c r="H733" s="6">
        <v>217573275</v>
      </c>
      <c r="I733" s="6" t="s">
        <v>1402</v>
      </c>
      <c r="J733" s="7">
        <v>0</v>
      </c>
      <c r="K733" s="7">
        <v>3874297491</v>
      </c>
      <c r="L733" s="4">
        <f>+VLOOKUP($A733,Hoja2!$A:$F,5,0)</f>
        <v>3874297491</v>
      </c>
      <c r="M733" s="4">
        <f>+VLOOKUP($A733,Hoja2!$A:$F,6,0)</f>
        <v>0</v>
      </c>
    </row>
    <row r="734" spans="1:13" x14ac:dyDescent="0.25">
      <c r="A734" s="4" t="str">
        <f t="shared" si="25"/>
        <v>190801213313433</v>
      </c>
      <c r="B734" s="4" t="str">
        <f t="shared" si="26"/>
        <v>190801</v>
      </c>
      <c r="C734" s="6" t="s">
        <v>86</v>
      </c>
      <c r="D734" s="22" t="s">
        <v>87</v>
      </c>
      <c r="E734" s="23"/>
      <c r="F734" s="22" t="s">
        <v>1403</v>
      </c>
      <c r="G734" s="23"/>
      <c r="H734" s="6">
        <v>213313433</v>
      </c>
      <c r="I734" s="6" t="s">
        <v>1404</v>
      </c>
      <c r="J734" s="7">
        <v>0</v>
      </c>
      <c r="K734" s="7">
        <v>1670000000</v>
      </c>
      <c r="L734" s="4">
        <f>+VLOOKUP($A734,Hoja2!$A:$F,5,0)</f>
        <v>1670000000</v>
      </c>
      <c r="M734" s="4">
        <f>+VLOOKUP($A734,Hoja2!$A:$F,6,0)</f>
        <v>0</v>
      </c>
    </row>
    <row r="735" spans="1:13" x14ac:dyDescent="0.25">
      <c r="A735" s="4" t="str">
        <f t="shared" si="25"/>
        <v>190801217727077</v>
      </c>
      <c r="B735" s="4" t="str">
        <f t="shared" si="26"/>
        <v>190801</v>
      </c>
      <c r="C735" s="6" t="s">
        <v>86</v>
      </c>
      <c r="D735" s="22" t="s">
        <v>87</v>
      </c>
      <c r="E735" s="23"/>
      <c r="F735" s="22" t="s">
        <v>1405</v>
      </c>
      <c r="G735" s="23"/>
      <c r="H735" s="6">
        <v>217727077</v>
      </c>
      <c r="I735" s="6" t="s">
        <v>1406</v>
      </c>
      <c r="J735" s="7">
        <v>0</v>
      </c>
      <c r="K735" s="7">
        <v>723800000</v>
      </c>
      <c r="L735" s="4">
        <f>+VLOOKUP($A735,Hoja2!$A:$F,5,0)</f>
        <v>723800000</v>
      </c>
      <c r="M735" s="4">
        <f>+VLOOKUP($A735,Hoja2!$A:$F,6,0)</f>
        <v>0</v>
      </c>
    </row>
    <row r="736" spans="1:13" x14ac:dyDescent="0.25">
      <c r="A736" s="4" t="str">
        <f t="shared" si="25"/>
        <v>190801215020250</v>
      </c>
      <c r="B736" s="4" t="str">
        <f t="shared" si="26"/>
        <v>190801</v>
      </c>
      <c r="C736" s="6" t="s">
        <v>86</v>
      </c>
      <c r="D736" s="22" t="s">
        <v>87</v>
      </c>
      <c r="E736" s="23"/>
      <c r="F736" s="22" t="s">
        <v>1407</v>
      </c>
      <c r="G736" s="23"/>
      <c r="H736" s="6">
        <v>215020250</v>
      </c>
      <c r="I736" s="6" t="s">
        <v>1408</v>
      </c>
      <c r="J736" s="7">
        <v>0</v>
      </c>
      <c r="K736" s="7">
        <v>20886000000</v>
      </c>
      <c r="L736" s="4">
        <f>+VLOOKUP($A736,Hoja2!$A:$F,5,0)</f>
        <v>20886000000</v>
      </c>
      <c r="M736" s="4">
        <f>+VLOOKUP($A736,Hoja2!$A:$F,6,0)</f>
        <v>0</v>
      </c>
    </row>
    <row r="737" spans="1:13" x14ac:dyDescent="0.25">
      <c r="A737" s="4" t="str">
        <f t="shared" si="25"/>
        <v>190801212752427</v>
      </c>
      <c r="B737" s="4" t="str">
        <f t="shared" si="26"/>
        <v>190801</v>
      </c>
      <c r="C737" s="6" t="s">
        <v>86</v>
      </c>
      <c r="D737" s="22" t="s">
        <v>87</v>
      </c>
      <c r="E737" s="23"/>
      <c r="F737" s="22" t="s">
        <v>1409</v>
      </c>
      <c r="G737" s="23"/>
      <c r="H737" s="6">
        <v>212752427</v>
      </c>
      <c r="I737" s="6" t="s">
        <v>1410</v>
      </c>
      <c r="J737" s="7">
        <v>0</v>
      </c>
      <c r="K737" s="7">
        <v>920000000</v>
      </c>
      <c r="L737" s="4">
        <f>+VLOOKUP($A737,Hoja2!$A:$F,5,0)</f>
        <v>920000000</v>
      </c>
      <c r="M737" s="4">
        <f>+VLOOKUP($A737,Hoja2!$A:$F,6,0)</f>
        <v>0</v>
      </c>
    </row>
    <row r="738" spans="1:13" x14ac:dyDescent="0.25">
      <c r="A738" s="4" t="str">
        <f t="shared" si="25"/>
        <v>190801217715377</v>
      </c>
      <c r="B738" s="4" t="str">
        <f t="shared" si="26"/>
        <v>190801</v>
      </c>
      <c r="C738" s="6" t="s">
        <v>86</v>
      </c>
      <c r="D738" s="22" t="s">
        <v>87</v>
      </c>
      <c r="E738" s="23"/>
      <c r="F738" s="22" t="s">
        <v>1411</v>
      </c>
      <c r="G738" s="23"/>
      <c r="H738" s="6">
        <v>217715377</v>
      </c>
      <c r="I738" s="6" t="s">
        <v>1412</v>
      </c>
      <c r="J738" s="7">
        <v>0</v>
      </c>
      <c r="K738" s="7">
        <v>1090000000</v>
      </c>
      <c r="L738" s="4">
        <f>+VLOOKUP($A738,Hoja2!$A:$F,5,0)</f>
        <v>1090000000</v>
      </c>
      <c r="M738" s="4">
        <f>+VLOOKUP($A738,Hoja2!$A:$F,6,0)</f>
        <v>0</v>
      </c>
    </row>
    <row r="739" spans="1:13" x14ac:dyDescent="0.25">
      <c r="A739" s="4" t="str">
        <f t="shared" si="25"/>
        <v>190801210085400</v>
      </c>
      <c r="B739" s="4" t="str">
        <f t="shared" si="26"/>
        <v>190801</v>
      </c>
      <c r="C739" s="6" t="s">
        <v>86</v>
      </c>
      <c r="D739" s="22" t="s">
        <v>87</v>
      </c>
      <c r="E739" s="23"/>
      <c r="F739" s="22" t="s">
        <v>1413</v>
      </c>
      <c r="G739" s="23"/>
      <c r="H739" s="6">
        <v>210085400</v>
      </c>
      <c r="I739" s="6" t="s">
        <v>1414</v>
      </c>
      <c r="J739" s="7">
        <v>0</v>
      </c>
      <c r="K739" s="7">
        <v>690000000</v>
      </c>
      <c r="L739" s="4">
        <f>+VLOOKUP($A739,Hoja2!$A:$F,5,0)</f>
        <v>690000000</v>
      </c>
      <c r="M739" s="4">
        <f>+VLOOKUP($A739,Hoja2!$A:$F,6,0)</f>
        <v>0</v>
      </c>
    </row>
    <row r="740" spans="1:13" x14ac:dyDescent="0.25">
      <c r="A740" s="4" t="str">
        <f t="shared" si="25"/>
        <v>190801218015380</v>
      </c>
      <c r="B740" s="4" t="str">
        <f t="shared" si="26"/>
        <v>190801</v>
      </c>
      <c r="C740" s="6" t="s">
        <v>86</v>
      </c>
      <c r="D740" s="22" t="s">
        <v>87</v>
      </c>
      <c r="E740" s="23"/>
      <c r="F740" s="22" t="s">
        <v>1415</v>
      </c>
      <c r="G740" s="23"/>
      <c r="H740" s="6">
        <v>218015380</v>
      </c>
      <c r="I740" s="6" t="s">
        <v>1416</v>
      </c>
      <c r="J740" s="7">
        <v>0</v>
      </c>
      <c r="K740" s="7">
        <v>670000000</v>
      </c>
      <c r="L740" s="4">
        <f>+VLOOKUP($A740,Hoja2!$A:$F,5,0)</f>
        <v>670000000</v>
      </c>
      <c r="M740" s="4">
        <f>+VLOOKUP($A740,Hoja2!$A:$F,6,0)</f>
        <v>0</v>
      </c>
    </row>
    <row r="741" spans="1:13" x14ac:dyDescent="0.25">
      <c r="A741" s="4" t="str">
        <f t="shared" si="25"/>
        <v>190801213215232</v>
      </c>
      <c r="B741" s="4" t="str">
        <f t="shared" si="26"/>
        <v>190801</v>
      </c>
      <c r="C741" s="6" t="s">
        <v>86</v>
      </c>
      <c r="D741" s="22" t="s">
        <v>87</v>
      </c>
      <c r="E741" s="23"/>
      <c r="F741" s="22" t="s">
        <v>1417</v>
      </c>
      <c r="G741" s="23"/>
      <c r="H741" s="6">
        <v>213215232</v>
      </c>
      <c r="I741" s="6" t="s">
        <v>1418</v>
      </c>
      <c r="J741" s="7">
        <v>0</v>
      </c>
      <c r="K741" s="7">
        <v>810000000</v>
      </c>
      <c r="L741" s="4">
        <f>+VLOOKUP($A741,Hoja2!$A:$F,5,0)</f>
        <v>810000000</v>
      </c>
      <c r="M741" s="4">
        <f>+VLOOKUP($A741,Hoja2!$A:$F,6,0)</f>
        <v>0</v>
      </c>
    </row>
    <row r="742" spans="1:13" x14ac:dyDescent="0.25">
      <c r="A742" s="4" t="str">
        <f t="shared" si="25"/>
        <v>190801214873148</v>
      </c>
      <c r="B742" s="4" t="str">
        <f t="shared" si="26"/>
        <v>190801</v>
      </c>
      <c r="C742" s="6" t="s">
        <v>86</v>
      </c>
      <c r="D742" s="22" t="s">
        <v>87</v>
      </c>
      <c r="E742" s="23"/>
      <c r="F742" s="22" t="s">
        <v>1419</v>
      </c>
      <c r="G742" s="23"/>
      <c r="H742" s="6">
        <v>214873148</v>
      </c>
      <c r="I742" s="6" t="s">
        <v>1420</v>
      </c>
      <c r="J742" s="7">
        <v>0</v>
      </c>
      <c r="K742" s="7">
        <v>2610000000</v>
      </c>
      <c r="L742" s="4">
        <f>+VLOOKUP($A742,Hoja2!$A:$F,5,0)</f>
        <v>2610000000</v>
      </c>
      <c r="M742" s="4">
        <f>+VLOOKUP($A742,Hoja2!$A:$F,6,0)</f>
        <v>0</v>
      </c>
    </row>
    <row r="743" spans="1:13" x14ac:dyDescent="0.25">
      <c r="A743" s="4" t="str">
        <f t="shared" si="25"/>
        <v>190801214773347</v>
      </c>
      <c r="B743" s="4" t="str">
        <f t="shared" si="26"/>
        <v>190801</v>
      </c>
      <c r="C743" s="6" t="s">
        <v>86</v>
      </c>
      <c r="D743" s="22" t="s">
        <v>87</v>
      </c>
      <c r="E743" s="23"/>
      <c r="F743" s="22" t="s">
        <v>1421</v>
      </c>
      <c r="G743" s="23"/>
      <c r="H743" s="6">
        <v>214773347</v>
      </c>
      <c r="I743" s="6" t="s">
        <v>1422</v>
      </c>
      <c r="J743" s="7">
        <v>0</v>
      </c>
      <c r="K743" s="7">
        <v>715040918</v>
      </c>
      <c r="L743" s="4">
        <f>+VLOOKUP($A743,Hoja2!$A:$F,5,0)</f>
        <v>715040918</v>
      </c>
      <c r="M743" s="4">
        <f>+VLOOKUP($A743,Hoja2!$A:$F,6,0)</f>
        <v>0</v>
      </c>
    </row>
    <row r="744" spans="1:13" ht="24" x14ac:dyDescent="0.25">
      <c r="A744" s="4" t="str">
        <f t="shared" si="25"/>
        <v>190801217573675</v>
      </c>
      <c r="B744" s="4" t="str">
        <f t="shared" si="26"/>
        <v>190801</v>
      </c>
      <c r="C744" s="6" t="s">
        <v>86</v>
      </c>
      <c r="D744" s="22" t="s">
        <v>87</v>
      </c>
      <c r="E744" s="23"/>
      <c r="F744" s="22" t="s">
        <v>1423</v>
      </c>
      <c r="G744" s="23"/>
      <c r="H744" s="6">
        <v>217573675</v>
      </c>
      <c r="I744" s="6" t="s">
        <v>1424</v>
      </c>
      <c r="J744" s="7">
        <v>0</v>
      </c>
      <c r="K744" s="7">
        <v>710000000</v>
      </c>
      <c r="L744" s="4">
        <f>+VLOOKUP($A744,Hoja2!$A:$F,5,0)</f>
        <v>710000000</v>
      </c>
      <c r="M744" s="4">
        <f>+VLOOKUP($A744,Hoja2!$A:$F,6,0)</f>
        <v>0</v>
      </c>
    </row>
    <row r="745" spans="1:13" x14ac:dyDescent="0.25">
      <c r="A745" s="4" t="str">
        <f t="shared" si="25"/>
        <v>190801217576275</v>
      </c>
      <c r="B745" s="4" t="str">
        <f t="shared" si="26"/>
        <v>190801</v>
      </c>
      <c r="C745" s="6" t="s">
        <v>86</v>
      </c>
      <c r="D745" s="22" t="s">
        <v>87</v>
      </c>
      <c r="E745" s="23"/>
      <c r="F745" s="22" t="s">
        <v>1425</v>
      </c>
      <c r="G745" s="23"/>
      <c r="H745" s="6">
        <v>217576275</v>
      </c>
      <c r="I745" s="6" t="s">
        <v>1426</v>
      </c>
      <c r="J745" s="7">
        <v>0</v>
      </c>
      <c r="K745" s="7">
        <v>748000000</v>
      </c>
      <c r="L745" s="4">
        <f>+VLOOKUP($A745,Hoja2!$A:$F,5,0)</f>
        <v>748000000</v>
      </c>
      <c r="M745" s="4">
        <f>+VLOOKUP($A745,Hoja2!$A:$F,6,0)</f>
        <v>0</v>
      </c>
    </row>
    <row r="746" spans="1:13" x14ac:dyDescent="0.25">
      <c r="A746" s="4" t="str">
        <f t="shared" si="25"/>
        <v>190801210376403</v>
      </c>
      <c r="B746" s="4" t="str">
        <f t="shared" si="26"/>
        <v>190801</v>
      </c>
      <c r="C746" s="6" t="s">
        <v>86</v>
      </c>
      <c r="D746" s="22" t="s">
        <v>87</v>
      </c>
      <c r="E746" s="23"/>
      <c r="F746" s="22" t="s">
        <v>1427</v>
      </c>
      <c r="G746" s="23"/>
      <c r="H746" s="6">
        <v>210376403</v>
      </c>
      <c r="I746" s="6" t="s">
        <v>1041</v>
      </c>
      <c r="J746" s="7">
        <v>0</v>
      </c>
      <c r="K746" s="7">
        <v>590000000</v>
      </c>
      <c r="L746" s="4">
        <f>+VLOOKUP($A746,Hoja2!$A:$F,5,0)</f>
        <v>590000000</v>
      </c>
      <c r="M746" s="4">
        <f>+VLOOKUP($A746,Hoja2!$A:$F,6,0)</f>
        <v>0</v>
      </c>
    </row>
    <row r="747" spans="1:13" x14ac:dyDescent="0.25">
      <c r="A747" s="4" t="str">
        <f t="shared" si="25"/>
        <v>190801219076890</v>
      </c>
      <c r="B747" s="4" t="str">
        <f t="shared" si="26"/>
        <v>190801</v>
      </c>
      <c r="C747" s="6" t="s">
        <v>86</v>
      </c>
      <c r="D747" s="22" t="s">
        <v>87</v>
      </c>
      <c r="E747" s="23"/>
      <c r="F747" s="22" t="s">
        <v>1428</v>
      </c>
      <c r="G747" s="23"/>
      <c r="H747" s="6">
        <v>219076890</v>
      </c>
      <c r="I747" s="6" t="s">
        <v>1429</v>
      </c>
      <c r="J747" s="7">
        <v>0</v>
      </c>
      <c r="K747" s="7">
        <v>8675000000</v>
      </c>
      <c r="L747" s="4">
        <f>+VLOOKUP($A747,Hoja2!$A:$F,5,0)</f>
        <v>8675000000</v>
      </c>
      <c r="M747" s="4">
        <f>+VLOOKUP($A747,Hoja2!$A:$F,6,0)</f>
        <v>0</v>
      </c>
    </row>
    <row r="748" spans="1:13" x14ac:dyDescent="0.25">
      <c r="A748" s="4" t="str">
        <f t="shared" si="25"/>
        <v>190801214176041</v>
      </c>
      <c r="B748" s="4" t="str">
        <f t="shared" si="26"/>
        <v>190801</v>
      </c>
      <c r="C748" s="6" t="s">
        <v>86</v>
      </c>
      <c r="D748" s="22" t="s">
        <v>87</v>
      </c>
      <c r="E748" s="23"/>
      <c r="F748" s="22" t="s">
        <v>1430</v>
      </c>
      <c r="G748" s="23"/>
      <c r="H748" s="6">
        <v>214176041</v>
      </c>
      <c r="I748" s="6" t="s">
        <v>1431</v>
      </c>
      <c r="J748" s="7">
        <v>0</v>
      </c>
      <c r="K748" s="7">
        <v>1160000000</v>
      </c>
      <c r="L748" s="4">
        <f>+VLOOKUP($A748,Hoja2!$A:$F,5,0)</f>
        <v>1160000000</v>
      </c>
      <c r="M748" s="4">
        <f>+VLOOKUP($A748,Hoja2!$A:$F,6,0)</f>
        <v>0</v>
      </c>
    </row>
    <row r="749" spans="1:13" x14ac:dyDescent="0.25">
      <c r="A749" s="4" t="str">
        <f t="shared" si="25"/>
        <v>190801215085250</v>
      </c>
      <c r="B749" s="4" t="str">
        <f t="shared" si="26"/>
        <v>190801</v>
      </c>
      <c r="C749" s="6" t="s">
        <v>86</v>
      </c>
      <c r="D749" s="22" t="s">
        <v>87</v>
      </c>
      <c r="E749" s="23"/>
      <c r="F749" s="22" t="s">
        <v>1432</v>
      </c>
      <c r="G749" s="23"/>
      <c r="H749" s="6">
        <v>215085250</v>
      </c>
      <c r="I749" s="6" t="s">
        <v>1433</v>
      </c>
      <c r="J749" s="7">
        <v>0</v>
      </c>
      <c r="K749" s="7">
        <v>45815404738</v>
      </c>
      <c r="L749" s="4">
        <f>+VLOOKUP($A749,Hoja2!$A:$F,5,0)</f>
        <v>45815404738</v>
      </c>
      <c r="M749" s="4">
        <f>+VLOOKUP($A749,Hoja2!$A:$F,6,0)</f>
        <v>0</v>
      </c>
    </row>
    <row r="750" spans="1:13" x14ac:dyDescent="0.25">
      <c r="A750" s="4" t="str">
        <f t="shared" si="25"/>
        <v>190801211173411</v>
      </c>
      <c r="B750" s="4" t="str">
        <f t="shared" si="26"/>
        <v>190801</v>
      </c>
      <c r="C750" s="6" t="s">
        <v>86</v>
      </c>
      <c r="D750" s="22" t="s">
        <v>87</v>
      </c>
      <c r="E750" s="23"/>
      <c r="F750" s="22" t="s">
        <v>1434</v>
      </c>
      <c r="G750" s="23"/>
      <c r="H750" s="6">
        <v>211173411</v>
      </c>
      <c r="I750" s="6" t="s">
        <v>1435</v>
      </c>
      <c r="J750" s="7">
        <v>0</v>
      </c>
      <c r="K750" s="7">
        <v>1800000000</v>
      </c>
      <c r="L750" s="4">
        <f>+VLOOKUP($A750,Hoja2!$A:$F,5,0)</f>
        <v>1800000000</v>
      </c>
      <c r="M750" s="4">
        <f>+VLOOKUP($A750,Hoja2!$A:$F,6,0)</f>
        <v>0</v>
      </c>
    </row>
    <row r="751" spans="1:13" x14ac:dyDescent="0.25">
      <c r="A751" s="4" t="str">
        <f t="shared" si="25"/>
        <v>190801218373483</v>
      </c>
      <c r="B751" s="4" t="str">
        <f t="shared" si="26"/>
        <v>190801</v>
      </c>
      <c r="C751" s="6" t="s">
        <v>86</v>
      </c>
      <c r="D751" s="22" t="s">
        <v>87</v>
      </c>
      <c r="E751" s="23"/>
      <c r="F751" s="22" t="s">
        <v>1436</v>
      </c>
      <c r="G751" s="23"/>
      <c r="H751" s="6">
        <v>218373483</v>
      </c>
      <c r="I751" s="6" t="s">
        <v>1437</v>
      </c>
      <c r="J751" s="7">
        <v>0</v>
      </c>
      <c r="K751" s="7">
        <v>899999999</v>
      </c>
      <c r="L751" s="4">
        <f>+VLOOKUP($A751,Hoja2!$A:$F,5,0)</f>
        <v>899999999</v>
      </c>
      <c r="M751" s="4">
        <f>+VLOOKUP($A751,Hoja2!$A:$F,6,0)</f>
        <v>0</v>
      </c>
    </row>
    <row r="752" spans="1:13" x14ac:dyDescent="0.25">
      <c r="A752" s="4" t="str">
        <f t="shared" si="25"/>
        <v>190801216173861</v>
      </c>
      <c r="B752" s="4" t="str">
        <f t="shared" si="26"/>
        <v>190801</v>
      </c>
      <c r="C752" s="6" t="s">
        <v>86</v>
      </c>
      <c r="D752" s="22" t="s">
        <v>87</v>
      </c>
      <c r="E752" s="23"/>
      <c r="F752" s="22" t="s">
        <v>1438</v>
      </c>
      <c r="G752" s="23"/>
      <c r="H752" s="6">
        <v>216173861</v>
      </c>
      <c r="I752" s="6" t="s">
        <v>1439</v>
      </c>
      <c r="J752" s="7">
        <v>0</v>
      </c>
      <c r="K752" s="7">
        <v>710000000</v>
      </c>
      <c r="L752" s="4">
        <f>+VLOOKUP($A752,Hoja2!$A:$F,5,0)</f>
        <v>710000000</v>
      </c>
      <c r="M752" s="4">
        <f>+VLOOKUP($A752,Hoja2!$A:$F,6,0)</f>
        <v>0</v>
      </c>
    </row>
    <row r="753" spans="1:13" x14ac:dyDescent="0.25">
      <c r="A753" s="4" t="str">
        <f t="shared" si="25"/>
        <v>190801213376233</v>
      </c>
      <c r="B753" s="4" t="str">
        <f t="shared" si="26"/>
        <v>190801</v>
      </c>
      <c r="C753" s="6" t="s">
        <v>86</v>
      </c>
      <c r="D753" s="22" t="s">
        <v>87</v>
      </c>
      <c r="E753" s="23"/>
      <c r="F753" s="22" t="s">
        <v>1440</v>
      </c>
      <c r="G753" s="23"/>
      <c r="H753" s="6">
        <v>213376233</v>
      </c>
      <c r="I753" s="6" t="s">
        <v>1441</v>
      </c>
      <c r="J753" s="7">
        <v>0</v>
      </c>
      <c r="K753" s="7">
        <v>1828000000</v>
      </c>
      <c r="L753" s="4">
        <f>+VLOOKUP($A753,Hoja2!$A:$F,5,0)</f>
        <v>1828000000</v>
      </c>
      <c r="M753" s="4">
        <f>+VLOOKUP($A753,Hoja2!$A:$F,6,0)</f>
        <v>0</v>
      </c>
    </row>
    <row r="754" spans="1:13" x14ac:dyDescent="0.25">
      <c r="A754" s="4" t="str">
        <f t="shared" si="25"/>
        <v>190801214876248</v>
      </c>
      <c r="B754" s="4" t="str">
        <f t="shared" si="26"/>
        <v>190801</v>
      </c>
      <c r="C754" s="6" t="s">
        <v>86</v>
      </c>
      <c r="D754" s="22" t="s">
        <v>87</v>
      </c>
      <c r="E754" s="23"/>
      <c r="F754" s="22" t="s">
        <v>1442</v>
      </c>
      <c r="G754" s="23"/>
      <c r="H754" s="6">
        <v>214876248</v>
      </c>
      <c r="I754" s="6" t="s">
        <v>508</v>
      </c>
      <c r="J754" s="7">
        <v>0</v>
      </c>
      <c r="K754" s="7">
        <v>510000000</v>
      </c>
      <c r="L754" s="4">
        <f>+VLOOKUP($A754,Hoja2!$A:$F,5,0)</f>
        <v>510000000</v>
      </c>
      <c r="M754" s="4">
        <f>+VLOOKUP($A754,Hoja2!$A:$F,6,0)</f>
        <v>0</v>
      </c>
    </row>
    <row r="755" spans="1:13" x14ac:dyDescent="0.25">
      <c r="A755" s="4" t="str">
        <f t="shared" si="25"/>
        <v>190801210186001</v>
      </c>
      <c r="B755" s="4" t="str">
        <f t="shared" si="26"/>
        <v>190801</v>
      </c>
      <c r="C755" s="6" t="s">
        <v>86</v>
      </c>
      <c r="D755" s="22" t="s">
        <v>87</v>
      </c>
      <c r="E755" s="23"/>
      <c r="F755" s="22" t="s">
        <v>1443</v>
      </c>
      <c r="G755" s="23"/>
      <c r="H755" s="6">
        <v>210186001</v>
      </c>
      <c r="I755" s="6" t="s">
        <v>1444</v>
      </c>
      <c r="J755" s="7">
        <v>0</v>
      </c>
      <c r="K755" s="7">
        <v>910000000</v>
      </c>
      <c r="L755" s="4">
        <f>+VLOOKUP($A755,Hoja2!$A:$F,5,0)</f>
        <v>910000000</v>
      </c>
      <c r="M755" s="4">
        <f>+VLOOKUP($A755,Hoja2!$A:$F,6,0)</f>
        <v>0</v>
      </c>
    </row>
    <row r="756" spans="1:13" x14ac:dyDescent="0.25">
      <c r="A756" s="4" t="str">
        <f t="shared" si="25"/>
        <v>190801212086320</v>
      </c>
      <c r="B756" s="4" t="str">
        <f t="shared" si="26"/>
        <v>190801</v>
      </c>
      <c r="C756" s="6" t="s">
        <v>86</v>
      </c>
      <c r="D756" s="22" t="s">
        <v>87</v>
      </c>
      <c r="E756" s="23"/>
      <c r="F756" s="22" t="s">
        <v>1445</v>
      </c>
      <c r="G756" s="23"/>
      <c r="H756" s="6">
        <v>212086320</v>
      </c>
      <c r="I756" s="6" t="s">
        <v>1446</v>
      </c>
      <c r="J756" s="7">
        <v>0</v>
      </c>
      <c r="K756" s="7">
        <v>640000000</v>
      </c>
      <c r="L756" s="4">
        <f>+VLOOKUP($A756,Hoja2!$A:$F,5,0)</f>
        <v>640000000</v>
      </c>
      <c r="M756" s="4">
        <f>+VLOOKUP($A756,Hoja2!$A:$F,6,0)</f>
        <v>0</v>
      </c>
    </row>
    <row r="757" spans="1:13" ht="24" x14ac:dyDescent="0.25">
      <c r="A757" s="4" t="str">
        <f t="shared" si="25"/>
        <v>190801210195001</v>
      </c>
      <c r="B757" s="4" t="str">
        <f t="shared" si="26"/>
        <v>190801</v>
      </c>
      <c r="C757" s="6" t="s">
        <v>86</v>
      </c>
      <c r="D757" s="22" t="s">
        <v>87</v>
      </c>
      <c r="E757" s="23"/>
      <c r="F757" s="22" t="s">
        <v>1447</v>
      </c>
      <c r="G757" s="23"/>
      <c r="H757" s="6">
        <v>210195001</v>
      </c>
      <c r="I757" s="6" t="s">
        <v>1448</v>
      </c>
      <c r="J757" s="7">
        <v>0</v>
      </c>
      <c r="K757" s="7">
        <v>900000000</v>
      </c>
      <c r="L757" s="4">
        <f>+VLOOKUP($A757,Hoja2!$A:$F,5,0)</f>
        <v>900000000</v>
      </c>
      <c r="M757" s="4">
        <f>+VLOOKUP($A757,Hoja2!$A:$F,6,0)</f>
        <v>0</v>
      </c>
    </row>
    <row r="758" spans="1:13" ht="24" x14ac:dyDescent="0.25">
      <c r="A758" s="4" t="str">
        <f t="shared" si="25"/>
        <v>190801117373000</v>
      </c>
      <c r="B758" s="4" t="str">
        <f t="shared" si="26"/>
        <v>190801</v>
      </c>
      <c r="C758" s="6" t="s">
        <v>86</v>
      </c>
      <c r="D758" s="22" t="s">
        <v>87</v>
      </c>
      <c r="E758" s="23"/>
      <c r="F758" s="22" t="s">
        <v>1449</v>
      </c>
      <c r="G758" s="23"/>
      <c r="H758" s="6">
        <v>117373000</v>
      </c>
      <c r="I758" s="6" t="s">
        <v>1450</v>
      </c>
      <c r="J758" s="7">
        <v>0</v>
      </c>
      <c r="K758" s="7">
        <v>40502425478.699997</v>
      </c>
      <c r="L758" s="8">
        <f>+K758</f>
        <v>40502425478.699997</v>
      </c>
      <c r="M758" s="4">
        <f>+VLOOKUP($A758,Hoja2!$A:$F,6,0)</f>
        <v>0</v>
      </c>
    </row>
    <row r="759" spans="1:13" ht="24" x14ac:dyDescent="0.25">
      <c r="A759" s="4" t="str">
        <f t="shared" si="25"/>
        <v>190801210020400</v>
      </c>
      <c r="B759" s="4" t="str">
        <f t="shared" si="26"/>
        <v>190801</v>
      </c>
      <c r="C759" s="6" t="s">
        <v>86</v>
      </c>
      <c r="D759" s="22" t="s">
        <v>87</v>
      </c>
      <c r="E759" s="23"/>
      <c r="F759" s="22" t="s">
        <v>1451</v>
      </c>
      <c r="G759" s="23"/>
      <c r="H759" s="6">
        <v>210020400</v>
      </c>
      <c r="I759" s="6" t="s">
        <v>1452</v>
      </c>
      <c r="J759" s="7">
        <v>0</v>
      </c>
      <c r="K759" s="7">
        <v>19520000000</v>
      </c>
      <c r="L759" s="8">
        <f>+K759</f>
        <v>19520000000</v>
      </c>
      <c r="M759" s="4">
        <f>+VLOOKUP($A759,Hoja2!$A:$F,6,0)</f>
        <v>0</v>
      </c>
    </row>
    <row r="760" spans="1:13" x14ac:dyDescent="0.25">
      <c r="A760" s="4" t="str">
        <f t="shared" si="25"/>
        <v>190801213615236</v>
      </c>
      <c r="B760" s="4" t="str">
        <f t="shared" si="26"/>
        <v>190801</v>
      </c>
      <c r="C760" s="6" t="s">
        <v>86</v>
      </c>
      <c r="D760" s="22" t="s">
        <v>87</v>
      </c>
      <c r="E760" s="23"/>
      <c r="F760" s="22" t="s">
        <v>1453</v>
      </c>
      <c r="G760" s="23"/>
      <c r="H760" s="6">
        <v>213615236</v>
      </c>
      <c r="I760" s="6" t="s">
        <v>1454</v>
      </c>
      <c r="J760" s="7">
        <v>0</v>
      </c>
      <c r="K760" s="7">
        <v>563000000</v>
      </c>
      <c r="L760" s="4">
        <f>+VLOOKUP($A760,Hoja2!$A:$F,5,0)</f>
        <v>563000000</v>
      </c>
      <c r="M760" s="4">
        <f>+VLOOKUP($A760,Hoja2!$A:$F,6,0)</f>
        <v>0</v>
      </c>
    </row>
    <row r="761" spans="1:13" x14ac:dyDescent="0.25">
      <c r="A761" s="4" t="str">
        <f t="shared" si="25"/>
        <v>190801210081300</v>
      </c>
      <c r="B761" s="4" t="str">
        <f t="shared" si="26"/>
        <v>190801</v>
      </c>
      <c r="C761" s="6" t="s">
        <v>86</v>
      </c>
      <c r="D761" s="22" t="s">
        <v>87</v>
      </c>
      <c r="E761" s="23"/>
      <c r="F761" s="22" t="s">
        <v>1455</v>
      </c>
      <c r="G761" s="23"/>
      <c r="H761" s="6">
        <v>210081300</v>
      </c>
      <c r="I761" s="6" t="s">
        <v>1456</v>
      </c>
      <c r="J761" s="7">
        <v>0</v>
      </c>
      <c r="K761" s="7">
        <v>800000000</v>
      </c>
      <c r="L761" s="4">
        <f>+VLOOKUP($A761,Hoja2!$A:$F,5,0)</f>
        <v>800000000</v>
      </c>
      <c r="M761" s="4">
        <f>+VLOOKUP($A761,Hoja2!$A:$F,6,0)</f>
        <v>0</v>
      </c>
    </row>
    <row r="762" spans="1:13" x14ac:dyDescent="0.25">
      <c r="A762" s="4" t="str">
        <f t="shared" si="25"/>
        <v>190801214319743</v>
      </c>
      <c r="B762" s="4" t="str">
        <f t="shared" si="26"/>
        <v>190801</v>
      </c>
      <c r="C762" s="6" t="s">
        <v>86</v>
      </c>
      <c r="D762" s="22" t="s">
        <v>87</v>
      </c>
      <c r="E762" s="23"/>
      <c r="F762" s="22" t="s">
        <v>1457</v>
      </c>
      <c r="G762" s="23"/>
      <c r="H762" s="6">
        <v>214319743</v>
      </c>
      <c r="I762" s="6" t="s">
        <v>1458</v>
      </c>
      <c r="J762" s="7">
        <v>0</v>
      </c>
      <c r="K762" s="7">
        <v>750000000</v>
      </c>
      <c r="L762" s="4">
        <f>+VLOOKUP($A762,Hoja2!$A:$F,5,0)</f>
        <v>750000000</v>
      </c>
      <c r="M762" s="4">
        <f>+VLOOKUP($A762,Hoja2!$A:$F,6,0)</f>
        <v>0</v>
      </c>
    </row>
    <row r="763" spans="1:13" x14ac:dyDescent="0.25">
      <c r="A763" s="4" t="str">
        <f t="shared" si="25"/>
        <v>190801216823068</v>
      </c>
      <c r="B763" s="4" t="str">
        <f t="shared" si="26"/>
        <v>190801</v>
      </c>
      <c r="C763" s="6" t="s">
        <v>86</v>
      </c>
      <c r="D763" s="22" t="s">
        <v>87</v>
      </c>
      <c r="E763" s="23"/>
      <c r="F763" s="22" t="s">
        <v>1459</v>
      </c>
      <c r="G763" s="23"/>
      <c r="H763" s="6">
        <v>216823068</v>
      </c>
      <c r="I763" s="6" t="s">
        <v>1460</v>
      </c>
      <c r="J763" s="7">
        <v>0</v>
      </c>
      <c r="K763" s="7">
        <v>7209000000</v>
      </c>
      <c r="L763" s="4">
        <f>+VLOOKUP($A763,Hoja2!$A:$F,5,0)</f>
        <v>7209000000</v>
      </c>
      <c r="M763" s="4">
        <f>+VLOOKUP($A763,Hoja2!$A:$F,6,0)</f>
        <v>0</v>
      </c>
    </row>
    <row r="764" spans="1:13" x14ac:dyDescent="0.25">
      <c r="A764" s="4" t="str">
        <f t="shared" si="25"/>
        <v>190801219023090</v>
      </c>
      <c r="B764" s="4" t="str">
        <f t="shared" si="26"/>
        <v>190801</v>
      </c>
      <c r="C764" s="6" t="s">
        <v>86</v>
      </c>
      <c r="D764" s="22" t="s">
        <v>87</v>
      </c>
      <c r="E764" s="23"/>
      <c r="F764" s="22" t="s">
        <v>1461</v>
      </c>
      <c r="G764" s="23"/>
      <c r="H764" s="6">
        <v>219023090</v>
      </c>
      <c r="I764" s="6" t="s">
        <v>1462</v>
      </c>
      <c r="J764" s="7">
        <v>0</v>
      </c>
      <c r="K764" s="7">
        <v>1484000000</v>
      </c>
      <c r="L764" s="4">
        <f>+VLOOKUP($A764,Hoja2!$A:$F,5,0)</f>
        <v>1484000000</v>
      </c>
      <c r="M764" s="4">
        <f>+VLOOKUP($A764,Hoja2!$A:$F,6,0)</f>
        <v>0</v>
      </c>
    </row>
    <row r="765" spans="1:13" ht="24" x14ac:dyDescent="0.25">
      <c r="A765" s="4" t="str">
        <f t="shared" si="25"/>
        <v>190801217423574</v>
      </c>
      <c r="B765" s="4" t="str">
        <f t="shared" si="26"/>
        <v>190801</v>
      </c>
      <c r="C765" s="6" t="s">
        <v>86</v>
      </c>
      <c r="D765" s="22" t="s">
        <v>87</v>
      </c>
      <c r="E765" s="23"/>
      <c r="F765" s="22" t="s">
        <v>1463</v>
      </c>
      <c r="G765" s="23"/>
      <c r="H765" s="6">
        <v>217423574</v>
      </c>
      <c r="I765" s="6" t="s">
        <v>1464</v>
      </c>
      <c r="J765" s="7">
        <v>0</v>
      </c>
      <c r="K765" s="7">
        <v>740000000</v>
      </c>
      <c r="L765" s="4">
        <f>+VLOOKUP($A765,Hoja2!$A:$F,5,0)</f>
        <v>740000000</v>
      </c>
      <c r="M765" s="4">
        <f>+VLOOKUP($A765,Hoja2!$A:$F,6,0)</f>
        <v>0</v>
      </c>
    </row>
    <row r="766" spans="1:13" x14ac:dyDescent="0.25">
      <c r="A766" s="4" t="str">
        <f t="shared" si="25"/>
        <v>190801217173671</v>
      </c>
      <c r="B766" s="4" t="str">
        <f t="shared" si="26"/>
        <v>190801</v>
      </c>
      <c r="C766" s="6" t="s">
        <v>86</v>
      </c>
      <c r="D766" s="22" t="s">
        <v>87</v>
      </c>
      <c r="E766" s="23"/>
      <c r="F766" s="22" t="s">
        <v>1465</v>
      </c>
      <c r="G766" s="23"/>
      <c r="H766" s="6">
        <v>217173671</v>
      </c>
      <c r="I766" s="6" t="s">
        <v>1466</v>
      </c>
      <c r="J766" s="7">
        <v>0</v>
      </c>
      <c r="K766" s="7">
        <v>610000000</v>
      </c>
      <c r="L766" s="4">
        <f>+VLOOKUP($A766,Hoja2!$A:$F,5,0)</f>
        <v>610000000</v>
      </c>
      <c r="M766" s="4">
        <f>+VLOOKUP($A766,Hoja2!$A:$F,6,0)</f>
        <v>0</v>
      </c>
    </row>
    <row r="767" spans="1:13" x14ac:dyDescent="0.25">
      <c r="A767" s="4" t="str">
        <f t="shared" si="25"/>
        <v>190801217373873</v>
      </c>
      <c r="B767" s="4" t="str">
        <f t="shared" si="26"/>
        <v>190801</v>
      </c>
      <c r="C767" s="6" t="s">
        <v>86</v>
      </c>
      <c r="D767" s="22" t="s">
        <v>87</v>
      </c>
      <c r="E767" s="23"/>
      <c r="F767" s="22" t="s">
        <v>1467</v>
      </c>
      <c r="G767" s="23"/>
      <c r="H767" s="6">
        <v>217373873</v>
      </c>
      <c r="I767" s="6" t="s">
        <v>1468</v>
      </c>
      <c r="J767" s="7">
        <v>0</v>
      </c>
      <c r="K767" s="7">
        <v>750000000</v>
      </c>
      <c r="L767" s="4">
        <f>+VLOOKUP($A767,Hoja2!$A:$F,5,0)</f>
        <v>750000000</v>
      </c>
      <c r="M767" s="4">
        <f>+VLOOKUP($A767,Hoja2!$A:$F,6,0)</f>
        <v>0</v>
      </c>
    </row>
    <row r="768" spans="1:13" x14ac:dyDescent="0.25">
      <c r="A768" s="4" t="str">
        <f t="shared" si="25"/>
        <v>190801216586865</v>
      </c>
      <c r="B768" s="4" t="str">
        <f t="shared" si="26"/>
        <v>190801</v>
      </c>
      <c r="C768" s="6" t="s">
        <v>86</v>
      </c>
      <c r="D768" s="22" t="s">
        <v>87</v>
      </c>
      <c r="E768" s="23"/>
      <c r="F768" s="22" t="s">
        <v>1469</v>
      </c>
      <c r="G768" s="23"/>
      <c r="H768" s="6">
        <v>216586865</v>
      </c>
      <c r="I768" s="6" t="s">
        <v>1470</v>
      </c>
      <c r="J768" s="7">
        <v>0</v>
      </c>
      <c r="K768" s="7">
        <v>890000000</v>
      </c>
      <c r="L768" s="4">
        <f>+VLOOKUP($A768,Hoja2!$A:$F,5,0)</f>
        <v>890000000</v>
      </c>
      <c r="M768" s="4">
        <f>+VLOOKUP($A768,Hoja2!$A:$F,6,0)</f>
        <v>0</v>
      </c>
    </row>
    <row r="769" spans="1:13" x14ac:dyDescent="0.25">
      <c r="A769" s="4" t="str">
        <f t="shared" si="25"/>
        <v>190801212499524</v>
      </c>
      <c r="B769" s="4" t="str">
        <f t="shared" si="26"/>
        <v>190801</v>
      </c>
      <c r="C769" s="6" t="s">
        <v>86</v>
      </c>
      <c r="D769" s="22" t="s">
        <v>87</v>
      </c>
      <c r="E769" s="23"/>
      <c r="F769" s="22" t="s">
        <v>1471</v>
      </c>
      <c r="G769" s="23"/>
      <c r="H769" s="6">
        <v>212499524</v>
      </c>
      <c r="I769" s="6" t="s">
        <v>1472</v>
      </c>
      <c r="J769" s="7">
        <v>0</v>
      </c>
      <c r="K769" s="7">
        <v>793000000</v>
      </c>
      <c r="L769" s="4">
        <f>+VLOOKUP($A769,Hoja2!$A:$F,5,0)</f>
        <v>793000000</v>
      </c>
      <c r="M769" s="4">
        <f>+VLOOKUP($A769,Hoja2!$A:$F,6,0)</f>
        <v>0</v>
      </c>
    </row>
    <row r="770" spans="1:13" x14ac:dyDescent="0.25">
      <c r="A770" s="4" t="str">
        <f t="shared" si="25"/>
        <v>190801217068370</v>
      </c>
      <c r="B770" s="4" t="str">
        <f t="shared" si="26"/>
        <v>190801</v>
      </c>
      <c r="C770" s="6" t="s">
        <v>86</v>
      </c>
      <c r="D770" s="22" t="s">
        <v>87</v>
      </c>
      <c r="E770" s="23"/>
      <c r="F770" s="22" t="s">
        <v>1473</v>
      </c>
      <c r="G770" s="23"/>
      <c r="H770" s="6">
        <v>217068370</v>
      </c>
      <c r="I770" s="6" t="s">
        <v>1474</v>
      </c>
      <c r="J770" s="7">
        <v>0</v>
      </c>
      <c r="K770" s="7">
        <v>720000000</v>
      </c>
      <c r="L770" s="4">
        <f>+VLOOKUP($A770,Hoja2!$A:$F,5,0)</f>
        <v>720000000</v>
      </c>
      <c r="M770" s="4">
        <f>+VLOOKUP($A770,Hoja2!$A:$F,6,0)</f>
        <v>0</v>
      </c>
    </row>
    <row r="771" spans="1:13" x14ac:dyDescent="0.25">
      <c r="A771" s="4" t="str">
        <f t="shared" si="25"/>
        <v>190801210181001</v>
      </c>
      <c r="B771" s="4" t="str">
        <f t="shared" si="26"/>
        <v>190801</v>
      </c>
      <c r="C771" s="6" t="s">
        <v>86</v>
      </c>
      <c r="D771" s="22" t="s">
        <v>87</v>
      </c>
      <c r="E771" s="23"/>
      <c r="F771" s="22" t="s">
        <v>1475</v>
      </c>
      <c r="G771" s="23"/>
      <c r="H771" s="6">
        <v>210181001</v>
      </c>
      <c r="I771" s="6" t="s">
        <v>1476</v>
      </c>
      <c r="J771" s="7">
        <v>0</v>
      </c>
      <c r="K771" s="7">
        <v>9300000000</v>
      </c>
      <c r="L771" s="4">
        <f>+VLOOKUP($A771,Hoja2!$A:$F,5,0)</f>
        <v>9300000000</v>
      </c>
      <c r="M771" s="4">
        <f>+VLOOKUP($A771,Hoja2!$A:$F,6,0)</f>
        <v>0</v>
      </c>
    </row>
    <row r="772" spans="1:13" x14ac:dyDescent="0.25">
      <c r="A772" s="4" t="str">
        <f t="shared" si="25"/>
        <v>190801218019780</v>
      </c>
      <c r="B772" s="4" t="str">
        <f t="shared" si="26"/>
        <v>190801</v>
      </c>
      <c r="C772" s="6" t="s">
        <v>86</v>
      </c>
      <c r="D772" s="22" t="s">
        <v>87</v>
      </c>
      <c r="E772" s="23"/>
      <c r="F772" s="22" t="s">
        <v>1477</v>
      </c>
      <c r="G772" s="23"/>
      <c r="H772" s="6">
        <v>218019780</v>
      </c>
      <c r="I772" s="6" t="s">
        <v>290</v>
      </c>
      <c r="J772" s="7">
        <v>0</v>
      </c>
      <c r="K772" s="7">
        <v>910000000</v>
      </c>
      <c r="L772" s="4">
        <f>+VLOOKUP($A772,Hoja2!$A:$F,5,0)</f>
        <v>910000000</v>
      </c>
      <c r="M772" s="4">
        <f>+VLOOKUP($A772,Hoja2!$A:$F,6,0)</f>
        <v>0</v>
      </c>
    </row>
    <row r="773" spans="1:13" ht="24" x14ac:dyDescent="0.25">
      <c r="A773" s="4" t="str">
        <f t="shared" si="25"/>
        <v>190801219452694</v>
      </c>
      <c r="B773" s="4" t="str">
        <f t="shared" si="26"/>
        <v>190801</v>
      </c>
      <c r="C773" s="6" t="s">
        <v>86</v>
      </c>
      <c r="D773" s="22" t="s">
        <v>87</v>
      </c>
      <c r="E773" s="23"/>
      <c r="F773" s="22" t="s">
        <v>1478</v>
      </c>
      <c r="G773" s="23"/>
      <c r="H773" s="6">
        <v>219452694</v>
      </c>
      <c r="I773" s="6" t="s">
        <v>1479</v>
      </c>
      <c r="J773" s="7">
        <v>0</v>
      </c>
      <c r="K773" s="7">
        <v>728359011</v>
      </c>
      <c r="L773" s="4">
        <f>+VLOOKUP($A773,Hoja2!$A:$F,5,0)</f>
        <v>728359011</v>
      </c>
      <c r="M773" s="4">
        <f>+VLOOKUP($A773,Hoja2!$A:$F,6,0)</f>
        <v>0</v>
      </c>
    </row>
    <row r="774" spans="1:13" x14ac:dyDescent="0.25">
      <c r="A774" s="4" t="str">
        <f t="shared" si="25"/>
        <v>190801217050370</v>
      </c>
      <c r="B774" s="4" t="str">
        <f t="shared" si="26"/>
        <v>190801</v>
      </c>
      <c r="C774" s="6" t="s">
        <v>86</v>
      </c>
      <c r="D774" s="22" t="s">
        <v>87</v>
      </c>
      <c r="E774" s="23"/>
      <c r="F774" s="22" t="s">
        <v>1480</v>
      </c>
      <c r="G774" s="23"/>
      <c r="H774" s="6">
        <v>217050370</v>
      </c>
      <c r="I774" s="6" t="s">
        <v>1481</v>
      </c>
      <c r="J774" s="7">
        <v>0</v>
      </c>
      <c r="K774" s="7">
        <v>3780766246</v>
      </c>
      <c r="L774" s="4">
        <f>+VLOOKUP($A774,Hoja2!$A:$F,5,0)</f>
        <v>3780766246</v>
      </c>
      <c r="M774" s="4">
        <f>+VLOOKUP($A774,Hoja2!$A:$F,6,0)</f>
        <v>0</v>
      </c>
    </row>
    <row r="775" spans="1:13" x14ac:dyDescent="0.25">
      <c r="A775" s="4" t="str">
        <f t="shared" si="25"/>
        <v>190801215054250</v>
      </c>
      <c r="B775" s="4" t="str">
        <f t="shared" si="26"/>
        <v>190801</v>
      </c>
      <c r="C775" s="6" t="s">
        <v>86</v>
      </c>
      <c r="D775" s="22" t="s">
        <v>87</v>
      </c>
      <c r="E775" s="23"/>
      <c r="F775" s="22" t="s">
        <v>1482</v>
      </c>
      <c r="G775" s="23"/>
      <c r="H775" s="6">
        <v>215054250</v>
      </c>
      <c r="I775" s="6" t="s">
        <v>1483</v>
      </c>
      <c r="J775" s="7">
        <v>0</v>
      </c>
      <c r="K775" s="7">
        <v>6986900</v>
      </c>
      <c r="L775" s="4">
        <f>+VLOOKUP($A775,Hoja2!$A:$F,5,0)</f>
        <v>6986900</v>
      </c>
      <c r="M775" s="4">
        <f>+VLOOKUP($A775,Hoja2!$A:$F,6,0)</f>
        <v>0</v>
      </c>
    </row>
    <row r="776" spans="1:13" x14ac:dyDescent="0.25">
      <c r="A776" s="4" t="str">
        <f t="shared" si="25"/>
        <v>190801216986569</v>
      </c>
      <c r="B776" s="4" t="str">
        <f t="shared" si="26"/>
        <v>190801</v>
      </c>
      <c r="C776" s="6" t="s">
        <v>86</v>
      </c>
      <c r="D776" s="22" t="s">
        <v>87</v>
      </c>
      <c r="E776" s="23"/>
      <c r="F776" s="22" t="s">
        <v>1484</v>
      </c>
      <c r="G776" s="23"/>
      <c r="H776" s="6">
        <v>216986569</v>
      </c>
      <c r="I776" s="6" t="s">
        <v>1485</v>
      </c>
      <c r="J776" s="7">
        <v>0</v>
      </c>
      <c r="K776" s="7">
        <v>1572359011</v>
      </c>
      <c r="L776" s="4">
        <f>+VLOOKUP($A776,Hoja2!$A:$F,5,0)</f>
        <v>1572359011</v>
      </c>
      <c r="M776" s="4">
        <f>+VLOOKUP($A776,Hoja2!$A:$F,6,0)</f>
        <v>0</v>
      </c>
    </row>
    <row r="777" spans="1:13" x14ac:dyDescent="0.25">
      <c r="A777" s="4" t="str">
        <f t="shared" si="25"/>
        <v>190801217186571</v>
      </c>
      <c r="B777" s="4" t="str">
        <f t="shared" si="26"/>
        <v>190801</v>
      </c>
      <c r="C777" s="6" t="s">
        <v>86</v>
      </c>
      <c r="D777" s="22" t="s">
        <v>87</v>
      </c>
      <c r="E777" s="23"/>
      <c r="F777" s="22" t="s">
        <v>1486</v>
      </c>
      <c r="G777" s="23"/>
      <c r="H777" s="6">
        <v>217186571</v>
      </c>
      <c r="I777" s="6" t="s">
        <v>1487</v>
      </c>
      <c r="J777" s="7">
        <v>0</v>
      </c>
      <c r="K777" s="7">
        <v>471793346</v>
      </c>
      <c r="L777" s="4">
        <f>+VLOOKUP($A777,Hoja2!$A:$F,5,0)</f>
        <v>471793346</v>
      </c>
      <c r="M777" s="4">
        <f>+VLOOKUP($A777,Hoja2!$A:$F,6,0)</f>
        <v>0</v>
      </c>
    </row>
    <row r="778" spans="1:13" x14ac:dyDescent="0.25">
      <c r="A778" s="4" t="str">
        <f t="shared" si="25"/>
        <v>190801216976869</v>
      </c>
      <c r="B778" s="4" t="str">
        <f t="shared" si="26"/>
        <v>190801</v>
      </c>
      <c r="C778" s="6" t="s">
        <v>86</v>
      </c>
      <c r="D778" s="22" t="s">
        <v>87</v>
      </c>
      <c r="E778" s="23"/>
      <c r="F778" s="22" t="s">
        <v>1488</v>
      </c>
      <c r="G778" s="23"/>
      <c r="H778" s="6">
        <v>216976869</v>
      </c>
      <c r="I778" s="6" t="s">
        <v>1489</v>
      </c>
      <c r="J778" s="7">
        <v>0</v>
      </c>
      <c r="K778" s="7">
        <v>610000000</v>
      </c>
      <c r="L778" s="4">
        <f>+VLOOKUP($A778,Hoja2!$A:$F,5,0)</f>
        <v>610000000</v>
      </c>
      <c r="M778" s="4">
        <f>+VLOOKUP($A778,Hoja2!$A:$F,6,0)</f>
        <v>0</v>
      </c>
    </row>
    <row r="779" spans="1:13" x14ac:dyDescent="0.25">
      <c r="A779" s="4" t="str">
        <f t="shared" si="25"/>
        <v>190801218554385</v>
      </c>
      <c r="B779" s="4" t="str">
        <f t="shared" si="26"/>
        <v>190801</v>
      </c>
      <c r="C779" s="6" t="s">
        <v>86</v>
      </c>
      <c r="D779" s="22" t="s">
        <v>87</v>
      </c>
      <c r="E779" s="23"/>
      <c r="F779" s="22" t="s">
        <v>1490</v>
      </c>
      <c r="G779" s="23"/>
      <c r="H779" s="6">
        <v>218554385</v>
      </c>
      <c r="I779" s="6" t="s">
        <v>1491</v>
      </c>
      <c r="J779" s="7">
        <v>0</v>
      </c>
      <c r="K779" s="7">
        <v>800000000</v>
      </c>
      <c r="L779" s="4">
        <f>+VLOOKUP($A779,Hoja2!$A:$F,5,0)</f>
        <v>800000000</v>
      </c>
      <c r="M779" s="4">
        <f>+VLOOKUP($A779,Hoja2!$A:$F,6,0)</f>
        <v>0</v>
      </c>
    </row>
    <row r="780" spans="1:13" x14ac:dyDescent="0.25">
      <c r="A780" s="4" t="str">
        <f t="shared" si="25"/>
        <v>190801217844378</v>
      </c>
      <c r="B780" s="4" t="str">
        <f t="shared" si="26"/>
        <v>190801</v>
      </c>
      <c r="C780" s="6" t="s">
        <v>86</v>
      </c>
      <c r="D780" s="22" t="s">
        <v>87</v>
      </c>
      <c r="E780" s="23"/>
      <c r="F780" s="22" t="s">
        <v>1492</v>
      </c>
      <c r="G780" s="23"/>
      <c r="H780" s="6">
        <v>217844378</v>
      </c>
      <c r="I780" s="6" t="s">
        <v>1493</v>
      </c>
      <c r="J780" s="7">
        <v>0</v>
      </c>
      <c r="K780" s="7">
        <v>520000000</v>
      </c>
      <c r="L780" s="4">
        <f>+VLOOKUP($A780,Hoja2!$A:$F,5,0)</f>
        <v>520000000</v>
      </c>
      <c r="M780" s="4">
        <f>+VLOOKUP($A780,Hoja2!$A:$F,6,0)</f>
        <v>0</v>
      </c>
    </row>
    <row r="781" spans="1:13" ht="24" x14ac:dyDescent="0.25">
      <c r="A781" s="4" t="str">
        <f t="shared" si="25"/>
        <v>190801213527135</v>
      </c>
      <c r="B781" s="4" t="str">
        <f t="shared" si="26"/>
        <v>190801</v>
      </c>
      <c r="C781" s="6" t="s">
        <v>86</v>
      </c>
      <c r="D781" s="22" t="s">
        <v>87</v>
      </c>
      <c r="E781" s="23"/>
      <c r="F781" s="22" t="s">
        <v>1494</v>
      </c>
      <c r="G781" s="23"/>
      <c r="H781" s="6">
        <v>213527135</v>
      </c>
      <c r="I781" s="6" t="s">
        <v>1495</v>
      </c>
      <c r="J781" s="7">
        <v>0</v>
      </c>
      <c r="K781" s="7">
        <v>3730000000</v>
      </c>
      <c r="L781" s="4">
        <f>+VLOOKUP($A781,Hoja2!$A:$F,5,0)</f>
        <v>3730000000</v>
      </c>
      <c r="M781" s="4">
        <f>+VLOOKUP($A781,Hoja2!$A:$F,6,0)</f>
        <v>0</v>
      </c>
    </row>
    <row r="782" spans="1:13" x14ac:dyDescent="0.25">
      <c r="A782" s="4" t="str">
        <f t="shared" ref="A782:A845" si="27">+CONCATENATE(B782,H782)</f>
        <v>190801216813268</v>
      </c>
      <c r="B782" s="4" t="str">
        <f t="shared" ref="B782:B845" si="28">+LEFT(C782,6)</f>
        <v>190801</v>
      </c>
      <c r="C782" s="6" t="s">
        <v>86</v>
      </c>
      <c r="D782" s="22" t="s">
        <v>87</v>
      </c>
      <c r="E782" s="23"/>
      <c r="F782" s="22" t="s">
        <v>1496</v>
      </c>
      <c r="G782" s="23"/>
      <c r="H782" s="6">
        <v>216813268</v>
      </c>
      <c r="I782" s="6" t="s">
        <v>1497</v>
      </c>
      <c r="J782" s="7">
        <v>0</v>
      </c>
      <c r="K782" s="7">
        <v>590000000</v>
      </c>
      <c r="L782" s="4">
        <f>+VLOOKUP($A782,Hoja2!$A:$F,5,0)</f>
        <v>590000000</v>
      </c>
      <c r="M782" s="4">
        <f>+VLOOKUP($A782,Hoja2!$A:$F,6,0)</f>
        <v>0</v>
      </c>
    </row>
    <row r="783" spans="1:13" x14ac:dyDescent="0.25">
      <c r="A783" s="4" t="str">
        <f t="shared" si="27"/>
        <v>190801214213042</v>
      </c>
      <c r="B783" s="4" t="str">
        <f t="shared" si="28"/>
        <v>190801</v>
      </c>
      <c r="C783" s="6" t="s">
        <v>86</v>
      </c>
      <c r="D783" s="22" t="s">
        <v>87</v>
      </c>
      <c r="E783" s="23"/>
      <c r="F783" s="22" t="s">
        <v>1498</v>
      </c>
      <c r="G783" s="23"/>
      <c r="H783" s="6">
        <v>214213042</v>
      </c>
      <c r="I783" s="6" t="s">
        <v>1499</v>
      </c>
      <c r="J783" s="7">
        <v>0</v>
      </c>
      <c r="K783" s="7">
        <v>928000000</v>
      </c>
      <c r="L783" s="4">
        <f>+VLOOKUP($A783,Hoja2!$A:$F,5,0)</f>
        <v>928000000</v>
      </c>
      <c r="M783" s="4">
        <f>+VLOOKUP($A783,Hoja2!$A:$F,6,0)</f>
        <v>0</v>
      </c>
    </row>
    <row r="784" spans="1:13" x14ac:dyDescent="0.25">
      <c r="A784" s="4" t="str">
        <f t="shared" si="27"/>
        <v>190801216013160</v>
      </c>
      <c r="B784" s="4" t="str">
        <f t="shared" si="28"/>
        <v>190801</v>
      </c>
      <c r="C784" s="6" t="s">
        <v>86</v>
      </c>
      <c r="D784" s="22" t="s">
        <v>87</v>
      </c>
      <c r="E784" s="23"/>
      <c r="F784" s="22" t="s">
        <v>1500</v>
      </c>
      <c r="G784" s="23"/>
      <c r="H784" s="6">
        <v>216013160</v>
      </c>
      <c r="I784" s="6" t="s">
        <v>1501</v>
      </c>
      <c r="J784" s="7">
        <v>0</v>
      </c>
      <c r="K784" s="7">
        <v>840000000</v>
      </c>
      <c r="L784" s="4">
        <f>+VLOOKUP($A784,Hoja2!$A:$F,5,0)</f>
        <v>840000000</v>
      </c>
      <c r="M784" s="4">
        <f>+VLOOKUP($A784,Hoja2!$A:$F,6,0)</f>
        <v>0</v>
      </c>
    </row>
    <row r="785" spans="1:13" x14ac:dyDescent="0.25">
      <c r="A785" s="4" t="str">
        <f t="shared" si="27"/>
        <v>190801213013030</v>
      </c>
      <c r="B785" s="4" t="str">
        <f t="shared" si="28"/>
        <v>190801</v>
      </c>
      <c r="C785" s="6" t="s">
        <v>86</v>
      </c>
      <c r="D785" s="22" t="s">
        <v>87</v>
      </c>
      <c r="E785" s="23"/>
      <c r="F785" s="22" t="s">
        <v>1502</v>
      </c>
      <c r="G785" s="23"/>
      <c r="H785" s="6">
        <v>213013030</v>
      </c>
      <c r="I785" s="6" t="s">
        <v>1503</v>
      </c>
      <c r="J785" s="7">
        <v>0</v>
      </c>
      <c r="K785" s="7">
        <v>710000000</v>
      </c>
      <c r="L785" s="4">
        <f>+VLOOKUP($A785,Hoja2!$A:$F,5,0)</f>
        <v>710000000</v>
      </c>
      <c r="M785" s="4">
        <f>+VLOOKUP($A785,Hoja2!$A:$F,6,0)</f>
        <v>0</v>
      </c>
    </row>
    <row r="786" spans="1:13" x14ac:dyDescent="0.25">
      <c r="A786" s="4" t="str">
        <f t="shared" si="27"/>
        <v>190801218519785</v>
      </c>
      <c r="B786" s="4" t="str">
        <f t="shared" si="28"/>
        <v>190801</v>
      </c>
      <c r="C786" s="6" t="s">
        <v>86</v>
      </c>
      <c r="D786" s="22" t="s">
        <v>87</v>
      </c>
      <c r="E786" s="23"/>
      <c r="F786" s="22" t="s">
        <v>1504</v>
      </c>
      <c r="G786" s="23"/>
      <c r="H786" s="6">
        <v>218519785</v>
      </c>
      <c r="I786" s="6" t="s">
        <v>510</v>
      </c>
      <c r="J786" s="7">
        <v>0</v>
      </c>
      <c r="K786" s="7">
        <v>3140359011</v>
      </c>
      <c r="L786" s="8">
        <f>+K786</f>
        <v>3140359011</v>
      </c>
      <c r="M786" s="4">
        <f>+VLOOKUP($A786,Hoja2!$A:$F,6,0)</f>
        <v>0</v>
      </c>
    </row>
    <row r="787" spans="1:13" x14ac:dyDescent="0.25">
      <c r="A787" s="4" t="str">
        <f t="shared" si="27"/>
        <v>190801212527425</v>
      </c>
      <c r="B787" s="4" t="str">
        <f t="shared" si="28"/>
        <v>190801</v>
      </c>
      <c r="C787" s="6" t="s">
        <v>86</v>
      </c>
      <c r="D787" s="22" t="s">
        <v>87</v>
      </c>
      <c r="E787" s="23"/>
      <c r="F787" s="22" t="s">
        <v>1505</v>
      </c>
      <c r="G787" s="23"/>
      <c r="H787" s="6">
        <v>212527425</v>
      </c>
      <c r="I787" s="6" t="s">
        <v>1506</v>
      </c>
      <c r="J787" s="7">
        <v>0</v>
      </c>
      <c r="K787" s="7">
        <v>680000000</v>
      </c>
      <c r="L787" s="4">
        <f>+VLOOKUP($A787,Hoja2!$A:$F,5,0)</f>
        <v>680000000</v>
      </c>
      <c r="M787" s="4">
        <f>+VLOOKUP($A787,Hoja2!$A:$F,6,0)</f>
        <v>0</v>
      </c>
    </row>
    <row r="788" spans="1:13" x14ac:dyDescent="0.25">
      <c r="A788" s="4" t="str">
        <f t="shared" si="27"/>
        <v>190801218027580</v>
      </c>
      <c r="B788" s="4" t="str">
        <f t="shared" si="28"/>
        <v>190801</v>
      </c>
      <c r="C788" s="6" t="s">
        <v>86</v>
      </c>
      <c r="D788" s="22" t="s">
        <v>87</v>
      </c>
      <c r="E788" s="23"/>
      <c r="F788" s="22" t="s">
        <v>1507</v>
      </c>
      <c r="G788" s="23"/>
      <c r="H788" s="6">
        <v>218027580</v>
      </c>
      <c r="I788" s="6" t="s">
        <v>1508</v>
      </c>
      <c r="J788" s="7">
        <v>0</v>
      </c>
      <c r="K788" s="7">
        <v>720000000</v>
      </c>
      <c r="L788" s="4">
        <f>+VLOOKUP($A788,Hoja2!$A:$F,5,0)</f>
        <v>720000000</v>
      </c>
      <c r="M788" s="4">
        <f>+VLOOKUP($A788,Hoja2!$A:$F,6,0)</f>
        <v>0</v>
      </c>
    </row>
    <row r="789" spans="1:13" x14ac:dyDescent="0.25">
      <c r="A789" s="4" t="str">
        <f t="shared" si="27"/>
        <v>190801215027150</v>
      </c>
      <c r="B789" s="4" t="str">
        <f t="shared" si="28"/>
        <v>190801</v>
      </c>
      <c r="C789" s="6" t="s">
        <v>86</v>
      </c>
      <c r="D789" s="22" t="s">
        <v>87</v>
      </c>
      <c r="E789" s="23"/>
      <c r="F789" s="22" t="s">
        <v>1509</v>
      </c>
      <c r="G789" s="23"/>
      <c r="H789" s="6">
        <v>215027150</v>
      </c>
      <c r="I789" s="6" t="s">
        <v>1510</v>
      </c>
      <c r="J789" s="7">
        <v>0</v>
      </c>
      <c r="K789" s="7">
        <v>810000000</v>
      </c>
      <c r="L789" s="4">
        <f>+VLOOKUP($A789,Hoja2!$A:$F,5,0)</f>
        <v>810000000</v>
      </c>
      <c r="M789" s="4">
        <f>+VLOOKUP($A789,Hoja2!$A:$F,6,0)</f>
        <v>0</v>
      </c>
    </row>
    <row r="790" spans="1:13" x14ac:dyDescent="0.25">
      <c r="A790" s="4" t="str">
        <f t="shared" si="27"/>
        <v>190801214547545</v>
      </c>
      <c r="B790" s="4" t="str">
        <f t="shared" si="28"/>
        <v>190801</v>
      </c>
      <c r="C790" s="6" t="s">
        <v>86</v>
      </c>
      <c r="D790" s="22" t="s">
        <v>87</v>
      </c>
      <c r="E790" s="23"/>
      <c r="F790" s="22" t="s">
        <v>1511</v>
      </c>
      <c r="G790" s="23"/>
      <c r="H790" s="6">
        <v>214547545</v>
      </c>
      <c r="I790" s="6" t="s">
        <v>1512</v>
      </c>
      <c r="J790" s="7">
        <v>0</v>
      </c>
      <c r="K790" s="7">
        <v>760000000</v>
      </c>
      <c r="L790" s="4">
        <f>+VLOOKUP($A790,Hoja2!$A:$F,5,0)</f>
        <v>760000000</v>
      </c>
      <c r="M790" s="4">
        <f>+VLOOKUP($A790,Hoja2!$A:$F,6,0)</f>
        <v>0</v>
      </c>
    </row>
    <row r="791" spans="1:13" x14ac:dyDescent="0.25">
      <c r="A791" s="4" t="str">
        <f t="shared" si="27"/>
        <v>190801210013300</v>
      </c>
      <c r="B791" s="4" t="str">
        <f t="shared" si="28"/>
        <v>190801</v>
      </c>
      <c r="C791" s="6" t="s">
        <v>86</v>
      </c>
      <c r="D791" s="22" t="s">
        <v>87</v>
      </c>
      <c r="E791" s="23"/>
      <c r="F791" s="22" t="s">
        <v>1513</v>
      </c>
      <c r="G791" s="23"/>
      <c r="H791" s="6">
        <v>210013300</v>
      </c>
      <c r="I791" s="6" t="s">
        <v>1514</v>
      </c>
      <c r="J791" s="7">
        <v>0</v>
      </c>
      <c r="K791" s="7">
        <v>706091325</v>
      </c>
      <c r="L791" s="4">
        <f>+VLOOKUP($A791,Hoja2!$A:$F,5,0)</f>
        <v>706091325</v>
      </c>
      <c r="M791" s="4">
        <f>+VLOOKUP($A791,Hoja2!$A:$F,6,0)</f>
        <v>0</v>
      </c>
    </row>
    <row r="792" spans="1:13" x14ac:dyDescent="0.25">
      <c r="A792" s="4" t="str">
        <f t="shared" si="27"/>
        <v>190801210023300</v>
      </c>
      <c r="B792" s="4" t="str">
        <f t="shared" si="28"/>
        <v>190801</v>
      </c>
      <c r="C792" s="6" t="s">
        <v>86</v>
      </c>
      <c r="D792" s="22" t="s">
        <v>87</v>
      </c>
      <c r="E792" s="23"/>
      <c r="F792" s="22" t="s">
        <v>1515</v>
      </c>
      <c r="G792" s="23"/>
      <c r="H792" s="6">
        <v>210023300</v>
      </c>
      <c r="I792" s="6" t="s">
        <v>1516</v>
      </c>
      <c r="J792" s="7">
        <v>0</v>
      </c>
      <c r="K792" s="7">
        <v>4409794483</v>
      </c>
      <c r="L792" s="8">
        <f>+K792</f>
        <v>4409794483</v>
      </c>
      <c r="M792" s="4">
        <f>+VLOOKUP($A792,Hoja2!$A:$F,6,0)</f>
        <v>0</v>
      </c>
    </row>
    <row r="793" spans="1:13" ht="24" x14ac:dyDescent="0.25">
      <c r="A793" s="4" t="str">
        <f t="shared" si="27"/>
        <v>190801215027250</v>
      </c>
      <c r="B793" s="4" t="str">
        <f t="shared" si="28"/>
        <v>190801</v>
      </c>
      <c r="C793" s="6" t="s">
        <v>86</v>
      </c>
      <c r="D793" s="22" t="s">
        <v>87</v>
      </c>
      <c r="E793" s="23"/>
      <c r="F793" s="22" t="s">
        <v>1517</v>
      </c>
      <c r="G793" s="23"/>
      <c r="H793" s="6">
        <v>215027250</v>
      </c>
      <c r="I793" s="6" t="s">
        <v>1518</v>
      </c>
      <c r="J793" s="7">
        <v>0</v>
      </c>
      <c r="K793" s="7">
        <v>920000000</v>
      </c>
      <c r="L793" s="4">
        <f>+VLOOKUP($A793,Hoja2!$A:$F,5,0)</f>
        <v>920000000</v>
      </c>
      <c r="M793" s="4">
        <f>+VLOOKUP($A793,Hoja2!$A:$F,6,0)</f>
        <v>0</v>
      </c>
    </row>
    <row r="794" spans="1:13" x14ac:dyDescent="0.25">
      <c r="A794" s="4" t="str">
        <f t="shared" si="27"/>
        <v>190801210095200</v>
      </c>
      <c r="B794" s="4" t="str">
        <f t="shared" si="28"/>
        <v>190801</v>
      </c>
      <c r="C794" s="6" t="s">
        <v>86</v>
      </c>
      <c r="D794" s="22" t="s">
        <v>87</v>
      </c>
      <c r="E794" s="23"/>
      <c r="F794" s="22" t="s">
        <v>1519</v>
      </c>
      <c r="G794" s="23"/>
      <c r="H794" s="6">
        <v>210095200</v>
      </c>
      <c r="I794" s="6" t="s">
        <v>1115</v>
      </c>
      <c r="J794" s="7">
        <v>0</v>
      </c>
      <c r="K794" s="7">
        <v>881359011</v>
      </c>
      <c r="L794" s="4">
        <f>+VLOOKUP($A794,Hoja2!$A:$F,5,0)</f>
        <v>881359011</v>
      </c>
      <c r="M794" s="4">
        <f>+VLOOKUP($A794,Hoja2!$A:$F,6,0)</f>
        <v>0</v>
      </c>
    </row>
    <row r="795" spans="1:13" x14ac:dyDescent="0.25">
      <c r="A795" s="4" t="str">
        <f t="shared" si="27"/>
        <v>190801218054680</v>
      </c>
      <c r="B795" s="4" t="str">
        <f t="shared" si="28"/>
        <v>190801</v>
      </c>
      <c r="C795" s="6" t="s">
        <v>86</v>
      </c>
      <c r="D795" s="22" t="s">
        <v>87</v>
      </c>
      <c r="E795" s="23"/>
      <c r="F795" s="22" t="s">
        <v>1520</v>
      </c>
      <c r="G795" s="23"/>
      <c r="H795" s="6">
        <v>218054680</v>
      </c>
      <c r="I795" s="6" t="s">
        <v>1227</v>
      </c>
      <c r="J795" s="7">
        <v>0</v>
      </c>
      <c r="K795" s="7">
        <v>1350000000</v>
      </c>
      <c r="L795" s="4">
        <f>+VLOOKUP($A795,Hoja2!$A:$F,5,0)</f>
        <v>1350000000</v>
      </c>
      <c r="M795" s="4">
        <f>+VLOOKUP($A795,Hoja2!$A:$F,6,0)</f>
        <v>0</v>
      </c>
    </row>
    <row r="796" spans="1:13" x14ac:dyDescent="0.25">
      <c r="A796" s="4" t="str">
        <f t="shared" si="27"/>
        <v>190801212585225</v>
      </c>
      <c r="B796" s="4" t="str">
        <f t="shared" si="28"/>
        <v>190801</v>
      </c>
      <c r="C796" s="6" t="s">
        <v>86</v>
      </c>
      <c r="D796" s="22" t="s">
        <v>87</v>
      </c>
      <c r="E796" s="23"/>
      <c r="F796" s="22" t="s">
        <v>1521</v>
      </c>
      <c r="G796" s="23"/>
      <c r="H796" s="6">
        <v>212585225</v>
      </c>
      <c r="I796" s="6" t="s">
        <v>1522</v>
      </c>
      <c r="J796" s="7">
        <v>0</v>
      </c>
      <c r="K796" s="7">
        <v>650000000</v>
      </c>
      <c r="L796" s="4">
        <f>+VLOOKUP($A796,Hoja2!$A:$F,5,0)</f>
        <v>650000000</v>
      </c>
      <c r="M796" s="4">
        <f>+VLOOKUP($A796,Hoja2!$A:$F,6,0)</f>
        <v>0</v>
      </c>
    </row>
    <row r="797" spans="1:13" x14ac:dyDescent="0.25">
      <c r="A797" s="4" t="str">
        <f t="shared" si="27"/>
        <v>190801219844098</v>
      </c>
      <c r="B797" s="4" t="str">
        <f t="shared" si="28"/>
        <v>190801</v>
      </c>
      <c r="C797" s="6" t="s">
        <v>86</v>
      </c>
      <c r="D797" s="22" t="s">
        <v>87</v>
      </c>
      <c r="E797" s="23"/>
      <c r="F797" s="22" t="s">
        <v>1523</v>
      </c>
      <c r="G797" s="23"/>
      <c r="H797" s="6">
        <v>219844098</v>
      </c>
      <c r="I797" s="6" t="s">
        <v>1524</v>
      </c>
      <c r="J797" s="7">
        <v>0</v>
      </c>
      <c r="K797" s="7">
        <v>690000000</v>
      </c>
      <c r="L797" s="4">
        <f>+VLOOKUP($A797,Hoja2!$A:$F,5,0)</f>
        <v>690000000</v>
      </c>
      <c r="M797" s="4">
        <f>+VLOOKUP($A797,Hoja2!$A:$F,6,0)</f>
        <v>0</v>
      </c>
    </row>
    <row r="798" spans="1:13" x14ac:dyDescent="0.25">
      <c r="A798" s="4" t="str">
        <f t="shared" si="27"/>
        <v>190801212044420</v>
      </c>
      <c r="B798" s="4" t="str">
        <f t="shared" si="28"/>
        <v>190801</v>
      </c>
      <c r="C798" s="6" t="s">
        <v>86</v>
      </c>
      <c r="D798" s="22" t="s">
        <v>87</v>
      </c>
      <c r="E798" s="23"/>
      <c r="F798" s="22" t="s">
        <v>1525</v>
      </c>
      <c r="G798" s="23"/>
      <c r="H798" s="6">
        <v>212044420</v>
      </c>
      <c r="I798" s="6" t="s">
        <v>1526</v>
      </c>
      <c r="J798" s="7">
        <v>0</v>
      </c>
      <c r="K798" s="7">
        <v>790000000</v>
      </c>
      <c r="L798" s="4">
        <f>+VLOOKUP($A798,Hoja2!$A:$F,5,0)</f>
        <v>790000000</v>
      </c>
      <c r="M798" s="4">
        <f>+VLOOKUP($A798,Hoja2!$A:$F,6,0)</f>
        <v>0</v>
      </c>
    </row>
    <row r="799" spans="1:13" x14ac:dyDescent="0.25">
      <c r="A799" s="4" t="str">
        <f t="shared" si="27"/>
        <v>190801218552685</v>
      </c>
      <c r="B799" s="4" t="str">
        <f t="shared" si="28"/>
        <v>190801</v>
      </c>
      <c r="C799" s="6" t="s">
        <v>86</v>
      </c>
      <c r="D799" s="22" t="s">
        <v>87</v>
      </c>
      <c r="E799" s="23"/>
      <c r="F799" s="22" t="s">
        <v>1527</v>
      </c>
      <c r="G799" s="23"/>
      <c r="H799" s="6">
        <v>218552685</v>
      </c>
      <c r="I799" s="6" t="s">
        <v>1326</v>
      </c>
      <c r="J799" s="7">
        <v>0</v>
      </c>
      <c r="K799" s="7">
        <v>670000000</v>
      </c>
      <c r="L799" s="4">
        <f>+VLOOKUP($A799,Hoja2!$A:$F,5,0)</f>
        <v>670000000</v>
      </c>
      <c r="M799" s="4">
        <f>+VLOOKUP($A799,Hoja2!$A:$F,6,0)</f>
        <v>0</v>
      </c>
    </row>
    <row r="800" spans="1:13" x14ac:dyDescent="0.25">
      <c r="A800" s="4" t="str">
        <f t="shared" si="27"/>
        <v>190801219741797</v>
      </c>
      <c r="B800" s="4" t="str">
        <f t="shared" si="28"/>
        <v>190801</v>
      </c>
      <c r="C800" s="6" t="s">
        <v>86</v>
      </c>
      <c r="D800" s="22" t="s">
        <v>87</v>
      </c>
      <c r="E800" s="23"/>
      <c r="F800" s="22" t="s">
        <v>1528</v>
      </c>
      <c r="G800" s="23"/>
      <c r="H800" s="6">
        <v>219741797</v>
      </c>
      <c r="I800" s="6" t="s">
        <v>1529</v>
      </c>
      <c r="J800" s="7">
        <v>0</v>
      </c>
      <c r="K800" s="7">
        <v>1080000000</v>
      </c>
      <c r="L800" s="4">
        <f>+VLOOKUP($A800,Hoja2!$A:$F,5,0)</f>
        <v>1080000000</v>
      </c>
      <c r="M800" s="4">
        <f>+VLOOKUP($A800,Hoja2!$A:$F,6,0)</f>
        <v>0</v>
      </c>
    </row>
    <row r="801" spans="1:13" x14ac:dyDescent="0.25">
      <c r="A801" s="4" t="str">
        <f t="shared" si="27"/>
        <v>190801216385263</v>
      </c>
      <c r="B801" s="4" t="str">
        <f t="shared" si="28"/>
        <v>190801</v>
      </c>
      <c r="C801" s="6" t="s">
        <v>86</v>
      </c>
      <c r="D801" s="22" t="s">
        <v>87</v>
      </c>
      <c r="E801" s="23"/>
      <c r="F801" s="22" t="s">
        <v>1530</v>
      </c>
      <c r="G801" s="23"/>
      <c r="H801" s="6">
        <v>216385263</v>
      </c>
      <c r="I801" s="6" t="s">
        <v>1531</v>
      </c>
      <c r="J801" s="7">
        <v>0</v>
      </c>
      <c r="K801" s="7">
        <v>677000000</v>
      </c>
      <c r="L801" s="4">
        <f>+VLOOKUP($A801,Hoja2!$A:$F,5,0)</f>
        <v>677000000</v>
      </c>
      <c r="M801" s="4">
        <f>+VLOOKUP($A801,Hoja2!$A:$F,6,0)</f>
        <v>0</v>
      </c>
    </row>
    <row r="802" spans="1:13" x14ac:dyDescent="0.25">
      <c r="A802" s="4" t="str">
        <f t="shared" si="27"/>
        <v>190801213073030</v>
      </c>
      <c r="B802" s="4" t="str">
        <f t="shared" si="28"/>
        <v>190801</v>
      </c>
      <c r="C802" s="6" t="s">
        <v>86</v>
      </c>
      <c r="D802" s="22" t="s">
        <v>87</v>
      </c>
      <c r="E802" s="23"/>
      <c r="F802" s="22" t="s">
        <v>1532</v>
      </c>
      <c r="G802" s="23"/>
      <c r="H802" s="6">
        <v>213073030</v>
      </c>
      <c r="I802" s="6" t="s">
        <v>1533</v>
      </c>
      <c r="J802" s="7">
        <v>0</v>
      </c>
      <c r="K802" s="7">
        <v>720000000</v>
      </c>
      <c r="L802" s="4">
        <f>+VLOOKUP($A802,Hoja2!$A:$F,5,0)</f>
        <v>720000000</v>
      </c>
      <c r="M802" s="4">
        <f>+VLOOKUP($A802,Hoja2!$A:$F,6,0)</f>
        <v>0</v>
      </c>
    </row>
    <row r="803" spans="1:13" x14ac:dyDescent="0.25">
      <c r="A803" s="4" t="str">
        <f t="shared" si="27"/>
        <v>190801213370233</v>
      </c>
      <c r="B803" s="4" t="str">
        <f t="shared" si="28"/>
        <v>190801</v>
      </c>
      <c r="C803" s="6" t="s">
        <v>86</v>
      </c>
      <c r="D803" s="22" t="s">
        <v>87</v>
      </c>
      <c r="E803" s="23"/>
      <c r="F803" s="22" t="s">
        <v>1534</v>
      </c>
      <c r="G803" s="23"/>
      <c r="H803" s="6">
        <v>213370233</v>
      </c>
      <c r="I803" s="6" t="s">
        <v>1535</v>
      </c>
      <c r="J803" s="7">
        <v>0</v>
      </c>
      <c r="K803" s="7">
        <v>698000000</v>
      </c>
      <c r="L803" s="4">
        <f>+VLOOKUP($A803,Hoja2!$A:$F,5,0)</f>
        <v>698000000</v>
      </c>
      <c r="M803" s="4">
        <f>+VLOOKUP($A803,Hoja2!$A:$F,6,0)</f>
        <v>0</v>
      </c>
    </row>
    <row r="804" spans="1:13" x14ac:dyDescent="0.25">
      <c r="A804" s="4" t="str">
        <f t="shared" si="27"/>
        <v>190801217020570</v>
      </c>
      <c r="B804" s="4" t="str">
        <f t="shared" si="28"/>
        <v>190801</v>
      </c>
      <c r="C804" s="6" t="s">
        <v>86</v>
      </c>
      <c r="D804" s="22" t="s">
        <v>87</v>
      </c>
      <c r="E804" s="23"/>
      <c r="F804" s="22" t="s">
        <v>1536</v>
      </c>
      <c r="G804" s="23"/>
      <c r="H804" s="6">
        <v>217020570</v>
      </c>
      <c r="I804" s="6" t="s">
        <v>1537</v>
      </c>
      <c r="J804" s="7">
        <v>0</v>
      </c>
      <c r="K804" s="7">
        <v>500000000</v>
      </c>
      <c r="L804" s="4">
        <f>+VLOOKUP($A804,Hoja2!$A:$F,5,0)</f>
        <v>500000000</v>
      </c>
      <c r="M804" s="4">
        <f>+VLOOKUP($A804,Hoja2!$A:$F,6,0)</f>
        <v>0</v>
      </c>
    </row>
    <row r="805" spans="1:13" x14ac:dyDescent="0.25">
      <c r="A805" s="4" t="str">
        <f t="shared" si="27"/>
        <v>190801219044090</v>
      </c>
      <c r="B805" s="4" t="str">
        <f t="shared" si="28"/>
        <v>190801</v>
      </c>
      <c r="C805" s="6" t="s">
        <v>86</v>
      </c>
      <c r="D805" s="22" t="s">
        <v>87</v>
      </c>
      <c r="E805" s="23"/>
      <c r="F805" s="22" t="s">
        <v>1538</v>
      </c>
      <c r="G805" s="23"/>
      <c r="H805" s="6">
        <v>219044090</v>
      </c>
      <c r="I805" s="6" t="s">
        <v>1539</v>
      </c>
      <c r="J805" s="7">
        <v>0</v>
      </c>
      <c r="K805" s="7">
        <v>832877304</v>
      </c>
      <c r="L805" s="4">
        <f>+VLOOKUP($A805,Hoja2!$A:$F,5,0)</f>
        <v>832877304</v>
      </c>
      <c r="M805" s="4">
        <f>+VLOOKUP($A805,Hoja2!$A:$F,6,0)</f>
        <v>0</v>
      </c>
    </row>
    <row r="806" spans="1:13" x14ac:dyDescent="0.25">
      <c r="A806" s="4" t="str">
        <f t="shared" si="27"/>
        <v>190801119797000</v>
      </c>
      <c r="B806" s="4" t="str">
        <f t="shared" si="28"/>
        <v>190801</v>
      </c>
      <c r="C806" s="6" t="s">
        <v>86</v>
      </c>
      <c r="D806" s="22" t="s">
        <v>87</v>
      </c>
      <c r="E806" s="23"/>
      <c r="F806" s="22" t="s">
        <v>1540</v>
      </c>
      <c r="G806" s="23"/>
      <c r="H806" s="6">
        <v>119797000</v>
      </c>
      <c r="I806" s="6" t="s">
        <v>1541</v>
      </c>
      <c r="J806" s="7">
        <v>0</v>
      </c>
      <c r="K806" s="7">
        <v>5000000000</v>
      </c>
      <c r="L806" s="4">
        <f>+VLOOKUP($A806,Hoja2!$A:$F,5,0)</f>
        <v>5000000000</v>
      </c>
      <c r="M806" s="4">
        <f>+VLOOKUP($A806,Hoja2!$A:$F,6,0)</f>
        <v>0</v>
      </c>
    </row>
    <row r="807" spans="1:13" x14ac:dyDescent="0.25">
      <c r="A807" s="4" t="str">
        <f t="shared" si="27"/>
        <v>190801212073520</v>
      </c>
      <c r="B807" s="4" t="str">
        <f t="shared" si="28"/>
        <v>190801</v>
      </c>
      <c r="C807" s="6" t="s">
        <v>86</v>
      </c>
      <c r="D807" s="22" t="s">
        <v>87</v>
      </c>
      <c r="E807" s="23"/>
      <c r="F807" s="22" t="s">
        <v>1542</v>
      </c>
      <c r="G807" s="23"/>
      <c r="H807" s="6">
        <v>212073520</v>
      </c>
      <c r="I807" s="6" t="s">
        <v>1543</v>
      </c>
      <c r="J807" s="7">
        <v>0</v>
      </c>
      <c r="K807" s="7">
        <v>3550000000</v>
      </c>
      <c r="L807" s="4">
        <f>+VLOOKUP($A807,Hoja2!$A:$F,5,0)</f>
        <v>3550000000</v>
      </c>
      <c r="M807" s="4">
        <f>+VLOOKUP($A807,Hoja2!$A:$F,6,0)</f>
        <v>0</v>
      </c>
    </row>
    <row r="808" spans="1:13" x14ac:dyDescent="0.25">
      <c r="A808" s="4" t="str">
        <f t="shared" si="27"/>
        <v>190801219517495</v>
      </c>
      <c r="B808" s="4" t="str">
        <f t="shared" si="28"/>
        <v>190801</v>
      </c>
      <c r="C808" s="6" t="s">
        <v>86</v>
      </c>
      <c r="D808" s="22" t="s">
        <v>87</v>
      </c>
      <c r="E808" s="23"/>
      <c r="F808" s="22" t="s">
        <v>1544</v>
      </c>
      <c r="G808" s="23"/>
      <c r="H808" s="6">
        <v>219517495</v>
      </c>
      <c r="I808" s="6" t="s">
        <v>1545</v>
      </c>
      <c r="J808" s="7">
        <v>0</v>
      </c>
      <c r="K808" s="7">
        <v>1800000000</v>
      </c>
      <c r="L808" s="4">
        <f>+VLOOKUP($A808,Hoja2!$A:$F,5,0)</f>
        <v>1800000000</v>
      </c>
      <c r="M808" s="4">
        <f>+VLOOKUP($A808,Hoja2!$A:$F,6,0)</f>
        <v>0</v>
      </c>
    </row>
    <row r="809" spans="1:13" x14ac:dyDescent="0.25">
      <c r="A809" s="4" t="str">
        <f t="shared" si="27"/>
        <v>190801215027050</v>
      </c>
      <c r="B809" s="4" t="str">
        <f t="shared" si="28"/>
        <v>190801</v>
      </c>
      <c r="C809" s="6" t="s">
        <v>86</v>
      </c>
      <c r="D809" s="22" t="s">
        <v>87</v>
      </c>
      <c r="E809" s="23"/>
      <c r="F809" s="22" t="s">
        <v>1546</v>
      </c>
      <c r="G809" s="23"/>
      <c r="H809" s="6">
        <v>215027050</v>
      </c>
      <c r="I809" s="6" t="s">
        <v>1547</v>
      </c>
      <c r="J809" s="7">
        <v>0</v>
      </c>
      <c r="K809" s="7">
        <v>853333086</v>
      </c>
      <c r="L809" s="4">
        <f>+VLOOKUP($A809,Hoja2!$A:$F,5,0)</f>
        <v>853333086</v>
      </c>
      <c r="M809" s="4">
        <f>+VLOOKUP($A809,Hoja2!$A:$F,6,0)</f>
        <v>0</v>
      </c>
    </row>
    <row r="810" spans="1:13" x14ac:dyDescent="0.25">
      <c r="A810" s="4" t="str">
        <f t="shared" si="27"/>
        <v>190801210263302</v>
      </c>
      <c r="B810" s="4" t="str">
        <f t="shared" si="28"/>
        <v>190801</v>
      </c>
      <c r="C810" s="6" t="s">
        <v>86</v>
      </c>
      <c r="D810" s="22" t="s">
        <v>87</v>
      </c>
      <c r="E810" s="23"/>
      <c r="F810" s="22" t="s">
        <v>1548</v>
      </c>
      <c r="G810" s="23"/>
      <c r="H810" s="6">
        <v>210263302</v>
      </c>
      <c r="I810" s="6" t="s">
        <v>1549</v>
      </c>
      <c r="J810" s="7">
        <v>0</v>
      </c>
      <c r="K810" s="7">
        <v>550000000</v>
      </c>
      <c r="L810" s="4">
        <f>+VLOOKUP($A810,Hoja2!$A:$F,5,0)</f>
        <v>550000000</v>
      </c>
      <c r="M810" s="4">
        <f>+VLOOKUP($A810,Hoja2!$A:$F,6,0)</f>
        <v>0</v>
      </c>
    </row>
    <row r="811" spans="1:13" x14ac:dyDescent="0.25">
      <c r="A811" s="4" t="str">
        <f t="shared" si="27"/>
        <v>190801211263212</v>
      </c>
      <c r="B811" s="4" t="str">
        <f t="shared" si="28"/>
        <v>190801</v>
      </c>
      <c r="C811" s="6" t="s">
        <v>86</v>
      </c>
      <c r="D811" s="22" t="s">
        <v>87</v>
      </c>
      <c r="E811" s="23"/>
      <c r="F811" s="22" t="s">
        <v>1550</v>
      </c>
      <c r="G811" s="23"/>
      <c r="H811" s="6">
        <v>211263212</v>
      </c>
      <c r="I811" s="6" t="s">
        <v>143</v>
      </c>
      <c r="J811" s="7">
        <v>0</v>
      </c>
      <c r="K811" s="7">
        <v>610000000</v>
      </c>
      <c r="L811" s="4">
        <f>+VLOOKUP($A811,Hoja2!$A:$F,5,0)</f>
        <v>610000000</v>
      </c>
      <c r="M811" s="4">
        <f>+VLOOKUP($A811,Hoja2!$A:$F,6,0)</f>
        <v>0</v>
      </c>
    </row>
    <row r="812" spans="1:13" x14ac:dyDescent="0.25">
      <c r="A812" s="4" t="str">
        <f t="shared" si="27"/>
        <v>190801211163111</v>
      </c>
      <c r="B812" s="4" t="str">
        <f t="shared" si="28"/>
        <v>190801</v>
      </c>
      <c r="C812" s="6" t="s">
        <v>86</v>
      </c>
      <c r="D812" s="22" t="s">
        <v>87</v>
      </c>
      <c r="E812" s="23"/>
      <c r="F812" s="22" t="s">
        <v>1551</v>
      </c>
      <c r="G812" s="23"/>
      <c r="H812" s="6">
        <v>211163111</v>
      </c>
      <c r="I812" s="6" t="s">
        <v>990</v>
      </c>
      <c r="J812" s="7">
        <v>0</v>
      </c>
      <c r="K812" s="7">
        <v>690000000</v>
      </c>
      <c r="L812" s="4">
        <f>+VLOOKUP($A812,Hoja2!$A:$F,5,0)</f>
        <v>690000000</v>
      </c>
      <c r="M812" s="4">
        <f>+VLOOKUP($A812,Hoja2!$A:$F,6,0)</f>
        <v>0</v>
      </c>
    </row>
    <row r="813" spans="1:13" x14ac:dyDescent="0.25">
      <c r="A813" s="4" t="str">
        <f t="shared" si="27"/>
        <v>190801110808000</v>
      </c>
      <c r="B813" s="4" t="str">
        <f t="shared" si="28"/>
        <v>190801</v>
      </c>
      <c r="C813" s="6" t="s">
        <v>86</v>
      </c>
      <c r="D813" s="22" t="s">
        <v>87</v>
      </c>
      <c r="E813" s="23"/>
      <c r="F813" s="22" t="s">
        <v>1552</v>
      </c>
      <c r="G813" s="23"/>
      <c r="H813" s="6">
        <v>110808000</v>
      </c>
      <c r="I813" s="6" t="s">
        <v>1553</v>
      </c>
      <c r="J813" s="7">
        <v>0</v>
      </c>
      <c r="K813" s="7">
        <v>900000000</v>
      </c>
      <c r="L813" s="4">
        <f>+VLOOKUP($A813,Hoja2!$A:$F,5,0)</f>
        <v>900000000</v>
      </c>
      <c r="M813" s="4">
        <f>+VLOOKUP($A813,Hoja2!$A:$F,6,0)</f>
        <v>0</v>
      </c>
    </row>
    <row r="814" spans="1:13" x14ac:dyDescent="0.25">
      <c r="A814" s="4" t="str">
        <f t="shared" si="27"/>
        <v>190801219608296</v>
      </c>
      <c r="B814" s="4" t="str">
        <f t="shared" si="28"/>
        <v>190801</v>
      </c>
      <c r="C814" s="6" t="s">
        <v>86</v>
      </c>
      <c r="D814" s="22" t="s">
        <v>87</v>
      </c>
      <c r="E814" s="23"/>
      <c r="F814" s="22" t="s">
        <v>1554</v>
      </c>
      <c r="G814" s="23"/>
      <c r="H814" s="6">
        <v>219608296</v>
      </c>
      <c r="I814" s="6" t="s">
        <v>1555</v>
      </c>
      <c r="J814" s="7">
        <v>0</v>
      </c>
      <c r="K814" s="7">
        <v>3612100000</v>
      </c>
      <c r="L814" s="4">
        <f>+VLOOKUP($A814,Hoja2!$A:$F,5,0)</f>
        <v>3612100000</v>
      </c>
      <c r="M814" s="4">
        <f>+VLOOKUP($A814,Hoja2!$A:$F,6,0)</f>
        <v>0</v>
      </c>
    </row>
    <row r="815" spans="1:13" x14ac:dyDescent="0.25">
      <c r="A815" s="4" t="str">
        <f t="shared" si="27"/>
        <v>190801212108421</v>
      </c>
      <c r="B815" s="4" t="str">
        <f t="shared" si="28"/>
        <v>190801</v>
      </c>
      <c r="C815" s="6" t="s">
        <v>86</v>
      </c>
      <c r="D815" s="22" t="s">
        <v>87</v>
      </c>
      <c r="E815" s="23"/>
      <c r="F815" s="22" t="s">
        <v>40</v>
      </c>
      <c r="G815" s="23"/>
      <c r="H815" s="6">
        <v>212108421</v>
      </c>
      <c r="I815" s="6" t="s">
        <v>41</v>
      </c>
      <c r="J815" s="7">
        <v>0</v>
      </c>
      <c r="K815" s="7">
        <v>2520000000</v>
      </c>
      <c r="L815" s="4">
        <f>+VLOOKUP($A815,Hoja2!$A:$F,5,0)</f>
        <v>2520000000</v>
      </c>
      <c r="M815" s="4">
        <f>+VLOOKUP($A815,Hoja2!$A:$F,6,0)</f>
        <v>0</v>
      </c>
    </row>
    <row r="816" spans="1:13" x14ac:dyDescent="0.25">
      <c r="A816" s="4" t="str">
        <f t="shared" si="27"/>
        <v>190801210608606</v>
      </c>
      <c r="B816" s="4" t="str">
        <f t="shared" si="28"/>
        <v>190801</v>
      </c>
      <c r="C816" s="6" t="s">
        <v>86</v>
      </c>
      <c r="D816" s="22" t="s">
        <v>87</v>
      </c>
      <c r="E816" s="23"/>
      <c r="F816" s="22" t="s">
        <v>42</v>
      </c>
      <c r="G816" s="23"/>
      <c r="H816" s="6">
        <v>210608606</v>
      </c>
      <c r="I816" s="6" t="s">
        <v>43</v>
      </c>
      <c r="J816" s="7">
        <v>0</v>
      </c>
      <c r="K816" s="7">
        <v>1800000000</v>
      </c>
      <c r="L816" s="4">
        <f>+VLOOKUP($A816,Hoja2!$A:$F,5,0)</f>
        <v>1800000000</v>
      </c>
      <c r="M816" s="4">
        <f>+VLOOKUP($A816,Hoja2!$A:$F,6,0)</f>
        <v>0</v>
      </c>
    </row>
    <row r="817" spans="1:13" x14ac:dyDescent="0.25">
      <c r="A817" s="4" t="str">
        <f t="shared" si="27"/>
        <v>190801217808078</v>
      </c>
      <c r="B817" s="4" t="str">
        <f t="shared" si="28"/>
        <v>190801</v>
      </c>
      <c r="C817" s="6" t="s">
        <v>86</v>
      </c>
      <c r="D817" s="22" t="s">
        <v>87</v>
      </c>
      <c r="E817" s="23"/>
      <c r="F817" s="22" t="s">
        <v>1556</v>
      </c>
      <c r="G817" s="23"/>
      <c r="H817" s="6">
        <v>217808078</v>
      </c>
      <c r="I817" s="6" t="s">
        <v>1557</v>
      </c>
      <c r="J817" s="7">
        <v>0</v>
      </c>
      <c r="K817" s="7">
        <v>7315591325</v>
      </c>
      <c r="L817" s="4">
        <f>+VLOOKUP($A817,Hoja2!$A:$F,5,0)</f>
        <v>7315591325</v>
      </c>
      <c r="M817" s="4">
        <f>+VLOOKUP($A817,Hoja2!$A:$F,6,0)</f>
        <v>0</v>
      </c>
    </row>
    <row r="818" spans="1:13" x14ac:dyDescent="0.25">
      <c r="A818" s="4" t="str">
        <f t="shared" si="27"/>
        <v>190801213408634</v>
      </c>
      <c r="B818" s="4" t="str">
        <f t="shared" si="28"/>
        <v>190801</v>
      </c>
      <c r="C818" s="6" t="s">
        <v>86</v>
      </c>
      <c r="D818" s="22" t="s">
        <v>87</v>
      </c>
      <c r="E818" s="23"/>
      <c r="F818" s="22" t="s">
        <v>1558</v>
      </c>
      <c r="G818" s="23"/>
      <c r="H818" s="6">
        <v>213408634</v>
      </c>
      <c r="I818" s="6" t="s">
        <v>1559</v>
      </c>
      <c r="J818" s="7">
        <v>0</v>
      </c>
      <c r="K818" s="7">
        <v>570000000</v>
      </c>
      <c r="L818" s="4">
        <f>+VLOOKUP($A818,Hoja2!$A:$F,5,0)</f>
        <v>570000000</v>
      </c>
      <c r="M818" s="4">
        <f>+VLOOKUP($A818,Hoja2!$A:$F,6,0)</f>
        <v>0</v>
      </c>
    </row>
    <row r="819" spans="1:13" x14ac:dyDescent="0.25">
      <c r="A819" s="4" t="str">
        <f t="shared" si="27"/>
        <v>190801217008770</v>
      </c>
      <c r="B819" s="4" t="str">
        <f t="shared" si="28"/>
        <v>190801</v>
      </c>
      <c r="C819" s="6" t="s">
        <v>86</v>
      </c>
      <c r="D819" s="22" t="s">
        <v>87</v>
      </c>
      <c r="E819" s="23"/>
      <c r="F819" s="22" t="s">
        <v>1560</v>
      </c>
      <c r="G819" s="23"/>
      <c r="H819" s="6">
        <v>217008770</v>
      </c>
      <c r="I819" s="6" t="s">
        <v>1561</v>
      </c>
      <c r="J819" s="7">
        <v>0</v>
      </c>
      <c r="K819" s="7">
        <v>650000000</v>
      </c>
      <c r="L819" s="4">
        <f>+VLOOKUP($A819,Hoja2!$A:$F,5,0)</f>
        <v>650000000</v>
      </c>
      <c r="M819" s="4">
        <f>+VLOOKUP($A819,Hoja2!$A:$F,6,0)</f>
        <v>0</v>
      </c>
    </row>
    <row r="820" spans="1:13" x14ac:dyDescent="0.25">
      <c r="A820" s="4" t="str">
        <f t="shared" si="27"/>
        <v>190801217568575</v>
      </c>
      <c r="B820" s="4" t="str">
        <f t="shared" si="28"/>
        <v>190801</v>
      </c>
      <c r="C820" s="6" t="s">
        <v>86</v>
      </c>
      <c r="D820" s="22" t="s">
        <v>87</v>
      </c>
      <c r="E820" s="23"/>
      <c r="F820" s="22" t="s">
        <v>1562</v>
      </c>
      <c r="G820" s="23"/>
      <c r="H820" s="6">
        <v>217568575</v>
      </c>
      <c r="I820" s="6" t="s">
        <v>1563</v>
      </c>
      <c r="J820" s="7">
        <v>0</v>
      </c>
      <c r="K820" s="7">
        <v>800000000</v>
      </c>
      <c r="L820" s="4">
        <f>+VLOOKUP($A820,Hoja2!$A:$F,5,0)</f>
        <v>800000000</v>
      </c>
      <c r="M820" s="4">
        <f>+VLOOKUP($A820,Hoja2!$A:$F,6,0)</f>
        <v>0</v>
      </c>
    </row>
    <row r="821" spans="1:13" x14ac:dyDescent="0.25">
      <c r="A821" s="4" t="str">
        <f t="shared" si="27"/>
        <v>190801116868000</v>
      </c>
      <c r="B821" s="4" t="str">
        <f t="shared" si="28"/>
        <v>190801</v>
      </c>
      <c r="C821" s="6" t="s">
        <v>86</v>
      </c>
      <c r="D821" s="22" t="s">
        <v>87</v>
      </c>
      <c r="E821" s="23"/>
      <c r="F821" s="22" t="s">
        <v>1564</v>
      </c>
      <c r="G821" s="23"/>
      <c r="H821" s="6">
        <v>116868000</v>
      </c>
      <c r="I821" s="6" t="s">
        <v>1565</v>
      </c>
      <c r="J821" s="7">
        <v>0</v>
      </c>
      <c r="K821" s="7">
        <v>91133107090.949997</v>
      </c>
      <c r="L821" s="8">
        <f>+K821-M821</f>
        <v>90950263379.949997</v>
      </c>
      <c r="M821" s="4">
        <f>+VLOOKUP($A821,Hoja2!$A:$F,6,0)</f>
        <v>182843711</v>
      </c>
    </row>
    <row r="822" spans="1:13" x14ac:dyDescent="0.25">
      <c r="A822" s="4" t="str">
        <f t="shared" si="27"/>
        <v>190801219568895</v>
      </c>
      <c r="B822" s="4" t="str">
        <f t="shared" si="28"/>
        <v>190801</v>
      </c>
      <c r="C822" s="6" t="s">
        <v>86</v>
      </c>
      <c r="D822" s="22" t="s">
        <v>87</v>
      </c>
      <c r="E822" s="23"/>
      <c r="F822" s="22" t="s">
        <v>1566</v>
      </c>
      <c r="G822" s="23"/>
      <c r="H822" s="6">
        <v>219568895</v>
      </c>
      <c r="I822" s="6" t="s">
        <v>1567</v>
      </c>
      <c r="J822" s="7">
        <v>0</v>
      </c>
      <c r="K822" s="7">
        <v>505700000</v>
      </c>
      <c r="L822" s="4">
        <f>+VLOOKUP($A822,Hoja2!$A:$F,5,0)</f>
        <v>505700000</v>
      </c>
      <c r="M822" s="4">
        <f>+VLOOKUP($A822,Hoja2!$A:$F,6,0)</f>
        <v>0</v>
      </c>
    </row>
    <row r="823" spans="1:13" x14ac:dyDescent="0.25">
      <c r="A823" s="4" t="str">
        <f t="shared" si="27"/>
        <v>190801211868418</v>
      </c>
      <c r="B823" s="4" t="str">
        <f t="shared" si="28"/>
        <v>190801</v>
      </c>
      <c r="C823" s="6" t="s">
        <v>86</v>
      </c>
      <c r="D823" s="22" t="s">
        <v>87</v>
      </c>
      <c r="E823" s="23"/>
      <c r="F823" s="22" t="s">
        <v>1568</v>
      </c>
      <c r="G823" s="23"/>
      <c r="H823" s="6">
        <v>211868418</v>
      </c>
      <c r="I823" s="6" t="s">
        <v>1569</v>
      </c>
      <c r="J823" s="7">
        <v>0</v>
      </c>
      <c r="K823" s="7">
        <v>650000000</v>
      </c>
      <c r="L823" s="4">
        <f>+VLOOKUP($A823,Hoja2!$A:$F,5,0)</f>
        <v>650000000</v>
      </c>
      <c r="M823" s="4">
        <f>+VLOOKUP($A823,Hoja2!$A:$F,6,0)</f>
        <v>0</v>
      </c>
    </row>
    <row r="824" spans="1:13" x14ac:dyDescent="0.25">
      <c r="A824" s="4" t="str">
        <f t="shared" si="27"/>
        <v>190801215568655</v>
      </c>
      <c r="B824" s="4" t="str">
        <f t="shared" si="28"/>
        <v>190801</v>
      </c>
      <c r="C824" s="6" t="s">
        <v>86</v>
      </c>
      <c r="D824" s="22" t="s">
        <v>87</v>
      </c>
      <c r="E824" s="23"/>
      <c r="F824" s="22" t="s">
        <v>1570</v>
      </c>
      <c r="G824" s="23"/>
      <c r="H824" s="6">
        <v>215568655</v>
      </c>
      <c r="I824" s="6" t="s">
        <v>1571</v>
      </c>
      <c r="J824" s="7">
        <v>0</v>
      </c>
      <c r="K824" s="7">
        <v>760000000</v>
      </c>
      <c r="L824" s="4">
        <f>+VLOOKUP($A824,Hoja2!$A:$F,5,0)</f>
        <v>760000000</v>
      </c>
      <c r="M824" s="4">
        <f>+VLOOKUP($A824,Hoja2!$A:$F,6,0)</f>
        <v>0</v>
      </c>
    </row>
    <row r="825" spans="1:13" x14ac:dyDescent="0.25">
      <c r="A825" s="4" t="str">
        <f t="shared" si="27"/>
        <v>190801217068770</v>
      </c>
      <c r="B825" s="4" t="str">
        <f t="shared" si="28"/>
        <v>190801</v>
      </c>
      <c r="C825" s="6" t="s">
        <v>86</v>
      </c>
      <c r="D825" s="22" t="s">
        <v>87</v>
      </c>
      <c r="E825" s="23"/>
      <c r="F825" s="22" t="s">
        <v>1572</v>
      </c>
      <c r="G825" s="23"/>
      <c r="H825" s="6">
        <v>217068770</v>
      </c>
      <c r="I825" s="6" t="s">
        <v>1573</v>
      </c>
      <c r="J825" s="7">
        <v>0</v>
      </c>
      <c r="K825" s="7">
        <v>1252780675</v>
      </c>
      <c r="L825" s="4">
        <f>+VLOOKUP($A825,Hoja2!$A:$F,5,0)</f>
        <v>1252780675</v>
      </c>
      <c r="M825" s="4">
        <f>+VLOOKUP($A825,Hoja2!$A:$F,6,0)</f>
        <v>0</v>
      </c>
    </row>
    <row r="826" spans="1:13" x14ac:dyDescent="0.25">
      <c r="A826" s="4" t="str">
        <f t="shared" si="27"/>
        <v>190801213268432</v>
      </c>
      <c r="B826" s="4" t="str">
        <f t="shared" si="28"/>
        <v>190801</v>
      </c>
      <c r="C826" s="6" t="s">
        <v>86</v>
      </c>
      <c r="D826" s="22" t="s">
        <v>87</v>
      </c>
      <c r="E826" s="23"/>
      <c r="F826" s="22" t="s">
        <v>1574</v>
      </c>
      <c r="G826" s="23"/>
      <c r="H826" s="6">
        <v>213268432</v>
      </c>
      <c r="I826" s="6" t="s">
        <v>1575</v>
      </c>
      <c r="J826" s="7">
        <v>0</v>
      </c>
      <c r="K826" s="7">
        <v>490000000</v>
      </c>
      <c r="L826" s="4">
        <f>+VLOOKUP($A826,Hoja2!$A:$F,5,0)</f>
        <v>490000000</v>
      </c>
      <c r="M826" s="4">
        <f>+VLOOKUP($A826,Hoja2!$A:$F,6,0)</f>
        <v>0</v>
      </c>
    </row>
    <row r="827" spans="1:13" x14ac:dyDescent="0.25">
      <c r="A827" s="4" t="str">
        <f t="shared" si="27"/>
        <v>190801216868468</v>
      </c>
      <c r="B827" s="4" t="str">
        <f t="shared" si="28"/>
        <v>190801</v>
      </c>
      <c r="C827" s="6" t="s">
        <v>86</v>
      </c>
      <c r="D827" s="22" t="s">
        <v>87</v>
      </c>
      <c r="E827" s="23"/>
      <c r="F827" s="22" t="s">
        <v>1576</v>
      </c>
      <c r="G827" s="23"/>
      <c r="H827" s="6">
        <v>216868468</v>
      </c>
      <c r="I827" s="6" t="s">
        <v>1577</v>
      </c>
      <c r="J827" s="7">
        <v>0</v>
      </c>
      <c r="K827" s="7">
        <v>710000000</v>
      </c>
      <c r="L827" s="4">
        <f>+VLOOKUP($A827,Hoja2!$A:$F,5,0)</f>
        <v>710000000</v>
      </c>
      <c r="M827" s="4">
        <f>+VLOOKUP($A827,Hoja2!$A:$F,6,0)</f>
        <v>0</v>
      </c>
    </row>
    <row r="828" spans="1:13" x14ac:dyDescent="0.25">
      <c r="A828" s="4" t="str">
        <f t="shared" si="27"/>
        <v>190801214568245</v>
      </c>
      <c r="B828" s="4" t="str">
        <f t="shared" si="28"/>
        <v>190801</v>
      </c>
      <c r="C828" s="6" t="s">
        <v>86</v>
      </c>
      <c r="D828" s="22" t="s">
        <v>87</v>
      </c>
      <c r="E828" s="23"/>
      <c r="F828" s="22" t="s">
        <v>1578</v>
      </c>
      <c r="G828" s="23"/>
      <c r="H828" s="6">
        <v>214568245</v>
      </c>
      <c r="I828" s="6" t="s">
        <v>1579</v>
      </c>
      <c r="J828" s="7">
        <v>0</v>
      </c>
      <c r="K828" s="7">
        <v>742800000</v>
      </c>
      <c r="L828" s="4">
        <f>+VLOOKUP($A828,Hoja2!$A:$F,5,0)</f>
        <v>742800000</v>
      </c>
      <c r="M828" s="4">
        <f>+VLOOKUP($A828,Hoja2!$A:$F,6,0)</f>
        <v>0</v>
      </c>
    </row>
    <row r="829" spans="1:13" x14ac:dyDescent="0.25">
      <c r="A829" s="4" t="str">
        <f t="shared" si="27"/>
        <v>190801216468464</v>
      </c>
      <c r="B829" s="4" t="str">
        <f t="shared" si="28"/>
        <v>190801</v>
      </c>
      <c r="C829" s="6" t="s">
        <v>86</v>
      </c>
      <c r="D829" s="22" t="s">
        <v>87</v>
      </c>
      <c r="E829" s="23"/>
      <c r="F829" s="22" t="s">
        <v>1580</v>
      </c>
      <c r="G829" s="23"/>
      <c r="H829" s="6">
        <v>216468464</v>
      </c>
      <c r="I829" s="6" t="s">
        <v>1581</v>
      </c>
      <c r="J829" s="7">
        <v>0</v>
      </c>
      <c r="K829" s="7">
        <v>640364999</v>
      </c>
      <c r="L829" s="4">
        <f>+VLOOKUP($A829,Hoja2!$A:$F,5,0)</f>
        <v>640364999</v>
      </c>
      <c r="M829" s="4">
        <f>+VLOOKUP($A829,Hoja2!$A:$F,6,0)</f>
        <v>0</v>
      </c>
    </row>
    <row r="830" spans="1:13" x14ac:dyDescent="0.25">
      <c r="A830" s="4" t="str">
        <f t="shared" si="27"/>
        <v>190801217768077</v>
      </c>
      <c r="B830" s="4" t="str">
        <f t="shared" si="28"/>
        <v>190801</v>
      </c>
      <c r="C830" s="6" t="s">
        <v>86</v>
      </c>
      <c r="D830" s="22" t="s">
        <v>87</v>
      </c>
      <c r="E830" s="23"/>
      <c r="F830" s="22" t="s">
        <v>1582</v>
      </c>
      <c r="G830" s="23"/>
      <c r="H830" s="6">
        <v>217768077</v>
      </c>
      <c r="I830" s="6" t="s">
        <v>1583</v>
      </c>
      <c r="J830" s="7">
        <v>0</v>
      </c>
      <c r="K830" s="7">
        <v>1090000000</v>
      </c>
      <c r="L830" s="4">
        <f>+VLOOKUP($A830,Hoja2!$A:$F,5,0)</f>
        <v>1090000000</v>
      </c>
      <c r="M830" s="4">
        <f>+VLOOKUP($A830,Hoja2!$A:$F,6,0)</f>
        <v>0</v>
      </c>
    </row>
    <row r="831" spans="1:13" x14ac:dyDescent="0.25">
      <c r="A831" s="4" t="str">
        <f t="shared" si="27"/>
        <v>190801219668296</v>
      </c>
      <c r="B831" s="4" t="str">
        <f t="shared" si="28"/>
        <v>190801</v>
      </c>
      <c r="C831" s="6" t="s">
        <v>86</v>
      </c>
      <c r="D831" s="22" t="s">
        <v>87</v>
      </c>
      <c r="E831" s="23"/>
      <c r="F831" s="22" t="s">
        <v>1584</v>
      </c>
      <c r="G831" s="23"/>
      <c r="H831" s="6">
        <v>219668296</v>
      </c>
      <c r="I831" s="6" t="s">
        <v>1585</v>
      </c>
      <c r="J831" s="7">
        <v>0</v>
      </c>
      <c r="K831" s="7">
        <v>7473359011</v>
      </c>
      <c r="L831" s="4">
        <f>+VLOOKUP($A831,Hoja2!$A:$F,5,0)</f>
        <v>7473359011</v>
      </c>
      <c r="M831" s="4">
        <f>+VLOOKUP($A831,Hoja2!$A:$F,6,0)</f>
        <v>0</v>
      </c>
    </row>
    <row r="832" spans="1:13" x14ac:dyDescent="0.25">
      <c r="A832" s="4" t="str">
        <f t="shared" si="27"/>
        <v>190801217268572</v>
      </c>
      <c r="B832" s="4" t="str">
        <f t="shared" si="28"/>
        <v>190801</v>
      </c>
      <c r="C832" s="6" t="s">
        <v>86</v>
      </c>
      <c r="D832" s="22" t="s">
        <v>87</v>
      </c>
      <c r="E832" s="23"/>
      <c r="F832" s="22" t="s">
        <v>1586</v>
      </c>
      <c r="G832" s="23"/>
      <c r="H832" s="6">
        <v>217268572</v>
      </c>
      <c r="I832" s="6" t="s">
        <v>1587</v>
      </c>
      <c r="J832" s="7">
        <v>0</v>
      </c>
      <c r="K832" s="7">
        <v>740000000</v>
      </c>
      <c r="L832" s="4">
        <f>+VLOOKUP($A832,Hoja2!$A:$F,5,0)</f>
        <v>740000000</v>
      </c>
      <c r="M832" s="4">
        <f>+VLOOKUP($A832,Hoja2!$A:$F,6,0)</f>
        <v>0</v>
      </c>
    </row>
    <row r="833" spans="1:13" x14ac:dyDescent="0.25">
      <c r="A833" s="4" t="str">
        <f t="shared" si="27"/>
        <v>190801210168101</v>
      </c>
      <c r="B833" s="4" t="str">
        <f t="shared" si="28"/>
        <v>190801</v>
      </c>
      <c r="C833" s="6" t="s">
        <v>86</v>
      </c>
      <c r="D833" s="22" t="s">
        <v>87</v>
      </c>
      <c r="E833" s="23"/>
      <c r="F833" s="22" t="s">
        <v>1588</v>
      </c>
      <c r="G833" s="23"/>
      <c r="H833" s="6">
        <v>210168101</v>
      </c>
      <c r="I833" s="6" t="s">
        <v>251</v>
      </c>
      <c r="J833" s="7">
        <v>0</v>
      </c>
      <c r="K833" s="7">
        <v>829000000</v>
      </c>
      <c r="L833" s="4">
        <f>+VLOOKUP($A833,Hoja2!$A:$F,5,0)</f>
        <v>829000000</v>
      </c>
      <c r="M833" s="4">
        <f>+VLOOKUP($A833,Hoja2!$A:$F,6,0)</f>
        <v>0</v>
      </c>
    </row>
    <row r="834" spans="1:13" x14ac:dyDescent="0.25">
      <c r="A834" s="4" t="str">
        <f t="shared" si="27"/>
        <v>190801217968079</v>
      </c>
      <c r="B834" s="4" t="str">
        <f t="shared" si="28"/>
        <v>190801</v>
      </c>
      <c r="C834" s="6" t="s">
        <v>86</v>
      </c>
      <c r="D834" s="22" t="s">
        <v>87</v>
      </c>
      <c r="E834" s="23"/>
      <c r="F834" s="22" t="s">
        <v>1589</v>
      </c>
      <c r="G834" s="23"/>
      <c r="H834" s="6">
        <v>217968079</v>
      </c>
      <c r="I834" s="6" t="s">
        <v>1590</v>
      </c>
      <c r="J834" s="7">
        <v>0</v>
      </c>
      <c r="K834" s="7">
        <v>590000000</v>
      </c>
      <c r="L834" s="4">
        <f>+VLOOKUP($A834,Hoja2!$A:$F,5,0)</f>
        <v>590000000</v>
      </c>
      <c r="M834" s="4">
        <f>+VLOOKUP($A834,Hoja2!$A:$F,6,0)</f>
        <v>0</v>
      </c>
    </row>
    <row r="835" spans="1:13" ht="24" x14ac:dyDescent="0.25">
      <c r="A835" s="4" t="str">
        <f t="shared" si="27"/>
        <v>190801117676000</v>
      </c>
      <c r="B835" s="4" t="str">
        <f t="shared" si="28"/>
        <v>190801</v>
      </c>
      <c r="C835" s="6" t="s">
        <v>86</v>
      </c>
      <c r="D835" s="22" t="s">
        <v>87</v>
      </c>
      <c r="E835" s="23"/>
      <c r="F835" s="22" t="s">
        <v>1591</v>
      </c>
      <c r="G835" s="23"/>
      <c r="H835" s="6">
        <v>117676000</v>
      </c>
      <c r="I835" s="6" t="s">
        <v>1592</v>
      </c>
      <c r="J835" s="7">
        <v>0</v>
      </c>
      <c r="K835" s="7">
        <v>98364329639.130005</v>
      </c>
      <c r="L835" s="8">
        <f>+K835</f>
        <v>98364329639.130005</v>
      </c>
      <c r="M835" s="4">
        <f>+VLOOKUP($A835,Hoja2!$A:$F,6,0)</f>
        <v>0</v>
      </c>
    </row>
    <row r="836" spans="1:13" x14ac:dyDescent="0.25">
      <c r="A836" s="4" t="str">
        <f t="shared" si="27"/>
        <v>190801216476364</v>
      </c>
      <c r="B836" s="4" t="str">
        <f t="shared" si="28"/>
        <v>190801</v>
      </c>
      <c r="C836" s="6" t="s">
        <v>86</v>
      </c>
      <c r="D836" s="22" t="s">
        <v>87</v>
      </c>
      <c r="E836" s="23"/>
      <c r="F836" s="22" t="s">
        <v>1593</v>
      </c>
      <c r="G836" s="23"/>
      <c r="H836" s="6">
        <v>216476364</v>
      </c>
      <c r="I836" s="6" t="s">
        <v>1594</v>
      </c>
      <c r="J836" s="7">
        <v>0</v>
      </c>
      <c r="K836" s="7">
        <v>531906688</v>
      </c>
      <c r="L836" s="4">
        <f>+VLOOKUP($A836,Hoja2!$A:$F,5,0)</f>
        <v>531906688</v>
      </c>
      <c r="M836" s="4">
        <f>+VLOOKUP($A836,Hoja2!$A:$F,6,0)</f>
        <v>0</v>
      </c>
    </row>
    <row r="837" spans="1:13" x14ac:dyDescent="0.25">
      <c r="A837" s="4" t="str">
        <f t="shared" si="27"/>
        <v>190801214413744</v>
      </c>
      <c r="B837" s="4" t="str">
        <f t="shared" si="28"/>
        <v>190801</v>
      </c>
      <c r="C837" s="6" t="s">
        <v>86</v>
      </c>
      <c r="D837" s="22" t="s">
        <v>87</v>
      </c>
      <c r="E837" s="23"/>
      <c r="F837" s="22" t="s">
        <v>1595</v>
      </c>
      <c r="G837" s="23"/>
      <c r="H837" s="6">
        <v>214413744</v>
      </c>
      <c r="I837" s="6" t="s">
        <v>1596</v>
      </c>
      <c r="J837" s="7">
        <v>0</v>
      </c>
      <c r="K837" s="7">
        <v>860000000</v>
      </c>
      <c r="L837" s="4">
        <f>+VLOOKUP($A837,Hoja2!$A:$F,5,0)</f>
        <v>860000000</v>
      </c>
      <c r="M837" s="4">
        <f>+VLOOKUP($A837,Hoja2!$A:$F,6,0)</f>
        <v>0</v>
      </c>
    </row>
    <row r="838" spans="1:13" x14ac:dyDescent="0.25">
      <c r="A838" s="4" t="str">
        <f t="shared" si="27"/>
        <v>190801111313000</v>
      </c>
      <c r="B838" s="4" t="str">
        <f t="shared" si="28"/>
        <v>190801</v>
      </c>
      <c r="C838" s="6" t="s">
        <v>86</v>
      </c>
      <c r="D838" s="22" t="s">
        <v>87</v>
      </c>
      <c r="E838" s="23"/>
      <c r="F838" s="22" t="s">
        <v>1597</v>
      </c>
      <c r="G838" s="23"/>
      <c r="H838" s="6">
        <v>111313000</v>
      </c>
      <c r="I838" s="6" t="s">
        <v>1598</v>
      </c>
      <c r="J838" s="7">
        <v>0</v>
      </c>
      <c r="K838" s="7">
        <v>5880000000</v>
      </c>
      <c r="L838" s="4">
        <f>+VLOOKUP($A838,Hoja2!$A:$F,5,0)</f>
        <v>5880000000</v>
      </c>
      <c r="M838" s="4">
        <f>+VLOOKUP($A838,Hoja2!$A:$F,6,0)</f>
        <v>0</v>
      </c>
    </row>
    <row r="839" spans="1:13" x14ac:dyDescent="0.25">
      <c r="A839" s="4" t="str">
        <f t="shared" si="27"/>
        <v>190801215213052</v>
      </c>
      <c r="B839" s="4" t="str">
        <f t="shared" si="28"/>
        <v>190801</v>
      </c>
      <c r="C839" s="6" t="s">
        <v>86</v>
      </c>
      <c r="D839" s="22" t="s">
        <v>87</v>
      </c>
      <c r="E839" s="23"/>
      <c r="F839" s="22" t="s">
        <v>1599</v>
      </c>
      <c r="G839" s="23"/>
      <c r="H839" s="6">
        <v>215213052</v>
      </c>
      <c r="I839" s="6" t="s">
        <v>1600</v>
      </c>
      <c r="J839" s="7">
        <v>0</v>
      </c>
      <c r="K839" s="7">
        <v>1030000000</v>
      </c>
      <c r="L839" s="4">
        <f>+VLOOKUP($A839,Hoja2!$A:$F,5,0)</f>
        <v>1030000000</v>
      </c>
      <c r="M839" s="4">
        <f>+VLOOKUP($A839,Hoja2!$A:$F,6,0)</f>
        <v>0</v>
      </c>
    </row>
    <row r="840" spans="1:13" ht="24" x14ac:dyDescent="0.25">
      <c r="A840" s="4" t="str">
        <f t="shared" si="27"/>
        <v>190801213813838</v>
      </c>
      <c r="B840" s="4" t="str">
        <f t="shared" si="28"/>
        <v>190801</v>
      </c>
      <c r="C840" s="6" t="s">
        <v>86</v>
      </c>
      <c r="D840" s="22" t="s">
        <v>87</v>
      </c>
      <c r="E840" s="23"/>
      <c r="F840" s="22" t="s">
        <v>1601</v>
      </c>
      <c r="G840" s="23"/>
      <c r="H840" s="6">
        <v>213813838</v>
      </c>
      <c r="I840" s="6" t="s">
        <v>1602</v>
      </c>
      <c r="J840" s="7">
        <v>0</v>
      </c>
      <c r="K840" s="7">
        <v>670000000</v>
      </c>
      <c r="L840" s="4">
        <f>+VLOOKUP($A840,Hoja2!$A:$F,5,0)</f>
        <v>670000000</v>
      </c>
      <c r="M840" s="4">
        <f>+VLOOKUP($A840,Hoja2!$A:$F,6,0)</f>
        <v>0</v>
      </c>
    </row>
    <row r="841" spans="1:13" x14ac:dyDescent="0.25">
      <c r="A841" s="4" t="str">
        <f t="shared" si="27"/>
        <v>190801219854498</v>
      </c>
      <c r="B841" s="4" t="str">
        <f t="shared" si="28"/>
        <v>190801</v>
      </c>
      <c r="C841" s="6" t="s">
        <v>86</v>
      </c>
      <c r="D841" s="22" t="s">
        <v>87</v>
      </c>
      <c r="E841" s="23"/>
      <c r="F841" s="22" t="s">
        <v>1603</v>
      </c>
      <c r="G841" s="23"/>
      <c r="H841" s="6">
        <v>219854498</v>
      </c>
      <c r="I841" s="6" t="s">
        <v>1604</v>
      </c>
      <c r="J841" s="7">
        <v>0</v>
      </c>
      <c r="K841" s="7">
        <v>3660000000</v>
      </c>
      <c r="L841" s="4">
        <f>+VLOOKUP($A841,Hoja2!$A:$F,5,0)</f>
        <v>3660000000</v>
      </c>
      <c r="M841" s="4">
        <f>+VLOOKUP($A841,Hoja2!$A:$F,6,0)</f>
        <v>0</v>
      </c>
    </row>
    <row r="842" spans="1:13" x14ac:dyDescent="0.25">
      <c r="A842" s="4" t="str">
        <f t="shared" si="27"/>
        <v>190801212054820</v>
      </c>
      <c r="B842" s="4" t="str">
        <f t="shared" si="28"/>
        <v>190801</v>
      </c>
      <c r="C842" s="6" t="s">
        <v>86</v>
      </c>
      <c r="D842" s="22" t="s">
        <v>87</v>
      </c>
      <c r="E842" s="23"/>
      <c r="F842" s="22" t="s">
        <v>1605</v>
      </c>
      <c r="G842" s="23"/>
      <c r="H842" s="6">
        <v>212054820</v>
      </c>
      <c r="I842" s="6" t="s">
        <v>693</v>
      </c>
      <c r="J842" s="7">
        <v>0</v>
      </c>
      <c r="K842" s="7">
        <v>710000000</v>
      </c>
      <c r="L842" s="4">
        <f>+VLOOKUP($A842,Hoja2!$A:$F,5,0)</f>
        <v>710000000</v>
      </c>
      <c r="M842" s="4">
        <f>+VLOOKUP($A842,Hoja2!$A:$F,6,0)</f>
        <v>0</v>
      </c>
    </row>
    <row r="843" spans="1:13" x14ac:dyDescent="0.25">
      <c r="A843" s="4" t="str">
        <f t="shared" si="27"/>
        <v>190801217454174</v>
      </c>
      <c r="B843" s="4" t="str">
        <f t="shared" si="28"/>
        <v>190801</v>
      </c>
      <c r="C843" s="6" t="s">
        <v>86</v>
      </c>
      <c r="D843" s="22" t="s">
        <v>87</v>
      </c>
      <c r="E843" s="23"/>
      <c r="F843" s="22" t="s">
        <v>1606</v>
      </c>
      <c r="G843" s="23"/>
      <c r="H843" s="6">
        <v>217454174</v>
      </c>
      <c r="I843" s="6" t="s">
        <v>1607</v>
      </c>
      <c r="J843" s="7">
        <v>0</v>
      </c>
      <c r="K843" s="7">
        <v>750000000</v>
      </c>
      <c r="L843" s="4">
        <f>+VLOOKUP($A843,Hoja2!$A:$F,5,0)</f>
        <v>750000000</v>
      </c>
      <c r="M843" s="4">
        <f>+VLOOKUP($A843,Hoja2!$A:$F,6,0)</f>
        <v>0</v>
      </c>
    </row>
    <row r="844" spans="1:13" ht="24" x14ac:dyDescent="0.25">
      <c r="A844" s="4" t="str">
        <f t="shared" si="27"/>
        <v>190801210154001</v>
      </c>
      <c r="B844" s="4" t="str">
        <f t="shared" si="28"/>
        <v>190801</v>
      </c>
      <c r="C844" s="6" t="s">
        <v>86</v>
      </c>
      <c r="D844" s="22" t="s">
        <v>87</v>
      </c>
      <c r="E844" s="23"/>
      <c r="F844" s="22" t="s">
        <v>1608</v>
      </c>
      <c r="G844" s="23"/>
      <c r="H844" s="6">
        <v>210154001</v>
      </c>
      <c r="I844" s="6" t="s">
        <v>1609</v>
      </c>
      <c r="J844" s="7">
        <v>0</v>
      </c>
      <c r="K844" s="7">
        <v>1026257681</v>
      </c>
      <c r="L844" s="4">
        <f>+VLOOKUP($A844,Hoja2!$A:$F,5,0)</f>
        <v>1026257681</v>
      </c>
      <c r="M844" s="4">
        <f>+VLOOKUP($A844,Hoja2!$A:$F,6,0)</f>
        <v>0</v>
      </c>
    </row>
    <row r="845" spans="1:13" x14ac:dyDescent="0.25">
      <c r="A845" s="4" t="str">
        <f t="shared" si="27"/>
        <v>190801210354003</v>
      </c>
      <c r="B845" s="4" t="str">
        <f t="shared" si="28"/>
        <v>190801</v>
      </c>
      <c r="C845" s="6" t="s">
        <v>86</v>
      </c>
      <c r="D845" s="22" t="s">
        <v>87</v>
      </c>
      <c r="E845" s="23"/>
      <c r="F845" s="22" t="s">
        <v>1610</v>
      </c>
      <c r="G845" s="23"/>
      <c r="H845" s="6">
        <v>210354003</v>
      </c>
      <c r="I845" s="6" t="s">
        <v>1611</v>
      </c>
      <c r="J845" s="7">
        <v>0</v>
      </c>
      <c r="K845" s="7">
        <v>6710000000</v>
      </c>
      <c r="L845" s="4">
        <f>+VLOOKUP($A845,Hoja2!$A:$F,5,0)</f>
        <v>6710000000</v>
      </c>
      <c r="M845" s="4">
        <f>+VLOOKUP($A845,Hoja2!$A:$F,6,0)</f>
        <v>0</v>
      </c>
    </row>
    <row r="846" spans="1:13" x14ac:dyDescent="0.25">
      <c r="A846" s="4" t="str">
        <f t="shared" ref="A846:A909" si="29">+CONCATENATE(B846,H846)</f>
        <v>190801219954099</v>
      </c>
      <c r="B846" s="4" t="str">
        <f t="shared" ref="B846:B909" si="30">+LEFT(C846,6)</f>
        <v>190801</v>
      </c>
      <c r="C846" s="6" t="s">
        <v>86</v>
      </c>
      <c r="D846" s="22" t="s">
        <v>87</v>
      </c>
      <c r="E846" s="23"/>
      <c r="F846" s="22" t="s">
        <v>1612</v>
      </c>
      <c r="G846" s="23"/>
      <c r="H846" s="6">
        <v>219954099</v>
      </c>
      <c r="I846" s="6" t="s">
        <v>1613</v>
      </c>
      <c r="J846" s="7">
        <v>0</v>
      </c>
      <c r="K846" s="7">
        <v>590000000</v>
      </c>
      <c r="L846" s="4">
        <f>+VLOOKUP($A846,Hoja2!$A:$F,5,0)</f>
        <v>590000000</v>
      </c>
      <c r="M846" s="4">
        <f>+VLOOKUP($A846,Hoja2!$A:$F,6,0)</f>
        <v>0</v>
      </c>
    </row>
    <row r="847" spans="1:13" x14ac:dyDescent="0.25">
      <c r="A847" s="4" t="str">
        <f t="shared" si="29"/>
        <v>190801212054520</v>
      </c>
      <c r="B847" s="4" t="str">
        <f t="shared" si="30"/>
        <v>190801</v>
      </c>
      <c r="C847" s="6" t="s">
        <v>86</v>
      </c>
      <c r="D847" s="22" t="s">
        <v>87</v>
      </c>
      <c r="E847" s="23"/>
      <c r="F847" s="22" t="s">
        <v>1614</v>
      </c>
      <c r="G847" s="23"/>
      <c r="H847" s="6">
        <v>212054520</v>
      </c>
      <c r="I847" s="6" t="s">
        <v>1615</v>
      </c>
      <c r="J847" s="7">
        <v>0</v>
      </c>
      <c r="K847" s="7">
        <v>400000000</v>
      </c>
      <c r="L847" s="4">
        <f>+VLOOKUP($A847,Hoja2!$A:$F,5,0)</f>
        <v>400000000</v>
      </c>
      <c r="M847" s="4">
        <f>+VLOOKUP($A847,Hoja2!$A:$F,6,0)</f>
        <v>0</v>
      </c>
    </row>
    <row r="848" spans="1:13" x14ac:dyDescent="0.25">
      <c r="A848" s="4" t="str">
        <f t="shared" si="29"/>
        <v>190801218625386</v>
      </c>
      <c r="B848" s="4" t="str">
        <f t="shared" si="30"/>
        <v>190801</v>
      </c>
      <c r="C848" s="6" t="s">
        <v>86</v>
      </c>
      <c r="D848" s="22" t="s">
        <v>87</v>
      </c>
      <c r="E848" s="23"/>
      <c r="F848" s="22" t="s">
        <v>1616</v>
      </c>
      <c r="G848" s="23"/>
      <c r="H848" s="6">
        <v>218625386</v>
      </c>
      <c r="I848" s="6" t="s">
        <v>1617</v>
      </c>
      <c r="J848" s="7">
        <v>0</v>
      </c>
      <c r="K848" s="7">
        <v>930000000</v>
      </c>
      <c r="L848" s="4">
        <f>+VLOOKUP($A848,Hoja2!$A:$F,5,0)</f>
        <v>930000000</v>
      </c>
      <c r="M848" s="4">
        <f>+VLOOKUP($A848,Hoja2!$A:$F,6,0)</f>
        <v>0</v>
      </c>
    </row>
    <row r="849" spans="1:13" x14ac:dyDescent="0.25">
      <c r="A849" s="4" t="str">
        <f t="shared" si="29"/>
        <v>190801212025120</v>
      </c>
      <c r="B849" s="4" t="str">
        <f t="shared" si="30"/>
        <v>190801</v>
      </c>
      <c r="C849" s="6" t="s">
        <v>86</v>
      </c>
      <c r="D849" s="22" t="s">
        <v>87</v>
      </c>
      <c r="E849" s="23"/>
      <c r="F849" s="22" t="s">
        <v>1618</v>
      </c>
      <c r="G849" s="23"/>
      <c r="H849" s="6">
        <v>212025120</v>
      </c>
      <c r="I849" s="6" t="s">
        <v>1619</v>
      </c>
      <c r="J849" s="7">
        <v>0</v>
      </c>
      <c r="K849" s="7">
        <v>30171735.02</v>
      </c>
      <c r="L849" s="8">
        <f>+K849</f>
        <v>30171735.02</v>
      </c>
      <c r="M849" s="4">
        <f>+VLOOKUP($A849,Hoja2!$A:$F,6,0)</f>
        <v>0</v>
      </c>
    </row>
    <row r="850" spans="1:13" x14ac:dyDescent="0.25">
      <c r="A850" s="4" t="str">
        <f t="shared" si="29"/>
        <v>190801210125001</v>
      </c>
      <c r="B850" s="4" t="str">
        <f t="shared" si="30"/>
        <v>190801</v>
      </c>
      <c r="C850" s="6" t="s">
        <v>86</v>
      </c>
      <c r="D850" s="22" t="s">
        <v>87</v>
      </c>
      <c r="E850" s="23"/>
      <c r="F850" s="22" t="s">
        <v>1620</v>
      </c>
      <c r="G850" s="23"/>
      <c r="H850" s="6">
        <v>210125001</v>
      </c>
      <c r="I850" s="6" t="s">
        <v>1621</v>
      </c>
      <c r="J850" s="7">
        <v>0</v>
      </c>
      <c r="K850" s="7">
        <v>9910000000</v>
      </c>
      <c r="L850" s="4">
        <f>+VLOOKUP($A850,Hoja2!$A:$F,5,0)</f>
        <v>9910000000</v>
      </c>
      <c r="M850" s="4">
        <f>+VLOOKUP($A850,Hoja2!$A:$F,6,0)</f>
        <v>0</v>
      </c>
    </row>
    <row r="851" spans="1:13" x14ac:dyDescent="0.25">
      <c r="A851" s="4" t="str">
        <f t="shared" si="29"/>
        <v>190801213525535</v>
      </c>
      <c r="B851" s="4" t="str">
        <f t="shared" si="30"/>
        <v>190801</v>
      </c>
      <c r="C851" s="6" t="s">
        <v>86</v>
      </c>
      <c r="D851" s="22" t="s">
        <v>87</v>
      </c>
      <c r="E851" s="23"/>
      <c r="F851" s="22" t="s">
        <v>1622</v>
      </c>
      <c r="G851" s="23"/>
      <c r="H851" s="6">
        <v>213525535</v>
      </c>
      <c r="I851" s="6" t="s">
        <v>1623</v>
      </c>
      <c r="J851" s="7">
        <v>0</v>
      </c>
      <c r="K851" s="7">
        <v>510000000</v>
      </c>
      <c r="L851" s="4">
        <f>+VLOOKUP($A851,Hoja2!$A:$F,5,0)</f>
        <v>510000000</v>
      </c>
      <c r="M851" s="4">
        <f>+VLOOKUP($A851,Hoja2!$A:$F,6,0)</f>
        <v>0</v>
      </c>
    </row>
    <row r="852" spans="1:13" x14ac:dyDescent="0.25">
      <c r="A852" s="4" t="str">
        <f t="shared" si="29"/>
        <v>190801218573585</v>
      </c>
      <c r="B852" s="4" t="str">
        <f t="shared" si="30"/>
        <v>190801</v>
      </c>
      <c r="C852" s="6" t="s">
        <v>86</v>
      </c>
      <c r="D852" s="22" t="s">
        <v>87</v>
      </c>
      <c r="E852" s="23"/>
      <c r="F852" s="22" t="s">
        <v>1624</v>
      </c>
      <c r="G852" s="23"/>
      <c r="H852" s="6">
        <v>218573585</v>
      </c>
      <c r="I852" s="6" t="s">
        <v>1625</v>
      </c>
      <c r="J852" s="7">
        <v>0</v>
      </c>
      <c r="K852" s="7">
        <v>440000000</v>
      </c>
      <c r="L852" s="4">
        <f>+VLOOKUP($A852,Hoja2!$A:$F,5,0)</f>
        <v>440000000</v>
      </c>
      <c r="M852" s="4">
        <f>+VLOOKUP($A852,Hoja2!$A:$F,6,0)</f>
        <v>0</v>
      </c>
    </row>
    <row r="853" spans="1:13" x14ac:dyDescent="0.25">
      <c r="A853" s="4" t="str">
        <f t="shared" si="29"/>
        <v>190801214973449</v>
      </c>
      <c r="B853" s="4" t="str">
        <f t="shared" si="30"/>
        <v>190801</v>
      </c>
      <c r="C853" s="6" t="s">
        <v>86</v>
      </c>
      <c r="D853" s="22" t="s">
        <v>87</v>
      </c>
      <c r="E853" s="23"/>
      <c r="F853" s="22" t="s">
        <v>1626</v>
      </c>
      <c r="G853" s="23"/>
      <c r="H853" s="6">
        <v>214973449</v>
      </c>
      <c r="I853" s="6" t="s">
        <v>1627</v>
      </c>
      <c r="J853" s="7">
        <v>0</v>
      </c>
      <c r="K853" s="7">
        <v>600000000</v>
      </c>
      <c r="L853" s="4">
        <f>+VLOOKUP($A853,Hoja2!$A:$F,5,0)</f>
        <v>600000000</v>
      </c>
      <c r="M853" s="4">
        <f>+VLOOKUP($A853,Hoja2!$A:$F,6,0)</f>
        <v>0</v>
      </c>
    </row>
    <row r="854" spans="1:13" x14ac:dyDescent="0.25">
      <c r="A854" s="4" t="str">
        <f t="shared" si="29"/>
        <v>190801214373043</v>
      </c>
      <c r="B854" s="4" t="str">
        <f t="shared" si="30"/>
        <v>190801</v>
      </c>
      <c r="C854" s="6" t="s">
        <v>86</v>
      </c>
      <c r="D854" s="22" t="s">
        <v>87</v>
      </c>
      <c r="E854" s="23"/>
      <c r="F854" s="22" t="s">
        <v>1628</v>
      </c>
      <c r="G854" s="23"/>
      <c r="H854" s="6">
        <v>214373043</v>
      </c>
      <c r="I854" s="6" t="s">
        <v>1629</v>
      </c>
      <c r="J854" s="7">
        <v>0</v>
      </c>
      <c r="K854" s="7">
        <v>1599282456</v>
      </c>
      <c r="L854" s="4">
        <f>+VLOOKUP($A854,Hoja2!$A:$F,5,0)</f>
        <v>1599282456</v>
      </c>
      <c r="M854" s="4">
        <f>+VLOOKUP($A854,Hoja2!$A:$F,6,0)</f>
        <v>0</v>
      </c>
    </row>
    <row r="855" spans="1:13" x14ac:dyDescent="0.25">
      <c r="A855" s="4" t="str">
        <f t="shared" si="29"/>
        <v>190801216873268</v>
      </c>
      <c r="B855" s="4" t="str">
        <f t="shared" si="30"/>
        <v>190801</v>
      </c>
      <c r="C855" s="6" t="s">
        <v>86</v>
      </c>
      <c r="D855" s="22" t="s">
        <v>87</v>
      </c>
      <c r="E855" s="23"/>
      <c r="F855" s="22" t="s">
        <v>1630</v>
      </c>
      <c r="G855" s="23"/>
      <c r="H855" s="6">
        <v>216873268</v>
      </c>
      <c r="I855" s="6" t="s">
        <v>1631</v>
      </c>
      <c r="J855" s="7">
        <v>0</v>
      </c>
      <c r="K855" s="7">
        <v>5470000000</v>
      </c>
      <c r="L855" s="4">
        <f>+VLOOKUP($A855,Hoja2!$A:$F,5,0)</f>
        <v>5470000000</v>
      </c>
      <c r="M855" s="4">
        <f>+VLOOKUP($A855,Hoja2!$A:$F,6,0)</f>
        <v>0</v>
      </c>
    </row>
    <row r="856" spans="1:13" x14ac:dyDescent="0.25">
      <c r="A856" s="4" t="str">
        <f t="shared" si="29"/>
        <v>190801210873408</v>
      </c>
      <c r="B856" s="4" t="str">
        <f t="shared" si="30"/>
        <v>190801</v>
      </c>
      <c r="C856" s="6" t="s">
        <v>86</v>
      </c>
      <c r="D856" s="22" t="s">
        <v>87</v>
      </c>
      <c r="E856" s="23"/>
      <c r="F856" s="22" t="s">
        <v>1632</v>
      </c>
      <c r="G856" s="23"/>
      <c r="H856" s="6">
        <v>210873408</v>
      </c>
      <c r="I856" s="6" t="s">
        <v>1633</v>
      </c>
      <c r="J856" s="7">
        <v>0</v>
      </c>
      <c r="K856" s="7">
        <v>590000000</v>
      </c>
      <c r="L856" s="4">
        <f>+VLOOKUP($A856,Hoja2!$A:$F,5,0)</f>
        <v>590000000</v>
      </c>
      <c r="M856" s="4">
        <f>+VLOOKUP($A856,Hoja2!$A:$F,6,0)</f>
        <v>0</v>
      </c>
    </row>
    <row r="857" spans="1:13" x14ac:dyDescent="0.25">
      <c r="A857" s="4" t="str">
        <f t="shared" si="29"/>
        <v>190801216373563</v>
      </c>
      <c r="B857" s="4" t="str">
        <f t="shared" si="30"/>
        <v>190801</v>
      </c>
      <c r="C857" s="6" t="s">
        <v>86</v>
      </c>
      <c r="D857" s="22" t="s">
        <v>87</v>
      </c>
      <c r="E857" s="23"/>
      <c r="F857" s="22" t="s">
        <v>1634</v>
      </c>
      <c r="G857" s="23"/>
      <c r="H857" s="6">
        <v>216373563</v>
      </c>
      <c r="I857" s="6" t="s">
        <v>1635</v>
      </c>
      <c r="J857" s="7">
        <v>0</v>
      </c>
      <c r="K857" s="7">
        <v>710000000</v>
      </c>
      <c r="L857" s="4">
        <f>+VLOOKUP($A857,Hoja2!$A:$F,5,0)</f>
        <v>710000000</v>
      </c>
      <c r="M857" s="4">
        <f>+VLOOKUP($A857,Hoja2!$A:$F,6,0)</f>
        <v>0</v>
      </c>
    </row>
    <row r="858" spans="1:13" x14ac:dyDescent="0.25">
      <c r="A858" s="4" t="str">
        <f t="shared" si="29"/>
        <v>190801211317013</v>
      </c>
      <c r="B858" s="4" t="str">
        <f t="shared" si="30"/>
        <v>190801</v>
      </c>
      <c r="C858" s="6" t="s">
        <v>86</v>
      </c>
      <c r="D858" s="22" t="s">
        <v>87</v>
      </c>
      <c r="E858" s="23"/>
      <c r="F858" s="22" t="s">
        <v>1636</v>
      </c>
      <c r="G858" s="23"/>
      <c r="H858" s="6">
        <v>211317013</v>
      </c>
      <c r="I858" s="6" t="s">
        <v>1637</v>
      </c>
      <c r="J858" s="7">
        <v>0</v>
      </c>
      <c r="K858" s="7">
        <v>566359011</v>
      </c>
      <c r="L858" s="4">
        <f>+VLOOKUP($A858,Hoja2!$A:$F,5,0)</f>
        <v>566359011</v>
      </c>
      <c r="M858" s="4">
        <f>+VLOOKUP($A858,Hoja2!$A:$F,6,0)</f>
        <v>0</v>
      </c>
    </row>
    <row r="859" spans="1:13" x14ac:dyDescent="0.25">
      <c r="A859" s="4" t="str">
        <f t="shared" si="29"/>
        <v>190801214217042</v>
      </c>
      <c r="B859" s="4" t="str">
        <f t="shared" si="30"/>
        <v>190801</v>
      </c>
      <c r="C859" s="6" t="s">
        <v>86</v>
      </c>
      <c r="D859" s="22" t="s">
        <v>87</v>
      </c>
      <c r="E859" s="23"/>
      <c r="F859" s="22" t="s">
        <v>1638</v>
      </c>
      <c r="G859" s="23"/>
      <c r="H859" s="6">
        <v>214217042</v>
      </c>
      <c r="I859" s="6" t="s">
        <v>1639</v>
      </c>
      <c r="J859" s="7">
        <v>0</v>
      </c>
      <c r="K859" s="7">
        <v>3568000000</v>
      </c>
      <c r="L859" s="8">
        <f>+K859</f>
        <v>3568000000</v>
      </c>
      <c r="M859" s="4">
        <f>+VLOOKUP($A859,Hoja2!$A:$F,6,0)</f>
        <v>0</v>
      </c>
    </row>
    <row r="860" spans="1:13" x14ac:dyDescent="0.25">
      <c r="A860" s="4" t="str">
        <f t="shared" si="29"/>
        <v>190801212417524</v>
      </c>
      <c r="B860" s="4" t="str">
        <f t="shared" si="30"/>
        <v>190801</v>
      </c>
      <c r="C860" s="6" t="s">
        <v>86</v>
      </c>
      <c r="D860" s="22" t="s">
        <v>87</v>
      </c>
      <c r="E860" s="23"/>
      <c r="F860" s="22" t="s">
        <v>1640</v>
      </c>
      <c r="G860" s="23"/>
      <c r="H860" s="6">
        <v>212417524</v>
      </c>
      <c r="I860" s="6" t="s">
        <v>1641</v>
      </c>
      <c r="J860" s="7">
        <v>0</v>
      </c>
      <c r="K860" s="7">
        <v>500000000</v>
      </c>
      <c r="L860" s="4">
        <f>+VLOOKUP($A860,Hoja2!$A:$F,5,0)</f>
        <v>500000000</v>
      </c>
      <c r="M860" s="4">
        <f>+VLOOKUP($A860,Hoja2!$A:$F,6,0)</f>
        <v>0</v>
      </c>
    </row>
    <row r="861" spans="1:13" x14ac:dyDescent="0.25">
      <c r="A861" s="4" t="str">
        <f t="shared" si="29"/>
        <v>190801215017050</v>
      </c>
      <c r="B861" s="4" t="str">
        <f t="shared" si="30"/>
        <v>190801</v>
      </c>
      <c r="C861" s="6" t="s">
        <v>86</v>
      </c>
      <c r="D861" s="22" t="s">
        <v>87</v>
      </c>
      <c r="E861" s="23"/>
      <c r="F861" s="22" t="s">
        <v>1642</v>
      </c>
      <c r="G861" s="23"/>
      <c r="H861" s="6">
        <v>215017050</v>
      </c>
      <c r="I861" s="6" t="s">
        <v>1643</v>
      </c>
      <c r="J861" s="7">
        <v>0</v>
      </c>
      <c r="K861" s="7">
        <v>2140000000</v>
      </c>
      <c r="L861" s="4">
        <f>+VLOOKUP($A861,Hoja2!$A:$F,5,0)</f>
        <v>2140000000</v>
      </c>
      <c r="M861" s="4">
        <f>+VLOOKUP($A861,Hoja2!$A:$F,6,0)</f>
        <v>0</v>
      </c>
    </row>
    <row r="862" spans="1:13" x14ac:dyDescent="0.25">
      <c r="A862" s="4" t="str">
        <f t="shared" si="29"/>
        <v>190801214217442</v>
      </c>
      <c r="B862" s="4" t="str">
        <f t="shared" si="30"/>
        <v>190801</v>
      </c>
      <c r="C862" s="6" t="s">
        <v>86</v>
      </c>
      <c r="D862" s="22" t="s">
        <v>87</v>
      </c>
      <c r="E862" s="23"/>
      <c r="F862" s="22" t="s">
        <v>1644</v>
      </c>
      <c r="G862" s="23"/>
      <c r="H862" s="6">
        <v>214217442</v>
      </c>
      <c r="I862" s="6" t="s">
        <v>1645</v>
      </c>
      <c r="J862" s="7">
        <v>0</v>
      </c>
      <c r="K862" s="7">
        <v>768000000</v>
      </c>
      <c r="L862" s="4">
        <f>+VLOOKUP($A862,Hoja2!$A:$F,5,0)</f>
        <v>768000000</v>
      </c>
      <c r="M862" s="4">
        <f>+VLOOKUP($A862,Hoja2!$A:$F,6,0)</f>
        <v>0</v>
      </c>
    </row>
    <row r="863" spans="1:13" x14ac:dyDescent="0.25">
      <c r="A863" s="4" t="str">
        <f t="shared" si="29"/>
        <v>190801216217662</v>
      </c>
      <c r="B863" s="4" t="str">
        <f t="shared" si="30"/>
        <v>190801</v>
      </c>
      <c r="C863" s="6" t="s">
        <v>86</v>
      </c>
      <c r="D863" s="22" t="s">
        <v>87</v>
      </c>
      <c r="E863" s="23"/>
      <c r="F863" s="22" t="s">
        <v>1646</v>
      </c>
      <c r="G863" s="23"/>
      <c r="H863" s="6">
        <v>216217662</v>
      </c>
      <c r="I863" s="6" t="s">
        <v>1647</v>
      </c>
      <c r="J863" s="7">
        <v>0</v>
      </c>
      <c r="K863" s="7">
        <v>1458000000</v>
      </c>
      <c r="L863" s="4">
        <f>+VLOOKUP($A863,Hoja2!$A:$F,5,0)</f>
        <v>1458000000</v>
      </c>
      <c r="M863" s="4">
        <f>+VLOOKUP($A863,Hoja2!$A:$F,6,0)</f>
        <v>0</v>
      </c>
    </row>
    <row r="864" spans="1:13" x14ac:dyDescent="0.25">
      <c r="A864" s="4" t="str">
        <f t="shared" si="29"/>
        <v>190801217717777</v>
      </c>
      <c r="B864" s="4" t="str">
        <f t="shared" si="30"/>
        <v>190801</v>
      </c>
      <c r="C864" s="6" t="s">
        <v>86</v>
      </c>
      <c r="D864" s="22" t="s">
        <v>87</v>
      </c>
      <c r="E864" s="23"/>
      <c r="F864" s="22" t="s">
        <v>1648</v>
      </c>
      <c r="G864" s="23"/>
      <c r="H864" s="6">
        <v>217717777</v>
      </c>
      <c r="I864" s="6" t="s">
        <v>1649</v>
      </c>
      <c r="J864" s="7">
        <v>0</v>
      </c>
      <c r="K864" s="7">
        <v>1815000000</v>
      </c>
      <c r="L864" s="8">
        <f>+K864</f>
        <v>1815000000</v>
      </c>
      <c r="M864" s="4">
        <f>+VLOOKUP($A864,Hoja2!$A:$F,6,0)</f>
        <v>0</v>
      </c>
    </row>
    <row r="865" spans="1:13" x14ac:dyDescent="0.25">
      <c r="A865" s="4" t="str">
        <f t="shared" si="29"/>
        <v>190801216717867</v>
      </c>
      <c r="B865" s="4" t="str">
        <f t="shared" si="30"/>
        <v>190801</v>
      </c>
      <c r="C865" s="6" t="s">
        <v>86</v>
      </c>
      <c r="D865" s="22" t="s">
        <v>87</v>
      </c>
      <c r="E865" s="23"/>
      <c r="F865" s="22" t="s">
        <v>1650</v>
      </c>
      <c r="G865" s="23"/>
      <c r="H865" s="6">
        <v>216717867</v>
      </c>
      <c r="I865" s="6" t="s">
        <v>1651</v>
      </c>
      <c r="J865" s="7">
        <v>0</v>
      </c>
      <c r="K865" s="7">
        <v>1525000000</v>
      </c>
      <c r="L865" s="4">
        <f>+VLOOKUP($A865,Hoja2!$A:$F,5,0)</f>
        <v>1525000000</v>
      </c>
      <c r="M865" s="4">
        <f>+VLOOKUP($A865,Hoja2!$A:$F,6,0)</f>
        <v>0</v>
      </c>
    </row>
    <row r="866" spans="1:13" x14ac:dyDescent="0.25">
      <c r="A866" s="4" t="str">
        <f t="shared" si="29"/>
        <v>190801110505000</v>
      </c>
      <c r="B866" s="4" t="str">
        <f t="shared" si="30"/>
        <v>190801</v>
      </c>
      <c r="C866" s="6" t="s">
        <v>86</v>
      </c>
      <c r="D866" s="22" t="s">
        <v>87</v>
      </c>
      <c r="E866" s="23"/>
      <c r="F866" s="22" t="s">
        <v>1652</v>
      </c>
      <c r="G866" s="23"/>
      <c r="H866" s="6">
        <v>110505000</v>
      </c>
      <c r="I866" s="6" t="s">
        <v>1653</v>
      </c>
      <c r="J866" s="7">
        <v>0</v>
      </c>
      <c r="K866" s="7">
        <v>3612482944.0300002</v>
      </c>
      <c r="L866" s="8">
        <f>+K866</f>
        <v>3612482944.0300002</v>
      </c>
      <c r="M866" s="4">
        <f>+VLOOKUP($A866,Hoja2!$A:$F,6,0)</f>
        <v>0</v>
      </c>
    </row>
    <row r="867" spans="1:13" ht="24" x14ac:dyDescent="0.25">
      <c r="A867" s="4" t="str">
        <f t="shared" si="29"/>
        <v>190801214205042</v>
      </c>
      <c r="B867" s="4" t="str">
        <f t="shared" si="30"/>
        <v>190801</v>
      </c>
      <c r="C867" s="6" t="s">
        <v>86</v>
      </c>
      <c r="D867" s="22" t="s">
        <v>87</v>
      </c>
      <c r="E867" s="23"/>
      <c r="F867" s="22" t="s">
        <v>1654</v>
      </c>
      <c r="G867" s="23"/>
      <c r="H867" s="6">
        <v>214205042</v>
      </c>
      <c r="I867" s="6" t="s">
        <v>1655</v>
      </c>
      <c r="J867" s="7">
        <v>0</v>
      </c>
      <c r="K867" s="7">
        <v>750000000</v>
      </c>
      <c r="L867" s="4">
        <f>+VLOOKUP($A867,Hoja2!$A:$F,5,0)</f>
        <v>750000000</v>
      </c>
      <c r="M867" s="4">
        <f>+VLOOKUP($A867,Hoja2!$A:$F,6,0)</f>
        <v>0</v>
      </c>
    </row>
    <row r="868" spans="1:13" x14ac:dyDescent="0.25">
      <c r="A868" s="4" t="str">
        <f t="shared" si="29"/>
        <v>190801216005360</v>
      </c>
      <c r="B868" s="4" t="str">
        <f t="shared" si="30"/>
        <v>190801</v>
      </c>
      <c r="C868" s="6" t="s">
        <v>86</v>
      </c>
      <c r="D868" s="22" t="s">
        <v>87</v>
      </c>
      <c r="E868" s="23"/>
      <c r="F868" s="22" t="s">
        <v>1656</v>
      </c>
      <c r="G868" s="23"/>
      <c r="H868" s="6">
        <v>216005360</v>
      </c>
      <c r="I868" s="6" t="s">
        <v>1657</v>
      </c>
      <c r="J868" s="7">
        <v>0</v>
      </c>
      <c r="K868" s="7">
        <v>12978575662</v>
      </c>
      <c r="L868" s="8">
        <f>+K868</f>
        <v>12978575662</v>
      </c>
      <c r="M868" s="4">
        <f>+VLOOKUP($A868,Hoja2!$A:$F,6,0)</f>
        <v>0</v>
      </c>
    </row>
    <row r="869" spans="1:13" x14ac:dyDescent="0.25">
      <c r="A869" s="4" t="str">
        <f t="shared" si="29"/>
        <v>190801218805088</v>
      </c>
      <c r="B869" s="4" t="str">
        <f t="shared" si="30"/>
        <v>190801</v>
      </c>
      <c r="C869" s="6" t="s">
        <v>86</v>
      </c>
      <c r="D869" s="22" t="s">
        <v>87</v>
      </c>
      <c r="E869" s="23"/>
      <c r="F869" s="22" t="s">
        <v>1658</v>
      </c>
      <c r="G869" s="23"/>
      <c r="H869" s="6">
        <v>218805088</v>
      </c>
      <c r="I869" s="6" t="s">
        <v>1659</v>
      </c>
      <c r="J869" s="7">
        <v>0</v>
      </c>
      <c r="K869" s="7">
        <v>370000000</v>
      </c>
      <c r="L869" s="4">
        <f>+VLOOKUP($A869,Hoja2!$A:$F,5,0)</f>
        <v>370000000</v>
      </c>
      <c r="M869" s="4">
        <f>+VLOOKUP($A869,Hoja2!$A:$F,6,0)</f>
        <v>0</v>
      </c>
    </row>
    <row r="870" spans="1:13" x14ac:dyDescent="0.25">
      <c r="A870" s="4" t="str">
        <f t="shared" si="29"/>
        <v>190801213405034</v>
      </c>
      <c r="B870" s="4" t="str">
        <f t="shared" si="30"/>
        <v>190801</v>
      </c>
      <c r="C870" s="6" t="s">
        <v>86</v>
      </c>
      <c r="D870" s="22" t="s">
        <v>87</v>
      </c>
      <c r="E870" s="23"/>
      <c r="F870" s="22" t="s">
        <v>1660</v>
      </c>
      <c r="G870" s="23"/>
      <c r="H870" s="6">
        <v>213405034</v>
      </c>
      <c r="I870" s="6" t="s">
        <v>1661</v>
      </c>
      <c r="J870" s="7">
        <v>0</v>
      </c>
      <c r="K870" s="7">
        <v>550000000</v>
      </c>
      <c r="L870" s="4">
        <f>+VLOOKUP($A870,Hoja2!$A:$F,5,0)</f>
        <v>550000000</v>
      </c>
      <c r="M870" s="4">
        <f>+VLOOKUP($A870,Hoja2!$A:$F,6,0)</f>
        <v>0</v>
      </c>
    </row>
    <row r="871" spans="1:13" ht="24" x14ac:dyDescent="0.25">
      <c r="A871" s="4" t="str">
        <f t="shared" si="29"/>
        <v>190801217905079</v>
      </c>
      <c r="B871" s="4" t="str">
        <f t="shared" si="30"/>
        <v>190801</v>
      </c>
      <c r="C871" s="6" t="s">
        <v>86</v>
      </c>
      <c r="D871" s="22" t="s">
        <v>87</v>
      </c>
      <c r="E871" s="23"/>
      <c r="F871" s="22" t="s">
        <v>1662</v>
      </c>
      <c r="G871" s="23"/>
      <c r="H871" s="6">
        <v>217905079</v>
      </c>
      <c r="I871" s="6" t="s">
        <v>1663</v>
      </c>
      <c r="J871" s="7">
        <v>0</v>
      </c>
      <c r="K871" s="7">
        <v>9662297491</v>
      </c>
      <c r="L871" s="8">
        <f>+K871</f>
        <v>9662297491</v>
      </c>
      <c r="M871" s="4">
        <f>+VLOOKUP($A871,Hoja2!$A:$F,6,0)</f>
        <v>0</v>
      </c>
    </row>
    <row r="872" spans="1:13" x14ac:dyDescent="0.25">
      <c r="A872" s="4" t="str">
        <f t="shared" si="29"/>
        <v>190801210905809</v>
      </c>
      <c r="B872" s="4" t="str">
        <f t="shared" si="30"/>
        <v>190801</v>
      </c>
      <c r="C872" s="6" t="s">
        <v>86</v>
      </c>
      <c r="D872" s="22" t="s">
        <v>87</v>
      </c>
      <c r="E872" s="23"/>
      <c r="F872" s="22" t="s">
        <v>1664</v>
      </c>
      <c r="G872" s="23"/>
      <c r="H872" s="6">
        <v>210905809</v>
      </c>
      <c r="I872" s="6" t="s">
        <v>1665</v>
      </c>
      <c r="J872" s="7">
        <v>0</v>
      </c>
      <c r="K872" s="7">
        <v>544297491</v>
      </c>
      <c r="L872" s="4">
        <f>+VLOOKUP($A872,Hoja2!$A:$F,5,0)</f>
        <v>544297491</v>
      </c>
      <c r="M872" s="4">
        <f>+VLOOKUP($A872,Hoja2!$A:$F,6,0)</f>
        <v>0</v>
      </c>
    </row>
    <row r="873" spans="1:13" x14ac:dyDescent="0.25">
      <c r="A873" s="4" t="str">
        <f t="shared" si="29"/>
        <v>190801219105091</v>
      </c>
      <c r="B873" s="4" t="str">
        <f t="shared" si="30"/>
        <v>190801</v>
      </c>
      <c r="C873" s="6" t="s">
        <v>86</v>
      </c>
      <c r="D873" s="22" t="s">
        <v>87</v>
      </c>
      <c r="E873" s="23"/>
      <c r="F873" s="22" t="s">
        <v>1666</v>
      </c>
      <c r="G873" s="23"/>
      <c r="H873" s="6">
        <v>219105091</v>
      </c>
      <c r="I873" s="6" t="s">
        <v>1667</v>
      </c>
      <c r="J873" s="7">
        <v>0</v>
      </c>
      <c r="K873" s="7">
        <v>590000000</v>
      </c>
      <c r="L873" s="4">
        <f>+VLOOKUP($A873,Hoja2!$A:$F,5,0)</f>
        <v>590000000</v>
      </c>
      <c r="M873" s="4">
        <f>+VLOOKUP($A873,Hoja2!$A:$F,6,0)</f>
        <v>0</v>
      </c>
    </row>
    <row r="874" spans="1:13" x14ac:dyDescent="0.25">
      <c r="A874" s="4" t="str">
        <f t="shared" si="29"/>
        <v>190801217005670</v>
      </c>
      <c r="B874" s="4" t="str">
        <f t="shared" si="30"/>
        <v>190801</v>
      </c>
      <c r="C874" s="6" t="s">
        <v>86</v>
      </c>
      <c r="D874" s="22" t="s">
        <v>87</v>
      </c>
      <c r="E874" s="23"/>
      <c r="F874" s="22" t="s">
        <v>1668</v>
      </c>
      <c r="G874" s="23"/>
      <c r="H874" s="6">
        <v>217005670</v>
      </c>
      <c r="I874" s="6" t="s">
        <v>1669</v>
      </c>
      <c r="J874" s="7">
        <v>0</v>
      </c>
      <c r="K874" s="7">
        <v>710000000</v>
      </c>
      <c r="L874" s="4">
        <f>+VLOOKUP($A874,Hoja2!$A:$F,5,0)</f>
        <v>710000000</v>
      </c>
      <c r="M874" s="4">
        <f>+VLOOKUP($A874,Hoja2!$A:$F,6,0)</f>
        <v>0</v>
      </c>
    </row>
    <row r="875" spans="1:13" x14ac:dyDescent="0.25">
      <c r="A875" s="4" t="str">
        <f t="shared" si="29"/>
        <v>190801212505425</v>
      </c>
      <c r="B875" s="4" t="str">
        <f t="shared" si="30"/>
        <v>190801</v>
      </c>
      <c r="C875" s="6" t="s">
        <v>86</v>
      </c>
      <c r="D875" s="22" t="s">
        <v>87</v>
      </c>
      <c r="E875" s="23"/>
      <c r="F875" s="22" t="s">
        <v>1670</v>
      </c>
      <c r="G875" s="23"/>
      <c r="H875" s="6">
        <v>212505425</v>
      </c>
      <c r="I875" s="6" t="s">
        <v>1671</v>
      </c>
      <c r="J875" s="7">
        <v>0</v>
      </c>
      <c r="K875" s="7">
        <v>610000000</v>
      </c>
      <c r="L875" s="4">
        <f>+VLOOKUP($A875,Hoja2!$A:$F,5,0)</f>
        <v>610000000</v>
      </c>
      <c r="M875" s="4">
        <f>+VLOOKUP($A875,Hoja2!$A:$F,6,0)</f>
        <v>0</v>
      </c>
    </row>
    <row r="876" spans="1:13" x14ac:dyDescent="0.25">
      <c r="A876" s="4" t="str">
        <f t="shared" si="29"/>
        <v>190801218505885</v>
      </c>
      <c r="B876" s="4" t="str">
        <f t="shared" si="30"/>
        <v>190801</v>
      </c>
      <c r="C876" s="6" t="s">
        <v>86</v>
      </c>
      <c r="D876" s="22" t="s">
        <v>87</v>
      </c>
      <c r="E876" s="23"/>
      <c r="F876" s="22" t="s">
        <v>1672</v>
      </c>
      <c r="G876" s="23"/>
      <c r="H876" s="6">
        <v>218505885</v>
      </c>
      <c r="I876" s="6" t="s">
        <v>1673</v>
      </c>
      <c r="J876" s="7">
        <v>0</v>
      </c>
      <c r="K876" s="7">
        <v>540000000</v>
      </c>
      <c r="L876" s="4">
        <f>+VLOOKUP($A876,Hoja2!$A:$F,5,0)</f>
        <v>540000000</v>
      </c>
      <c r="M876" s="4">
        <f>+VLOOKUP($A876,Hoja2!$A:$F,6,0)</f>
        <v>0</v>
      </c>
    </row>
    <row r="877" spans="1:13" x14ac:dyDescent="0.25">
      <c r="A877" s="4" t="str">
        <f t="shared" si="29"/>
        <v>190801217205172</v>
      </c>
      <c r="B877" s="4" t="str">
        <f t="shared" si="30"/>
        <v>190801</v>
      </c>
      <c r="C877" s="6" t="s">
        <v>86</v>
      </c>
      <c r="D877" s="22" t="s">
        <v>87</v>
      </c>
      <c r="E877" s="23"/>
      <c r="F877" s="22" t="s">
        <v>1674</v>
      </c>
      <c r="G877" s="23"/>
      <c r="H877" s="6">
        <v>217205172</v>
      </c>
      <c r="I877" s="6" t="s">
        <v>1675</v>
      </c>
      <c r="J877" s="7">
        <v>0</v>
      </c>
      <c r="K877" s="7">
        <v>2831803532</v>
      </c>
      <c r="L877" s="4">
        <f>+VLOOKUP($A877,Hoja2!$A:$F,5,0)</f>
        <v>2831803532</v>
      </c>
      <c r="M877" s="4">
        <f>+VLOOKUP($A877,Hoja2!$A:$F,6,0)</f>
        <v>0</v>
      </c>
    </row>
    <row r="878" spans="1:13" x14ac:dyDescent="0.25">
      <c r="A878" s="4" t="str">
        <f t="shared" si="29"/>
        <v>190801216805368</v>
      </c>
      <c r="B878" s="4" t="str">
        <f t="shared" si="30"/>
        <v>190801</v>
      </c>
      <c r="C878" s="6" t="s">
        <v>86</v>
      </c>
      <c r="D878" s="22" t="s">
        <v>87</v>
      </c>
      <c r="E878" s="23"/>
      <c r="F878" s="22" t="s">
        <v>1676</v>
      </c>
      <c r="G878" s="23"/>
      <c r="H878" s="6">
        <v>216805368</v>
      </c>
      <c r="I878" s="6" t="s">
        <v>759</v>
      </c>
      <c r="J878" s="7">
        <v>0</v>
      </c>
      <c r="K878" s="7">
        <v>1769910000</v>
      </c>
      <c r="L878" s="4">
        <f>+VLOOKUP($A878,Hoja2!$A:$F,5,0)</f>
        <v>1769910000</v>
      </c>
      <c r="M878" s="4">
        <f>+VLOOKUP($A878,Hoja2!$A:$F,6,0)</f>
        <v>0</v>
      </c>
    </row>
    <row r="879" spans="1:13" x14ac:dyDescent="0.25">
      <c r="A879" s="4" t="str">
        <f t="shared" si="29"/>
        <v>190801217605576</v>
      </c>
      <c r="B879" s="4" t="str">
        <f t="shared" si="30"/>
        <v>190801</v>
      </c>
      <c r="C879" s="6" t="s">
        <v>86</v>
      </c>
      <c r="D879" s="22" t="s">
        <v>87</v>
      </c>
      <c r="E879" s="23"/>
      <c r="F879" s="22" t="s">
        <v>1677</v>
      </c>
      <c r="G879" s="23"/>
      <c r="H879" s="6">
        <v>217605576</v>
      </c>
      <c r="I879" s="6" t="s">
        <v>1678</v>
      </c>
      <c r="J879" s="7">
        <v>0</v>
      </c>
      <c r="K879" s="7">
        <v>2500000000</v>
      </c>
      <c r="L879" s="4">
        <f>+VLOOKUP($A879,Hoja2!$A:$F,5,0)</f>
        <v>2500000000</v>
      </c>
      <c r="M879" s="4">
        <f>+VLOOKUP($A879,Hoja2!$A:$F,6,0)</f>
        <v>0</v>
      </c>
    </row>
    <row r="880" spans="1:13" x14ac:dyDescent="0.25">
      <c r="A880" s="4" t="str">
        <f t="shared" si="29"/>
        <v>190801212005120</v>
      </c>
      <c r="B880" s="4" t="str">
        <f t="shared" si="30"/>
        <v>190801</v>
      </c>
      <c r="C880" s="6" t="s">
        <v>86</v>
      </c>
      <c r="D880" s="22" t="s">
        <v>87</v>
      </c>
      <c r="E880" s="23"/>
      <c r="F880" s="22" t="s">
        <v>1679</v>
      </c>
      <c r="G880" s="23"/>
      <c r="H880" s="6">
        <v>212005120</v>
      </c>
      <c r="I880" s="6" t="s">
        <v>1680</v>
      </c>
      <c r="J880" s="7">
        <v>0</v>
      </c>
      <c r="K880" s="7">
        <v>860000000</v>
      </c>
      <c r="L880" s="4">
        <f>+VLOOKUP($A880,Hoja2!$A:$F,5,0)</f>
        <v>860000000</v>
      </c>
      <c r="M880" s="4">
        <f>+VLOOKUP($A880,Hoja2!$A:$F,6,0)</f>
        <v>0</v>
      </c>
    </row>
    <row r="881" spans="1:13" x14ac:dyDescent="0.25">
      <c r="A881" s="4" t="str">
        <f t="shared" si="29"/>
        <v>190801216405264</v>
      </c>
      <c r="B881" s="4" t="str">
        <f t="shared" si="30"/>
        <v>190801</v>
      </c>
      <c r="C881" s="6" t="s">
        <v>86</v>
      </c>
      <c r="D881" s="22" t="s">
        <v>87</v>
      </c>
      <c r="E881" s="23"/>
      <c r="F881" s="22" t="s">
        <v>1681</v>
      </c>
      <c r="G881" s="23"/>
      <c r="H881" s="6">
        <v>216405264</v>
      </c>
      <c r="I881" s="6" t="s">
        <v>1682</v>
      </c>
      <c r="J881" s="7">
        <v>0</v>
      </c>
      <c r="K881" s="7">
        <v>40741000000</v>
      </c>
      <c r="L881" s="4">
        <f>+VLOOKUP($A881,Hoja2!$A:$F,5,0)</f>
        <v>40741000000</v>
      </c>
      <c r="M881" s="4">
        <f>+VLOOKUP($A881,Hoja2!$A:$F,6,0)</f>
        <v>0</v>
      </c>
    </row>
    <row r="882" spans="1:13" x14ac:dyDescent="0.25">
      <c r="A882" s="4" t="str">
        <f t="shared" si="29"/>
        <v>190801210905209</v>
      </c>
      <c r="B882" s="4" t="str">
        <f t="shared" si="30"/>
        <v>190801</v>
      </c>
      <c r="C882" s="6" t="s">
        <v>86</v>
      </c>
      <c r="D882" s="22" t="s">
        <v>87</v>
      </c>
      <c r="E882" s="23"/>
      <c r="F882" s="22" t="s">
        <v>1683</v>
      </c>
      <c r="G882" s="23"/>
      <c r="H882" s="6">
        <v>210905209</v>
      </c>
      <c r="I882" s="6" t="s">
        <v>1071</v>
      </c>
      <c r="J882" s="7">
        <v>0</v>
      </c>
      <c r="K882" s="7">
        <v>500000000</v>
      </c>
      <c r="L882" s="4">
        <f>+VLOOKUP($A882,Hoja2!$A:$F,5,0)</f>
        <v>500000000</v>
      </c>
      <c r="M882" s="4">
        <f>+VLOOKUP($A882,Hoja2!$A:$F,6,0)</f>
        <v>0</v>
      </c>
    </row>
    <row r="883" spans="1:13" x14ac:dyDescent="0.25">
      <c r="A883" s="4" t="str">
        <f t="shared" si="29"/>
        <v>190801214805148</v>
      </c>
      <c r="B883" s="4" t="str">
        <f t="shared" si="30"/>
        <v>190801</v>
      </c>
      <c r="C883" s="6" t="s">
        <v>86</v>
      </c>
      <c r="D883" s="22" t="s">
        <v>87</v>
      </c>
      <c r="E883" s="23"/>
      <c r="F883" s="22" t="s">
        <v>1684</v>
      </c>
      <c r="G883" s="23"/>
      <c r="H883" s="6">
        <v>214805148</v>
      </c>
      <c r="I883" s="6" t="s">
        <v>1685</v>
      </c>
      <c r="J883" s="7">
        <v>0</v>
      </c>
      <c r="K883" s="7">
        <v>7280000000</v>
      </c>
      <c r="L883" s="4">
        <f>+VLOOKUP($A883,Hoja2!$A:$F,5,0)</f>
        <v>7280000000</v>
      </c>
      <c r="M883" s="4">
        <f>+VLOOKUP($A883,Hoja2!$A:$F,6,0)</f>
        <v>0</v>
      </c>
    </row>
    <row r="884" spans="1:13" x14ac:dyDescent="0.25">
      <c r="A884" s="4" t="str">
        <f t="shared" si="29"/>
        <v>190801214905649</v>
      </c>
      <c r="B884" s="4" t="str">
        <f t="shared" si="30"/>
        <v>190801</v>
      </c>
      <c r="C884" s="6" t="s">
        <v>86</v>
      </c>
      <c r="D884" s="22" t="s">
        <v>87</v>
      </c>
      <c r="E884" s="23"/>
      <c r="F884" s="22" t="s">
        <v>1686</v>
      </c>
      <c r="G884" s="23"/>
      <c r="H884" s="6">
        <v>214905649</v>
      </c>
      <c r="I884" s="6" t="s">
        <v>27</v>
      </c>
      <c r="J884" s="7">
        <v>0</v>
      </c>
      <c r="K884" s="7">
        <v>410000000</v>
      </c>
      <c r="L884" s="4">
        <f>+VLOOKUP($A884,Hoja2!$A:$F,5,0)</f>
        <v>410000000</v>
      </c>
      <c r="M884" s="4">
        <f>+VLOOKUP($A884,Hoja2!$A:$F,6,0)</f>
        <v>0</v>
      </c>
    </row>
    <row r="885" spans="1:13" x14ac:dyDescent="0.25">
      <c r="A885" s="4" t="str">
        <f t="shared" si="29"/>
        <v>190801210605306</v>
      </c>
      <c r="B885" s="4" t="str">
        <f t="shared" si="30"/>
        <v>190801</v>
      </c>
      <c r="C885" s="6" t="s">
        <v>86</v>
      </c>
      <c r="D885" s="22" t="s">
        <v>87</v>
      </c>
      <c r="E885" s="23"/>
      <c r="F885" s="22" t="s">
        <v>1687</v>
      </c>
      <c r="G885" s="23"/>
      <c r="H885" s="6">
        <v>210605306</v>
      </c>
      <c r="I885" s="6" t="s">
        <v>1688</v>
      </c>
      <c r="J885" s="7">
        <v>0</v>
      </c>
      <c r="K885" s="7">
        <v>1940000000</v>
      </c>
      <c r="L885" s="4">
        <f>+VLOOKUP($A885,Hoja2!$A:$F,5,0)</f>
        <v>1940000000</v>
      </c>
      <c r="M885" s="4">
        <f>+VLOOKUP($A885,Hoja2!$A:$F,6,0)</f>
        <v>0</v>
      </c>
    </row>
    <row r="886" spans="1:13" x14ac:dyDescent="0.25">
      <c r="A886" s="4" t="str">
        <f t="shared" si="29"/>
        <v>190801219005490</v>
      </c>
      <c r="B886" s="4" t="str">
        <f t="shared" si="30"/>
        <v>190801</v>
      </c>
      <c r="C886" s="6" t="s">
        <v>86</v>
      </c>
      <c r="D886" s="22" t="s">
        <v>87</v>
      </c>
      <c r="E886" s="23"/>
      <c r="F886" s="22" t="s">
        <v>1689</v>
      </c>
      <c r="G886" s="23"/>
      <c r="H886" s="6">
        <v>219005490</v>
      </c>
      <c r="I886" s="6" t="s">
        <v>1690</v>
      </c>
      <c r="J886" s="7">
        <v>0</v>
      </c>
      <c r="K886" s="7">
        <v>5050000000</v>
      </c>
      <c r="L886" s="4">
        <f>+VLOOKUP($A886,Hoja2!$A:$F,5,0)</f>
        <v>5050000000</v>
      </c>
      <c r="M886" s="4">
        <f>+VLOOKUP($A886,Hoja2!$A:$F,6,0)</f>
        <v>0</v>
      </c>
    </row>
    <row r="887" spans="1:13" ht="24" x14ac:dyDescent="0.25">
      <c r="A887" s="4" t="str">
        <f t="shared" si="29"/>
        <v>190801216405664</v>
      </c>
      <c r="B887" s="4" t="str">
        <f t="shared" si="30"/>
        <v>190801</v>
      </c>
      <c r="C887" s="6" t="s">
        <v>86</v>
      </c>
      <c r="D887" s="22" t="s">
        <v>87</v>
      </c>
      <c r="E887" s="23"/>
      <c r="F887" s="22" t="s">
        <v>1691</v>
      </c>
      <c r="G887" s="23"/>
      <c r="H887" s="6">
        <v>216405664</v>
      </c>
      <c r="I887" s="6" t="s">
        <v>1692</v>
      </c>
      <c r="J887" s="7">
        <v>0</v>
      </c>
      <c r="K887" s="7">
        <v>340000000</v>
      </c>
      <c r="L887" s="4">
        <f>+VLOOKUP($A887,Hoja2!$A:$F,5,0)</f>
        <v>340000000</v>
      </c>
      <c r="M887" s="4">
        <f>+VLOOKUP($A887,Hoja2!$A:$F,6,0)</f>
        <v>0</v>
      </c>
    </row>
    <row r="888" spans="1:13" x14ac:dyDescent="0.25">
      <c r="A888" s="4" t="str">
        <f t="shared" si="29"/>
        <v>190801215105051</v>
      </c>
      <c r="B888" s="4" t="str">
        <f t="shared" si="30"/>
        <v>190801</v>
      </c>
      <c r="C888" s="6" t="s">
        <v>86</v>
      </c>
      <c r="D888" s="22" t="s">
        <v>87</v>
      </c>
      <c r="E888" s="23"/>
      <c r="F888" s="22" t="s">
        <v>1693</v>
      </c>
      <c r="G888" s="23"/>
      <c r="H888" s="6">
        <v>215105051</v>
      </c>
      <c r="I888" s="6" t="s">
        <v>1694</v>
      </c>
      <c r="J888" s="7">
        <v>0</v>
      </c>
      <c r="K888" s="7">
        <v>750000000</v>
      </c>
      <c r="L888" s="4">
        <f>+VLOOKUP($A888,Hoja2!$A:$F,5,0)</f>
        <v>750000000</v>
      </c>
      <c r="M888" s="4">
        <f>+VLOOKUP($A888,Hoja2!$A:$F,6,0)</f>
        <v>0</v>
      </c>
    </row>
    <row r="889" spans="1:13" x14ac:dyDescent="0.25">
      <c r="A889" s="4" t="str">
        <f t="shared" si="29"/>
        <v>190801213041530</v>
      </c>
      <c r="B889" s="4" t="str">
        <f t="shared" si="30"/>
        <v>190801</v>
      </c>
      <c r="C889" s="6" t="s">
        <v>86</v>
      </c>
      <c r="D889" s="22" t="s">
        <v>87</v>
      </c>
      <c r="E889" s="23"/>
      <c r="F889" s="22" t="s">
        <v>1695</v>
      </c>
      <c r="G889" s="23"/>
      <c r="H889" s="6">
        <v>213041530</v>
      </c>
      <c r="I889" s="6" t="s">
        <v>1641</v>
      </c>
      <c r="J889" s="7">
        <v>0</v>
      </c>
      <c r="K889" s="7">
        <v>1805800000</v>
      </c>
      <c r="L889" s="4">
        <f>+VLOOKUP($A889,Hoja2!$A:$F,5,0)</f>
        <v>1805800000</v>
      </c>
      <c r="M889" s="4">
        <f>+VLOOKUP($A889,Hoja2!$A:$F,6,0)</f>
        <v>0</v>
      </c>
    </row>
    <row r="890" spans="1:13" x14ac:dyDescent="0.25">
      <c r="A890" s="4" t="str">
        <f t="shared" si="29"/>
        <v>190801218341483</v>
      </c>
      <c r="B890" s="4" t="str">
        <f t="shared" si="30"/>
        <v>190801</v>
      </c>
      <c r="C890" s="6" t="s">
        <v>86</v>
      </c>
      <c r="D890" s="22" t="s">
        <v>87</v>
      </c>
      <c r="E890" s="23"/>
      <c r="F890" s="22" t="s">
        <v>1696</v>
      </c>
      <c r="G890" s="23"/>
      <c r="H890" s="6">
        <v>218341483</v>
      </c>
      <c r="I890" s="6" t="s">
        <v>1697</v>
      </c>
      <c r="J890" s="7">
        <v>0</v>
      </c>
      <c r="K890" s="7">
        <v>820445000</v>
      </c>
      <c r="L890" s="4">
        <f>+VLOOKUP($A890,Hoja2!$A:$F,5,0)</f>
        <v>820445000</v>
      </c>
      <c r="M890" s="4">
        <f>+VLOOKUP($A890,Hoja2!$A:$F,6,0)</f>
        <v>0</v>
      </c>
    </row>
    <row r="891" spans="1:13" x14ac:dyDescent="0.25">
      <c r="A891" s="4" t="str">
        <f t="shared" si="29"/>
        <v>190801212441524</v>
      </c>
      <c r="B891" s="4" t="str">
        <f t="shared" si="30"/>
        <v>190801</v>
      </c>
      <c r="C891" s="6" t="s">
        <v>86</v>
      </c>
      <c r="D891" s="22" t="s">
        <v>87</v>
      </c>
      <c r="E891" s="23"/>
      <c r="F891" s="22" t="s">
        <v>1698</v>
      </c>
      <c r="G891" s="23"/>
      <c r="H891" s="6">
        <v>212441524</v>
      </c>
      <c r="I891" s="6" t="s">
        <v>1699</v>
      </c>
      <c r="J891" s="7">
        <v>0</v>
      </c>
      <c r="K891" s="7">
        <v>642600000</v>
      </c>
      <c r="L891" s="4">
        <f>+VLOOKUP($A891,Hoja2!$A:$F,5,0)</f>
        <v>642600000</v>
      </c>
      <c r="M891" s="4">
        <f>+VLOOKUP($A891,Hoja2!$A:$F,6,0)</f>
        <v>0</v>
      </c>
    </row>
    <row r="892" spans="1:13" x14ac:dyDescent="0.25">
      <c r="A892" s="4" t="str">
        <f t="shared" si="29"/>
        <v>190801212041020</v>
      </c>
      <c r="B892" s="4" t="str">
        <f t="shared" si="30"/>
        <v>190801</v>
      </c>
      <c r="C892" s="6" t="s">
        <v>86</v>
      </c>
      <c r="D892" s="22" t="s">
        <v>87</v>
      </c>
      <c r="E892" s="23"/>
      <c r="F892" s="22" t="s">
        <v>1700</v>
      </c>
      <c r="G892" s="23"/>
      <c r="H892" s="6">
        <v>212041020</v>
      </c>
      <c r="I892" s="6" t="s">
        <v>1701</v>
      </c>
      <c r="J892" s="7">
        <v>0</v>
      </c>
      <c r="K892" s="7">
        <v>4852000000</v>
      </c>
      <c r="L892" s="8">
        <f>+K892</f>
        <v>4852000000</v>
      </c>
      <c r="M892" s="4">
        <f>+VLOOKUP($A892,Hoja2!$A:$F,6,0)</f>
        <v>0</v>
      </c>
    </row>
    <row r="893" spans="1:13" x14ac:dyDescent="0.25">
      <c r="A893" s="4" t="str">
        <f t="shared" si="29"/>
        <v>190801211541615</v>
      </c>
      <c r="B893" s="4" t="str">
        <f t="shared" si="30"/>
        <v>190801</v>
      </c>
      <c r="C893" s="6" t="s">
        <v>86</v>
      </c>
      <c r="D893" s="22" t="s">
        <v>87</v>
      </c>
      <c r="E893" s="23"/>
      <c r="F893" s="22" t="s">
        <v>1702</v>
      </c>
      <c r="G893" s="23"/>
      <c r="H893" s="6">
        <v>211541615</v>
      </c>
      <c r="I893" s="6" t="s">
        <v>1703</v>
      </c>
      <c r="J893" s="7">
        <v>0</v>
      </c>
      <c r="K893" s="7">
        <v>4867405241</v>
      </c>
      <c r="L893" s="4">
        <f>+VLOOKUP($A893,Hoja2!$A:$F,5,0)</f>
        <v>4867405241</v>
      </c>
      <c r="M893" s="4">
        <f>+VLOOKUP($A893,Hoja2!$A:$F,6,0)</f>
        <v>0</v>
      </c>
    </row>
    <row r="894" spans="1:13" x14ac:dyDescent="0.25">
      <c r="A894" s="4" t="str">
        <f t="shared" si="29"/>
        <v>190801210641006</v>
      </c>
      <c r="B894" s="4" t="str">
        <f t="shared" si="30"/>
        <v>190801</v>
      </c>
      <c r="C894" s="6" t="s">
        <v>86</v>
      </c>
      <c r="D894" s="22" t="s">
        <v>87</v>
      </c>
      <c r="E894" s="23"/>
      <c r="F894" s="22" t="s">
        <v>1704</v>
      </c>
      <c r="G894" s="23"/>
      <c r="H894" s="6">
        <v>210641006</v>
      </c>
      <c r="I894" s="6" t="s">
        <v>1705</v>
      </c>
      <c r="J894" s="7">
        <v>0</v>
      </c>
      <c r="K894" s="7">
        <v>5414800000</v>
      </c>
      <c r="L894" s="4">
        <f>+VLOOKUP($A894,Hoja2!$A:$F,5,0)</f>
        <v>5414800000</v>
      </c>
      <c r="M894" s="4">
        <f>+VLOOKUP($A894,Hoja2!$A:$F,6,0)</f>
        <v>0</v>
      </c>
    </row>
    <row r="895" spans="1:13" x14ac:dyDescent="0.25">
      <c r="A895" s="4" t="str">
        <f t="shared" si="29"/>
        <v>190801217641676</v>
      </c>
      <c r="B895" s="4" t="str">
        <f t="shared" si="30"/>
        <v>190801</v>
      </c>
      <c r="C895" s="6" t="s">
        <v>86</v>
      </c>
      <c r="D895" s="22" t="s">
        <v>87</v>
      </c>
      <c r="E895" s="23"/>
      <c r="F895" s="22" t="s">
        <v>1706</v>
      </c>
      <c r="G895" s="23"/>
      <c r="H895" s="6">
        <v>217641676</v>
      </c>
      <c r="I895" s="6" t="s">
        <v>1097</v>
      </c>
      <c r="J895" s="7">
        <v>0</v>
      </c>
      <c r="K895" s="7">
        <v>546090000</v>
      </c>
      <c r="L895" s="4">
        <f>+VLOOKUP($A895,Hoja2!$A:$F,5,0)</f>
        <v>546090000</v>
      </c>
      <c r="M895" s="4">
        <f>+VLOOKUP($A895,Hoja2!$A:$F,6,0)</f>
        <v>0</v>
      </c>
    </row>
    <row r="896" spans="1:13" x14ac:dyDescent="0.25">
      <c r="A896" s="4" t="str">
        <f t="shared" si="29"/>
        <v>190801219941799</v>
      </c>
      <c r="B896" s="4" t="str">
        <f t="shared" si="30"/>
        <v>190801</v>
      </c>
      <c r="C896" s="6" t="s">
        <v>86</v>
      </c>
      <c r="D896" s="22" t="s">
        <v>87</v>
      </c>
      <c r="E896" s="23"/>
      <c r="F896" s="22" t="s">
        <v>1707</v>
      </c>
      <c r="G896" s="23"/>
      <c r="H896" s="6">
        <v>219941799</v>
      </c>
      <c r="I896" s="6" t="s">
        <v>1708</v>
      </c>
      <c r="J896" s="7">
        <v>0</v>
      </c>
      <c r="K896" s="7">
        <v>1350000000</v>
      </c>
      <c r="L896" s="4">
        <f>+VLOOKUP($A896,Hoja2!$A:$F,5,0)</f>
        <v>1350000000</v>
      </c>
      <c r="M896" s="4">
        <f>+VLOOKUP($A896,Hoja2!$A:$F,6,0)</f>
        <v>0</v>
      </c>
    </row>
    <row r="897" spans="1:13" x14ac:dyDescent="0.25">
      <c r="A897" s="4" t="str">
        <f t="shared" si="29"/>
        <v>190801215741357</v>
      </c>
      <c r="B897" s="4" t="str">
        <f t="shared" si="30"/>
        <v>190801</v>
      </c>
      <c r="C897" s="6" t="s">
        <v>86</v>
      </c>
      <c r="D897" s="22" t="s">
        <v>87</v>
      </c>
      <c r="E897" s="23"/>
      <c r="F897" s="22" t="s">
        <v>1709</v>
      </c>
      <c r="G897" s="23"/>
      <c r="H897" s="6">
        <v>215741357</v>
      </c>
      <c r="I897" s="6" t="s">
        <v>1710</v>
      </c>
      <c r="J897" s="7">
        <v>0</v>
      </c>
      <c r="K897" s="7">
        <v>623000000</v>
      </c>
      <c r="L897" s="4">
        <f>+VLOOKUP($A897,Hoja2!$A:$F,5,0)</f>
        <v>623000000</v>
      </c>
      <c r="M897" s="4">
        <f>+VLOOKUP($A897,Hoja2!$A:$F,6,0)</f>
        <v>0</v>
      </c>
    </row>
    <row r="898" spans="1:13" x14ac:dyDescent="0.25">
      <c r="A898" s="4" t="str">
        <f t="shared" si="29"/>
        <v>190801211341013</v>
      </c>
      <c r="B898" s="4" t="str">
        <f t="shared" si="30"/>
        <v>190801</v>
      </c>
      <c r="C898" s="6" t="s">
        <v>86</v>
      </c>
      <c r="D898" s="22" t="s">
        <v>87</v>
      </c>
      <c r="E898" s="23"/>
      <c r="F898" s="22" t="s">
        <v>1711</v>
      </c>
      <c r="G898" s="23"/>
      <c r="H898" s="6">
        <v>211341013</v>
      </c>
      <c r="I898" s="6" t="s">
        <v>1712</v>
      </c>
      <c r="J898" s="7">
        <v>0</v>
      </c>
      <c r="K898" s="7">
        <v>740000000</v>
      </c>
      <c r="L898" s="4">
        <f>+VLOOKUP($A898,Hoja2!$A:$F,5,0)</f>
        <v>740000000</v>
      </c>
      <c r="M898" s="4">
        <f>+VLOOKUP($A898,Hoja2!$A:$F,6,0)</f>
        <v>0</v>
      </c>
    </row>
    <row r="899" spans="1:13" x14ac:dyDescent="0.25">
      <c r="A899" s="4" t="str">
        <f t="shared" si="29"/>
        <v>190801216041660</v>
      </c>
      <c r="B899" s="4" t="str">
        <f t="shared" si="30"/>
        <v>190801</v>
      </c>
      <c r="C899" s="6" t="s">
        <v>86</v>
      </c>
      <c r="D899" s="22" t="s">
        <v>87</v>
      </c>
      <c r="E899" s="23"/>
      <c r="F899" s="22" t="s">
        <v>1713</v>
      </c>
      <c r="G899" s="23"/>
      <c r="H899" s="6">
        <v>216041660</v>
      </c>
      <c r="I899" s="6" t="s">
        <v>1714</v>
      </c>
      <c r="J899" s="7">
        <v>0</v>
      </c>
      <c r="K899" s="7">
        <v>2458359011</v>
      </c>
      <c r="L899" s="8">
        <f>+K899</f>
        <v>2458359011</v>
      </c>
      <c r="M899" s="4">
        <f>+VLOOKUP($A899,Hoja2!$A:$F,6,0)</f>
        <v>0</v>
      </c>
    </row>
    <row r="900" spans="1:13" x14ac:dyDescent="0.25">
      <c r="A900" s="4" t="str">
        <f t="shared" si="29"/>
        <v>190801211841518</v>
      </c>
      <c r="B900" s="4" t="str">
        <f t="shared" si="30"/>
        <v>190801</v>
      </c>
      <c r="C900" s="6" t="s">
        <v>86</v>
      </c>
      <c r="D900" s="22" t="s">
        <v>87</v>
      </c>
      <c r="E900" s="23"/>
      <c r="F900" s="22" t="s">
        <v>1715</v>
      </c>
      <c r="G900" s="23"/>
      <c r="H900" s="6">
        <v>211841518</v>
      </c>
      <c r="I900" s="6" t="s">
        <v>1716</v>
      </c>
      <c r="J900" s="7">
        <v>0</v>
      </c>
      <c r="K900" s="7">
        <v>610000000</v>
      </c>
      <c r="L900" s="4">
        <f>+VLOOKUP($A900,Hoja2!$A:$F,5,0)</f>
        <v>610000000</v>
      </c>
      <c r="M900" s="4">
        <f>+VLOOKUP($A900,Hoja2!$A:$F,6,0)</f>
        <v>0</v>
      </c>
    </row>
    <row r="901" spans="1:13" x14ac:dyDescent="0.25">
      <c r="A901" s="4" t="str">
        <f t="shared" si="29"/>
        <v>190801214841548</v>
      </c>
      <c r="B901" s="4" t="str">
        <f t="shared" si="30"/>
        <v>190801</v>
      </c>
      <c r="C901" s="6" t="s">
        <v>86</v>
      </c>
      <c r="D901" s="22" t="s">
        <v>87</v>
      </c>
      <c r="E901" s="23"/>
      <c r="F901" s="22" t="s">
        <v>1717</v>
      </c>
      <c r="G901" s="23"/>
      <c r="H901" s="6">
        <v>214841548</v>
      </c>
      <c r="I901" s="6" t="s">
        <v>1718</v>
      </c>
      <c r="J901" s="7">
        <v>0</v>
      </c>
      <c r="K901" s="7">
        <v>1610000000</v>
      </c>
      <c r="L901" s="4">
        <f>+VLOOKUP($A901,Hoja2!$A:$F,5,0)</f>
        <v>1610000000</v>
      </c>
      <c r="M901" s="4">
        <f>+VLOOKUP($A901,Hoja2!$A:$F,6,0)</f>
        <v>0</v>
      </c>
    </row>
    <row r="902" spans="1:13" x14ac:dyDescent="0.25">
      <c r="A902" s="4" t="str">
        <f t="shared" si="29"/>
        <v>190801219141791</v>
      </c>
      <c r="B902" s="4" t="str">
        <f t="shared" si="30"/>
        <v>190801</v>
      </c>
      <c r="C902" s="6" t="s">
        <v>86</v>
      </c>
      <c r="D902" s="22" t="s">
        <v>87</v>
      </c>
      <c r="E902" s="23"/>
      <c r="F902" s="22" t="s">
        <v>1719</v>
      </c>
      <c r="G902" s="23"/>
      <c r="H902" s="6">
        <v>219141791</v>
      </c>
      <c r="I902" s="6" t="s">
        <v>1720</v>
      </c>
      <c r="J902" s="7">
        <v>0</v>
      </c>
      <c r="K902" s="7">
        <v>1060000000</v>
      </c>
      <c r="L902" s="4">
        <f>+VLOOKUP($A902,Hoja2!$A:$F,5,0)</f>
        <v>1060000000</v>
      </c>
      <c r="M902" s="4">
        <f>+VLOOKUP($A902,Hoja2!$A:$F,6,0)</f>
        <v>0</v>
      </c>
    </row>
    <row r="903" spans="1:13" x14ac:dyDescent="0.25">
      <c r="A903" s="4" t="str">
        <f t="shared" si="29"/>
        <v>190801219063190</v>
      </c>
      <c r="B903" s="4" t="str">
        <f t="shared" si="30"/>
        <v>190801</v>
      </c>
      <c r="C903" s="6" t="s">
        <v>86</v>
      </c>
      <c r="D903" s="22" t="s">
        <v>87</v>
      </c>
      <c r="E903" s="23"/>
      <c r="F903" s="22" t="s">
        <v>1721</v>
      </c>
      <c r="G903" s="23"/>
      <c r="H903" s="6">
        <v>219063190</v>
      </c>
      <c r="I903" s="6" t="s">
        <v>1722</v>
      </c>
      <c r="J903" s="7">
        <v>0</v>
      </c>
      <c r="K903" s="7">
        <v>610000000</v>
      </c>
      <c r="L903" s="4">
        <f>+VLOOKUP($A903,Hoja2!$A:$F,5,0)</f>
        <v>610000000</v>
      </c>
      <c r="M903" s="4">
        <f>+VLOOKUP($A903,Hoja2!$A:$F,6,0)</f>
        <v>0</v>
      </c>
    </row>
    <row r="904" spans="1:13" x14ac:dyDescent="0.25">
      <c r="A904" s="4" t="str">
        <f t="shared" si="29"/>
        <v>190801211568615</v>
      </c>
      <c r="B904" s="4" t="str">
        <f t="shared" si="30"/>
        <v>190801</v>
      </c>
      <c r="C904" s="6" t="s">
        <v>86</v>
      </c>
      <c r="D904" s="22" t="s">
        <v>87</v>
      </c>
      <c r="E904" s="23"/>
      <c r="F904" s="22" t="s">
        <v>1723</v>
      </c>
      <c r="G904" s="23"/>
      <c r="H904" s="6">
        <v>211568615</v>
      </c>
      <c r="I904" s="6" t="s">
        <v>1724</v>
      </c>
      <c r="J904" s="7">
        <v>0</v>
      </c>
      <c r="K904" s="7">
        <v>610000000</v>
      </c>
      <c r="L904" s="4">
        <f>+VLOOKUP($A904,Hoja2!$A:$F,5,0)</f>
        <v>610000000</v>
      </c>
      <c r="M904" s="4">
        <f>+VLOOKUP($A904,Hoja2!$A:$F,6,0)</f>
        <v>0</v>
      </c>
    </row>
    <row r="905" spans="1:13" x14ac:dyDescent="0.25">
      <c r="A905" s="4" t="str">
        <f t="shared" si="29"/>
        <v>190801212268322</v>
      </c>
      <c r="B905" s="4" t="str">
        <f t="shared" si="30"/>
        <v>190801</v>
      </c>
      <c r="C905" s="6" t="s">
        <v>86</v>
      </c>
      <c r="D905" s="22" t="s">
        <v>87</v>
      </c>
      <c r="E905" s="23"/>
      <c r="F905" s="22" t="s">
        <v>1725</v>
      </c>
      <c r="G905" s="23"/>
      <c r="H905" s="6">
        <v>212268322</v>
      </c>
      <c r="I905" s="6" t="s">
        <v>1726</v>
      </c>
      <c r="J905" s="7">
        <v>0</v>
      </c>
      <c r="K905" s="7">
        <v>720000000</v>
      </c>
      <c r="L905" s="4">
        <f>+VLOOKUP($A905,Hoja2!$A:$F,5,0)</f>
        <v>720000000</v>
      </c>
      <c r="M905" s="4">
        <f>+VLOOKUP($A905,Hoja2!$A:$F,6,0)</f>
        <v>0</v>
      </c>
    </row>
    <row r="906" spans="1:13" x14ac:dyDescent="0.25">
      <c r="A906" s="4" t="str">
        <f t="shared" si="29"/>
        <v>190801211768217</v>
      </c>
      <c r="B906" s="4" t="str">
        <f t="shared" si="30"/>
        <v>190801</v>
      </c>
      <c r="C906" s="6" t="s">
        <v>86</v>
      </c>
      <c r="D906" s="22" t="s">
        <v>87</v>
      </c>
      <c r="E906" s="23"/>
      <c r="F906" s="22" t="s">
        <v>1727</v>
      </c>
      <c r="G906" s="23"/>
      <c r="H906" s="6">
        <v>211768217</v>
      </c>
      <c r="I906" s="6" t="s">
        <v>1728</v>
      </c>
      <c r="J906" s="7">
        <v>0</v>
      </c>
      <c r="K906" s="7">
        <v>520000000</v>
      </c>
      <c r="L906" s="4">
        <f>+VLOOKUP($A906,Hoja2!$A:$F,5,0)</f>
        <v>520000000</v>
      </c>
      <c r="M906" s="4">
        <f>+VLOOKUP($A906,Hoja2!$A:$F,6,0)</f>
        <v>0</v>
      </c>
    </row>
    <row r="907" spans="1:13" x14ac:dyDescent="0.25">
      <c r="A907" s="4" t="str">
        <f t="shared" si="29"/>
        <v>190801216768167</v>
      </c>
      <c r="B907" s="4" t="str">
        <f t="shared" si="30"/>
        <v>190801</v>
      </c>
      <c r="C907" s="6" t="s">
        <v>86</v>
      </c>
      <c r="D907" s="22" t="s">
        <v>87</v>
      </c>
      <c r="E907" s="23"/>
      <c r="F907" s="22" t="s">
        <v>1729</v>
      </c>
      <c r="G907" s="23"/>
      <c r="H907" s="6">
        <v>216768167</v>
      </c>
      <c r="I907" s="6" t="s">
        <v>1730</v>
      </c>
      <c r="J907" s="7">
        <v>0</v>
      </c>
      <c r="K907" s="7">
        <v>5915000000</v>
      </c>
      <c r="L907" s="4">
        <f>+VLOOKUP($A907,Hoja2!$A:$F,5,0)</f>
        <v>5915000000</v>
      </c>
      <c r="M907" s="4">
        <f>+VLOOKUP($A907,Hoja2!$A:$F,6,0)</f>
        <v>0</v>
      </c>
    </row>
    <row r="908" spans="1:13" x14ac:dyDescent="0.25">
      <c r="A908" s="4" t="str">
        <f t="shared" si="29"/>
        <v>190801214768147</v>
      </c>
      <c r="B908" s="4" t="str">
        <f t="shared" si="30"/>
        <v>190801</v>
      </c>
      <c r="C908" s="6" t="s">
        <v>86</v>
      </c>
      <c r="D908" s="22" t="s">
        <v>87</v>
      </c>
      <c r="E908" s="23"/>
      <c r="F908" s="22" t="s">
        <v>1731</v>
      </c>
      <c r="G908" s="23"/>
      <c r="H908" s="6">
        <v>214768147</v>
      </c>
      <c r="I908" s="6" t="s">
        <v>1732</v>
      </c>
      <c r="J908" s="7">
        <v>0</v>
      </c>
      <c r="K908" s="7">
        <v>720000000</v>
      </c>
      <c r="L908" s="4">
        <f>+VLOOKUP($A908,Hoja2!$A:$F,5,0)</f>
        <v>720000000</v>
      </c>
      <c r="M908" s="4">
        <f>+VLOOKUP($A908,Hoja2!$A:$F,6,0)</f>
        <v>0</v>
      </c>
    </row>
    <row r="909" spans="1:13" x14ac:dyDescent="0.25">
      <c r="A909" s="4" t="str">
        <f t="shared" si="29"/>
        <v>190801219868498</v>
      </c>
      <c r="B909" s="4" t="str">
        <f t="shared" si="30"/>
        <v>190801</v>
      </c>
      <c r="C909" s="6" t="s">
        <v>86</v>
      </c>
      <c r="D909" s="22" t="s">
        <v>87</v>
      </c>
      <c r="E909" s="23"/>
      <c r="F909" s="22" t="s">
        <v>1733</v>
      </c>
      <c r="G909" s="23"/>
      <c r="H909" s="6">
        <v>219868498</v>
      </c>
      <c r="I909" s="6" t="s">
        <v>1734</v>
      </c>
      <c r="J909" s="7">
        <v>0</v>
      </c>
      <c r="K909" s="7">
        <v>667000000</v>
      </c>
      <c r="L909" s="4">
        <f>+VLOOKUP($A909,Hoja2!$A:$F,5,0)</f>
        <v>667000000</v>
      </c>
      <c r="M909" s="4">
        <f>+VLOOKUP($A909,Hoja2!$A:$F,6,0)</f>
        <v>0</v>
      </c>
    </row>
    <row r="910" spans="1:13" x14ac:dyDescent="0.25">
      <c r="A910" s="4" t="str">
        <f t="shared" ref="A910:A963" si="31">+CONCATENATE(B910,H910)</f>
        <v>190801210568705</v>
      </c>
      <c r="B910" s="4" t="str">
        <f t="shared" ref="B910:B963" si="32">+LEFT(C910,6)</f>
        <v>190801</v>
      </c>
      <c r="C910" s="6" t="s">
        <v>86</v>
      </c>
      <c r="D910" s="22" t="s">
        <v>87</v>
      </c>
      <c r="E910" s="23"/>
      <c r="F910" s="22" t="s">
        <v>1735</v>
      </c>
      <c r="G910" s="23"/>
      <c r="H910" s="6">
        <v>210568705</v>
      </c>
      <c r="I910" s="6" t="s">
        <v>745</v>
      </c>
      <c r="J910" s="7">
        <v>0</v>
      </c>
      <c r="K910" s="7">
        <v>720000000</v>
      </c>
      <c r="L910" s="4">
        <f>+VLOOKUP($A910,Hoja2!$A:$F,5,0)</f>
        <v>720000000</v>
      </c>
      <c r="M910" s="4">
        <f>+VLOOKUP($A910,Hoja2!$A:$F,6,0)</f>
        <v>0</v>
      </c>
    </row>
    <row r="911" spans="1:13" x14ac:dyDescent="0.25">
      <c r="A911" s="4" t="str">
        <f t="shared" si="31"/>
        <v>190801217268872</v>
      </c>
      <c r="B911" s="4" t="str">
        <f t="shared" si="32"/>
        <v>190801</v>
      </c>
      <c r="C911" s="6" t="s">
        <v>86</v>
      </c>
      <c r="D911" s="22" t="s">
        <v>87</v>
      </c>
      <c r="E911" s="23"/>
      <c r="F911" s="22" t="s">
        <v>1736</v>
      </c>
      <c r="G911" s="23"/>
      <c r="H911" s="6">
        <v>217268872</v>
      </c>
      <c r="I911" s="6" t="s">
        <v>267</v>
      </c>
      <c r="J911" s="7">
        <v>0</v>
      </c>
      <c r="K911" s="7">
        <v>570000000</v>
      </c>
      <c r="L911" s="4">
        <f>+VLOOKUP($A911,Hoja2!$A:$F,5,0)</f>
        <v>570000000</v>
      </c>
      <c r="M911" s="4">
        <f>+VLOOKUP($A911,Hoja2!$A:$F,6,0)</f>
        <v>0</v>
      </c>
    </row>
    <row r="912" spans="1:13" x14ac:dyDescent="0.25">
      <c r="A912" s="4" t="str">
        <f t="shared" si="31"/>
        <v>190801214468444</v>
      </c>
      <c r="B912" s="4" t="str">
        <f t="shared" si="32"/>
        <v>190801</v>
      </c>
      <c r="C912" s="6" t="s">
        <v>86</v>
      </c>
      <c r="D912" s="22" t="s">
        <v>87</v>
      </c>
      <c r="E912" s="23"/>
      <c r="F912" s="22" t="s">
        <v>1737</v>
      </c>
      <c r="G912" s="23"/>
      <c r="H912" s="6">
        <v>214468444</v>
      </c>
      <c r="I912" s="6" t="s">
        <v>1738</v>
      </c>
      <c r="J912" s="7">
        <v>0</v>
      </c>
      <c r="K912" s="7">
        <v>690000000</v>
      </c>
      <c r="L912" s="4">
        <f>+VLOOKUP($A912,Hoja2!$A:$F,5,0)</f>
        <v>690000000</v>
      </c>
      <c r="M912" s="4">
        <f>+VLOOKUP($A912,Hoja2!$A:$F,6,0)</f>
        <v>0</v>
      </c>
    </row>
    <row r="913" spans="1:13" x14ac:dyDescent="0.25">
      <c r="A913" s="4" t="str">
        <f t="shared" si="31"/>
        <v>190801219268092</v>
      </c>
      <c r="B913" s="4" t="str">
        <f t="shared" si="32"/>
        <v>190801</v>
      </c>
      <c r="C913" s="6" t="s">
        <v>86</v>
      </c>
      <c r="D913" s="22" t="s">
        <v>87</v>
      </c>
      <c r="E913" s="23"/>
      <c r="F913" s="22" t="s">
        <v>1739</v>
      </c>
      <c r="G913" s="23"/>
      <c r="H913" s="6">
        <v>219268092</v>
      </c>
      <c r="I913" s="6" t="s">
        <v>1740</v>
      </c>
      <c r="J913" s="7">
        <v>0</v>
      </c>
      <c r="K913" s="7">
        <v>520000000</v>
      </c>
      <c r="L913" s="4">
        <f>+VLOOKUP($A913,Hoja2!$A:$F,5,0)</f>
        <v>520000000</v>
      </c>
      <c r="M913" s="4">
        <f>+VLOOKUP($A913,Hoja2!$A:$F,6,0)</f>
        <v>0</v>
      </c>
    </row>
    <row r="914" spans="1:13" x14ac:dyDescent="0.25">
      <c r="A914" s="4" t="str">
        <f t="shared" si="31"/>
        <v>190801214468344</v>
      </c>
      <c r="B914" s="4" t="str">
        <f t="shared" si="32"/>
        <v>190801</v>
      </c>
      <c r="C914" s="6" t="s">
        <v>86</v>
      </c>
      <c r="D914" s="22" t="s">
        <v>87</v>
      </c>
      <c r="E914" s="23"/>
      <c r="F914" s="22" t="s">
        <v>1741</v>
      </c>
      <c r="G914" s="23"/>
      <c r="H914" s="6">
        <v>214468344</v>
      </c>
      <c r="I914" s="6" t="s">
        <v>1742</v>
      </c>
      <c r="J914" s="7">
        <v>0</v>
      </c>
      <c r="K914" s="7">
        <v>3382459011</v>
      </c>
      <c r="L914" s="4">
        <f>+VLOOKUP($A914,Hoja2!$A:$F,5,0)</f>
        <v>3382459011</v>
      </c>
      <c r="M914" s="4">
        <f>+VLOOKUP($A914,Hoja2!$A:$F,6,0)</f>
        <v>0</v>
      </c>
    </row>
    <row r="915" spans="1:13" x14ac:dyDescent="0.25">
      <c r="A915" s="4" t="str">
        <f t="shared" si="31"/>
        <v>190801218568385</v>
      </c>
      <c r="B915" s="4" t="str">
        <f t="shared" si="32"/>
        <v>190801</v>
      </c>
      <c r="C915" s="6" t="s">
        <v>86</v>
      </c>
      <c r="D915" s="22" t="s">
        <v>87</v>
      </c>
      <c r="E915" s="23"/>
      <c r="F915" s="22" t="s">
        <v>1743</v>
      </c>
      <c r="G915" s="23"/>
      <c r="H915" s="6">
        <v>218568385</v>
      </c>
      <c r="I915" s="6" t="s">
        <v>1744</v>
      </c>
      <c r="J915" s="7">
        <v>0</v>
      </c>
      <c r="K915" s="7">
        <v>710000000</v>
      </c>
      <c r="L915" s="4">
        <f>+VLOOKUP($A915,Hoja2!$A:$F,5,0)</f>
        <v>710000000</v>
      </c>
      <c r="M915" s="4">
        <f>+VLOOKUP($A915,Hoja2!$A:$F,6,0)</f>
        <v>0</v>
      </c>
    </row>
    <row r="916" spans="1:13" x14ac:dyDescent="0.25">
      <c r="A916" s="4" t="str">
        <f t="shared" si="31"/>
        <v>190801212918029</v>
      </c>
      <c r="B916" s="4" t="str">
        <f t="shared" si="32"/>
        <v>190801</v>
      </c>
      <c r="C916" s="6" t="s">
        <v>86</v>
      </c>
      <c r="D916" s="22" t="s">
        <v>87</v>
      </c>
      <c r="E916" s="23"/>
      <c r="F916" s="22" t="s">
        <v>1745</v>
      </c>
      <c r="G916" s="23"/>
      <c r="H916" s="6">
        <v>212918029</v>
      </c>
      <c r="I916" s="6" t="s">
        <v>1206</v>
      </c>
      <c r="J916" s="7">
        <v>0</v>
      </c>
      <c r="K916" s="7">
        <v>4830000000</v>
      </c>
      <c r="L916" s="4">
        <f>+VLOOKUP($A916,Hoja2!$A:$F,5,0)</f>
        <v>4830000000</v>
      </c>
      <c r="M916" s="4">
        <f>+VLOOKUP($A916,Hoja2!$A:$F,6,0)</f>
        <v>0</v>
      </c>
    </row>
    <row r="917" spans="1:13" x14ac:dyDescent="0.25">
      <c r="A917" s="4" t="str">
        <f t="shared" si="31"/>
        <v>190801214986749</v>
      </c>
      <c r="B917" s="4" t="str">
        <f t="shared" si="32"/>
        <v>190801</v>
      </c>
      <c r="C917" s="6" t="s">
        <v>86</v>
      </c>
      <c r="D917" s="22" t="s">
        <v>87</v>
      </c>
      <c r="E917" s="23"/>
      <c r="F917" s="22" t="s">
        <v>1746</v>
      </c>
      <c r="G917" s="23"/>
      <c r="H917" s="6">
        <v>214986749</v>
      </c>
      <c r="I917" s="6" t="s">
        <v>1747</v>
      </c>
      <c r="J917" s="7">
        <v>0</v>
      </c>
      <c r="K917" s="7">
        <v>570000000</v>
      </c>
      <c r="L917" s="4">
        <f>+VLOOKUP($A917,Hoja2!$A:$F,5,0)</f>
        <v>570000000</v>
      </c>
      <c r="M917" s="4">
        <f>+VLOOKUP($A917,Hoja2!$A:$F,6,0)</f>
        <v>0</v>
      </c>
    </row>
    <row r="918" spans="1:13" x14ac:dyDescent="0.25">
      <c r="A918" s="4" t="str">
        <f t="shared" si="31"/>
        <v>190801210152001</v>
      </c>
      <c r="B918" s="4" t="str">
        <f t="shared" si="32"/>
        <v>190801</v>
      </c>
      <c r="C918" s="6" t="s">
        <v>86</v>
      </c>
      <c r="D918" s="22" t="s">
        <v>87</v>
      </c>
      <c r="E918" s="23"/>
      <c r="F918" s="22" t="s">
        <v>1748</v>
      </c>
      <c r="G918" s="23"/>
      <c r="H918" s="6">
        <v>210152001</v>
      </c>
      <c r="I918" s="6" t="s">
        <v>1749</v>
      </c>
      <c r="J918" s="7">
        <v>0</v>
      </c>
      <c r="K918" s="7">
        <v>4086146122</v>
      </c>
      <c r="L918" s="4">
        <f>+VLOOKUP($A918,Hoja2!$A:$F,5,0)</f>
        <v>4086146122</v>
      </c>
      <c r="M918" s="4">
        <f>+VLOOKUP($A918,Hoja2!$A:$F,6,0)</f>
        <v>0</v>
      </c>
    </row>
    <row r="919" spans="1:13" x14ac:dyDescent="0.25">
      <c r="A919" s="4" t="str">
        <f t="shared" si="31"/>
        <v>190801212076520</v>
      </c>
      <c r="B919" s="4" t="str">
        <f t="shared" si="32"/>
        <v>190801</v>
      </c>
      <c r="C919" s="6" t="s">
        <v>86</v>
      </c>
      <c r="D919" s="22" t="s">
        <v>87</v>
      </c>
      <c r="E919" s="23"/>
      <c r="F919" s="22" t="s">
        <v>1750</v>
      </c>
      <c r="G919" s="23"/>
      <c r="H919" s="6">
        <v>212076520</v>
      </c>
      <c r="I919" s="6" t="s">
        <v>1751</v>
      </c>
      <c r="J919" s="7">
        <v>0</v>
      </c>
      <c r="K919" s="7">
        <v>550000000</v>
      </c>
      <c r="L919" s="4">
        <f>+VLOOKUP($A919,Hoja2!$A:$F,5,0)</f>
        <v>550000000</v>
      </c>
      <c r="M919" s="4">
        <f>+VLOOKUP($A919,Hoja2!$A:$F,6,0)</f>
        <v>0</v>
      </c>
    </row>
    <row r="920" spans="1:13" x14ac:dyDescent="0.25">
      <c r="A920" s="4" t="str">
        <f t="shared" si="31"/>
        <v>190801211176111</v>
      </c>
      <c r="B920" s="4" t="str">
        <f t="shared" si="32"/>
        <v>190801</v>
      </c>
      <c r="C920" s="6" t="s">
        <v>86</v>
      </c>
      <c r="D920" s="22" t="s">
        <v>87</v>
      </c>
      <c r="E920" s="23"/>
      <c r="F920" s="22" t="s">
        <v>1752</v>
      </c>
      <c r="G920" s="23"/>
      <c r="H920" s="6">
        <v>211176111</v>
      </c>
      <c r="I920" s="6" t="s">
        <v>1753</v>
      </c>
      <c r="J920" s="7">
        <v>0</v>
      </c>
      <c r="K920" s="7">
        <v>720000000</v>
      </c>
      <c r="L920" s="4">
        <f>+VLOOKUP($A920,Hoja2!$A:$F,5,0)</f>
        <v>720000000</v>
      </c>
      <c r="M920" s="4">
        <f>+VLOOKUP($A920,Hoja2!$A:$F,6,0)</f>
        <v>0</v>
      </c>
    </row>
    <row r="921" spans="1:13" ht="24" x14ac:dyDescent="0.25">
      <c r="A921" s="4" t="str">
        <f t="shared" si="31"/>
        <v>190801211876318</v>
      </c>
      <c r="B921" s="4" t="str">
        <f t="shared" si="32"/>
        <v>190801</v>
      </c>
      <c r="C921" s="6" t="s">
        <v>86</v>
      </c>
      <c r="D921" s="22" t="s">
        <v>87</v>
      </c>
      <c r="E921" s="23"/>
      <c r="F921" s="22" t="s">
        <v>1754</v>
      </c>
      <c r="G921" s="23"/>
      <c r="H921" s="6">
        <v>211876318</v>
      </c>
      <c r="I921" s="6" t="s">
        <v>1755</v>
      </c>
      <c r="J921" s="7">
        <v>0</v>
      </c>
      <c r="K921" s="7">
        <v>610000000</v>
      </c>
      <c r="L921" s="4">
        <f>+VLOOKUP($A921,Hoja2!$A:$F,5,0)</f>
        <v>610000000</v>
      </c>
      <c r="M921" s="4">
        <f>+VLOOKUP($A921,Hoja2!$A:$F,6,0)</f>
        <v>0</v>
      </c>
    </row>
    <row r="922" spans="1:13" x14ac:dyDescent="0.25">
      <c r="A922" s="4" t="str">
        <f t="shared" si="31"/>
        <v>190801218866088</v>
      </c>
      <c r="B922" s="4" t="str">
        <f t="shared" si="32"/>
        <v>190801</v>
      </c>
      <c r="C922" s="6" t="s">
        <v>86</v>
      </c>
      <c r="D922" s="22" t="s">
        <v>87</v>
      </c>
      <c r="E922" s="23"/>
      <c r="F922" s="22" t="s">
        <v>1756</v>
      </c>
      <c r="G922" s="23"/>
      <c r="H922" s="6">
        <v>218866088</v>
      </c>
      <c r="I922" s="6" t="s">
        <v>1757</v>
      </c>
      <c r="J922" s="7">
        <v>0</v>
      </c>
      <c r="K922" s="7">
        <v>644000000</v>
      </c>
      <c r="L922" s="4">
        <f>+VLOOKUP($A922,Hoja2!$A:$F,5,0)</f>
        <v>644000000</v>
      </c>
      <c r="M922" s="4">
        <f>+VLOOKUP($A922,Hoja2!$A:$F,6,0)</f>
        <v>0</v>
      </c>
    </row>
    <row r="923" spans="1:13" ht="24" x14ac:dyDescent="0.25">
      <c r="A923" s="4" t="str">
        <f t="shared" si="31"/>
        <v>190801219819698</v>
      </c>
      <c r="B923" s="4" t="str">
        <f t="shared" si="32"/>
        <v>190801</v>
      </c>
      <c r="C923" s="6" t="s">
        <v>86</v>
      </c>
      <c r="D923" s="22" t="s">
        <v>87</v>
      </c>
      <c r="E923" s="23"/>
      <c r="F923" s="22" t="s">
        <v>1758</v>
      </c>
      <c r="G923" s="23"/>
      <c r="H923" s="6">
        <v>219819698</v>
      </c>
      <c r="I923" s="6" t="s">
        <v>1759</v>
      </c>
      <c r="J923" s="7">
        <v>0</v>
      </c>
      <c r="K923" s="7">
        <v>1740000000</v>
      </c>
      <c r="L923" s="4">
        <f>+VLOOKUP($A923,Hoja2!$A:$F,5,0)</f>
        <v>1740000000</v>
      </c>
      <c r="M923" s="4">
        <f>+VLOOKUP($A923,Hoja2!$A:$F,6,0)</f>
        <v>0</v>
      </c>
    </row>
    <row r="924" spans="1:13" x14ac:dyDescent="0.25">
      <c r="A924" s="4" t="str">
        <f t="shared" si="31"/>
        <v>190801214819548</v>
      </c>
      <c r="B924" s="4" t="str">
        <f t="shared" si="32"/>
        <v>190801</v>
      </c>
      <c r="C924" s="6" t="s">
        <v>86</v>
      </c>
      <c r="D924" s="22" t="s">
        <v>87</v>
      </c>
      <c r="E924" s="23"/>
      <c r="F924" s="22" t="s">
        <v>1760</v>
      </c>
      <c r="G924" s="23"/>
      <c r="H924" s="6">
        <v>214819548</v>
      </c>
      <c r="I924" s="6" t="s">
        <v>1761</v>
      </c>
      <c r="J924" s="7">
        <v>0</v>
      </c>
      <c r="K924" s="7">
        <v>800000000</v>
      </c>
      <c r="L924" s="4">
        <f>+VLOOKUP($A924,Hoja2!$A:$F,5,0)</f>
        <v>800000000</v>
      </c>
      <c r="M924" s="4">
        <f>+VLOOKUP($A924,Hoja2!$A:$F,6,0)</f>
        <v>0</v>
      </c>
    </row>
    <row r="925" spans="1:13" x14ac:dyDescent="0.25">
      <c r="A925" s="4" t="str">
        <f t="shared" si="31"/>
        <v>190801211219212</v>
      </c>
      <c r="B925" s="4" t="str">
        <f t="shared" si="32"/>
        <v>190801</v>
      </c>
      <c r="C925" s="6" t="s">
        <v>86</v>
      </c>
      <c r="D925" s="22" t="s">
        <v>87</v>
      </c>
      <c r="E925" s="23"/>
      <c r="F925" s="22" t="s">
        <v>1762</v>
      </c>
      <c r="G925" s="23"/>
      <c r="H925" s="6">
        <v>211219212</v>
      </c>
      <c r="I925" s="6" t="s">
        <v>1763</v>
      </c>
      <c r="J925" s="7">
        <v>0</v>
      </c>
      <c r="K925" s="7">
        <v>900000000</v>
      </c>
      <c r="L925" s="4">
        <f>+VLOOKUP($A925,Hoja2!$A:$F,5,0)</f>
        <v>900000000</v>
      </c>
      <c r="M925" s="4">
        <f>+VLOOKUP($A925,Hoja2!$A:$F,6,0)</f>
        <v>0</v>
      </c>
    </row>
    <row r="926" spans="1:13" x14ac:dyDescent="0.25">
      <c r="A926" s="4" t="str">
        <f t="shared" si="31"/>
        <v>190801215019450</v>
      </c>
      <c r="B926" s="4" t="str">
        <f t="shared" si="32"/>
        <v>190801</v>
      </c>
      <c r="C926" s="6" t="s">
        <v>86</v>
      </c>
      <c r="D926" s="22" t="s">
        <v>87</v>
      </c>
      <c r="E926" s="23"/>
      <c r="F926" s="22" t="s">
        <v>1764</v>
      </c>
      <c r="G926" s="23"/>
      <c r="H926" s="6">
        <v>215019450</v>
      </c>
      <c r="I926" s="6" t="s">
        <v>1765</v>
      </c>
      <c r="J926" s="7">
        <v>0</v>
      </c>
      <c r="K926" s="7">
        <v>905683884</v>
      </c>
      <c r="L926" s="4">
        <f>+VLOOKUP($A926,Hoja2!$A:$F,5,0)</f>
        <v>905683884</v>
      </c>
      <c r="M926" s="4">
        <f>+VLOOKUP($A926,Hoja2!$A:$F,6,0)</f>
        <v>0</v>
      </c>
    </row>
    <row r="927" spans="1:13" x14ac:dyDescent="0.25">
      <c r="A927" s="4" t="str">
        <f t="shared" si="31"/>
        <v>190801214527245</v>
      </c>
      <c r="B927" s="4" t="str">
        <f t="shared" si="32"/>
        <v>190801</v>
      </c>
      <c r="C927" s="6" t="s">
        <v>86</v>
      </c>
      <c r="D927" s="22" t="s">
        <v>87</v>
      </c>
      <c r="E927" s="23"/>
      <c r="F927" s="22" t="s">
        <v>1766</v>
      </c>
      <c r="G927" s="23"/>
      <c r="H927" s="6">
        <v>214527245</v>
      </c>
      <c r="I927" s="6" t="s">
        <v>1767</v>
      </c>
      <c r="J927" s="7">
        <v>0</v>
      </c>
      <c r="K927" s="7">
        <v>925359011</v>
      </c>
      <c r="L927" s="4">
        <f>+VLOOKUP($A927,Hoja2!$A:$F,5,0)</f>
        <v>925359011</v>
      </c>
      <c r="M927" s="4">
        <f>+VLOOKUP($A927,Hoja2!$A:$F,6,0)</f>
        <v>0</v>
      </c>
    </row>
    <row r="928" spans="1:13" x14ac:dyDescent="0.25">
      <c r="A928" s="4" t="str">
        <f t="shared" si="31"/>
        <v>190801211527615</v>
      </c>
      <c r="B928" s="4" t="str">
        <f t="shared" si="32"/>
        <v>190801</v>
      </c>
      <c r="C928" s="6" t="s">
        <v>86</v>
      </c>
      <c r="D928" s="22" t="s">
        <v>87</v>
      </c>
      <c r="E928" s="23"/>
      <c r="F928" s="22" t="s">
        <v>1768</v>
      </c>
      <c r="G928" s="23"/>
      <c r="H928" s="6">
        <v>211527615</v>
      </c>
      <c r="I928" s="6" t="s">
        <v>645</v>
      </c>
      <c r="J928" s="7">
        <v>0</v>
      </c>
      <c r="K928" s="7">
        <v>876090000</v>
      </c>
      <c r="L928" s="4">
        <f>+VLOOKUP($A928,Hoja2!$A:$F,5,0)</f>
        <v>876090000</v>
      </c>
      <c r="M928" s="4">
        <f>+VLOOKUP($A928,Hoja2!$A:$F,6,0)</f>
        <v>0</v>
      </c>
    </row>
    <row r="929" spans="1:13" x14ac:dyDescent="0.25">
      <c r="A929" s="4" t="str">
        <f t="shared" si="31"/>
        <v>190801210027800</v>
      </c>
      <c r="B929" s="4" t="str">
        <f t="shared" si="32"/>
        <v>190801</v>
      </c>
      <c r="C929" s="6" t="s">
        <v>86</v>
      </c>
      <c r="D929" s="22" t="s">
        <v>87</v>
      </c>
      <c r="E929" s="23"/>
      <c r="F929" s="22" t="s">
        <v>1769</v>
      </c>
      <c r="G929" s="23"/>
      <c r="H929" s="6">
        <v>210027800</v>
      </c>
      <c r="I929" s="6" t="s">
        <v>1770</v>
      </c>
      <c r="J929" s="7">
        <v>0</v>
      </c>
      <c r="K929" s="7">
        <v>940000000</v>
      </c>
      <c r="L929" s="4">
        <f>+VLOOKUP($A929,Hoja2!$A:$F,5,0)</f>
        <v>940000000</v>
      </c>
      <c r="M929" s="4">
        <f>+VLOOKUP($A929,Hoja2!$A:$F,6,0)</f>
        <v>0</v>
      </c>
    </row>
    <row r="930" spans="1:13" x14ac:dyDescent="0.25">
      <c r="A930" s="4" t="str">
        <f t="shared" si="31"/>
        <v>190801214547245</v>
      </c>
      <c r="B930" s="4" t="str">
        <f t="shared" si="32"/>
        <v>190801</v>
      </c>
      <c r="C930" s="6" t="s">
        <v>86</v>
      </c>
      <c r="D930" s="22" t="s">
        <v>87</v>
      </c>
      <c r="E930" s="23"/>
      <c r="F930" s="22" t="s">
        <v>1771</v>
      </c>
      <c r="G930" s="23"/>
      <c r="H930" s="6">
        <v>214547245</v>
      </c>
      <c r="I930" s="6" t="s">
        <v>1772</v>
      </c>
      <c r="J930" s="7">
        <v>0</v>
      </c>
      <c r="K930" s="7">
        <v>1350000000</v>
      </c>
      <c r="L930" s="4">
        <f>+VLOOKUP($A930,Hoja2!$A:$F,5,0)</f>
        <v>1350000000</v>
      </c>
      <c r="M930" s="4">
        <f>+VLOOKUP($A930,Hoja2!$A:$F,6,0)</f>
        <v>0</v>
      </c>
    </row>
    <row r="931" spans="1:13" x14ac:dyDescent="0.25">
      <c r="A931" s="4" t="str">
        <f t="shared" si="31"/>
        <v>190801215147551</v>
      </c>
      <c r="B931" s="4" t="str">
        <f t="shared" si="32"/>
        <v>190801</v>
      </c>
      <c r="C931" s="6" t="s">
        <v>86</v>
      </c>
      <c r="D931" s="22" t="s">
        <v>87</v>
      </c>
      <c r="E931" s="23"/>
      <c r="F931" s="22" t="s">
        <v>1773</v>
      </c>
      <c r="G931" s="23"/>
      <c r="H931" s="6">
        <v>215147551</v>
      </c>
      <c r="I931" s="6" t="s">
        <v>1774</v>
      </c>
      <c r="J931" s="7">
        <v>0</v>
      </c>
      <c r="K931" s="7">
        <v>3350000000</v>
      </c>
      <c r="L931" s="4">
        <f>+VLOOKUP($A931,Hoja2!$A:$F,5,0)</f>
        <v>3350000000</v>
      </c>
      <c r="M931" s="4">
        <f>+VLOOKUP($A931,Hoja2!$A:$F,6,0)</f>
        <v>0</v>
      </c>
    </row>
    <row r="932" spans="1:13" ht="24" x14ac:dyDescent="0.25">
      <c r="A932" s="4" t="str">
        <f t="shared" si="31"/>
        <v>190801219247692</v>
      </c>
      <c r="B932" s="4" t="str">
        <f t="shared" si="32"/>
        <v>190801</v>
      </c>
      <c r="C932" s="6" t="s">
        <v>86</v>
      </c>
      <c r="D932" s="22" t="s">
        <v>87</v>
      </c>
      <c r="E932" s="23"/>
      <c r="F932" s="22" t="s">
        <v>44</v>
      </c>
      <c r="G932" s="23"/>
      <c r="H932" s="6">
        <v>219247692</v>
      </c>
      <c r="I932" s="6" t="s">
        <v>45</v>
      </c>
      <c r="J932" s="7">
        <v>0</v>
      </c>
      <c r="K932" s="7">
        <v>2145933052</v>
      </c>
      <c r="L932" s="4">
        <f>+VLOOKUP($A932,Hoja2!$A:$F,5,0)</f>
        <v>2145933052</v>
      </c>
      <c r="M932" s="4">
        <f>+VLOOKUP($A932,Hoja2!$A:$F,6,0)</f>
        <v>0</v>
      </c>
    </row>
    <row r="933" spans="1:13" x14ac:dyDescent="0.25">
      <c r="A933" s="4" t="str">
        <f t="shared" si="31"/>
        <v>190801217215572</v>
      </c>
      <c r="B933" s="4" t="str">
        <f t="shared" si="32"/>
        <v>190801</v>
      </c>
      <c r="C933" s="6" t="s">
        <v>86</v>
      </c>
      <c r="D933" s="22" t="s">
        <v>87</v>
      </c>
      <c r="E933" s="23"/>
      <c r="F933" s="22" t="s">
        <v>1775</v>
      </c>
      <c r="G933" s="23"/>
      <c r="H933" s="6">
        <v>217215572</v>
      </c>
      <c r="I933" s="6" t="s">
        <v>1776</v>
      </c>
      <c r="J933" s="7">
        <v>0</v>
      </c>
      <c r="K933" s="7">
        <v>1310000000</v>
      </c>
      <c r="L933" s="4">
        <f>+VLOOKUP($A933,Hoja2!$A:$F,5,0)</f>
        <v>1310000000</v>
      </c>
      <c r="M933" s="4">
        <f>+VLOOKUP($A933,Hoja2!$A:$F,6,0)</f>
        <v>0</v>
      </c>
    </row>
    <row r="934" spans="1:13" x14ac:dyDescent="0.25">
      <c r="A934" s="4" t="str">
        <f t="shared" si="31"/>
        <v>190801111515000</v>
      </c>
      <c r="B934" s="4" t="str">
        <f t="shared" si="32"/>
        <v>190801</v>
      </c>
      <c r="C934" s="6" t="s">
        <v>86</v>
      </c>
      <c r="D934" s="22" t="s">
        <v>87</v>
      </c>
      <c r="E934" s="23"/>
      <c r="F934" s="22" t="s">
        <v>1777</v>
      </c>
      <c r="G934" s="23"/>
      <c r="H934" s="6">
        <v>111515000</v>
      </c>
      <c r="I934" s="6" t="s">
        <v>1778</v>
      </c>
      <c r="J934" s="7">
        <v>0</v>
      </c>
      <c r="K934" s="7">
        <v>132873043032.78</v>
      </c>
      <c r="L934" s="8">
        <f>+K934</f>
        <v>132873043032.78</v>
      </c>
      <c r="M934" s="4">
        <f>+VLOOKUP($A934,Hoja2!$A:$F,6,0)</f>
        <v>0</v>
      </c>
    </row>
    <row r="935" spans="1:13" x14ac:dyDescent="0.25">
      <c r="A935" s="4" t="str">
        <f t="shared" si="31"/>
        <v>190801210115001</v>
      </c>
      <c r="B935" s="4" t="str">
        <f t="shared" si="32"/>
        <v>190801</v>
      </c>
      <c r="C935" s="6" t="s">
        <v>86</v>
      </c>
      <c r="D935" s="22" t="s">
        <v>87</v>
      </c>
      <c r="E935" s="23"/>
      <c r="F935" s="22" t="s">
        <v>1779</v>
      </c>
      <c r="G935" s="23"/>
      <c r="H935" s="6">
        <v>210115001</v>
      </c>
      <c r="I935" s="6" t="s">
        <v>1780</v>
      </c>
      <c r="J935" s="7">
        <v>0</v>
      </c>
      <c r="K935" s="7">
        <v>5500000000</v>
      </c>
      <c r="L935" s="4">
        <f>+VLOOKUP($A935,Hoja2!$A:$F,5,0)</f>
        <v>5500000000</v>
      </c>
      <c r="M935" s="4">
        <f>+VLOOKUP($A935,Hoja2!$A:$F,6,0)</f>
        <v>0</v>
      </c>
    </row>
    <row r="936" spans="1:13" x14ac:dyDescent="0.25">
      <c r="A936" s="4" t="str">
        <f t="shared" si="31"/>
        <v>190801210415804</v>
      </c>
      <c r="B936" s="4" t="str">
        <f t="shared" si="32"/>
        <v>190801</v>
      </c>
      <c r="C936" s="6" t="s">
        <v>86</v>
      </c>
      <c r="D936" s="22" t="s">
        <v>87</v>
      </c>
      <c r="E936" s="23"/>
      <c r="F936" s="22" t="s">
        <v>1781</v>
      </c>
      <c r="G936" s="23"/>
      <c r="H936" s="6">
        <v>210415804</v>
      </c>
      <c r="I936" s="6" t="s">
        <v>1782</v>
      </c>
      <c r="J936" s="7">
        <v>0</v>
      </c>
      <c r="K936" s="7">
        <v>690000000</v>
      </c>
      <c r="L936" s="4">
        <f>+VLOOKUP($A936,Hoja2!$A:$F,5,0)</f>
        <v>690000000</v>
      </c>
      <c r="M936" s="4">
        <f>+VLOOKUP($A936,Hoja2!$A:$F,6,0)</f>
        <v>0</v>
      </c>
    </row>
    <row r="937" spans="1:13" x14ac:dyDescent="0.25">
      <c r="A937" s="4" t="str">
        <f t="shared" si="31"/>
        <v>190801216115861</v>
      </c>
      <c r="B937" s="4" t="str">
        <f t="shared" si="32"/>
        <v>190801</v>
      </c>
      <c r="C937" s="6" t="s">
        <v>86</v>
      </c>
      <c r="D937" s="22" t="s">
        <v>87</v>
      </c>
      <c r="E937" s="23"/>
      <c r="F937" s="22" t="s">
        <v>1783</v>
      </c>
      <c r="G937" s="23"/>
      <c r="H937" s="6">
        <v>216115861</v>
      </c>
      <c r="I937" s="6" t="s">
        <v>1784</v>
      </c>
      <c r="J937" s="7">
        <v>0</v>
      </c>
      <c r="K937" s="7">
        <v>631000000</v>
      </c>
      <c r="L937" s="4">
        <f>+VLOOKUP($A937,Hoja2!$A:$F,5,0)</f>
        <v>631000000</v>
      </c>
      <c r="M937" s="4">
        <f>+VLOOKUP($A937,Hoja2!$A:$F,6,0)</f>
        <v>0</v>
      </c>
    </row>
    <row r="938" spans="1:13" x14ac:dyDescent="0.25">
      <c r="A938" s="4" t="str">
        <f t="shared" si="31"/>
        <v>190801210015600</v>
      </c>
      <c r="B938" s="4" t="str">
        <f t="shared" si="32"/>
        <v>190801</v>
      </c>
      <c r="C938" s="6" t="s">
        <v>86</v>
      </c>
      <c r="D938" s="22" t="s">
        <v>87</v>
      </c>
      <c r="E938" s="23"/>
      <c r="F938" s="22" t="s">
        <v>1785</v>
      </c>
      <c r="G938" s="23"/>
      <c r="H938" s="6">
        <v>210015600</v>
      </c>
      <c r="I938" s="6" t="s">
        <v>1786</v>
      </c>
      <c r="J938" s="7">
        <v>0</v>
      </c>
      <c r="K938" s="7">
        <v>450000000</v>
      </c>
      <c r="L938" s="4">
        <f>+VLOOKUP($A938,Hoja2!$A:$F,5,0)</f>
        <v>450000000</v>
      </c>
      <c r="M938" s="4">
        <f>+VLOOKUP($A938,Hoja2!$A:$F,6,0)</f>
        <v>0</v>
      </c>
    </row>
    <row r="939" spans="1:13" x14ac:dyDescent="0.25">
      <c r="A939" s="4" t="str">
        <f t="shared" si="31"/>
        <v>190801210715407</v>
      </c>
      <c r="B939" s="4" t="str">
        <f t="shared" si="32"/>
        <v>190801</v>
      </c>
      <c r="C939" s="6" t="s">
        <v>86</v>
      </c>
      <c r="D939" s="22" t="s">
        <v>87</v>
      </c>
      <c r="E939" s="23"/>
      <c r="F939" s="22" t="s">
        <v>1787</v>
      </c>
      <c r="G939" s="23"/>
      <c r="H939" s="6">
        <v>210715407</v>
      </c>
      <c r="I939" s="6" t="s">
        <v>1788</v>
      </c>
      <c r="J939" s="7">
        <v>0</v>
      </c>
      <c r="K939" s="7">
        <v>490000000</v>
      </c>
      <c r="L939" s="4">
        <f>+VLOOKUP($A939,Hoja2!$A:$F,5,0)</f>
        <v>490000000</v>
      </c>
      <c r="M939" s="4">
        <f>+VLOOKUP($A939,Hoja2!$A:$F,6,0)</f>
        <v>0</v>
      </c>
    </row>
    <row r="940" spans="1:13" x14ac:dyDescent="0.25">
      <c r="A940" s="4" t="str">
        <f t="shared" si="31"/>
        <v>190801212215022</v>
      </c>
      <c r="B940" s="4" t="str">
        <f t="shared" si="32"/>
        <v>190801</v>
      </c>
      <c r="C940" s="6" t="s">
        <v>86</v>
      </c>
      <c r="D940" s="22" t="s">
        <v>87</v>
      </c>
      <c r="E940" s="23"/>
      <c r="F940" s="22" t="s">
        <v>1789</v>
      </c>
      <c r="G940" s="23"/>
      <c r="H940" s="6">
        <v>212215022</v>
      </c>
      <c r="I940" s="6" t="s">
        <v>1790</v>
      </c>
      <c r="J940" s="7">
        <v>0</v>
      </c>
      <c r="K940" s="7">
        <v>710000000</v>
      </c>
      <c r="L940" s="4">
        <f>+VLOOKUP($A940,Hoja2!$A:$F,5,0)</f>
        <v>710000000</v>
      </c>
      <c r="M940" s="4">
        <f>+VLOOKUP($A940,Hoja2!$A:$F,6,0)</f>
        <v>0</v>
      </c>
    </row>
    <row r="941" spans="1:13" x14ac:dyDescent="0.25">
      <c r="A941" s="4" t="str">
        <f t="shared" si="31"/>
        <v>190801216015660</v>
      </c>
      <c r="B941" s="4" t="str">
        <f t="shared" si="32"/>
        <v>190801</v>
      </c>
      <c r="C941" s="6" t="s">
        <v>86</v>
      </c>
      <c r="D941" s="22" t="s">
        <v>87</v>
      </c>
      <c r="E941" s="23"/>
      <c r="F941" s="22" t="s">
        <v>1791</v>
      </c>
      <c r="G941" s="23"/>
      <c r="H941" s="6">
        <v>216015660</v>
      </c>
      <c r="I941" s="6" t="s">
        <v>1792</v>
      </c>
      <c r="J941" s="7">
        <v>0</v>
      </c>
      <c r="K941" s="7">
        <v>636000000</v>
      </c>
      <c r="L941" s="4">
        <f>+VLOOKUP($A941,Hoja2!$A:$F,5,0)</f>
        <v>636000000</v>
      </c>
      <c r="M941" s="4">
        <f>+VLOOKUP($A941,Hoja2!$A:$F,6,0)</f>
        <v>0</v>
      </c>
    </row>
    <row r="942" spans="1:13" x14ac:dyDescent="0.25">
      <c r="A942" s="4" t="str">
        <f t="shared" si="31"/>
        <v>190801213115531</v>
      </c>
      <c r="B942" s="4" t="str">
        <f t="shared" si="32"/>
        <v>190801</v>
      </c>
      <c r="C942" s="6" t="s">
        <v>86</v>
      </c>
      <c r="D942" s="22" t="s">
        <v>87</v>
      </c>
      <c r="E942" s="23"/>
      <c r="F942" s="22" t="s">
        <v>1793</v>
      </c>
      <c r="G942" s="23"/>
      <c r="H942" s="6">
        <v>213115531</v>
      </c>
      <c r="I942" s="6" t="s">
        <v>1794</v>
      </c>
      <c r="J942" s="7">
        <v>0</v>
      </c>
      <c r="K942" s="7">
        <v>1550000000</v>
      </c>
      <c r="L942" s="8">
        <f>+K942</f>
        <v>1550000000</v>
      </c>
      <c r="M942" s="4">
        <f>+VLOOKUP($A942,Hoja2!$A:$F,6,0)</f>
        <v>0</v>
      </c>
    </row>
    <row r="943" spans="1:13" x14ac:dyDescent="0.25">
      <c r="A943" s="4" t="str">
        <f t="shared" si="31"/>
        <v>190801211368013</v>
      </c>
      <c r="B943" s="4" t="str">
        <f t="shared" si="32"/>
        <v>190801</v>
      </c>
      <c r="C943" s="6" t="s">
        <v>86</v>
      </c>
      <c r="D943" s="22" t="s">
        <v>87</v>
      </c>
      <c r="E943" s="23"/>
      <c r="F943" s="22" t="s">
        <v>1795</v>
      </c>
      <c r="G943" s="23"/>
      <c r="H943" s="6">
        <v>211368013</v>
      </c>
      <c r="I943" s="6" t="s">
        <v>1796</v>
      </c>
      <c r="J943" s="7">
        <v>0</v>
      </c>
      <c r="K943" s="7">
        <v>760000000</v>
      </c>
      <c r="L943" s="4">
        <f>+VLOOKUP($A943,Hoja2!$A:$F,5,0)</f>
        <v>760000000</v>
      </c>
      <c r="M943" s="4">
        <f>+VLOOKUP($A943,Hoja2!$A:$F,6,0)</f>
        <v>0</v>
      </c>
    </row>
    <row r="944" spans="1:13" x14ac:dyDescent="0.25">
      <c r="A944" s="4" t="str">
        <f t="shared" si="31"/>
        <v>190801215268152</v>
      </c>
      <c r="B944" s="4" t="str">
        <f t="shared" si="32"/>
        <v>190801</v>
      </c>
      <c r="C944" s="6" t="s">
        <v>86</v>
      </c>
      <c r="D944" s="22" t="s">
        <v>87</v>
      </c>
      <c r="E944" s="23"/>
      <c r="F944" s="22" t="s">
        <v>1797</v>
      </c>
      <c r="G944" s="23"/>
      <c r="H944" s="6">
        <v>215268152</v>
      </c>
      <c r="I944" s="6" t="s">
        <v>1798</v>
      </c>
      <c r="J944" s="7">
        <v>0</v>
      </c>
      <c r="K944" s="7">
        <v>710000000</v>
      </c>
      <c r="L944" s="4">
        <f>+VLOOKUP($A944,Hoja2!$A:$F,5,0)</f>
        <v>710000000</v>
      </c>
      <c r="M944" s="4">
        <f>+VLOOKUP($A944,Hoja2!$A:$F,6,0)</f>
        <v>0</v>
      </c>
    </row>
    <row r="945" spans="1:13" ht="24" x14ac:dyDescent="0.25">
      <c r="A945" s="4" t="str">
        <f t="shared" si="31"/>
        <v>190801213568235</v>
      </c>
      <c r="B945" s="4" t="str">
        <f t="shared" si="32"/>
        <v>190801</v>
      </c>
      <c r="C945" s="6" t="s">
        <v>86</v>
      </c>
      <c r="D945" s="22" t="s">
        <v>87</v>
      </c>
      <c r="E945" s="23"/>
      <c r="F945" s="22" t="s">
        <v>1799</v>
      </c>
      <c r="G945" s="23"/>
      <c r="H945" s="6">
        <v>213568235</v>
      </c>
      <c r="I945" s="6" t="s">
        <v>1800</v>
      </c>
      <c r="J945" s="7">
        <v>0</v>
      </c>
      <c r="K945" s="7">
        <v>2000000000</v>
      </c>
      <c r="L945" s="4">
        <f>+VLOOKUP($A945,Hoja2!$A:$F,5,0)</f>
        <v>2000000000</v>
      </c>
      <c r="M945" s="4">
        <f>+VLOOKUP($A945,Hoja2!$A:$F,6,0)</f>
        <v>0</v>
      </c>
    </row>
    <row r="946" spans="1:13" ht="24" x14ac:dyDescent="0.25">
      <c r="A946" s="4" t="str">
        <f t="shared" si="31"/>
        <v>190801212676126</v>
      </c>
      <c r="B946" s="4" t="str">
        <f t="shared" si="32"/>
        <v>190801</v>
      </c>
      <c r="C946" s="6" t="s">
        <v>86</v>
      </c>
      <c r="D946" s="22" t="s">
        <v>87</v>
      </c>
      <c r="E946" s="23"/>
      <c r="F946" s="22" t="s">
        <v>1801</v>
      </c>
      <c r="G946" s="23"/>
      <c r="H946" s="6">
        <v>212676126</v>
      </c>
      <c r="I946" s="6" t="s">
        <v>1802</v>
      </c>
      <c r="J946" s="7">
        <v>0</v>
      </c>
      <c r="K946" s="7">
        <v>610000000</v>
      </c>
      <c r="L946" s="4">
        <f>+VLOOKUP($A946,Hoja2!$A:$F,5,0)</f>
        <v>610000000</v>
      </c>
      <c r="M946" s="4">
        <f>+VLOOKUP($A946,Hoja2!$A:$F,6,0)</f>
        <v>0</v>
      </c>
    </row>
    <row r="947" spans="1:13" x14ac:dyDescent="0.25">
      <c r="A947" s="4" t="str">
        <f t="shared" si="31"/>
        <v>190801219276892</v>
      </c>
      <c r="B947" s="4" t="str">
        <f t="shared" si="32"/>
        <v>190801</v>
      </c>
      <c r="C947" s="6" t="s">
        <v>86</v>
      </c>
      <c r="D947" s="22" t="s">
        <v>87</v>
      </c>
      <c r="E947" s="23"/>
      <c r="F947" s="22" t="s">
        <v>1803</v>
      </c>
      <c r="G947" s="23"/>
      <c r="H947" s="6">
        <v>219276892</v>
      </c>
      <c r="I947" s="6" t="s">
        <v>1804</v>
      </c>
      <c r="J947" s="7">
        <v>0</v>
      </c>
      <c r="K947" s="7">
        <v>320000000</v>
      </c>
      <c r="L947" s="4">
        <f>+VLOOKUP($A947,Hoja2!$A:$F,5,0)</f>
        <v>320000000</v>
      </c>
      <c r="M947" s="4">
        <f>+VLOOKUP($A947,Hoja2!$A:$F,6,0)</f>
        <v>0</v>
      </c>
    </row>
    <row r="948" spans="1:13" x14ac:dyDescent="0.25">
      <c r="A948" s="4" t="str">
        <f t="shared" si="31"/>
        <v>190801217313473</v>
      </c>
      <c r="B948" s="4" t="str">
        <f t="shared" si="32"/>
        <v>190801</v>
      </c>
      <c r="C948" s="6" t="s">
        <v>86</v>
      </c>
      <c r="D948" s="22" t="s">
        <v>87</v>
      </c>
      <c r="E948" s="23"/>
      <c r="F948" s="22" t="s">
        <v>1805</v>
      </c>
      <c r="G948" s="23"/>
      <c r="H948" s="6">
        <v>217313473</v>
      </c>
      <c r="I948" s="6" t="s">
        <v>1806</v>
      </c>
      <c r="J948" s="7">
        <v>0</v>
      </c>
      <c r="K948" s="7">
        <v>900000000</v>
      </c>
      <c r="L948" s="4">
        <f>+VLOOKUP($A948,Hoja2!$A:$F,5,0)</f>
        <v>900000000</v>
      </c>
      <c r="M948" s="4">
        <f>+VLOOKUP($A948,Hoja2!$A:$F,6,0)</f>
        <v>0</v>
      </c>
    </row>
    <row r="949" spans="1:13" ht="24" x14ac:dyDescent="0.25">
      <c r="A949" s="4" t="str">
        <f t="shared" si="31"/>
        <v>190801214013140</v>
      </c>
      <c r="B949" s="4" t="str">
        <f t="shared" si="32"/>
        <v>190801</v>
      </c>
      <c r="C949" s="6" t="s">
        <v>86</v>
      </c>
      <c r="D949" s="22" t="s">
        <v>87</v>
      </c>
      <c r="E949" s="23"/>
      <c r="F949" s="22" t="s">
        <v>1807</v>
      </c>
      <c r="G949" s="23"/>
      <c r="H949" s="6">
        <v>214013140</v>
      </c>
      <c r="I949" s="6" t="s">
        <v>1808</v>
      </c>
      <c r="J949" s="7">
        <v>0</v>
      </c>
      <c r="K949" s="7">
        <v>790000000</v>
      </c>
      <c r="L949" s="4">
        <f>+VLOOKUP($A949,Hoja2!$A:$F,5,0)</f>
        <v>790000000</v>
      </c>
      <c r="M949" s="4">
        <f>+VLOOKUP($A949,Hoja2!$A:$F,6,0)</f>
        <v>0</v>
      </c>
    </row>
    <row r="950" spans="1:13" x14ac:dyDescent="0.25">
      <c r="A950" s="4" t="str">
        <f t="shared" si="31"/>
        <v>190801215154051</v>
      </c>
      <c r="B950" s="4" t="str">
        <f t="shared" si="32"/>
        <v>190801</v>
      </c>
      <c r="C950" s="6" t="s">
        <v>86</v>
      </c>
      <c r="D950" s="22" t="s">
        <v>87</v>
      </c>
      <c r="E950" s="23"/>
      <c r="F950" s="22" t="s">
        <v>1809</v>
      </c>
      <c r="G950" s="23"/>
      <c r="H950" s="6">
        <v>215154051</v>
      </c>
      <c r="I950" s="6" t="s">
        <v>1810</v>
      </c>
      <c r="J950" s="7">
        <v>0</v>
      </c>
      <c r="K950" s="7">
        <v>570000000</v>
      </c>
      <c r="L950" s="4">
        <f>+VLOOKUP($A950,Hoja2!$A:$F,5,0)</f>
        <v>570000000</v>
      </c>
      <c r="M950" s="4">
        <f>+VLOOKUP($A950,Hoja2!$A:$F,6,0)</f>
        <v>0</v>
      </c>
    </row>
    <row r="951" spans="1:13" x14ac:dyDescent="0.25">
      <c r="A951" s="4" t="str">
        <f t="shared" si="31"/>
        <v>190801219715897</v>
      </c>
      <c r="B951" s="4" t="str">
        <f t="shared" si="32"/>
        <v>190801</v>
      </c>
      <c r="C951" s="6" t="s">
        <v>86</v>
      </c>
      <c r="D951" s="22" t="s">
        <v>87</v>
      </c>
      <c r="E951" s="23"/>
      <c r="F951" s="22" t="s">
        <v>1811</v>
      </c>
      <c r="G951" s="23"/>
      <c r="H951" s="6">
        <v>219715897</v>
      </c>
      <c r="I951" s="6" t="s">
        <v>1812</v>
      </c>
      <c r="J951" s="7">
        <v>0</v>
      </c>
      <c r="K951" s="7">
        <v>1590000000</v>
      </c>
      <c r="L951" s="4">
        <f>+VLOOKUP($A951,Hoja2!$A:$F,5,0)</f>
        <v>1590000000</v>
      </c>
      <c r="M951" s="4">
        <f>+VLOOKUP($A951,Hoja2!$A:$F,6,0)</f>
        <v>0</v>
      </c>
    </row>
    <row r="952" spans="1:13" x14ac:dyDescent="0.25">
      <c r="A952" s="4" t="str">
        <f t="shared" si="31"/>
        <v>190801213715537</v>
      </c>
      <c r="B952" s="4" t="str">
        <f t="shared" si="32"/>
        <v>190801</v>
      </c>
      <c r="C952" s="6" t="s">
        <v>86</v>
      </c>
      <c r="D952" s="22" t="s">
        <v>87</v>
      </c>
      <c r="E952" s="23"/>
      <c r="F952" s="22" t="s">
        <v>1813</v>
      </c>
      <c r="G952" s="23"/>
      <c r="H952" s="6">
        <v>213715537</v>
      </c>
      <c r="I952" s="6" t="s">
        <v>1814</v>
      </c>
      <c r="J952" s="7">
        <v>0</v>
      </c>
      <c r="K952" s="7">
        <v>590000000</v>
      </c>
      <c r="L952" s="4">
        <f>+VLOOKUP($A952,Hoja2!$A:$F,5,0)</f>
        <v>590000000</v>
      </c>
      <c r="M952" s="4">
        <f>+VLOOKUP($A952,Hoja2!$A:$F,6,0)</f>
        <v>0</v>
      </c>
    </row>
    <row r="953" spans="1:13" x14ac:dyDescent="0.25">
      <c r="A953" s="4" t="str">
        <f t="shared" si="31"/>
        <v>190801215915759</v>
      </c>
      <c r="B953" s="4" t="str">
        <f t="shared" si="32"/>
        <v>190801</v>
      </c>
      <c r="C953" s="6" t="s">
        <v>86</v>
      </c>
      <c r="D953" s="22" t="s">
        <v>87</v>
      </c>
      <c r="E953" s="23"/>
      <c r="F953" s="22" t="s">
        <v>1815</v>
      </c>
      <c r="G953" s="23"/>
      <c r="H953" s="6">
        <v>215915759</v>
      </c>
      <c r="I953" s="6" t="s">
        <v>1816</v>
      </c>
      <c r="J953" s="7">
        <v>0</v>
      </c>
      <c r="K953" s="7">
        <v>528282456</v>
      </c>
      <c r="L953" s="4">
        <f>+VLOOKUP($A953,Hoja2!$A:$F,5,0)</f>
        <v>528282456</v>
      </c>
      <c r="M953" s="4">
        <f>+VLOOKUP($A953,Hoja2!$A:$F,6,0)</f>
        <v>0</v>
      </c>
    </row>
    <row r="954" spans="1:13" x14ac:dyDescent="0.25">
      <c r="A954" s="4" t="str">
        <f t="shared" si="31"/>
        <v>190801211085010</v>
      </c>
      <c r="B954" s="4" t="str">
        <f t="shared" si="32"/>
        <v>190801</v>
      </c>
      <c r="C954" s="6" t="s">
        <v>86</v>
      </c>
      <c r="D954" s="22" t="s">
        <v>87</v>
      </c>
      <c r="E954" s="23"/>
      <c r="F954" s="22" t="s">
        <v>1817</v>
      </c>
      <c r="G954" s="23"/>
      <c r="H954" s="6">
        <v>211085010</v>
      </c>
      <c r="I954" s="6" t="s">
        <v>1818</v>
      </c>
      <c r="J954" s="7">
        <v>0</v>
      </c>
      <c r="K954" s="7">
        <v>550000000</v>
      </c>
      <c r="L954" s="4">
        <f>+VLOOKUP($A954,Hoja2!$A:$F,5,0)</f>
        <v>550000000</v>
      </c>
      <c r="M954" s="4">
        <f>+VLOOKUP($A954,Hoja2!$A:$F,6,0)</f>
        <v>0</v>
      </c>
    </row>
    <row r="955" spans="1:13" x14ac:dyDescent="0.25">
      <c r="A955" s="4" t="str">
        <f t="shared" si="31"/>
        <v>190801923272394</v>
      </c>
      <c r="B955" s="4" t="str">
        <f t="shared" si="32"/>
        <v>190801</v>
      </c>
      <c r="C955" s="6" t="s">
        <v>1819</v>
      </c>
      <c r="D955" s="22" t="s">
        <v>1820</v>
      </c>
      <c r="E955" s="23"/>
      <c r="F955" s="22" t="s">
        <v>13</v>
      </c>
      <c r="G955" s="23"/>
      <c r="H955" s="6">
        <v>923272394</v>
      </c>
      <c r="I955" s="6" t="s">
        <v>15</v>
      </c>
      <c r="J955" s="7">
        <v>221535522210.98001</v>
      </c>
      <c r="K955" s="7">
        <f>+J955</f>
        <v>221535522210.98001</v>
      </c>
      <c r="L955" s="8">
        <f>+K955</f>
        <v>221535522210.98001</v>
      </c>
      <c r="M955" s="4">
        <f>+VLOOKUP($A955,Hoja2!$A:$F,6,0)</f>
        <v>0</v>
      </c>
    </row>
    <row r="956" spans="1:13" x14ac:dyDescent="0.25">
      <c r="A956" s="4" t="str">
        <f t="shared" si="31"/>
        <v>19090481500000</v>
      </c>
      <c r="B956" s="4" t="str">
        <f t="shared" si="32"/>
        <v>190904</v>
      </c>
      <c r="C956" s="6" t="s">
        <v>1823</v>
      </c>
      <c r="D956" s="22" t="s">
        <v>1824</v>
      </c>
      <c r="E956" s="23"/>
      <c r="F956" s="22" t="s">
        <v>18</v>
      </c>
      <c r="G956" s="23"/>
      <c r="H956" s="6">
        <v>81500000</v>
      </c>
      <c r="I956" s="6" t="s">
        <v>19</v>
      </c>
      <c r="J956" s="7">
        <v>0</v>
      </c>
      <c r="K956" s="7">
        <v>51276977.729999997</v>
      </c>
      <c r="L956" s="8">
        <f>+K956</f>
        <v>51276977.729999997</v>
      </c>
      <c r="M956" s="4">
        <f>+VLOOKUP($A956,Hoja2!$A:$F,6,0)</f>
        <v>0</v>
      </c>
    </row>
    <row r="957" spans="1:13" x14ac:dyDescent="0.25">
      <c r="A957" s="4" t="str">
        <f t="shared" si="31"/>
        <v>198605238866001</v>
      </c>
      <c r="B957" s="4" t="str">
        <f t="shared" si="32"/>
        <v>198605</v>
      </c>
      <c r="C957" s="6" t="s">
        <v>1825</v>
      </c>
      <c r="D957" s="22" t="s">
        <v>1826</v>
      </c>
      <c r="E957" s="23"/>
      <c r="F957" s="22" t="s">
        <v>1827</v>
      </c>
      <c r="G957" s="23"/>
      <c r="H957" s="6">
        <v>238866001</v>
      </c>
      <c r="I957" s="6" t="s">
        <v>1828</v>
      </c>
      <c r="J957" s="7">
        <v>0</v>
      </c>
      <c r="K957" s="7">
        <v>17232844411</v>
      </c>
      <c r="L957" s="8">
        <f>+K957</f>
        <v>17232844411</v>
      </c>
      <c r="M957" s="4">
        <f>+VLOOKUP($A957,Hoja2!$A:$F,6,0)</f>
        <v>0</v>
      </c>
    </row>
    <row r="958" spans="1:13" x14ac:dyDescent="0.25">
      <c r="A958" s="4" t="str">
        <f t="shared" si="31"/>
        <v>231407923272394</v>
      </c>
      <c r="B958" s="4" t="str">
        <f t="shared" si="32"/>
        <v>231407</v>
      </c>
      <c r="C958" s="6" t="s">
        <v>1829</v>
      </c>
      <c r="D958" s="22" t="s">
        <v>1830</v>
      </c>
      <c r="E958" s="23"/>
      <c r="F958" s="22" t="s">
        <v>13</v>
      </c>
      <c r="G958" s="23"/>
      <c r="H958" s="6">
        <v>923272394</v>
      </c>
      <c r="I958" s="6" t="s">
        <v>15</v>
      </c>
      <c r="J958" s="7">
        <v>167985589280.28</v>
      </c>
      <c r="K958" s="7">
        <f>+J958</f>
        <v>167985589280.28</v>
      </c>
      <c r="L958" s="9">
        <f>+VLOOKUP($A958,Hoja2!$A:$F,5,0)</f>
        <v>120916642811.47</v>
      </c>
      <c r="M958" s="9">
        <f>+K958-L958</f>
        <v>47068946468.809998</v>
      </c>
    </row>
    <row r="959" spans="1:13" ht="24" x14ac:dyDescent="0.25">
      <c r="A959" s="4" t="str">
        <f t="shared" si="31"/>
        <v>24010136400000</v>
      </c>
      <c r="B959" s="4" t="str">
        <f t="shared" si="32"/>
        <v>240101</v>
      </c>
      <c r="C959" s="6" t="s">
        <v>1831</v>
      </c>
      <c r="D959" s="22" t="s">
        <v>1832</v>
      </c>
      <c r="E959" s="23"/>
      <c r="F959" s="22" t="s">
        <v>1833</v>
      </c>
      <c r="G959" s="23"/>
      <c r="H959" s="6">
        <v>36400000</v>
      </c>
      <c r="I959" s="6" t="s">
        <v>1834</v>
      </c>
      <c r="J959" s="7">
        <v>0</v>
      </c>
      <c r="K959" s="7">
        <v>983200</v>
      </c>
      <c r="L959" s="8">
        <f t="shared" ref="L959:L1022" si="33">+K959</f>
        <v>983200</v>
      </c>
      <c r="M959" s="4">
        <v>0</v>
      </c>
    </row>
    <row r="960" spans="1:13" x14ac:dyDescent="0.25">
      <c r="A960" s="4" t="str">
        <f t="shared" si="31"/>
        <v>240102211054810</v>
      </c>
      <c r="B960" s="4" t="str">
        <f t="shared" si="32"/>
        <v>240102</v>
      </c>
      <c r="C960" s="6" t="s">
        <v>1835</v>
      </c>
      <c r="D960" s="22" t="s">
        <v>1836</v>
      </c>
      <c r="E960" s="23"/>
      <c r="F960" s="22" t="s">
        <v>1150</v>
      </c>
      <c r="G960" s="23"/>
      <c r="H960" s="6">
        <v>211054810</v>
      </c>
      <c r="I960" s="6" t="s">
        <v>1151</v>
      </c>
      <c r="J960" s="7">
        <v>0</v>
      </c>
      <c r="K960" s="7">
        <v>1</v>
      </c>
      <c r="L960" s="8">
        <f t="shared" si="33"/>
        <v>1</v>
      </c>
      <c r="M960" s="4">
        <v>0</v>
      </c>
    </row>
    <row r="961" spans="1:13" x14ac:dyDescent="0.25">
      <c r="A961" s="4" t="str">
        <f t="shared" si="31"/>
        <v>240102212054720</v>
      </c>
      <c r="B961" s="4" t="str">
        <f t="shared" si="32"/>
        <v>240102</v>
      </c>
      <c r="C961" s="6" t="s">
        <v>1835</v>
      </c>
      <c r="D961" s="22" t="s">
        <v>1836</v>
      </c>
      <c r="E961" s="23"/>
      <c r="F961" s="22" t="s">
        <v>1311</v>
      </c>
      <c r="G961" s="23"/>
      <c r="H961" s="6">
        <v>212054720</v>
      </c>
      <c r="I961" s="6" t="s">
        <v>1312</v>
      </c>
      <c r="J961" s="7">
        <v>0</v>
      </c>
      <c r="K961" s="7">
        <v>1</v>
      </c>
      <c r="L961" s="8">
        <f t="shared" si="33"/>
        <v>1</v>
      </c>
      <c r="M961" s="4">
        <v>0</v>
      </c>
    </row>
    <row r="962" spans="1:13" x14ac:dyDescent="0.25">
      <c r="A962" s="4" t="str">
        <f t="shared" si="31"/>
        <v>240102215054250</v>
      </c>
      <c r="B962" s="4" t="str">
        <f t="shared" si="32"/>
        <v>240102</v>
      </c>
      <c r="C962" s="6" t="s">
        <v>1835</v>
      </c>
      <c r="D962" s="22" t="s">
        <v>1836</v>
      </c>
      <c r="E962" s="23"/>
      <c r="F962" s="22" t="s">
        <v>1482</v>
      </c>
      <c r="G962" s="23"/>
      <c r="H962" s="6">
        <v>215054250</v>
      </c>
      <c r="I962" s="6" t="s">
        <v>1483</v>
      </c>
      <c r="J962" s="7">
        <v>0</v>
      </c>
      <c r="K962" s="7">
        <v>1</v>
      </c>
      <c r="L962" s="8">
        <f t="shared" si="33"/>
        <v>1</v>
      </c>
      <c r="M962" s="4">
        <v>0</v>
      </c>
    </row>
    <row r="963" spans="1:13" x14ac:dyDescent="0.25">
      <c r="A963" s="4" t="str">
        <f t="shared" si="31"/>
        <v>240102219741797</v>
      </c>
      <c r="B963" s="4" t="str">
        <f t="shared" si="32"/>
        <v>240102</v>
      </c>
      <c r="C963" s="6" t="s">
        <v>1835</v>
      </c>
      <c r="D963" s="22" t="s">
        <v>1836</v>
      </c>
      <c r="E963" s="23"/>
      <c r="F963" s="22" t="s">
        <v>1528</v>
      </c>
      <c r="G963" s="23"/>
      <c r="H963" s="6">
        <v>219741797</v>
      </c>
      <c r="I963" s="6" t="s">
        <v>1529</v>
      </c>
      <c r="J963" s="7">
        <v>0</v>
      </c>
      <c r="K963" s="7">
        <v>540000000</v>
      </c>
      <c r="L963" s="8">
        <f t="shared" si="33"/>
        <v>540000000</v>
      </c>
      <c r="M963" s="4">
        <v>0</v>
      </c>
    </row>
    <row r="964" spans="1:13" x14ac:dyDescent="0.25">
      <c r="A964" s="4" t="str">
        <f t="shared" ref="A964:A1027" si="34">+CONCATENATE(B964,H964)</f>
        <v>240102219715897</v>
      </c>
      <c r="B964" s="4" t="str">
        <f t="shared" ref="B964:B1027" si="35">+LEFT(C964,6)</f>
        <v>240102</v>
      </c>
      <c r="C964" s="6" t="s">
        <v>1835</v>
      </c>
      <c r="D964" s="22" t="s">
        <v>1836</v>
      </c>
      <c r="E964" s="23"/>
      <c r="F964" s="22" t="s">
        <v>1811</v>
      </c>
      <c r="G964" s="23"/>
      <c r="H964" s="6">
        <v>219715897</v>
      </c>
      <c r="I964" s="6" t="s">
        <v>1812</v>
      </c>
      <c r="J964" s="7">
        <v>0</v>
      </c>
      <c r="K964" s="7">
        <v>1000000000</v>
      </c>
      <c r="L964" s="8">
        <f t="shared" si="33"/>
        <v>1000000000</v>
      </c>
      <c r="M964" s="4">
        <v>0</v>
      </c>
    </row>
    <row r="965" spans="1:13" ht="24" x14ac:dyDescent="0.25">
      <c r="A965" s="4" t="str">
        <f t="shared" si="34"/>
        <v>24010228327000</v>
      </c>
      <c r="B965" s="4" t="str">
        <f t="shared" si="35"/>
        <v>240102</v>
      </c>
      <c r="C965" s="6" t="s">
        <v>1835</v>
      </c>
      <c r="D965" s="22" t="s">
        <v>1836</v>
      </c>
      <c r="E965" s="23"/>
      <c r="F965" s="22" t="s">
        <v>82</v>
      </c>
      <c r="G965" s="23"/>
      <c r="H965" s="6">
        <v>28327000</v>
      </c>
      <c r="I965" s="6" t="s">
        <v>83</v>
      </c>
      <c r="J965" s="7">
        <v>0</v>
      </c>
      <c r="K965" s="7">
        <v>5654722</v>
      </c>
      <c r="L965" s="8">
        <f t="shared" si="33"/>
        <v>5654722</v>
      </c>
      <c r="M965" s="4">
        <v>0</v>
      </c>
    </row>
    <row r="966" spans="1:13" ht="24" x14ac:dyDescent="0.25">
      <c r="A966" s="4" t="str">
        <f t="shared" si="34"/>
        <v>24010241100000</v>
      </c>
      <c r="B966" s="4" t="str">
        <f t="shared" si="35"/>
        <v>240102</v>
      </c>
      <c r="C966" s="6" t="s">
        <v>1835</v>
      </c>
      <c r="D966" s="22" t="s">
        <v>1836</v>
      </c>
      <c r="E966" s="23"/>
      <c r="F966" s="22" t="s">
        <v>1837</v>
      </c>
      <c r="G966" s="23"/>
      <c r="H966" s="6">
        <v>41100000</v>
      </c>
      <c r="I966" s="6" t="s">
        <v>1838</v>
      </c>
      <c r="J966" s="7">
        <v>0</v>
      </c>
      <c r="K966" s="7">
        <v>18851100</v>
      </c>
      <c r="L966" s="8">
        <f t="shared" si="33"/>
        <v>18851100</v>
      </c>
      <c r="M966" s="4">
        <v>0</v>
      </c>
    </row>
    <row r="967" spans="1:13" x14ac:dyDescent="0.25">
      <c r="A967" s="4" t="str">
        <f t="shared" si="34"/>
        <v>240102126663000</v>
      </c>
      <c r="B967" s="4" t="str">
        <f t="shared" si="35"/>
        <v>240102</v>
      </c>
      <c r="C967" s="6" t="s">
        <v>1835</v>
      </c>
      <c r="D967" s="22" t="s">
        <v>1836</v>
      </c>
      <c r="E967" s="23"/>
      <c r="F967" s="22" t="s">
        <v>1030</v>
      </c>
      <c r="G967" s="23"/>
      <c r="H967" s="6">
        <v>126663000</v>
      </c>
      <c r="I967" s="6" t="s">
        <v>1031</v>
      </c>
      <c r="J967" s="7">
        <v>0</v>
      </c>
      <c r="K967" s="7">
        <v>300000000</v>
      </c>
      <c r="L967" s="8">
        <f t="shared" si="33"/>
        <v>300000000</v>
      </c>
      <c r="M967" s="4">
        <v>0</v>
      </c>
    </row>
    <row r="968" spans="1:13" x14ac:dyDescent="0.25">
      <c r="A968" s="4" t="str">
        <f t="shared" si="34"/>
        <v>240102122613000</v>
      </c>
      <c r="B968" s="4" t="str">
        <f t="shared" si="35"/>
        <v>240102</v>
      </c>
      <c r="C968" s="6" t="s">
        <v>1835</v>
      </c>
      <c r="D968" s="22" t="s">
        <v>1836</v>
      </c>
      <c r="E968" s="23"/>
      <c r="F968" s="22" t="s">
        <v>1839</v>
      </c>
      <c r="G968" s="23"/>
      <c r="H968" s="6">
        <v>122613000</v>
      </c>
      <c r="I968" s="6" t="s">
        <v>1840</v>
      </c>
      <c r="J968" s="7">
        <v>0</v>
      </c>
      <c r="K968" s="7">
        <v>88157000</v>
      </c>
      <c r="L968" s="8">
        <f t="shared" si="33"/>
        <v>88157000</v>
      </c>
      <c r="M968" s="4">
        <v>0</v>
      </c>
    </row>
    <row r="969" spans="1:13" ht="24" x14ac:dyDescent="0.25">
      <c r="A969" s="4" t="str">
        <f t="shared" si="34"/>
        <v>240102923272728</v>
      </c>
      <c r="B969" s="4" t="str">
        <f t="shared" si="35"/>
        <v>240102</v>
      </c>
      <c r="C969" s="6" t="s">
        <v>1835</v>
      </c>
      <c r="D969" s="22" t="s">
        <v>1836</v>
      </c>
      <c r="E969" s="23"/>
      <c r="F969" s="22" t="s">
        <v>1841</v>
      </c>
      <c r="G969" s="23"/>
      <c r="H969" s="6">
        <v>923272728</v>
      </c>
      <c r="I969" s="6" t="s">
        <v>1842</v>
      </c>
      <c r="J969" s="7">
        <v>0</v>
      </c>
      <c r="K969" s="7">
        <v>161908915</v>
      </c>
      <c r="L969" s="8">
        <f t="shared" si="33"/>
        <v>161908915</v>
      </c>
      <c r="M969" s="4">
        <v>0</v>
      </c>
    </row>
    <row r="970" spans="1:13" x14ac:dyDescent="0.25">
      <c r="A970" s="4" t="str">
        <f t="shared" si="34"/>
        <v>24070696400000</v>
      </c>
      <c r="B970" s="4" t="str">
        <f t="shared" si="35"/>
        <v>240706</v>
      </c>
      <c r="C970" s="6" t="s">
        <v>1843</v>
      </c>
      <c r="D970" s="22" t="s">
        <v>1844</v>
      </c>
      <c r="E970" s="23"/>
      <c r="F970" s="22" t="s">
        <v>1845</v>
      </c>
      <c r="G970" s="23"/>
      <c r="H970" s="6">
        <v>96400000</v>
      </c>
      <c r="I970" s="6" t="s">
        <v>1846</v>
      </c>
      <c r="J970" s="7">
        <v>0</v>
      </c>
      <c r="K970" s="7">
        <v>16429704183</v>
      </c>
      <c r="L970" s="8">
        <f t="shared" si="33"/>
        <v>16429704183</v>
      </c>
      <c r="M970" s="4">
        <v>0</v>
      </c>
    </row>
    <row r="971" spans="1:13" ht="24" x14ac:dyDescent="0.25">
      <c r="A971" s="4" t="str">
        <f t="shared" si="34"/>
        <v>24072211300000</v>
      </c>
      <c r="B971" s="4" t="str">
        <f t="shared" si="35"/>
        <v>240722</v>
      </c>
      <c r="C971" s="6" t="s">
        <v>1847</v>
      </c>
      <c r="D971" s="22" t="s">
        <v>1848</v>
      </c>
      <c r="E971" s="23"/>
      <c r="F971" s="22" t="s">
        <v>1849</v>
      </c>
      <c r="G971" s="23"/>
      <c r="H971" s="6">
        <v>11300000</v>
      </c>
      <c r="I971" s="6" t="s">
        <v>1850</v>
      </c>
      <c r="J971" s="7">
        <v>6166015090</v>
      </c>
      <c r="K971" s="7">
        <f>+J971</f>
        <v>6166015090</v>
      </c>
      <c r="L971" s="8">
        <f t="shared" si="33"/>
        <v>6166015090</v>
      </c>
      <c r="M971" s="4">
        <v>0</v>
      </c>
    </row>
    <row r="972" spans="1:13" ht="24" x14ac:dyDescent="0.25">
      <c r="A972" s="4" t="str">
        <f t="shared" si="34"/>
        <v>240722115454000</v>
      </c>
      <c r="B972" s="4" t="str">
        <f t="shared" si="35"/>
        <v>240722</v>
      </c>
      <c r="C972" s="6" t="s">
        <v>1851</v>
      </c>
      <c r="D972" s="22" t="s">
        <v>1852</v>
      </c>
      <c r="E972" s="23"/>
      <c r="F972" s="22" t="s">
        <v>1238</v>
      </c>
      <c r="G972" s="23"/>
      <c r="H972" s="6">
        <v>115454000</v>
      </c>
      <c r="I972" s="6" t="s">
        <v>1239</v>
      </c>
      <c r="J972" s="7">
        <v>0</v>
      </c>
      <c r="K972" s="7">
        <v>37498145</v>
      </c>
      <c r="L972" s="8">
        <f t="shared" si="33"/>
        <v>37498145</v>
      </c>
      <c r="M972" s="4">
        <v>0</v>
      </c>
    </row>
    <row r="973" spans="1:13" x14ac:dyDescent="0.25">
      <c r="A973" s="4" t="str">
        <f t="shared" si="34"/>
        <v>240722111818000</v>
      </c>
      <c r="B973" s="4" t="str">
        <f t="shared" si="35"/>
        <v>240722</v>
      </c>
      <c r="C973" s="6" t="s">
        <v>1851</v>
      </c>
      <c r="D973" s="22" t="s">
        <v>1852</v>
      </c>
      <c r="E973" s="23"/>
      <c r="F973" s="22" t="s">
        <v>1853</v>
      </c>
      <c r="G973" s="23"/>
      <c r="H973" s="6">
        <v>111818000</v>
      </c>
      <c r="I973" s="6" t="s">
        <v>1854</v>
      </c>
      <c r="J973" s="7">
        <v>0</v>
      </c>
      <c r="K973" s="7">
        <v>42514552</v>
      </c>
      <c r="L973" s="8">
        <f t="shared" si="33"/>
        <v>42514552</v>
      </c>
      <c r="M973" s="4">
        <v>0</v>
      </c>
    </row>
    <row r="974" spans="1:13" ht="24" x14ac:dyDescent="0.25">
      <c r="A974" s="4" t="str">
        <f t="shared" si="34"/>
        <v>240722117676000</v>
      </c>
      <c r="B974" s="4" t="str">
        <f t="shared" si="35"/>
        <v>240722</v>
      </c>
      <c r="C974" s="6" t="s">
        <v>1851</v>
      </c>
      <c r="D974" s="22" t="s">
        <v>1852</v>
      </c>
      <c r="E974" s="23"/>
      <c r="F974" s="22" t="s">
        <v>1591</v>
      </c>
      <c r="G974" s="23"/>
      <c r="H974" s="6">
        <v>117676000</v>
      </c>
      <c r="I974" s="6" t="s">
        <v>1592</v>
      </c>
      <c r="J974" s="7">
        <v>0</v>
      </c>
      <c r="K974" s="7">
        <v>170761461</v>
      </c>
      <c r="L974" s="8">
        <f t="shared" si="33"/>
        <v>170761461</v>
      </c>
      <c r="M974" s="4">
        <v>0</v>
      </c>
    </row>
    <row r="975" spans="1:13" x14ac:dyDescent="0.25">
      <c r="A975" s="4" t="str">
        <f t="shared" si="34"/>
        <v>240722110505000</v>
      </c>
      <c r="B975" s="4" t="str">
        <f t="shared" si="35"/>
        <v>240722</v>
      </c>
      <c r="C975" s="6" t="s">
        <v>1851</v>
      </c>
      <c r="D975" s="22" t="s">
        <v>1852</v>
      </c>
      <c r="E975" s="23"/>
      <c r="F975" s="22" t="s">
        <v>1652</v>
      </c>
      <c r="G975" s="23"/>
      <c r="H975" s="6">
        <v>110505000</v>
      </c>
      <c r="I975" s="6" t="s">
        <v>1653</v>
      </c>
      <c r="J975" s="7">
        <v>0</v>
      </c>
      <c r="K975" s="7">
        <v>210642272</v>
      </c>
      <c r="L975" s="8">
        <f t="shared" si="33"/>
        <v>210642272</v>
      </c>
      <c r="M975" s="4">
        <v>0</v>
      </c>
    </row>
    <row r="976" spans="1:13" x14ac:dyDescent="0.25">
      <c r="A976" s="4" t="str">
        <f t="shared" si="34"/>
        <v>240722114444000</v>
      </c>
      <c r="B976" s="4" t="str">
        <f t="shared" si="35"/>
        <v>240722</v>
      </c>
      <c r="C976" s="6" t="s">
        <v>1851</v>
      </c>
      <c r="D976" s="22" t="s">
        <v>1852</v>
      </c>
      <c r="E976" s="23"/>
      <c r="F976" s="22" t="s">
        <v>46</v>
      </c>
      <c r="G976" s="23"/>
      <c r="H976" s="6">
        <v>114444000</v>
      </c>
      <c r="I976" s="6" t="s">
        <v>47</v>
      </c>
      <c r="J976" s="7">
        <v>0</v>
      </c>
      <c r="K976" s="7">
        <v>281094220</v>
      </c>
      <c r="L976" s="8">
        <f t="shared" si="33"/>
        <v>281094220</v>
      </c>
      <c r="M976" s="4">
        <v>0</v>
      </c>
    </row>
    <row r="977" spans="1:13" x14ac:dyDescent="0.25">
      <c r="A977" s="4" t="str">
        <f t="shared" si="34"/>
        <v>240722117070000</v>
      </c>
      <c r="B977" s="4" t="str">
        <f t="shared" si="35"/>
        <v>240722</v>
      </c>
      <c r="C977" s="6" t="s">
        <v>1851</v>
      </c>
      <c r="D977" s="22" t="s">
        <v>1852</v>
      </c>
      <c r="E977" s="23"/>
      <c r="F977" s="22" t="s">
        <v>277</v>
      </c>
      <c r="G977" s="23"/>
      <c r="H977" s="6">
        <v>117070000</v>
      </c>
      <c r="I977" s="6" t="s">
        <v>278</v>
      </c>
      <c r="J977" s="7">
        <v>0</v>
      </c>
      <c r="K977" s="7">
        <v>206433736</v>
      </c>
      <c r="L977" s="8">
        <f t="shared" si="33"/>
        <v>206433736</v>
      </c>
      <c r="M977" s="4">
        <v>0</v>
      </c>
    </row>
    <row r="978" spans="1:13" x14ac:dyDescent="0.25">
      <c r="A978" s="4" t="str">
        <f t="shared" si="34"/>
        <v>240722111919000</v>
      </c>
      <c r="B978" s="4" t="str">
        <f t="shared" si="35"/>
        <v>240722</v>
      </c>
      <c r="C978" s="6" t="s">
        <v>1851</v>
      </c>
      <c r="D978" s="22" t="s">
        <v>1852</v>
      </c>
      <c r="E978" s="23"/>
      <c r="F978" s="22" t="s">
        <v>969</v>
      </c>
      <c r="G978" s="23"/>
      <c r="H978" s="6">
        <v>111919000</v>
      </c>
      <c r="I978" s="6" t="s">
        <v>970</v>
      </c>
      <c r="J978" s="7">
        <v>0</v>
      </c>
      <c r="K978" s="7">
        <v>92705430</v>
      </c>
      <c r="L978" s="8">
        <f t="shared" si="33"/>
        <v>92705430</v>
      </c>
      <c r="M978" s="4">
        <v>0</v>
      </c>
    </row>
    <row r="979" spans="1:13" x14ac:dyDescent="0.25">
      <c r="A979" s="4" t="str">
        <f t="shared" si="34"/>
        <v>240722114747000</v>
      </c>
      <c r="B979" s="4" t="str">
        <f t="shared" si="35"/>
        <v>240722</v>
      </c>
      <c r="C979" s="6" t="s">
        <v>1851</v>
      </c>
      <c r="D979" s="22" t="s">
        <v>1852</v>
      </c>
      <c r="E979" s="23"/>
      <c r="F979" s="22" t="s">
        <v>1010</v>
      </c>
      <c r="G979" s="23"/>
      <c r="H979" s="6">
        <v>114747000</v>
      </c>
      <c r="I979" s="6" t="s">
        <v>1011</v>
      </c>
      <c r="J979" s="7">
        <v>0</v>
      </c>
      <c r="K979" s="7">
        <v>171149861</v>
      </c>
      <c r="L979" s="8">
        <f t="shared" si="33"/>
        <v>171149861</v>
      </c>
      <c r="M979" s="4">
        <v>0</v>
      </c>
    </row>
    <row r="980" spans="1:13" ht="24" x14ac:dyDescent="0.25">
      <c r="A980" s="4" t="str">
        <f t="shared" si="34"/>
        <v>24072228327000</v>
      </c>
      <c r="B980" s="4" t="str">
        <f t="shared" si="35"/>
        <v>240722</v>
      </c>
      <c r="C980" s="6" t="s">
        <v>1851</v>
      </c>
      <c r="D980" s="22" t="s">
        <v>1852</v>
      </c>
      <c r="E980" s="23"/>
      <c r="F980" s="22" t="s">
        <v>82</v>
      </c>
      <c r="G980" s="23"/>
      <c r="H980" s="6">
        <v>28327000</v>
      </c>
      <c r="I980" s="6" t="s">
        <v>83</v>
      </c>
      <c r="J980" s="7">
        <v>0</v>
      </c>
      <c r="K980" s="7">
        <v>441803755</v>
      </c>
      <c r="L980" s="8">
        <f t="shared" si="33"/>
        <v>441803755</v>
      </c>
      <c r="M980" s="4">
        <v>0</v>
      </c>
    </row>
    <row r="981" spans="1:13" x14ac:dyDescent="0.25">
      <c r="A981" s="4" t="str">
        <f t="shared" si="34"/>
        <v>240722124552000</v>
      </c>
      <c r="B981" s="4" t="str">
        <f t="shared" si="35"/>
        <v>240722</v>
      </c>
      <c r="C981" s="6" t="s">
        <v>1851</v>
      </c>
      <c r="D981" s="22" t="s">
        <v>1852</v>
      </c>
      <c r="E981" s="23"/>
      <c r="F981" s="22" t="s">
        <v>1855</v>
      </c>
      <c r="G981" s="23"/>
      <c r="H981" s="6">
        <v>124552000</v>
      </c>
      <c r="I981" s="6" t="s">
        <v>1856</v>
      </c>
      <c r="J981" s="7">
        <v>0</v>
      </c>
      <c r="K981" s="7">
        <v>407228</v>
      </c>
      <c r="L981" s="8">
        <f t="shared" si="33"/>
        <v>407228</v>
      </c>
      <c r="M981" s="4">
        <v>0</v>
      </c>
    </row>
    <row r="982" spans="1:13" x14ac:dyDescent="0.25">
      <c r="A982" s="4" t="str">
        <f t="shared" si="34"/>
        <v>240722122613000</v>
      </c>
      <c r="B982" s="4" t="str">
        <f t="shared" si="35"/>
        <v>240722</v>
      </c>
      <c r="C982" s="6" t="s">
        <v>1851</v>
      </c>
      <c r="D982" s="22" t="s">
        <v>1852</v>
      </c>
      <c r="E982" s="23"/>
      <c r="F982" s="22" t="s">
        <v>1839</v>
      </c>
      <c r="G982" s="23"/>
      <c r="H982" s="6">
        <v>122613000</v>
      </c>
      <c r="I982" s="6" t="s">
        <v>1840</v>
      </c>
      <c r="J982" s="7">
        <v>0</v>
      </c>
      <c r="K982" s="7">
        <v>63133586</v>
      </c>
      <c r="L982" s="8">
        <f t="shared" si="33"/>
        <v>63133586</v>
      </c>
      <c r="M982" s="4">
        <v>0</v>
      </c>
    </row>
    <row r="983" spans="1:13" x14ac:dyDescent="0.25">
      <c r="A983" s="4" t="str">
        <f t="shared" si="34"/>
        <v>244003215019450</v>
      </c>
      <c r="B983" s="4" t="str">
        <f t="shared" si="35"/>
        <v>244003</v>
      </c>
      <c r="C983" s="6" t="s">
        <v>1857</v>
      </c>
      <c r="D983" s="22" t="s">
        <v>1858</v>
      </c>
      <c r="E983" s="23"/>
      <c r="F983" s="22" t="s">
        <v>1764</v>
      </c>
      <c r="G983" s="23"/>
      <c r="H983" s="6">
        <v>215019450</v>
      </c>
      <c r="I983" s="6" t="s">
        <v>1765</v>
      </c>
      <c r="J983" s="7">
        <v>0</v>
      </c>
      <c r="K983" s="7">
        <v>19740</v>
      </c>
      <c r="L983" s="8">
        <f t="shared" si="33"/>
        <v>19740</v>
      </c>
      <c r="M983" s="4">
        <v>0</v>
      </c>
    </row>
    <row r="984" spans="1:13" x14ac:dyDescent="0.25">
      <c r="A984" s="4" t="str">
        <f t="shared" si="34"/>
        <v>244003215619256</v>
      </c>
      <c r="B984" s="4" t="str">
        <f t="shared" si="35"/>
        <v>244003</v>
      </c>
      <c r="C984" s="6" t="s">
        <v>1857</v>
      </c>
      <c r="D984" s="22" t="s">
        <v>1858</v>
      </c>
      <c r="E984" s="23"/>
      <c r="F984" s="22" t="s">
        <v>580</v>
      </c>
      <c r="G984" s="23"/>
      <c r="H984" s="6">
        <v>215619256</v>
      </c>
      <c r="I984" s="6" t="s">
        <v>581</v>
      </c>
      <c r="J984" s="7">
        <v>0</v>
      </c>
      <c r="K984" s="7">
        <v>205432</v>
      </c>
      <c r="L984" s="8">
        <f t="shared" si="33"/>
        <v>205432</v>
      </c>
      <c r="M984" s="4">
        <v>0</v>
      </c>
    </row>
    <row r="985" spans="1:13" ht="36" x14ac:dyDescent="0.25">
      <c r="A985" s="4" t="str">
        <f t="shared" si="34"/>
        <v>24403738750000</v>
      </c>
      <c r="B985" s="4" t="str">
        <f t="shared" si="35"/>
        <v>244037</v>
      </c>
      <c r="C985" s="6" t="s">
        <v>1859</v>
      </c>
      <c r="D985" s="22" t="s">
        <v>1860</v>
      </c>
      <c r="E985" s="23"/>
      <c r="F985" s="22" t="s">
        <v>1861</v>
      </c>
      <c r="G985" s="23"/>
      <c r="H985" s="6">
        <v>38750000</v>
      </c>
      <c r="I985" s="6" t="s">
        <v>1862</v>
      </c>
      <c r="J985" s="7">
        <v>0</v>
      </c>
      <c r="K985" s="7">
        <v>3621</v>
      </c>
      <c r="L985" s="8">
        <f t="shared" si="33"/>
        <v>3621</v>
      </c>
      <c r="M985" s="4">
        <v>0</v>
      </c>
    </row>
    <row r="986" spans="1:13" ht="24" x14ac:dyDescent="0.25">
      <c r="A986" s="4" t="str">
        <f t="shared" si="34"/>
        <v>244037267166001</v>
      </c>
      <c r="B986" s="4" t="str">
        <f t="shared" si="35"/>
        <v>244037</v>
      </c>
      <c r="C986" s="6" t="s">
        <v>1859</v>
      </c>
      <c r="D986" s="22" t="s">
        <v>1860</v>
      </c>
      <c r="E986" s="23"/>
      <c r="F986" s="22" t="s">
        <v>1863</v>
      </c>
      <c r="G986" s="23"/>
      <c r="H986" s="6">
        <v>267166001</v>
      </c>
      <c r="I986" s="6" t="s">
        <v>1864</v>
      </c>
      <c r="J986" s="7">
        <v>0</v>
      </c>
      <c r="K986" s="7">
        <v>51740</v>
      </c>
      <c r="L986" s="8">
        <f t="shared" si="33"/>
        <v>51740</v>
      </c>
      <c r="M986" s="4">
        <v>0</v>
      </c>
    </row>
    <row r="987" spans="1:13" ht="36" x14ac:dyDescent="0.25">
      <c r="A987" s="4" t="str">
        <f t="shared" si="34"/>
        <v>24403739363000</v>
      </c>
      <c r="B987" s="4" t="str">
        <f t="shared" si="35"/>
        <v>244037</v>
      </c>
      <c r="C987" s="6" t="s">
        <v>1859</v>
      </c>
      <c r="D987" s="22" t="s">
        <v>1860</v>
      </c>
      <c r="E987" s="23"/>
      <c r="F987" s="22" t="s">
        <v>1865</v>
      </c>
      <c r="G987" s="23"/>
      <c r="H987" s="6">
        <v>39363000</v>
      </c>
      <c r="I987" s="6" t="s">
        <v>1866</v>
      </c>
      <c r="J987" s="7">
        <v>0</v>
      </c>
      <c r="K987" s="7">
        <v>18391</v>
      </c>
      <c r="L987" s="8">
        <f t="shared" si="33"/>
        <v>18391</v>
      </c>
      <c r="M987" s="4">
        <v>0</v>
      </c>
    </row>
    <row r="988" spans="1:13" ht="24" x14ac:dyDescent="0.25">
      <c r="A988" s="4" t="str">
        <f t="shared" si="34"/>
        <v>244037231276001</v>
      </c>
      <c r="B988" s="4" t="str">
        <f t="shared" si="35"/>
        <v>244037</v>
      </c>
      <c r="C988" s="6" t="s">
        <v>1859</v>
      </c>
      <c r="D988" s="22" t="s">
        <v>1860</v>
      </c>
      <c r="E988" s="23"/>
      <c r="F988" s="22" t="s">
        <v>1867</v>
      </c>
      <c r="G988" s="23"/>
      <c r="H988" s="6">
        <v>231276001</v>
      </c>
      <c r="I988" s="6" t="s">
        <v>1868</v>
      </c>
      <c r="J988" s="7">
        <v>0</v>
      </c>
      <c r="K988" s="7">
        <v>118742</v>
      </c>
      <c r="L988" s="8">
        <f t="shared" si="33"/>
        <v>118742</v>
      </c>
      <c r="M988" s="4">
        <v>0</v>
      </c>
    </row>
    <row r="989" spans="1:13" ht="24" x14ac:dyDescent="0.25">
      <c r="A989" s="4" t="str">
        <f t="shared" si="34"/>
        <v>24403738218000</v>
      </c>
      <c r="B989" s="4" t="str">
        <f t="shared" si="35"/>
        <v>244037</v>
      </c>
      <c r="C989" s="6" t="s">
        <v>1859</v>
      </c>
      <c r="D989" s="22" t="s">
        <v>1860</v>
      </c>
      <c r="E989" s="23"/>
      <c r="F989" s="22" t="s">
        <v>1869</v>
      </c>
      <c r="G989" s="23"/>
      <c r="H989" s="6">
        <v>38218000</v>
      </c>
      <c r="I989" s="6" t="s">
        <v>1870</v>
      </c>
      <c r="J989" s="7">
        <v>0</v>
      </c>
      <c r="K989" s="7">
        <v>967840</v>
      </c>
      <c r="L989" s="8">
        <f t="shared" si="33"/>
        <v>967840</v>
      </c>
      <c r="M989" s="4">
        <v>0</v>
      </c>
    </row>
    <row r="990" spans="1:13" x14ac:dyDescent="0.25">
      <c r="A990" s="4" t="str">
        <f t="shared" si="34"/>
        <v>249040219050590</v>
      </c>
      <c r="B990" s="4" t="str">
        <f t="shared" si="35"/>
        <v>249040</v>
      </c>
      <c r="C990" s="6" t="s">
        <v>1871</v>
      </c>
      <c r="D990" s="22" t="s">
        <v>1872</v>
      </c>
      <c r="E990" s="23"/>
      <c r="F990" s="22" t="s">
        <v>102</v>
      </c>
      <c r="G990" s="23"/>
      <c r="H990" s="6">
        <v>219050590</v>
      </c>
      <c r="I990" s="6" t="s">
        <v>103</v>
      </c>
      <c r="J990" s="7">
        <v>0</v>
      </c>
      <c r="K990" s="7">
        <v>1169840.07</v>
      </c>
      <c r="L990" s="8">
        <f t="shared" si="33"/>
        <v>1169840.07</v>
      </c>
      <c r="M990" s="4">
        <v>0</v>
      </c>
    </row>
    <row r="991" spans="1:13" ht="24" x14ac:dyDescent="0.25">
      <c r="A991" s="4" t="str">
        <f t="shared" si="34"/>
        <v>249040210613006</v>
      </c>
      <c r="B991" s="4" t="str">
        <f t="shared" si="35"/>
        <v>249040</v>
      </c>
      <c r="C991" s="6" t="s">
        <v>1871</v>
      </c>
      <c r="D991" s="22" t="s">
        <v>1872</v>
      </c>
      <c r="E991" s="23"/>
      <c r="F991" s="22" t="s">
        <v>146</v>
      </c>
      <c r="G991" s="23"/>
      <c r="H991" s="6">
        <v>210613006</v>
      </c>
      <c r="I991" s="6" t="s">
        <v>147</v>
      </c>
      <c r="J991" s="7">
        <v>0</v>
      </c>
      <c r="K991" s="7">
        <v>15200349.34</v>
      </c>
      <c r="L991" s="8">
        <f t="shared" si="33"/>
        <v>15200349.34</v>
      </c>
      <c r="M991" s="4">
        <v>0</v>
      </c>
    </row>
    <row r="992" spans="1:13" x14ac:dyDescent="0.25">
      <c r="A992" s="4" t="str">
        <f t="shared" si="34"/>
        <v>249040217508675</v>
      </c>
      <c r="B992" s="4" t="str">
        <f t="shared" si="35"/>
        <v>249040</v>
      </c>
      <c r="C992" s="6" t="s">
        <v>1871</v>
      </c>
      <c r="D992" s="22" t="s">
        <v>1872</v>
      </c>
      <c r="E992" s="23"/>
      <c r="F992" s="22" t="s">
        <v>168</v>
      </c>
      <c r="G992" s="23"/>
      <c r="H992" s="6">
        <v>217508675</v>
      </c>
      <c r="I992" s="6" t="s">
        <v>169</v>
      </c>
      <c r="J992" s="7">
        <v>0</v>
      </c>
      <c r="K992" s="7">
        <v>6125253.5599999996</v>
      </c>
      <c r="L992" s="8">
        <f t="shared" si="33"/>
        <v>6125253.5599999996</v>
      </c>
      <c r="M992" s="4">
        <v>0</v>
      </c>
    </row>
    <row r="993" spans="1:13" x14ac:dyDescent="0.25">
      <c r="A993" s="4" t="str">
        <f t="shared" si="34"/>
        <v>249040216823168</v>
      </c>
      <c r="B993" s="4" t="str">
        <f t="shared" si="35"/>
        <v>249040</v>
      </c>
      <c r="C993" s="6" t="s">
        <v>1871</v>
      </c>
      <c r="D993" s="22" t="s">
        <v>1872</v>
      </c>
      <c r="E993" s="23"/>
      <c r="F993" s="22" t="s">
        <v>1156</v>
      </c>
      <c r="G993" s="23"/>
      <c r="H993" s="6">
        <v>216823168</v>
      </c>
      <c r="I993" s="6" t="s">
        <v>1157</v>
      </c>
      <c r="J993" s="7">
        <v>0</v>
      </c>
      <c r="K993" s="7">
        <v>642778.48</v>
      </c>
      <c r="L993" s="8">
        <f t="shared" si="33"/>
        <v>642778.48</v>
      </c>
      <c r="M993" s="4">
        <v>0</v>
      </c>
    </row>
    <row r="994" spans="1:13" x14ac:dyDescent="0.25">
      <c r="A994" s="4" t="str">
        <f t="shared" si="34"/>
        <v>249040218152381</v>
      </c>
      <c r="B994" s="4" t="str">
        <f t="shared" si="35"/>
        <v>249040</v>
      </c>
      <c r="C994" s="6" t="s">
        <v>1871</v>
      </c>
      <c r="D994" s="22" t="s">
        <v>1872</v>
      </c>
      <c r="E994" s="23"/>
      <c r="F994" s="22" t="s">
        <v>1188</v>
      </c>
      <c r="G994" s="23"/>
      <c r="H994" s="6">
        <v>218152381</v>
      </c>
      <c r="I994" s="6" t="s">
        <v>1189</v>
      </c>
      <c r="J994" s="7">
        <v>0</v>
      </c>
      <c r="K994" s="7">
        <v>3333006.24</v>
      </c>
      <c r="L994" s="8">
        <f t="shared" si="33"/>
        <v>3333006.24</v>
      </c>
      <c r="M994" s="4">
        <v>0</v>
      </c>
    </row>
    <row r="995" spans="1:13" x14ac:dyDescent="0.25">
      <c r="A995" s="4" t="str">
        <f t="shared" si="34"/>
        <v>249040214270742</v>
      </c>
      <c r="B995" s="4" t="str">
        <f t="shared" si="35"/>
        <v>249040</v>
      </c>
      <c r="C995" s="6" t="s">
        <v>1871</v>
      </c>
      <c r="D995" s="22" t="s">
        <v>1872</v>
      </c>
      <c r="E995" s="23"/>
      <c r="F995" s="22" t="s">
        <v>1222</v>
      </c>
      <c r="G995" s="23"/>
      <c r="H995" s="6">
        <v>214270742</v>
      </c>
      <c r="I995" s="6" t="s">
        <v>1223</v>
      </c>
      <c r="J995" s="7">
        <v>0</v>
      </c>
      <c r="K995" s="7">
        <v>33900.81</v>
      </c>
      <c r="L995" s="8">
        <f t="shared" si="33"/>
        <v>33900.81</v>
      </c>
      <c r="M995" s="4">
        <v>0</v>
      </c>
    </row>
    <row r="996" spans="1:13" x14ac:dyDescent="0.25">
      <c r="A996" s="4" t="str">
        <f t="shared" si="34"/>
        <v>249040215325053</v>
      </c>
      <c r="B996" s="4" t="str">
        <f t="shared" si="35"/>
        <v>249040</v>
      </c>
      <c r="C996" s="6" t="s">
        <v>1871</v>
      </c>
      <c r="D996" s="22" t="s">
        <v>1872</v>
      </c>
      <c r="E996" s="23"/>
      <c r="F996" s="22" t="s">
        <v>1251</v>
      </c>
      <c r="G996" s="23"/>
      <c r="H996" s="6">
        <v>215325053</v>
      </c>
      <c r="I996" s="6" t="s">
        <v>1252</v>
      </c>
      <c r="J996" s="7">
        <v>0</v>
      </c>
      <c r="K996" s="7">
        <v>313027</v>
      </c>
      <c r="L996" s="8">
        <f t="shared" si="33"/>
        <v>313027</v>
      </c>
      <c r="M996" s="4">
        <v>0</v>
      </c>
    </row>
    <row r="997" spans="1:13" ht="24" x14ac:dyDescent="0.25">
      <c r="A997" s="4" t="str">
        <f t="shared" si="34"/>
        <v>249040217423574</v>
      </c>
      <c r="B997" s="4" t="str">
        <f t="shared" si="35"/>
        <v>249040</v>
      </c>
      <c r="C997" s="6" t="s">
        <v>1871</v>
      </c>
      <c r="D997" s="22" t="s">
        <v>1872</v>
      </c>
      <c r="E997" s="23"/>
      <c r="F997" s="22" t="s">
        <v>1463</v>
      </c>
      <c r="G997" s="23"/>
      <c r="H997" s="6">
        <v>217423574</v>
      </c>
      <c r="I997" s="6" t="s">
        <v>1464</v>
      </c>
      <c r="J997" s="7">
        <v>0</v>
      </c>
      <c r="K997" s="7">
        <v>144133486.5</v>
      </c>
      <c r="L997" s="8">
        <f t="shared" si="33"/>
        <v>144133486.5</v>
      </c>
      <c r="M997" s="4">
        <v>0</v>
      </c>
    </row>
    <row r="998" spans="1:13" x14ac:dyDescent="0.25">
      <c r="A998" s="4" t="str">
        <f t="shared" si="34"/>
        <v>249040219608296</v>
      </c>
      <c r="B998" s="4" t="str">
        <f t="shared" si="35"/>
        <v>249040</v>
      </c>
      <c r="C998" s="6" t="s">
        <v>1871</v>
      </c>
      <c r="D998" s="22" t="s">
        <v>1872</v>
      </c>
      <c r="E998" s="23"/>
      <c r="F998" s="22" t="s">
        <v>1554</v>
      </c>
      <c r="G998" s="23"/>
      <c r="H998" s="6">
        <v>219608296</v>
      </c>
      <c r="I998" s="6" t="s">
        <v>1555</v>
      </c>
      <c r="J998" s="7">
        <v>0</v>
      </c>
      <c r="K998" s="7">
        <v>566141.26</v>
      </c>
      <c r="L998" s="8">
        <f t="shared" si="33"/>
        <v>566141.26</v>
      </c>
      <c r="M998" s="4">
        <v>0</v>
      </c>
    </row>
    <row r="999" spans="1:13" x14ac:dyDescent="0.25">
      <c r="A999" s="4" t="str">
        <f t="shared" si="34"/>
        <v>249040211317013</v>
      </c>
      <c r="B999" s="4" t="str">
        <f t="shared" si="35"/>
        <v>249040</v>
      </c>
      <c r="C999" s="6" t="s">
        <v>1871</v>
      </c>
      <c r="D999" s="22" t="s">
        <v>1872</v>
      </c>
      <c r="E999" s="23"/>
      <c r="F999" s="22" t="s">
        <v>1636</v>
      </c>
      <c r="G999" s="23"/>
      <c r="H999" s="6">
        <v>211317013</v>
      </c>
      <c r="I999" s="6" t="s">
        <v>1637</v>
      </c>
      <c r="J999" s="7">
        <v>0</v>
      </c>
      <c r="K999" s="7">
        <v>788987.76</v>
      </c>
      <c r="L999" s="8">
        <f t="shared" si="33"/>
        <v>788987.76</v>
      </c>
      <c r="M999" s="4">
        <v>0</v>
      </c>
    </row>
    <row r="1000" spans="1:13" x14ac:dyDescent="0.25">
      <c r="A1000" s="4" t="str">
        <f t="shared" si="34"/>
        <v>249040218805088</v>
      </c>
      <c r="B1000" s="4" t="str">
        <f t="shared" si="35"/>
        <v>249040</v>
      </c>
      <c r="C1000" s="6" t="s">
        <v>1871</v>
      </c>
      <c r="D1000" s="22" t="s">
        <v>1872</v>
      </c>
      <c r="E1000" s="23"/>
      <c r="F1000" s="22" t="s">
        <v>1658</v>
      </c>
      <c r="G1000" s="23"/>
      <c r="H1000" s="6">
        <v>218805088</v>
      </c>
      <c r="I1000" s="6" t="s">
        <v>1659</v>
      </c>
      <c r="J1000" s="7">
        <v>0</v>
      </c>
      <c r="K1000" s="7">
        <v>3814170.24</v>
      </c>
      <c r="L1000" s="8">
        <f t="shared" si="33"/>
        <v>3814170.24</v>
      </c>
      <c r="M1000" s="4">
        <v>0</v>
      </c>
    </row>
    <row r="1001" spans="1:13" x14ac:dyDescent="0.25">
      <c r="A1001" s="4" t="str">
        <f t="shared" si="34"/>
        <v>249040216105861</v>
      </c>
      <c r="B1001" s="4" t="str">
        <f t="shared" si="35"/>
        <v>249040</v>
      </c>
      <c r="C1001" s="6" t="s">
        <v>1871</v>
      </c>
      <c r="D1001" s="22" t="s">
        <v>1872</v>
      </c>
      <c r="E1001" s="23"/>
      <c r="F1001" s="22" t="s">
        <v>1873</v>
      </c>
      <c r="G1001" s="23"/>
      <c r="H1001" s="6">
        <v>216105861</v>
      </c>
      <c r="I1001" s="6" t="s">
        <v>1874</v>
      </c>
      <c r="J1001" s="7">
        <v>0</v>
      </c>
      <c r="K1001" s="7">
        <v>2381827.65</v>
      </c>
      <c r="L1001" s="8">
        <f t="shared" si="33"/>
        <v>2381827.65</v>
      </c>
      <c r="M1001" s="4">
        <v>0</v>
      </c>
    </row>
    <row r="1002" spans="1:13" x14ac:dyDescent="0.25">
      <c r="A1002" s="4" t="str">
        <f t="shared" si="34"/>
        <v>249040214305543</v>
      </c>
      <c r="B1002" s="4" t="str">
        <f t="shared" si="35"/>
        <v>249040</v>
      </c>
      <c r="C1002" s="6" t="s">
        <v>1871</v>
      </c>
      <c r="D1002" s="22" t="s">
        <v>1872</v>
      </c>
      <c r="E1002" s="23"/>
      <c r="F1002" s="22" t="s">
        <v>1875</v>
      </c>
      <c r="G1002" s="23"/>
      <c r="H1002" s="6">
        <v>214305543</v>
      </c>
      <c r="I1002" s="6" t="s">
        <v>1876</v>
      </c>
      <c r="J1002" s="7">
        <v>0</v>
      </c>
      <c r="K1002" s="7">
        <v>4074.56</v>
      </c>
      <c r="L1002" s="8">
        <f t="shared" si="33"/>
        <v>4074.56</v>
      </c>
      <c r="M1002" s="4">
        <v>0</v>
      </c>
    </row>
    <row r="1003" spans="1:13" x14ac:dyDescent="0.25">
      <c r="A1003" s="4" t="str">
        <f t="shared" si="34"/>
        <v>249040211368013</v>
      </c>
      <c r="B1003" s="4" t="str">
        <f t="shared" si="35"/>
        <v>249040</v>
      </c>
      <c r="C1003" s="6" t="s">
        <v>1871</v>
      </c>
      <c r="D1003" s="22" t="s">
        <v>1872</v>
      </c>
      <c r="E1003" s="23"/>
      <c r="F1003" s="22" t="s">
        <v>1795</v>
      </c>
      <c r="G1003" s="23"/>
      <c r="H1003" s="6">
        <v>211368013</v>
      </c>
      <c r="I1003" s="6" t="s">
        <v>1796</v>
      </c>
      <c r="J1003" s="7">
        <v>0</v>
      </c>
      <c r="K1003" s="7">
        <v>1288821.79</v>
      </c>
      <c r="L1003" s="8">
        <f t="shared" si="33"/>
        <v>1288821.79</v>
      </c>
      <c r="M1003" s="4">
        <v>0</v>
      </c>
    </row>
    <row r="1004" spans="1:13" x14ac:dyDescent="0.25">
      <c r="A1004" s="4" t="str">
        <f t="shared" si="34"/>
        <v>249040111717000</v>
      </c>
      <c r="B1004" s="4" t="str">
        <f t="shared" si="35"/>
        <v>249040</v>
      </c>
      <c r="C1004" s="6" t="s">
        <v>1871</v>
      </c>
      <c r="D1004" s="22" t="s">
        <v>1872</v>
      </c>
      <c r="E1004" s="23"/>
      <c r="F1004" s="22" t="s">
        <v>297</v>
      </c>
      <c r="G1004" s="23"/>
      <c r="H1004" s="6">
        <v>111717000</v>
      </c>
      <c r="I1004" s="6" t="s">
        <v>298</v>
      </c>
      <c r="J1004" s="7">
        <v>0</v>
      </c>
      <c r="K1004" s="7">
        <v>3</v>
      </c>
      <c r="L1004" s="8">
        <f t="shared" si="33"/>
        <v>3</v>
      </c>
      <c r="M1004" s="4">
        <v>0</v>
      </c>
    </row>
    <row r="1005" spans="1:13" x14ac:dyDescent="0.25">
      <c r="A1005" s="4" t="str">
        <f t="shared" si="34"/>
        <v>249040116363000</v>
      </c>
      <c r="B1005" s="4" t="str">
        <f t="shared" si="35"/>
        <v>249040</v>
      </c>
      <c r="C1005" s="6" t="s">
        <v>1871</v>
      </c>
      <c r="D1005" s="22" t="s">
        <v>1872</v>
      </c>
      <c r="E1005" s="23"/>
      <c r="F1005" s="22" t="s">
        <v>861</v>
      </c>
      <c r="G1005" s="23"/>
      <c r="H1005" s="6">
        <v>116363000</v>
      </c>
      <c r="I1005" s="6" t="s">
        <v>862</v>
      </c>
      <c r="J1005" s="7">
        <v>0</v>
      </c>
      <c r="K1005" s="7">
        <v>12321489.98</v>
      </c>
      <c r="L1005" s="8">
        <f t="shared" si="33"/>
        <v>12321489.98</v>
      </c>
      <c r="M1005" s="4">
        <v>0</v>
      </c>
    </row>
    <row r="1006" spans="1:13" x14ac:dyDescent="0.25">
      <c r="A1006" s="4" t="str">
        <f t="shared" si="34"/>
        <v>249040215568755</v>
      </c>
      <c r="B1006" s="4" t="str">
        <f t="shared" si="35"/>
        <v>249040</v>
      </c>
      <c r="C1006" s="6" t="s">
        <v>1871</v>
      </c>
      <c r="D1006" s="22" t="s">
        <v>1872</v>
      </c>
      <c r="E1006" s="23"/>
      <c r="F1006" s="22" t="s">
        <v>1877</v>
      </c>
      <c r="G1006" s="23"/>
      <c r="H1006" s="6">
        <v>215568755</v>
      </c>
      <c r="I1006" s="6" t="s">
        <v>1878</v>
      </c>
      <c r="J1006" s="7">
        <v>0</v>
      </c>
      <c r="K1006" s="7">
        <v>4794797.0599999996</v>
      </c>
      <c r="L1006" s="8">
        <f t="shared" si="33"/>
        <v>4794797.0599999996</v>
      </c>
      <c r="M1006" s="4">
        <v>0</v>
      </c>
    </row>
    <row r="1007" spans="1:13" x14ac:dyDescent="0.25">
      <c r="A1007" s="4" t="str">
        <f t="shared" si="34"/>
        <v>249040214713647</v>
      </c>
      <c r="B1007" s="4" t="str">
        <f t="shared" si="35"/>
        <v>249040</v>
      </c>
      <c r="C1007" s="6" t="s">
        <v>1871</v>
      </c>
      <c r="D1007" s="22" t="s">
        <v>1872</v>
      </c>
      <c r="E1007" s="23"/>
      <c r="F1007" s="22" t="s">
        <v>871</v>
      </c>
      <c r="G1007" s="23"/>
      <c r="H1007" s="6">
        <v>214713647</v>
      </c>
      <c r="I1007" s="6" t="s">
        <v>872</v>
      </c>
      <c r="J1007" s="7">
        <v>0</v>
      </c>
      <c r="K1007" s="7">
        <v>0.06</v>
      </c>
      <c r="L1007" s="8">
        <f t="shared" si="33"/>
        <v>0.06</v>
      </c>
      <c r="M1007" s="4">
        <v>0</v>
      </c>
    </row>
    <row r="1008" spans="1:13" ht="24" x14ac:dyDescent="0.25">
      <c r="A1008" s="4" t="str">
        <f t="shared" si="34"/>
        <v>249040210108001</v>
      </c>
      <c r="B1008" s="4" t="str">
        <f t="shared" si="35"/>
        <v>249040</v>
      </c>
      <c r="C1008" s="6" t="s">
        <v>1871</v>
      </c>
      <c r="D1008" s="22" t="s">
        <v>1872</v>
      </c>
      <c r="E1008" s="23"/>
      <c r="F1008" s="22" t="s">
        <v>1879</v>
      </c>
      <c r="G1008" s="23"/>
      <c r="H1008" s="6">
        <v>210108001</v>
      </c>
      <c r="I1008" s="6" t="s">
        <v>1880</v>
      </c>
      <c r="J1008" s="7">
        <v>0</v>
      </c>
      <c r="K1008" s="7">
        <v>19260247.379999999</v>
      </c>
      <c r="L1008" s="8">
        <f t="shared" si="33"/>
        <v>19260247.379999999</v>
      </c>
      <c r="M1008" s="4">
        <v>0</v>
      </c>
    </row>
    <row r="1009" spans="1:13" ht="24" x14ac:dyDescent="0.25">
      <c r="A1009" s="4" t="str">
        <f t="shared" si="34"/>
        <v>24904027615000</v>
      </c>
      <c r="B1009" s="4" t="str">
        <f t="shared" si="35"/>
        <v>249040</v>
      </c>
      <c r="C1009" s="6" t="s">
        <v>1871</v>
      </c>
      <c r="D1009" s="22" t="s">
        <v>1872</v>
      </c>
      <c r="E1009" s="23"/>
      <c r="F1009" s="22" t="s">
        <v>84</v>
      </c>
      <c r="G1009" s="23"/>
      <c r="H1009" s="6">
        <v>27615000</v>
      </c>
      <c r="I1009" s="6" t="s">
        <v>85</v>
      </c>
      <c r="J1009" s="7">
        <v>0</v>
      </c>
      <c r="K1009" s="7">
        <v>2.2999999999999998</v>
      </c>
      <c r="L1009" s="8">
        <f t="shared" si="33"/>
        <v>2.2999999999999998</v>
      </c>
      <c r="M1009" s="4">
        <v>0</v>
      </c>
    </row>
    <row r="1010" spans="1:13" ht="24" x14ac:dyDescent="0.25">
      <c r="A1010" s="4" t="str">
        <f t="shared" si="34"/>
        <v>249040215513655</v>
      </c>
      <c r="B1010" s="4" t="str">
        <f t="shared" si="35"/>
        <v>249040</v>
      </c>
      <c r="C1010" s="6" t="s">
        <v>1871</v>
      </c>
      <c r="D1010" s="22" t="s">
        <v>1872</v>
      </c>
      <c r="E1010" s="23"/>
      <c r="F1010" s="22" t="s">
        <v>1072</v>
      </c>
      <c r="G1010" s="23"/>
      <c r="H1010" s="6">
        <v>215513655</v>
      </c>
      <c r="I1010" s="6" t="s">
        <v>1073</v>
      </c>
      <c r="J1010" s="7">
        <v>0</v>
      </c>
      <c r="K1010" s="7">
        <v>440000</v>
      </c>
      <c r="L1010" s="8">
        <f t="shared" si="33"/>
        <v>440000</v>
      </c>
      <c r="M1010" s="4">
        <v>0</v>
      </c>
    </row>
    <row r="1011" spans="1:13" ht="36" x14ac:dyDescent="0.25">
      <c r="A1011" s="4" t="str">
        <f t="shared" si="34"/>
        <v>249040923271648</v>
      </c>
      <c r="B1011" s="4" t="str">
        <f t="shared" si="35"/>
        <v>249040</v>
      </c>
      <c r="C1011" s="6" t="s">
        <v>1871</v>
      </c>
      <c r="D1011" s="22" t="s">
        <v>1872</v>
      </c>
      <c r="E1011" s="23"/>
      <c r="F1011" s="22" t="s">
        <v>1080</v>
      </c>
      <c r="G1011" s="23"/>
      <c r="H1011" s="6">
        <v>923271648</v>
      </c>
      <c r="I1011" s="6" t="s">
        <v>1081</v>
      </c>
      <c r="J1011" s="7">
        <v>0</v>
      </c>
      <c r="K1011" s="7">
        <v>2.61</v>
      </c>
      <c r="L1011" s="8">
        <f t="shared" si="33"/>
        <v>2.61</v>
      </c>
      <c r="M1011" s="4">
        <v>0</v>
      </c>
    </row>
    <row r="1012" spans="1:13" ht="24" x14ac:dyDescent="0.25">
      <c r="A1012" s="4" t="str">
        <f t="shared" si="34"/>
        <v>249040923272478</v>
      </c>
      <c r="B1012" s="4" t="str">
        <f t="shared" si="35"/>
        <v>249040</v>
      </c>
      <c r="C1012" s="6" t="s">
        <v>1871</v>
      </c>
      <c r="D1012" s="22" t="s">
        <v>1872</v>
      </c>
      <c r="E1012" s="23"/>
      <c r="F1012" s="22" t="s">
        <v>1881</v>
      </c>
      <c r="G1012" s="23"/>
      <c r="H1012" s="6">
        <v>923272478</v>
      </c>
      <c r="I1012" s="6" t="s">
        <v>1882</v>
      </c>
      <c r="J1012" s="7">
        <v>0</v>
      </c>
      <c r="K1012" s="7">
        <v>13501916.789999999</v>
      </c>
      <c r="L1012" s="8">
        <f t="shared" si="33"/>
        <v>13501916.789999999</v>
      </c>
      <c r="M1012" s="4">
        <v>0</v>
      </c>
    </row>
    <row r="1013" spans="1:13" x14ac:dyDescent="0.25">
      <c r="A1013" s="4" t="str">
        <f t="shared" si="34"/>
        <v>24904481500000</v>
      </c>
      <c r="B1013" s="4" t="str">
        <f t="shared" si="35"/>
        <v>249044</v>
      </c>
      <c r="C1013" s="6" t="s">
        <v>1883</v>
      </c>
      <c r="D1013" s="22" t="s">
        <v>1884</v>
      </c>
      <c r="E1013" s="23"/>
      <c r="F1013" s="22" t="s">
        <v>18</v>
      </c>
      <c r="G1013" s="23"/>
      <c r="H1013" s="6">
        <v>81500000</v>
      </c>
      <c r="I1013" s="6" t="s">
        <v>19</v>
      </c>
      <c r="J1013" s="7">
        <v>0</v>
      </c>
      <c r="K1013" s="7">
        <v>17665562</v>
      </c>
      <c r="L1013" s="8">
        <f t="shared" si="33"/>
        <v>17665562</v>
      </c>
      <c r="M1013" s="4">
        <v>0</v>
      </c>
    </row>
    <row r="1014" spans="1:13" ht="24" x14ac:dyDescent="0.25">
      <c r="A1014" s="4" t="str">
        <f t="shared" si="34"/>
        <v>24905023900000</v>
      </c>
      <c r="B1014" s="4" t="str">
        <f t="shared" si="35"/>
        <v>249050</v>
      </c>
      <c r="C1014" s="6" t="s">
        <v>1885</v>
      </c>
      <c r="D1014" s="22" t="s">
        <v>1886</v>
      </c>
      <c r="E1014" s="23"/>
      <c r="F1014" s="22" t="s">
        <v>1887</v>
      </c>
      <c r="G1014" s="23"/>
      <c r="H1014" s="6">
        <v>23900000</v>
      </c>
      <c r="I1014" s="6" t="s">
        <v>1888</v>
      </c>
      <c r="J1014" s="7">
        <v>0</v>
      </c>
      <c r="K1014" s="7">
        <v>140322501</v>
      </c>
      <c r="L1014" s="8">
        <f t="shared" si="33"/>
        <v>140322501</v>
      </c>
      <c r="M1014" s="4">
        <v>0</v>
      </c>
    </row>
    <row r="1015" spans="1:13" ht="24" x14ac:dyDescent="0.25">
      <c r="A1015" s="4" t="str">
        <f t="shared" si="34"/>
        <v>24905026800000</v>
      </c>
      <c r="B1015" s="4" t="str">
        <f t="shared" si="35"/>
        <v>249050</v>
      </c>
      <c r="C1015" s="6" t="s">
        <v>1889</v>
      </c>
      <c r="D1015" s="22" t="s">
        <v>1890</v>
      </c>
      <c r="E1015" s="23"/>
      <c r="F1015" s="22" t="s">
        <v>1891</v>
      </c>
      <c r="G1015" s="23"/>
      <c r="H1015" s="6">
        <v>26800000</v>
      </c>
      <c r="I1015" s="6" t="s">
        <v>1892</v>
      </c>
      <c r="J1015" s="7">
        <v>0</v>
      </c>
      <c r="K1015" s="7">
        <v>93554700</v>
      </c>
      <c r="L1015" s="8">
        <f t="shared" si="33"/>
        <v>93554700</v>
      </c>
      <c r="M1015" s="4">
        <v>0</v>
      </c>
    </row>
    <row r="1016" spans="1:13" ht="24" x14ac:dyDescent="0.25">
      <c r="A1016" s="4" t="str">
        <f t="shared" si="34"/>
        <v>24905138900000</v>
      </c>
      <c r="B1016" s="4" t="str">
        <f t="shared" si="35"/>
        <v>249051</v>
      </c>
      <c r="C1016" s="6" t="s">
        <v>1893</v>
      </c>
      <c r="D1016" s="22" t="s">
        <v>1894</v>
      </c>
      <c r="E1016" s="23"/>
      <c r="F1016" s="22" t="s">
        <v>1895</v>
      </c>
      <c r="G1016" s="23"/>
      <c r="H1016" s="6">
        <v>38900000</v>
      </c>
      <c r="I1016" s="6" t="s">
        <v>1896</v>
      </c>
      <c r="J1016" s="7">
        <v>0</v>
      </c>
      <c r="K1016" s="7">
        <v>22566</v>
      </c>
      <c r="L1016" s="8">
        <f t="shared" si="33"/>
        <v>22566</v>
      </c>
      <c r="M1016" s="4">
        <v>0</v>
      </c>
    </row>
    <row r="1017" spans="1:13" ht="36" x14ac:dyDescent="0.25">
      <c r="A1017" s="4" t="str">
        <f t="shared" si="34"/>
        <v>24905138750000</v>
      </c>
      <c r="B1017" s="4" t="str">
        <f t="shared" si="35"/>
        <v>249051</v>
      </c>
      <c r="C1017" s="6" t="s">
        <v>1893</v>
      </c>
      <c r="D1017" s="22" t="s">
        <v>1894</v>
      </c>
      <c r="E1017" s="23"/>
      <c r="F1017" s="22" t="s">
        <v>1861</v>
      </c>
      <c r="G1017" s="23"/>
      <c r="H1017" s="6">
        <v>38750000</v>
      </c>
      <c r="I1017" s="6" t="s">
        <v>1862</v>
      </c>
      <c r="J1017" s="7">
        <v>0</v>
      </c>
      <c r="K1017" s="7">
        <v>22989</v>
      </c>
      <c r="L1017" s="8">
        <f t="shared" si="33"/>
        <v>22989</v>
      </c>
      <c r="M1017" s="4">
        <v>0</v>
      </c>
    </row>
    <row r="1018" spans="1:13" ht="36" x14ac:dyDescent="0.25">
      <c r="A1018" s="4" t="str">
        <f t="shared" si="34"/>
        <v>249051230673001</v>
      </c>
      <c r="B1018" s="4" t="str">
        <f t="shared" si="35"/>
        <v>249051</v>
      </c>
      <c r="C1018" s="6" t="s">
        <v>1893</v>
      </c>
      <c r="D1018" s="22" t="s">
        <v>1894</v>
      </c>
      <c r="E1018" s="23"/>
      <c r="F1018" s="22" t="s">
        <v>1897</v>
      </c>
      <c r="G1018" s="23"/>
      <c r="H1018" s="6">
        <v>230673001</v>
      </c>
      <c r="I1018" s="6" t="s">
        <v>1898</v>
      </c>
      <c r="J1018" s="7">
        <v>0</v>
      </c>
      <c r="K1018" s="7">
        <v>296749</v>
      </c>
      <c r="L1018" s="8">
        <f t="shared" si="33"/>
        <v>296749</v>
      </c>
      <c r="M1018" s="4">
        <v>0</v>
      </c>
    </row>
    <row r="1019" spans="1:13" ht="24" x14ac:dyDescent="0.25">
      <c r="A1019" s="4" t="str">
        <f t="shared" si="34"/>
        <v>249051267166001</v>
      </c>
      <c r="B1019" s="4" t="str">
        <f t="shared" si="35"/>
        <v>249051</v>
      </c>
      <c r="C1019" s="6" t="s">
        <v>1893</v>
      </c>
      <c r="D1019" s="22" t="s">
        <v>1894</v>
      </c>
      <c r="E1019" s="23"/>
      <c r="F1019" s="22" t="s">
        <v>1863</v>
      </c>
      <c r="G1019" s="23"/>
      <c r="H1019" s="6">
        <v>267166001</v>
      </c>
      <c r="I1019" s="6" t="s">
        <v>1864</v>
      </c>
      <c r="J1019" s="7">
        <v>0</v>
      </c>
      <c r="K1019" s="7">
        <v>724905</v>
      </c>
      <c r="L1019" s="8">
        <f t="shared" si="33"/>
        <v>724905</v>
      </c>
      <c r="M1019" s="4">
        <v>0</v>
      </c>
    </row>
    <row r="1020" spans="1:13" ht="36" x14ac:dyDescent="0.25">
      <c r="A1020" s="4" t="str">
        <f t="shared" si="34"/>
        <v>24905139363000</v>
      </c>
      <c r="B1020" s="4" t="str">
        <f t="shared" si="35"/>
        <v>249051</v>
      </c>
      <c r="C1020" s="6" t="s">
        <v>1893</v>
      </c>
      <c r="D1020" s="22" t="s">
        <v>1894</v>
      </c>
      <c r="E1020" s="23"/>
      <c r="F1020" s="22" t="s">
        <v>1865</v>
      </c>
      <c r="G1020" s="23"/>
      <c r="H1020" s="6">
        <v>39363000</v>
      </c>
      <c r="I1020" s="6" t="s">
        <v>1866</v>
      </c>
      <c r="J1020" s="7">
        <v>0</v>
      </c>
      <c r="K1020" s="7">
        <v>525217</v>
      </c>
      <c r="L1020" s="8">
        <f t="shared" si="33"/>
        <v>525217</v>
      </c>
      <c r="M1020" s="4">
        <v>0</v>
      </c>
    </row>
    <row r="1021" spans="1:13" ht="36" x14ac:dyDescent="0.25">
      <c r="A1021" s="4" t="str">
        <f t="shared" si="34"/>
        <v>249051230473275</v>
      </c>
      <c r="B1021" s="4" t="str">
        <f t="shared" si="35"/>
        <v>249051</v>
      </c>
      <c r="C1021" s="6" t="s">
        <v>1893</v>
      </c>
      <c r="D1021" s="22" t="s">
        <v>1894</v>
      </c>
      <c r="E1021" s="23"/>
      <c r="F1021" s="22" t="s">
        <v>1899</v>
      </c>
      <c r="G1021" s="23"/>
      <c r="H1021" s="6">
        <v>230473275</v>
      </c>
      <c r="I1021" s="6" t="s">
        <v>1900</v>
      </c>
      <c r="J1021" s="7">
        <v>0</v>
      </c>
      <c r="K1021" s="7">
        <v>11725</v>
      </c>
      <c r="L1021" s="8">
        <f t="shared" si="33"/>
        <v>11725</v>
      </c>
      <c r="M1021" s="4">
        <v>0</v>
      </c>
    </row>
    <row r="1022" spans="1:13" ht="24" x14ac:dyDescent="0.25">
      <c r="A1022" s="4" t="str">
        <f t="shared" si="34"/>
        <v>249051231276001</v>
      </c>
      <c r="B1022" s="4" t="str">
        <f t="shared" si="35"/>
        <v>249051</v>
      </c>
      <c r="C1022" s="6" t="s">
        <v>1893</v>
      </c>
      <c r="D1022" s="22" t="s">
        <v>1894</v>
      </c>
      <c r="E1022" s="23"/>
      <c r="F1022" s="22" t="s">
        <v>1867</v>
      </c>
      <c r="G1022" s="23"/>
      <c r="H1022" s="6">
        <v>231276001</v>
      </c>
      <c r="I1022" s="6" t="s">
        <v>1868</v>
      </c>
      <c r="J1022" s="7">
        <v>0</v>
      </c>
      <c r="K1022" s="7">
        <v>1317766.74</v>
      </c>
      <c r="L1022" s="8">
        <f t="shared" si="33"/>
        <v>1317766.74</v>
      </c>
      <c r="M1022" s="4">
        <v>0</v>
      </c>
    </row>
    <row r="1023" spans="1:13" ht="24" x14ac:dyDescent="0.25">
      <c r="A1023" s="4" t="str">
        <f t="shared" si="34"/>
        <v>24905138218000</v>
      </c>
      <c r="B1023" s="4" t="str">
        <f t="shared" si="35"/>
        <v>249051</v>
      </c>
      <c r="C1023" s="6" t="s">
        <v>1893</v>
      </c>
      <c r="D1023" s="22" t="s">
        <v>1894</v>
      </c>
      <c r="E1023" s="23"/>
      <c r="F1023" s="22" t="s">
        <v>1869</v>
      </c>
      <c r="G1023" s="23"/>
      <c r="H1023" s="6">
        <v>38218000</v>
      </c>
      <c r="I1023" s="6" t="s">
        <v>1870</v>
      </c>
      <c r="J1023" s="7">
        <v>0</v>
      </c>
      <c r="K1023" s="7">
        <v>1099030</v>
      </c>
      <c r="L1023" s="8">
        <f t="shared" ref="L1023:L1024" si="36">+K1023</f>
        <v>1099030</v>
      </c>
      <c r="M1023" s="4">
        <v>0</v>
      </c>
    </row>
    <row r="1024" spans="1:13" ht="24" x14ac:dyDescent="0.25">
      <c r="A1024" s="4" t="str">
        <f t="shared" si="34"/>
        <v>249051220305001</v>
      </c>
      <c r="B1024" s="4" t="str">
        <f t="shared" si="35"/>
        <v>249051</v>
      </c>
      <c r="C1024" s="6" t="s">
        <v>1893</v>
      </c>
      <c r="D1024" s="22" t="s">
        <v>1894</v>
      </c>
      <c r="E1024" s="23"/>
      <c r="F1024" s="22" t="s">
        <v>1901</v>
      </c>
      <c r="G1024" s="23"/>
      <c r="H1024" s="6">
        <v>220305001</v>
      </c>
      <c r="I1024" s="6" t="s">
        <v>1902</v>
      </c>
      <c r="J1024" s="7">
        <v>0</v>
      </c>
      <c r="K1024" s="7">
        <v>38100</v>
      </c>
      <c r="L1024" s="8">
        <f t="shared" si="36"/>
        <v>38100</v>
      </c>
      <c r="M1024" s="4">
        <v>0</v>
      </c>
    </row>
    <row r="1025" spans="1:13" ht="48" x14ac:dyDescent="0.25">
      <c r="A1025" s="4" t="str">
        <f t="shared" si="34"/>
        <v>249051230173319</v>
      </c>
      <c r="B1025" s="4" t="str">
        <f t="shared" si="35"/>
        <v>249051</v>
      </c>
      <c r="C1025" s="6" t="s">
        <v>1893</v>
      </c>
      <c r="D1025" s="22" t="s">
        <v>1894</v>
      </c>
      <c r="E1025" s="23"/>
      <c r="F1025" s="22" t="s">
        <v>1903</v>
      </c>
      <c r="G1025" s="23"/>
      <c r="H1025" s="6">
        <v>230173319</v>
      </c>
      <c r="I1025" s="6" t="s">
        <v>1904</v>
      </c>
      <c r="J1025" s="7">
        <v>0</v>
      </c>
      <c r="K1025" s="7">
        <v>35077</v>
      </c>
      <c r="L1025" s="8">
        <f>+K1025</f>
        <v>35077</v>
      </c>
      <c r="M1025" s="4">
        <v>0</v>
      </c>
    </row>
    <row r="1026" spans="1:13" ht="24" x14ac:dyDescent="0.25">
      <c r="A1026" s="4" t="str">
        <f t="shared" si="34"/>
        <v>290102923272424</v>
      </c>
      <c r="B1026" s="4" t="str">
        <f t="shared" si="35"/>
        <v>290102</v>
      </c>
      <c r="C1026" s="6" t="s">
        <v>1905</v>
      </c>
      <c r="D1026" s="22" t="s">
        <v>1906</v>
      </c>
      <c r="E1026" s="23"/>
      <c r="F1026" s="22" t="s">
        <v>1907</v>
      </c>
      <c r="G1026" s="23"/>
      <c r="H1026" s="6">
        <v>923272424</v>
      </c>
      <c r="I1026" s="6" t="s">
        <v>1908</v>
      </c>
      <c r="J1026" s="7">
        <v>0</v>
      </c>
      <c r="K1026" s="7">
        <v>4719966150</v>
      </c>
      <c r="L1026" s="4">
        <f>+VLOOKUP($A1026,Hoja2!$A:$F,5,0)</f>
        <v>4719966150</v>
      </c>
      <c r="M1026" s="4">
        <v>0</v>
      </c>
    </row>
    <row r="1027" spans="1:13" ht="24" x14ac:dyDescent="0.25">
      <c r="A1027" s="4" t="str">
        <f t="shared" si="34"/>
        <v>29020114300000</v>
      </c>
      <c r="B1027" s="4" t="str">
        <f t="shared" si="35"/>
        <v>290201</v>
      </c>
      <c r="C1027" s="6" t="s">
        <v>1909</v>
      </c>
      <c r="D1027" s="22" t="s">
        <v>1910</v>
      </c>
      <c r="E1027" s="23"/>
      <c r="F1027" s="22" t="s">
        <v>90</v>
      </c>
      <c r="G1027" s="23"/>
      <c r="H1027" s="6">
        <v>14300000</v>
      </c>
      <c r="I1027" s="6" t="s">
        <v>91</v>
      </c>
      <c r="J1027" s="7">
        <v>0</v>
      </c>
      <c r="K1027" s="7">
        <v>5396885000</v>
      </c>
      <c r="L1027" s="8">
        <f>+K1027</f>
        <v>5396885000</v>
      </c>
      <c r="M1027" s="4">
        <v>0</v>
      </c>
    </row>
    <row r="1028" spans="1:13" x14ac:dyDescent="0.25">
      <c r="A1028" s="4" t="str">
        <f t="shared" ref="A1028:A1091" si="37">+CONCATENATE(B1028,H1028)</f>
        <v>29020111800000</v>
      </c>
      <c r="B1028" s="4" t="str">
        <f t="shared" ref="B1028:B1091" si="38">+LEFT(C1028,6)</f>
        <v>290201</v>
      </c>
      <c r="C1028" s="6" t="s">
        <v>1909</v>
      </c>
      <c r="D1028" s="22" t="s">
        <v>1910</v>
      </c>
      <c r="E1028" s="23"/>
      <c r="F1028" s="22" t="s">
        <v>1911</v>
      </c>
      <c r="G1028" s="23"/>
      <c r="H1028" s="6">
        <v>11800000</v>
      </c>
      <c r="I1028" s="6" t="s">
        <v>1912</v>
      </c>
      <c r="J1028" s="7">
        <v>0</v>
      </c>
      <c r="K1028" s="7">
        <v>176121</v>
      </c>
      <c r="L1028" s="4">
        <f>+VLOOKUP($A1028,Hoja2!$A:$F,5,0)</f>
        <v>176121</v>
      </c>
      <c r="M1028" s="4">
        <v>0</v>
      </c>
    </row>
    <row r="1029" spans="1:13" x14ac:dyDescent="0.25">
      <c r="A1029" s="4" t="str">
        <f t="shared" si="37"/>
        <v>29020196400000</v>
      </c>
      <c r="B1029" s="4" t="str">
        <f t="shared" si="38"/>
        <v>290201</v>
      </c>
      <c r="C1029" s="6" t="s">
        <v>1909</v>
      </c>
      <c r="D1029" s="22" t="s">
        <v>1910</v>
      </c>
      <c r="E1029" s="23"/>
      <c r="F1029" s="22" t="s">
        <v>1845</v>
      </c>
      <c r="G1029" s="23"/>
      <c r="H1029" s="6">
        <v>96400000</v>
      </c>
      <c r="I1029" s="6" t="s">
        <v>1846</v>
      </c>
      <c r="J1029" s="7">
        <v>0</v>
      </c>
      <c r="K1029" s="7">
        <v>76143470000</v>
      </c>
      <c r="L1029" s="4">
        <f>+VLOOKUP($A1029,Hoja2!$A:$F,5,0)</f>
        <v>76143470000</v>
      </c>
      <c r="M1029" s="4">
        <v>0</v>
      </c>
    </row>
    <row r="1030" spans="1:13" ht="24" x14ac:dyDescent="0.25">
      <c r="A1030" s="4" t="str">
        <f t="shared" si="37"/>
        <v>290201923272741</v>
      </c>
      <c r="B1030" s="4" t="str">
        <f t="shared" si="38"/>
        <v>290201</v>
      </c>
      <c r="C1030" s="6" t="s">
        <v>1909</v>
      </c>
      <c r="D1030" s="22" t="s">
        <v>1910</v>
      </c>
      <c r="E1030" s="23"/>
      <c r="F1030" s="22" t="s">
        <v>1913</v>
      </c>
      <c r="G1030" s="23"/>
      <c r="H1030" s="6">
        <v>923272741</v>
      </c>
      <c r="I1030" s="6" t="s">
        <v>1914</v>
      </c>
      <c r="J1030" s="7">
        <v>0</v>
      </c>
      <c r="K1030" s="7">
        <v>483957098.10000002</v>
      </c>
      <c r="L1030" s="8">
        <f>+K1030</f>
        <v>483957098.10000002</v>
      </c>
      <c r="M1030" s="4">
        <v>0</v>
      </c>
    </row>
    <row r="1031" spans="1:13" x14ac:dyDescent="0.25">
      <c r="A1031" s="4" t="str">
        <f t="shared" si="37"/>
        <v>470508923272394</v>
      </c>
      <c r="B1031" s="4" t="str">
        <f t="shared" si="38"/>
        <v>470508</v>
      </c>
      <c r="C1031" s="6" t="s">
        <v>1915</v>
      </c>
      <c r="D1031" s="22" t="s">
        <v>1916</v>
      </c>
      <c r="E1031" s="23"/>
      <c r="F1031" s="22" t="s">
        <v>1917</v>
      </c>
      <c r="G1031" s="23"/>
      <c r="H1031" s="6">
        <v>923272394</v>
      </c>
      <c r="I1031" s="6" t="s">
        <v>15</v>
      </c>
      <c r="J1031" s="7">
        <v>0</v>
      </c>
      <c r="K1031" s="7">
        <v>125695430283.06</v>
      </c>
      <c r="L1031" s="4">
        <f>+VLOOKUP($A1031,Hoja2!$A:$F,5,0)</f>
        <v>0</v>
      </c>
      <c r="M1031" s="8">
        <f>+K1031</f>
        <v>125695430283.06</v>
      </c>
    </row>
    <row r="1032" spans="1:13" x14ac:dyDescent="0.25">
      <c r="A1032" s="4" t="str">
        <f t="shared" si="37"/>
        <v>470509923272394</v>
      </c>
      <c r="B1032" s="4" t="str">
        <f t="shared" si="38"/>
        <v>470509</v>
      </c>
      <c r="C1032" s="6" t="s">
        <v>1918</v>
      </c>
      <c r="D1032" s="22" t="s">
        <v>1919</v>
      </c>
      <c r="E1032" s="23"/>
      <c r="F1032" s="22" t="s">
        <v>1917</v>
      </c>
      <c r="G1032" s="23"/>
      <c r="H1032" s="6">
        <v>923272394</v>
      </c>
      <c r="I1032" s="6" t="s">
        <v>15</v>
      </c>
      <c r="J1032" s="7">
        <v>0</v>
      </c>
      <c r="K1032" s="7">
        <v>17892958049.93</v>
      </c>
      <c r="L1032" s="4">
        <v>0</v>
      </c>
      <c r="M1032" s="8">
        <f t="shared" ref="M1032:M1095" si="39">+K1032</f>
        <v>17892958049.93</v>
      </c>
    </row>
    <row r="1033" spans="1:13" x14ac:dyDescent="0.25">
      <c r="A1033" s="4" t="str">
        <f t="shared" si="37"/>
        <v>470510923272394</v>
      </c>
      <c r="B1033" s="4" t="str">
        <f t="shared" si="38"/>
        <v>470510</v>
      </c>
      <c r="C1033" s="6" t="s">
        <v>1920</v>
      </c>
      <c r="D1033" s="22" t="s">
        <v>1921</v>
      </c>
      <c r="E1033" s="23"/>
      <c r="F1033" s="22" t="s">
        <v>1917</v>
      </c>
      <c r="G1033" s="23"/>
      <c r="H1033" s="6">
        <v>923272394</v>
      </c>
      <c r="I1033" s="6" t="s">
        <v>15</v>
      </c>
      <c r="J1033" s="7">
        <v>0</v>
      </c>
      <c r="K1033" s="7">
        <v>1909601554967.6399</v>
      </c>
      <c r="L1033" s="4">
        <v>0</v>
      </c>
      <c r="M1033" s="8">
        <f t="shared" si="39"/>
        <v>1909601554967.6399</v>
      </c>
    </row>
    <row r="1034" spans="1:13" x14ac:dyDescent="0.25">
      <c r="A1034" s="4" t="str">
        <f t="shared" si="37"/>
        <v>472081923272394</v>
      </c>
      <c r="B1034" s="4" t="str">
        <f t="shared" si="38"/>
        <v>472081</v>
      </c>
      <c r="C1034" s="6" t="s">
        <v>1922</v>
      </c>
      <c r="D1034" s="22" t="s">
        <v>1923</v>
      </c>
      <c r="E1034" s="23"/>
      <c r="F1034" s="22" t="s">
        <v>1917</v>
      </c>
      <c r="G1034" s="23"/>
      <c r="H1034" s="6">
        <v>923272394</v>
      </c>
      <c r="I1034" s="6" t="s">
        <v>15</v>
      </c>
      <c r="J1034" s="7">
        <v>0</v>
      </c>
      <c r="K1034" s="7">
        <v>7713969.1200000001</v>
      </c>
      <c r="L1034" s="4">
        <v>0</v>
      </c>
      <c r="M1034" s="8">
        <f t="shared" si="39"/>
        <v>7713969.1200000001</v>
      </c>
    </row>
    <row r="1035" spans="1:13" x14ac:dyDescent="0.25">
      <c r="A1035" s="4" t="str">
        <f t="shared" si="37"/>
        <v>472201910300000</v>
      </c>
      <c r="B1035" s="4" t="str">
        <f t="shared" si="38"/>
        <v>472201</v>
      </c>
      <c r="C1035" s="6" t="s">
        <v>1924</v>
      </c>
      <c r="D1035" s="22" t="s">
        <v>1925</v>
      </c>
      <c r="E1035" s="23"/>
      <c r="F1035" s="22" t="s">
        <v>1926</v>
      </c>
      <c r="G1035" s="23"/>
      <c r="H1035" s="6">
        <v>910300000</v>
      </c>
      <c r="I1035" s="6" t="s">
        <v>1927</v>
      </c>
      <c r="J1035" s="7">
        <v>37353925242.529999</v>
      </c>
      <c r="K1035" s="7">
        <f>+J1035</f>
        <v>37353925242.529999</v>
      </c>
      <c r="L1035" s="4">
        <v>0</v>
      </c>
      <c r="M1035" s="8">
        <f t="shared" si="39"/>
        <v>37353925242.529999</v>
      </c>
    </row>
    <row r="1036" spans="1:13" ht="24" x14ac:dyDescent="0.25">
      <c r="A1036" s="4" t="str">
        <f t="shared" si="37"/>
        <v>47220111300000</v>
      </c>
      <c r="B1036" s="4" t="str">
        <f t="shared" si="38"/>
        <v>472201</v>
      </c>
      <c r="C1036" s="6" t="s">
        <v>1924</v>
      </c>
      <c r="D1036" s="22" t="s">
        <v>1925</v>
      </c>
      <c r="E1036" s="23"/>
      <c r="F1036" s="22" t="s">
        <v>1849</v>
      </c>
      <c r="G1036" s="23"/>
      <c r="H1036" s="6">
        <v>11300000</v>
      </c>
      <c r="I1036" s="6" t="s">
        <v>1850</v>
      </c>
      <c r="J1036" s="7">
        <v>25119880255</v>
      </c>
      <c r="K1036" s="7">
        <f>+J1036</f>
        <v>25119880255</v>
      </c>
      <c r="L1036" s="4">
        <v>0</v>
      </c>
      <c r="M1036" s="8">
        <f t="shared" si="39"/>
        <v>25119880255</v>
      </c>
    </row>
    <row r="1037" spans="1:13" ht="24" x14ac:dyDescent="0.25">
      <c r="A1037" s="4" t="str">
        <f t="shared" si="37"/>
        <v>48020111500000</v>
      </c>
      <c r="B1037" s="4" t="str">
        <f t="shared" si="38"/>
        <v>480201</v>
      </c>
      <c r="C1037" s="6" t="s">
        <v>1928</v>
      </c>
      <c r="D1037" s="22" t="s">
        <v>1929</v>
      </c>
      <c r="E1037" s="23"/>
      <c r="F1037" s="22" t="s">
        <v>13</v>
      </c>
      <c r="G1037" s="23"/>
      <c r="H1037" s="6">
        <v>11500000</v>
      </c>
      <c r="I1037" s="6" t="s">
        <v>14</v>
      </c>
      <c r="J1037" s="7">
        <v>136457.82</v>
      </c>
      <c r="K1037" s="7">
        <f>+J1037</f>
        <v>136457.82</v>
      </c>
      <c r="L1037" s="4">
        <v>0</v>
      </c>
      <c r="M1037" s="8">
        <f t="shared" si="39"/>
        <v>136457.82</v>
      </c>
    </row>
    <row r="1038" spans="1:13" ht="24" x14ac:dyDescent="0.25">
      <c r="A1038" s="4" t="str">
        <f t="shared" si="37"/>
        <v>51030141100000</v>
      </c>
      <c r="B1038" s="4" t="str">
        <f t="shared" si="38"/>
        <v>510301</v>
      </c>
      <c r="C1038" s="6" t="s">
        <v>1930</v>
      </c>
      <c r="D1038" s="22" t="s">
        <v>1931</v>
      </c>
      <c r="E1038" s="23"/>
      <c r="F1038" s="22" t="s">
        <v>1837</v>
      </c>
      <c r="G1038" s="23"/>
      <c r="H1038" s="6">
        <v>41100000</v>
      </c>
      <c r="I1038" s="6" t="s">
        <v>1838</v>
      </c>
      <c r="J1038" s="7">
        <v>0</v>
      </c>
      <c r="K1038" s="7">
        <v>181300</v>
      </c>
      <c r="L1038" s="4">
        <v>0</v>
      </c>
      <c r="M1038" s="8">
        <f t="shared" si="39"/>
        <v>181300</v>
      </c>
    </row>
    <row r="1039" spans="1:13" ht="24" x14ac:dyDescent="0.25">
      <c r="A1039" s="4" t="str">
        <f t="shared" si="37"/>
        <v>51040123900000</v>
      </c>
      <c r="B1039" s="4" t="str">
        <f t="shared" si="38"/>
        <v>510401</v>
      </c>
      <c r="C1039" s="6" t="s">
        <v>1932</v>
      </c>
      <c r="D1039" s="22" t="s">
        <v>1886</v>
      </c>
      <c r="E1039" s="23"/>
      <c r="F1039" s="22" t="s">
        <v>1887</v>
      </c>
      <c r="G1039" s="23"/>
      <c r="H1039" s="6">
        <v>23900000</v>
      </c>
      <c r="I1039" s="6" t="s">
        <v>1888</v>
      </c>
      <c r="J1039" s="7">
        <v>0</v>
      </c>
      <c r="K1039" s="7">
        <v>743512000</v>
      </c>
      <c r="L1039" s="4">
        <v>0</v>
      </c>
      <c r="M1039" s="8">
        <f t="shared" si="39"/>
        <v>743512000</v>
      </c>
    </row>
    <row r="1040" spans="1:13" ht="24" x14ac:dyDescent="0.25">
      <c r="A1040" s="4" t="str">
        <f t="shared" si="37"/>
        <v>51040226800000</v>
      </c>
      <c r="B1040" s="4" t="str">
        <f t="shared" si="38"/>
        <v>510402</v>
      </c>
      <c r="C1040" s="6" t="s">
        <v>1933</v>
      </c>
      <c r="D1040" s="22" t="s">
        <v>1890</v>
      </c>
      <c r="E1040" s="23"/>
      <c r="F1040" s="22" t="s">
        <v>1891</v>
      </c>
      <c r="G1040" s="23"/>
      <c r="H1040" s="6">
        <v>26800000</v>
      </c>
      <c r="I1040" s="6" t="s">
        <v>1892</v>
      </c>
      <c r="J1040" s="7">
        <v>0</v>
      </c>
      <c r="K1040" s="7">
        <v>495760500</v>
      </c>
      <c r="L1040" s="4">
        <v>0</v>
      </c>
      <c r="M1040" s="8">
        <f t="shared" si="39"/>
        <v>495760500</v>
      </c>
    </row>
    <row r="1041" spans="1:13" ht="36" x14ac:dyDescent="0.25">
      <c r="A1041" s="4" t="str">
        <f t="shared" si="37"/>
        <v>511117230115638</v>
      </c>
      <c r="B1041" s="4" t="str">
        <f t="shared" si="38"/>
        <v>511117</v>
      </c>
      <c r="C1041" s="6" t="s">
        <v>1934</v>
      </c>
      <c r="D1041" s="22" t="s">
        <v>1894</v>
      </c>
      <c r="E1041" s="23"/>
      <c r="F1041" s="22" t="s">
        <v>1935</v>
      </c>
      <c r="G1041" s="23"/>
      <c r="H1041" s="6">
        <v>230115638</v>
      </c>
      <c r="I1041" s="6" t="s">
        <v>1936</v>
      </c>
      <c r="J1041" s="7">
        <v>0</v>
      </c>
      <c r="K1041" s="7">
        <v>564284</v>
      </c>
      <c r="L1041" s="4">
        <v>0</v>
      </c>
      <c r="M1041" s="8">
        <f t="shared" si="39"/>
        <v>564284</v>
      </c>
    </row>
    <row r="1042" spans="1:13" ht="72" x14ac:dyDescent="0.25">
      <c r="A1042" s="4" t="str">
        <f t="shared" si="37"/>
        <v>511117234111001</v>
      </c>
      <c r="B1042" s="4" t="str">
        <f t="shared" si="38"/>
        <v>511117</v>
      </c>
      <c r="C1042" s="6" t="s">
        <v>1934</v>
      </c>
      <c r="D1042" s="22" t="s">
        <v>1894</v>
      </c>
      <c r="E1042" s="23"/>
      <c r="F1042" s="22" t="s">
        <v>1937</v>
      </c>
      <c r="G1042" s="23"/>
      <c r="H1042" s="6">
        <v>234111001</v>
      </c>
      <c r="I1042" s="6" t="s">
        <v>1938</v>
      </c>
      <c r="J1042" s="7">
        <v>0</v>
      </c>
      <c r="K1042" s="7">
        <v>187137174.22</v>
      </c>
      <c r="L1042" s="4">
        <v>0</v>
      </c>
      <c r="M1042" s="8">
        <f t="shared" si="39"/>
        <v>187137174.22</v>
      </c>
    </row>
    <row r="1043" spans="1:13" ht="36" x14ac:dyDescent="0.25">
      <c r="A1043" s="4" t="str">
        <f t="shared" si="37"/>
        <v>511117234011001</v>
      </c>
      <c r="B1043" s="4" t="str">
        <f t="shared" si="38"/>
        <v>511117</v>
      </c>
      <c r="C1043" s="6" t="s">
        <v>1934</v>
      </c>
      <c r="D1043" s="22" t="s">
        <v>1894</v>
      </c>
      <c r="E1043" s="23"/>
      <c r="F1043" s="22" t="s">
        <v>1939</v>
      </c>
      <c r="G1043" s="23"/>
      <c r="H1043" s="6">
        <v>234011001</v>
      </c>
      <c r="I1043" s="6" t="s">
        <v>1940</v>
      </c>
      <c r="J1043" s="7">
        <v>0</v>
      </c>
      <c r="K1043" s="7">
        <v>10293779</v>
      </c>
      <c r="L1043" s="4">
        <v>0</v>
      </c>
      <c r="M1043" s="8">
        <f t="shared" si="39"/>
        <v>10293779</v>
      </c>
    </row>
    <row r="1044" spans="1:13" ht="24" x14ac:dyDescent="0.25">
      <c r="A1044" s="4" t="str">
        <f t="shared" si="37"/>
        <v>51111738900000</v>
      </c>
      <c r="B1044" s="4" t="str">
        <f t="shared" si="38"/>
        <v>511117</v>
      </c>
      <c r="C1044" s="6" t="s">
        <v>1934</v>
      </c>
      <c r="D1044" s="22" t="s">
        <v>1894</v>
      </c>
      <c r="E1044" s="23"/>
      <c r="F1044" s="22" t="s">
        <v>1895</v>
      </c>
      <c r="G1044" s="23"/>
      <c r="H1044" s="6">
        <v>38900000</v>
      </c>
      <c r="I1044" s="6" t="s">
        <v>1896</v>
      </c>
      <c r="J1044" s="7">
        <v>0</v>
      </c>
      <c r="K1044" s="7">
        <v>24389007</v>
      </c>
      <c r="L1044" s="4">
        <v>0</v>
      </c>
      <c r="M1044" s="8">
        <f t="shared" si="39"/>
        <v>24389007</v>
      </c>
    </row>
    <row r="1045" spans="1:13" ht="24" x14ac:dyDescent="0.25">
      <c r="A1045" s="4" t="str">
        <f t="shared" si="37"/>
        <v>511117239868001</v>
      </c>
      <c r="B1045" s="4" t="str">
        <f t="shared" si="38"/>
        <v>511117</v>
      </c>
      <c r="C1045" s="6" t="s">
        <v>1934</v>
      </c>
      <c r="D1045" s="22" t="s">
        <v>1894</v>
      </c>
      <c r="E1045" s="23"/>
      <c r="F1045" s="22" t="s">
        <v>1941</v>
      </c>
      <c r="G1045" s="23"/>
      <c r="H1045" s="6">
        <v>239868001</v>
      </c>
      <c r="I1045" s="6" t="s">
        <v>1942</v>
      </c>
      <c r="J1045" s="7">
        <v>0</v>
      </c>
      <c r="K1045" s="7">
        <v>2572601</v>
      </c>
      <c r="L1045" s="4">
        <v>0</v>
      </c>
      <c r="M1045" s="8">
        <f t="shared" si="39"/>
        <v>2572601</v>
      </c>
    </row>
    <row r="1046" spans="1:13" ht="36" x14ac:dyDescent="0.25">
      <c r="A1046" s="4" t="str">
        <f t="shared" si="37"/>
        <v>51111738750000</v>
      </c>
      <c r="B1046" s="4" t="str">
        <f t="shared" si="38"/>
        <v>511117</v>
      </c>
      <c r="C1046" s="6" t="s">
        <v>1934</v>
      </c>
      <c r="D1046" s="22" t="s">
        <v>1894</v>
      </c>
      <c r="E1046" s="23"/>
      <c r="F1046" s="22" t="s">
        <v>1861</v>
      </c>
      <c r="G1046" s="23"/>
      <c r="H1046" s="6">
        <v>38750000</v>
      </c>
      <c r="I1046" s="6" t="s">
        <v>1862</v>
      </c>
      <c r="J1046" s="7">
        <v>0</v>
      </c>
      <c r="K1046" s="7">
        <v>15329165</v>
      </c>
      <c r="L1046" s="4">
        <v>0</v>
      </c>
      <c r="M1046" s="8">
        <f t="shared" si="39"/>
        <v>15329165</v>
      </c>
    </row>
    <row r="1047" spans="1:13" ht="36" x14ac:dyDescent="0.25">
      <c r="A1047" s="4" t="str">
        <f t="shared" si="37"/>
        <v>511117230673001</v>
      </c>
      <c r="B1047" s="4" t="str">
        <f t="shared" si="38"/>
        <v>511117</v>
      </c>
      <c r="C1047" s="6" t="s">
        <v>1934</v>
      </c>
      <c r="D1047" s="22" t="s">
        <v>1894</v>
      </c>
      <c r="E1047" s="23"/>
      <c r="F1047" s="22" t="s">
        <v>1897</v>
      </c>
      <c r="G1047" s="23"/>
      <c r="H1047" s="6">
        <v>230673001</v>
      </c>
      <c r="I1047" s="6" t="s">
        <v>1898</v>
      </c>
      <c r="J1047" s="7">
        <v>0</v>
      </c>
      <c r="K1047" s="7">
        <v>1551287</v>
      </c>
      <c r="L1047" s="4">
        <v>0</v>
      </c>
      <c r="M1047" s="8">
        <f t="shared" si="39"/>
        <v>1551287</v>
      </c>
    </row>
    <row r="1048" spans="1:13" ht="24" x14ac:dyDescent="0.25">
      <c r="A1048" s="4" t="str">
        <f t="shared" si="37"/>
        <v>511117251119001</v>
      </c>
      <c r="B1048" s="4" t="str">
        <f t="shared" si="38"/>
        <v>511117</v>
      </c>
      <c r="C1048" s="6" t="s">
        <v>1934</v>
      </c>
      <c r="D1048" s="22" t="s">
        <v>1894</v>
      </c>
      <c r="E1048" s="23"/>
      <c r="F1048" s="22" t="s">
        <v>1943</v>
      </c>
      <c r="G1048" s="23"/>
      <c r="H1048" s="6">
        <v>251119001</v>
      </c>
      <c r="I1048" s="6" t="s">
        <v>1944</v>
      </c>
      <c r="J1048" s="7">
        <v>0</v>
      </c>
      <c r="K1048" s="7">
        <v>954440</v>
      </c>
      <c r="L1048" s="4">
        <v>0</v>
      </c>
      <c r="M1048" s="8">
        <f t="shared" si="39"/>
        <v>954440</v>
      </c>
    </row>
    <row r="1049" spans="1:13" ht="36" x14ac:dyDescent="0.25">
      <c r="A1049" s="4" t="str">
        <f t="shared" si="37"/>
        <v>511117233319001</v>
      </c>
      <c r="B1049" s="4" t="str">
        <f t="shared" si="38"/>
        <v>511117</v>
      </c>
      <c r="C1049" s="6" t="s">
        <v>1934</v>
      </c>
      <c r="D1049" s="22" t="s">
        <v>1894</v>
      </c>
      <c r="E1049" s="23"/>
      <c r="F1049" s="22" t="s">
        <v>1945</v>
      </c>
      <c r="G1049" s="23"/>
      <c r="H1049" s="6">
        <v>233319001</v>
      </c>
      <c r="I1049" s="6" t="s">
        <v>1946</v>
      </c>
      <c r="J1049" s="7">
        <v>0</v>
      </c>
      <c r="K1049" s="7">
        <v>1041920</v>
      </c>
      <c r="L1049" s="4">
        <v>0</v>
      </c>
      <c r="M1049" s="8">
        <f t="shared" si="39"/>
        <v>1041920</v>
      </c>
    </row>
    <row r="1050" spans="1:13" ht="36" x14ac:dyDescent="0.25">
      <c r="A1050" s="4" t="str">
        <f t="shared" si="37"/>
        <v>51111737217000</v>
      </c>
      <c r="B1050" s="4" t="str">
        <f t="shared" si="38"/>
        <v>511117</v>
      </c>
      <c r="C1050" s="6" t="s">
        <v>1934</v>
      </c>
      <c r="D1050" s="22" t="s">
        <v>1894</v>
      </c>
      <c r="E1050" s="23"/>
      <c r="F1050" s="22" t="s">
        <v>1947</v>
      </c>
      <c r="G1050" s="23"/>
      <c r="H1050" s="6">
        <v>37217000</v>
      </c>
      <c r="I1050" s="6" t="s">
        <v>1948</v>
      </c>
      <c r="J1050" s="7">
        <v>0</v>
      </c>
      <c r="K1050" s="7">
        <v>3137208</v>
      </c>
      <c r="L1050" s="4">
        <v>0</v>
      </c>
      <c r="M1050" s="8">
        <f t="shared" si="39"/>
        <v>3137208</v>
      </c>
    </row>
    <row r="1051" spans="1:13" ht="24" x14ac:dyDescent="0.25">
      <c r="A1051" s="4" t="str">
        <f t="shared" si="37"/>
        <v>511117267166001</v>
      </c>
      <c r="B1051" s="4" t="str">
        <f t="shared" si="38"/>
        <v>511117</v>
      </c>
      <c r="C1051" s="6" t="s">
        <v>1934</v>
      </c>
      <c r="D1051" s="22" t="s">
        <v>1894</v>
      </c>
      <c r="E1051" s="23"/>
      <c r="F1051" s="22" t="s">
        <v>1863</v>
      </c>
      <c r="G1051" s="23"/>
      <c r="H1051" s="6">
        <v>267166001</v>
      </c>
      <c r="I1051" s="6" t="s">
        <v>1864</v>
      </c>
      <c r="J1051" s="7">
        <v>0</v>
      </c>
      <c r="K1051" s="7">
        <v>6085882</v>
      </c>
      <c r="L1051" s="4">
        <v>0</v>
      </c>
      <c r="M1051" s="8">
        <f t="shared" si="39"/>
        <v>6085882</v>
      </c>
    </row>
    <row r="1052" spans="1:13" ht="36" x14ac:dyDescent="0.25">
      <c r="A1052" s="4" t="str">
        <f t="shared" si="37"/>
        <v>51111739363000</v>
      </c>
      <c r="B1052" s="4" t="str">
        <f t="shared" si="38"/>
        <v>511117</v>
      </c>
      <c r="C1052" s="6" t="s">
        <v>1934</v>
      </c>
      <c r="D1052" s="22" t="s">
        <v>1894</v>
      </c>
      <c r="E1052" s="23"/>
      <c r="F1052" s="22" t="s">
        <v>1865</v>
      </c>
      <c r="G1052" s="23"/>
      <c r="H1052" s="6">
        <v>39363000</v>
      </c>
      <c r="I1052" s="6" t="s">
        <v>1866</v>
      </c>
      <c r="J1052" s="7">
        <v>0</v>
      </c>
      <c r="K1052" s="7">
        <v>4248909</v>
      </c>
      <c r="L1052" s="4">
        <v>0</v>
      </c>
      <c r="M1052" s="8">
        <f t="shared" si="39"/>
        <v>4248909</v>
      </c>
    </row>
    <row r="1053" spans="1:13" ht="24" x14ac:dyDescent="0.25">
      <c r="A1053" s="4" t="str">
        <f t="shared" si="37"/>
        <v>511117133076000</v>
      </c>
      <c r="B1053" s="4" t="str">
        <f t="shared" si="38"/>
        <v>511117</v>
      </c>
      <c r="C1053" s="6" t="s">
        <v>1934</v>
      </c>
      <c r="D1053" s="22" t="s">
        <v>1894</v>
      </c>
      <c r="E1053" s="23"/>
      <c r="F1053" s="22" t="s">
        <v>1949</v>
      </c>
      <c r="G1053" s="23"/>
      <c r="H1053" s="6">
        <v>133076000</v>
      </c>
      <c r="I1053" s="6" t="s">
        <v>1950</v>
      </c>
      <c r="J1053" s="7">
        <v>0</v>
      </c>
      <c r="K1053" s="7">
        <v>562410</v>
      </c>
      <c r="L1053" s="4">
        <v>0</v>
      </c>
      <c r="M1053" s="8">
        <f t="shared" si="39"/>
        <v>562410</v>
      </c>
    </row>
    <row r="1054" spans="1:13" ht="60" x14ac:dyDescent="0.25">
      <c r="A1054" s="4" t="str">
        <f t="shared" si="37"/>
        <v>511117256925269</v>
      </c>
      <c r="B1054" s="4" t="str">
        <f t="shared" si="38"/>
        <v>511117</v>
      </c>
      <c r="C1054" s="6" t="s">
        <v>1934</v>
      </c>
      <c r="D1054" s="22" t="s">
        <v>1894</v>
      </c>
      <c r="E1054" s="23"/>
      <c r="F1054" s="22" t="s">
        <v>1951</v>
      </c>
      <c r="G1054" s="23"/>
      <c r="H1054" s="6">
        <v>256925269</v>
      </c>
      <c r="I1054" s="6" t="s">
        <v>1952</v>
      </c>
      <c r="J1054" s="7">
        <v>0</v>
      </c>
      <c r="K1054" s="7">
        <v>457200</v>
      </c>
      <c r="L1054" s="4">
        <v>0</v>
      </c>
      <c r="M1054" s="8">
        <f t="shared" si="39"/>
        <v>457200</v>
      </c>
    </row>
    <row r="1055" spans="1:13" ht="24" x14ac:dyDescent="0.25">
      <c r="A1055" s="4" t="str">
        <f t="shared" si="37"/>
        <v>511117232413001</v>
      </c>
      <c r="B1055" s="4" t="str">
        <f t="shared" si="38"/>
        <v>511117</v>
      </c>
      <c r="C1055" s="6" t="s">
        <v>1934</v>
      </c>
      <c r="D1055" s="22" t="s">
        <v>1894</v>
      </c>
      <c r="E1055" s="23"/>
      <c r="F1055" s="22" t="s">
        <v>1953</v>
      </c>
      <c r="G1055" s="23"/>
      <c r="H1055" s="6">
        <v>232413001</v>
      </c>
      <c r="I1055" s="6" t="s">
        <v>1954</v>
      </c>
      <c r="J1055" s="7">
        <v>0</v>
      </c>
      <c r="K1055" s="7">
        <v>1327922</v>
      </c>
      <c r="L1055" s="4">
        <v>0</v>
      </c>
      <c r="M1055" s="8">
        <f t="shared" si="39"/>
        <v>1327922</v>
      </c>
    </row>
    <row r="1056" spans="1:13" ht="36" x14ac:dyDescent="0.25">
      <c r="A1056" s="4" t="str">
        <f t="shared" si="37"/>
        <v>511117230473275</v>
      </c>
      <c r="B1056" s="4" t="str">
        <f t="shared" si="38"/>
        <v>511117</v>
      </c>
      <c r="C1056" s="6" t="s">
        <v>1934</v>
      </c>
      <c r="D1056" s="22" t="s">
        <v>1894</v>
      </c>
      <c r="E1056" s="23"/>
      <c r="F1056" s="22" t="s">
        <v>1899</v>
      </c>
      <c r="G1056" s="23"/>
      <c r="H1056" s="6">
        <v>230473275</v>
      </c>
      <c r="I1056" s="6" t="s">
        <v>1900</v>
      </c>
      <c r="J1056" s="7">
        <v>0</v>
      </c>
      <c r="K1056" s="7">
        <v>115690</v>
      </c>
      <c r="L1056" s="4">
        <v>0</v>
      </c>
      <c r="M1056" s="8">
        <f t="shared" si="39"/>
        <v>115690</v>
      </c>
    </row>
    <row r="1057" spans="1:13" ht="36" x14ac:dyDescent="0.25">
      <c r="A1057" s="4" t="str">
        <f t="shared" si="37"/>
        <v>511117263066001</v>
      </c>
      <c r="B1057" s="4" t="str">
        <f t="shared" si="38"/>
        <v>511117</v>
      </c>
      <c r="C1057" s="6" t="s">
        <v>1934</v>
      </c>
      <c r="D1057" s="22" t="s">
        <v>1894</v>
      </c>
      <c r="E1057" s="23"/>
      <c r="F1057" s="22" t="s">
        <v>1955</v>
      </c>
      <c r="G1057" s="23"/>
      <c r="H1057" s="6">
        <v>263066001</v>
      </c>
      <c r="I1057" s="6" t="s">
        <v>1956</v>
      </c>
      <c r="J1057" s="7">
        <v>0</v>
      </c>
      <c r="K1057" s="7">
        <v>141355</v>
      </c>
      <c r="L1057" s="4">
        <v>0</v>
      </c>
      <c r="M1057" s="8">
        <f t="shared" si="39"/>
        <v>141355</v>
      </c>
    </row>
    <row r="1058" spans="1:13" ht="24" x14ac:dyDescent="0.25">
      <c r="A1058" s="4" t="str">
        <f t="shared" si="37"/>
        <v>51111794500000</v>
      </c>
      <c r="B1058" s="4" t="str">
        <f t="shared" si="38"/>
        <v>511117</v>
      </c>
      <c r="C1058" s="6" t="s">
        <v>1934</v>
      </c>
      <c r="D1058" s="22" t="s">
        <v>1894</v>
      </c>
      <c r="E1058" s="23"/>
      <c r="F1058" s="22" t="s">
        <v>1957</v>
      </c>
      <c r="G1058" s="23"/>
      <c r="H1058" s="6">
        <v>94500000</v>
      </c>
      <c r="I1058" s="6" t="s">
        <v>1958</v>
      </c>
      <c r="J1058" s="7">
        <v>0</v>
      </c>
      <c r="K1058" s="7">
        <v>9428022</v>
      </c>
      <c r="L1058" s="4">
        <v>0</v>
      </c>
      <c r="M1058" s="8">
        <f t="shared" si="39"/>
        <v>9428022</v>
      </c>
    </row>
    <row r="1059" spans="1:13" ht="36" x14ac:dyDescent="0.25">
      <c r="A1059" s="4" t="str">
        <f t="shared" si="37"/>
        <v>511117237450001</v>
      </c>
      <c r="B1059" s="4" t="str">
        <f t="shared" si="38"/>
        <v>511117</v>
      </c>
      <c r="C1059" s="6" t="s">
        <v>1934</v>
      </c>
      <c r="D1059" s="22" t="s">
        <v>1894</v>
      </c>
      <c r="E1059" s="23"/>
      <c r="F1059" s="22" t="s">
        <v>1959</v>
      </c>
      <c r="G1059" s="23"/>
      <c r="H1059" s="6">
        <v>237450001</v>
      </c>
      <c r="I1059" s="6" t="s">
        <v>1960</v>
      </c>
      <c r="J1059" s="7">
        <v>0</v>
      </c>
      <c r="K1059" s="7">
        <v>955689.24</v>
      </c>
      <c r="L1059" s="4">
        <v>0</v>
      </c>
      <c r="M1059" s="8">
        <f t="shared" si="39"/>
        <v>955689.24</v>
      </c>
    </row>
    <row r="1060" spans="1:13" ht="24" x14ac:dyDescent="0.25">
      <c r="A1060" s="4" t="str">
        <f t="shared" si="37"/>
        <v>511117130285000</v>
      </c>
      <c r="B1060" s="4" t="str">
        <f t="shared" si="38"/>
        <v>511117</v>
      </c>
      <c r="C1060" s="6" t="s">
        <v>1934</v>
      </c>
      <c r="D1060" s="22" t="s">
        <v>1894</v>
      </c>
      <c r="E1060" s="23"/>
      <c r="F1060" s="22" t="s">
        <v>1961</v>
      </c>
      <c r="G1060" s="23"/>
      <c r="H1060" s="6">
        <v>130285000</v>
      </c>
      <c r="I1060" s="6" t="s">
        <v>1962</v>
      </c>
      <c r="J1060" s="7">
        <v>0</v>
      </c>
      <c r="K1060" s="7">
        <v>13762111</v>
      </c>
      <c r="L1060" s="4">
        <v>0</v>
      </c>
      <c r="M1060" s="8">
        <f t="shared" si="39"/>
        <v>13762111</v>
      </c>
    </row>
    <row r="1061" spans="1:13" ht="36" x14ac:dyDescent="0.25">
      <c r="A1061" s="4" t="str">
        <f t="shared" si="37"/>
        <v>511117261785001</v>
      </c>
      <c r="B1061" s="4" t="str">
        <f t="shared" si="38"/>
        <v>511117</v>
      </c>
      <c r="C1061" s="6" t="s">
        <v>1934</v>
      </c>
      <c r="D1061" s="22" t="s">
        <v>1894</v>
      </c>
      <c r="E1061" s="23"/>
      <c r="F1061" s="22" t="s">
        <v>1963</v>
      </c>
      <c r="G1061" s="23"/>
      <c r="H1061" s="6">
        <v>261785001</v>
      </c>
      <c r="I1061" s="6" t="s">
        <v>1964</v>
      </c>
      <c r="J1061" s="7">
        <v>0</v>
      </c>
      <c r="K1061" s="7">
        <v>650615</v>
      </c>
      <c r="L1061" s="4">
        <v>0</v>
      </c>
      <c r="M1061" s="8">
        <f t="shared" si="39"/>
        <v>650615</v>
      </c>
    </row>
    <row r="1062" spans="1:13" ht="24" x14ac:dyDescent="0.25">
      <c r="A1062" s="4" t="str">
        <f t="shared" si="37"/>
        <v>511117923269813</v>
      </c>
      <c r="B1062" s="4" t="str">
        <f t="shared" si="38"/>
        <v>511117</v>
      </c>
      <c r="C1062" s="6" t="s">
        <v>1934</v>
      </c>
      <c r="D1062" s="22" t="s">
        <v>1894</v>
      </c>
      <c r="E1062" s="23"/>
      <c r="F1062" s="22" t="s">
        <v>1965</v>
      </c>
      <c r="G1062" s="23"/>
      <c r="H1062" s="6">
        <v>923269813</v>
      </c>
      <c r="I1062" s="6" t="s">
        <v>1966</v>
      </c>
      <c r="J1062" s="7">
        <v>0</v>
      </c>
      <c r="K1062" s="7">
        <v>2917317</v>
      </c>
      <c r="L1062" s="4">
        <v>0</v>
      </c>
      <c r="M1062" s="8">
        <f t="shared" si="39"/>
        <v>2917317</v>
      </c>
    </row>
    <row r="1063" spans="1:13" ht="24" x14ac:dyDescent="0.25">
      <c r="A1063" s="4" t="str">
        <f t="shared" si="37"/>
        <v>511117231276001</v>
      </c>
      <c r="B1063" s="4" t="str">
        <f t="shared" si="38"/>
        <v>511117</v>
      </c>
      <c r="C1063" s="6" t="s">
        <v>1934</v>
      </c>
      <c r="D1063" s="22" t="s">
        <v>1894</v>
      </c>
      <c r="E1063" s="23"/>
      <c r="F1063" s="22" t="s">
        <v>1867</v>
      </c>
      <c r="G1063" s="23"/>
      <c r="H1063" s="6">
        <v>231276001</v>
      </c>
      <c r="I1063" s="6" t="s">
        <v>1868</v>
      </c>
      <c r="J1063" s="7">
        <v>0</v>
      </c>
      <c r="K1063" s="7">
        <v>8805043.6500000004</v>
      </c>
      <c r="L1063" s="4">
        <v>0</v>
      </c>
      <c r="M1063" s="8">
        <f t="shared" si="39"/>
        <v>8805043.6500000004</v>
      </c>
    </row>
    <row r="1064" spans="1:13" ht="48" x14ac:dyDescent="0.25">
      <c r="A1064" s="4" t="str">
        <f t="shared" si="37"/>
        <v>51111737400000</v>
      </c>
      <c r="B1064" s="4" t="str">
        <f t="shared" si="38"/>
        <v>511117</v>
      </c>
      <c r="C1064" s="6" t="s">
        <v>1934</v>
      </c>
      <c r="D1064" s="22" t="s">
        <v>1894</v>
      </c>
      <c r="E1064" s="23"/>
      <c r="F1064" s="22" t="s">
        <v>1967</v>
      </c>
      <c r="G1064" s="23"/>
      <c r="H1064" s="6">
        <v>37400000</v>
      </c>
      <c r="I1064" s="6" t="s">
        <v>1968</v>
      </c>
      <c r="J1064" s="7">
        <v>0</v>
      </c>
      <c r="K1064" s="7">
        <v>26771300</v>
      </c>
      <c r="L1064" s="4">
        <v>0</v>
      </c>
      <c r="M1064" s="8">
        <f t="shared" si="39"/>
        <v>26771300</v>
      </c>
    </row>
    <row r="1065" spans="1:13" ht="24" x14ac:dyDescent="0.25">
      <c r="A1065" s="4" t="str">
        <f t="shared" si="37"/>
        <v>51111738218000</v>
      </c>
      <c r="B1065" s="4" t="str">
        <f t="shared" si="38"/>
        <v>511117</v>
      </c>
      <c r="C1065" s="6" t="s">
        <v>1934</v>
      </c>
      <c r="D1065" s="22" t="s">
        <v>1894</v>
      </c>
      <c r="E1065" s="23"/>
      <c r="F1065" s="22" t="s">
        <v>1869</v>
      </c>
      <c r="G1065" s="23"/>
      <c r="H1065" s="6">
        <v>38218000</v>
      </c>
      <c r="I1065" s="6" t="s">
        <v>1870</v>
      </c>
      <c r="J1065" s="7">
        <v>0</v>
      </c>
      <c r="K1065" s="7">
        <v>8576797</v>
      </c>
      <c r="L1065" s="4">
        <v>0</v>
      </c>
      <c r="M1065" s="8">
        <f t="shared" si="39"/>
        <v>8576797</v>
      </c>
    </row>
    <row r="1066" spans="1:13" ht="24" x14ac:dyDescent="0.25">
      <c r="A1066" s="4" t="str">
        <f t="shared" si="37"/>
        <v>511117230105001</v>
      </c>
      <c r="B1066" s="4" t="str">
        <f t="shared" si="38"/>
        <v>511117</v>
      </c>
      <c r="C1066" s="6" t="s">
        <v>1934</v>
      </c>
      <c r="D1066" s="22" t="s">
        <v>1894</v>
      </c>
      <c r="E1066" s="23"/>
      <c r="F1066" s="22" t="s">
        <v>1969</v>
      </c>
      <c r="G1066" s="23"/>
      <c r="H1066" s="6">
        <v>230105001</v>
      </c>
      <c r="I1066" s="6" t="s">
        <v>1970</v>
      </c>
      <c r="J1066" s="7">
        <v>0</v>
      </c>
      <c r="K1066" s="7">
        <v>8385191.3499999996</v>
      </c>
      <c r="L1066" s="4">
        <v>0</v>
      </c>
      <c r="M1066" s="8">
        <f t="shared" si="39"/>
        <v>8385191.3499999996</v>
      </c>
    </row>
    <row r="1067" spans="1:13" ht="24" x14ac:dyDescent="0.25">
      <c r="A1067" s="4" t="str">
        <f t="shared" si="37"/>
        <v>51111737352000</v>
      </c>
      <c r="B1067" s="4" t="str">
        <f t="shared" si="38"/>
        <v>511117</v>
      </c>
      <c r="C1067" s="6" t="s">
        <v>1934</v>
      </c>
      <c r="D1067" s="22" t="s">
        <v>1894</v>
      </c>
      <c r="E1067" s="23"/>
      <c r="F1067" s="22" t="s">
        <v>1971</v>
      </c>
      <c r="G1067" s="23"/>
      <c r="H1067" s="6">
        <v>37352000</v>
      </c>
      <c r="I1067" s="6" t="s">
        <v>1972</v>
      </c>
      <c r="J1067" s="7">
        <v>0</v>
      </c>
      <c r="K1067" s="7">
        <v>202528452.41999999</v>
      </c>
      <c r="L1067" s="4">
        <v>0</v>
      </c>
      <c r="M1067" s="8">
        <f t="shared" si="39"/>
        <v>202528452.41999999</v>
      </c>
    </row>
    <row r="1068" spans="1:13" ht="24" x14ac:dyDescent="0.25">
      <c r="A1068" s="4" t="str">
        <f t="shared" si="37"/>
        <v>511117238363001</v>
      </c>
      <c r="B1068" s="4" t="str">
        <f t="shared" si="38"/>
        <v>511117</v>
      </c>
      <c r="C1068" s="6" t="s">
        <v>1934</v>
      </c>
      <c r="D1068" s="22" t="s">
        <v>1894</v>
      </c>
      <c r="E1068" s="23"/>
      <c r="F1068" s="22" t="s">
        <v>1973</v>
      </c>
      <c r="G1068" s="23"/>
      <c r="H1068" s="6">
        <v>238363001</v>
      </c>
      <c r="I1068" s="6" t="s">
        <v>1974</v>
      </c>
      <c r="J1068" s="7">
        <v>0</v>
      </c>
      <c r="K1068" s="7">
        <v>382945</v>
      </c>
      <c r="L1068" s="4">
        <v>0</v>
      </c>
      <c r="M1068" s="8">
        <f t="shared" si="39"/>
        <v>382945</v>
      </c>
    </row>
    <row r="1069" spans="1:13" ht="24" x14ac:dyDescent="0.25">
      <c r="A1069" s="4" t="str">
        <f t="shared" si="37"/>
        <v>511117237752001</v>
      </c>
      <c r="B1069" s="4" t="str">
        <f t="shared" si="38"/>
        <v>511117</v>
      </c>
      <c r="C1069" s="6" t="s">
        <v>1934</v>
      </c>
      <c r="D1069" s="22" t="s">
        <v>1894</v>
      </c>
      <c r="E1069" s="23"/>
      <c r="F1069" s="22" t="s">
        <v>1975</v>
      </c>
      <c r="G1069" s="23"/>
      <c r="H1069" s="6">
        <v>237752001</v>
      </c>
      <c r="I1069" s="6" t="s">
        <v>1976</v>
      </c>
      <c r="J1069" s="7">
        <v>0</v>
      </c>
      <c r="K1069" s="7">
        <v>887940</v>
      </c>
      <c r="L1069" s="4">
        <v>0</v>
      </c>
      <c r="M1069" s="8">
        <f t="shared" si="39"/>
        <v>887940</v>
      </c>
    </row>
    <row r="1070" spans="1:13" ht="24" x14ac:dyDescent="0.25">
      <c r="A1070" s="4" t="str">
        <f t="shared" si="37"/>
        <v>511117231876001</v>
      </c>
      <c r="B1070" s="4" t="str">
        <f t="shared" si="38"/>
        <v>511117</v>
      </c>
      <c r="C1070" s="6" t="s">
        <v>1934</v>
      </c>
      <c r="D1070" s="22" t="s">
        <v>1894</v>
      </c>
      <c r="E1070" s="23"/>
      <c r="F1070" s="22" t="s">
        <v>1977</v>
      </c>
      <c r="G1070" s="23"/>
      <c r="H1070" s="6">
        <v>231876001</v>
      </c>
      <c r="I1070" s="6" t="s">
        <v>1978</v>
      </c>
      <c r="J1070" s="7">
        <v>0</v>
      </c>
      <c r="K1070" s="7">
        <v>563731</v>
      </c>
      <c r="L1070" s="4">
        <v>0</v>
      </c>
      <c r="M1070" s="8">
        <f t="shared" si="39"/>
        <v>563731</v>
      </c>
    </row>
    <row r="1071" spans="1:13" ht="24" x14ac:dyDescent="0.25">
      <c r="A1071" s="4" t="str">
        <f t="shared" si="37"/>
        <v>51111738541000</v>
      </c>
      <c r="B1071" s="4" t="str">
        <f t="shared" si="38"/>
        <v>511117</v>
      </c>
      <c r="C1071" s="6" t="s">
        <v>1934</v>
      </c>
      <c r="D1071" s="22" t="s">
        <v>1894</v>
      </c>
      <c r="E1071" s="23"/>
      <c r="F1071" s="22" t="s">
        <v>1979</v>
      </c>
      <c r="G1071" s="23"/>
      <c r="H1071" s="6">
        <v>38541000</v>
      </c>
      <c r="I1071" s="6" t="s">
        <v>1980</v>
      </c>
      <c r="J1071" s="7">
        <v>0</v>
      </c>
      <c r="K1071" s="7">
        <v>13995746</v>
      </c>
      <c r="L1071" s="4">
        <v>0</v>
      </c>
      <c r="M1071" s="8">
        <f t="shared" si="39"/>
        <v>13995746</v>
      </c>
    </row>
    <row r="1072" spans="1:13" ht="24" x14ac:dyDescent="0.25">
      <c r="A1072" s="4" t="str">
        <f t="shared" si="37"/>
        <v>511117235641001</v>
      </c>
      <c r="B1072" s="4" t="str">
        <f t="shared" si="38"/>
        <v>511117</v>
      </c>
      <c r="C1072" s="6" t="s">
        <v>1934</v>
      </c>
      <c r="D1072" s="22" t="s">
        <v>1894</v>
      </c>
      <c r="E1072" s="23"/>
      <c r="F1072" s="22" t="s">
        <v>1981</v>
      </c>
      <c r="G1072" s="23"/>
      <c r="H1072" s="6">
        <v>235641001</v>
      </c>
      <c r="I1072" s="6" t="s">
        <v>1982</v>
      </c>
      <c r="J1072" s="7">
        <v>0</v>
      </c>
      <c r="K1072" s="7">
        <v>590393.62</v>
      </c>
      <c r="L1072" s="4">
        <v>0</v>
      </c>
      <c r="M1072" s="8">
        <f t="shared" si="39"/>
        <v>590393.62</v>
      </c>
    </row>
    <row r="1073" spans="1:13" ht="24" x14ac:dyDescent="0.25">
      <c r="A1073" s="4" t="str">
        <f t="shared" si="37"/>
        <v>511117220305001</v>
      </c>
      <c r="B1073" s="4" t="str">
        <f t="shared" si="38"/>
        <v>511117</v>
      </c>
      <c r="C1073" s="6" t="s">
        <v>1934</v>
      </c>
      <c r="D1073" s="22" t="s">
        <v>1894</v>
      </c>
      <c r="E1073" s="23"/>
      <c r="F1073" s="22" t="s">
        <v>1901</v>
      </c>
      <c r="G1073" s="23"/>
      <c r="H1073" s="6">
        <v>220305001</v>
      </c>
      <c r="I1073" s="6" t="s">
        <v>1902</v>
      </c>
      <c r="J1073" s="7">
        <v>0</v>
      </c>
      <c r="K1073" s="7">
        <v>272800</v>
      </c>
      <c r="L1073" s="4">
        <v>0</v>
      </c>
      <c r="M1073" s="8">
        <f t="shared" si="39"/>
        <v>272800</v>
      </c>
    </row>
    <row r="1074" spans="1:13" ht="48" x14ac:dyDescent="0.25">
      <c r="A1074" s="4" t="str">
        <f t="shared" si="37"/>
        <v>511117230173319</v>
      </c>
      <c r="B1074" s="4" t="str">
        <f t="shared" si="38"/>
        <v>511117</v>
      </c>
      <c r="C1074" s="6" t="s">
        <v>1934</v>
      </c>
      <c r="D1074" s="22" t="s">
        <v>1894</v>
      </c>
      <c r="E1074" s="23"/>
      <c r="F1074" s="22" t="s">
        <v>1903</v>
      </c>
      <c r="G1074" s="23"/>
      <c r="H1074" s="6">
        <v>230173319</v>
      </c>
      <c r="I1074" s="6" t="s">
        <v>1904</v>
      </c>
      <c r="J1074" s="7">
        <v>0</v>
      </c>
      <c r="K1074" s="7">
        <v>210462</v>
      </c>
      <c r="L1074" s="4">
        <v>0</v>
      </c>
      <c r="M1074" s="8">
        <f t="shared" si="39"/>
        <v>210462</v>
      </c>
    </row>
    <row r="1075" spans="1:13" ht="36" x14ac:dyDescent="0.25">
      <c r="A1075" s="4" t="str">
        <f t="shared" si="37"/>
        <v>511117923271141</v>
      </c>
      <c r="B1075" s="4" t="str">
        <f t="shared" si="38"/>
        <v>511117</v>
      </c>
      <c r="C1075" s="6" t="s">
        <v>1934</v>
      </c>
      <c r="D1075" s="22" t="s">
        <v>1894</v>
      </c>
      <c r="E1075" s="23"/>
      <c r="F1075" s="22" t="s">
        <v>1983</v>
      </c>
      <c r="G1075" s="23"/>
      <c r="H1075" s="6">
        <v>923271141</v>
      </c>
      <c r="I1075" s="6" t="s">
        <v>1984</v>
      </c>
      <c r="J1075" s="7">
        <v>0</v>
      </c>
      <c r="K1075" s="7">
        <v>438961</v>
      </c>
      <c r="L1075" s="4">
        <v>0</v>
      </c>
      <c r="M1075" s="8">
        <f t="shared" si="39"/>
        <v>438961</v>
      </c>
    </row>
    <row r="1076" spans="1:13" ht="36" x14ac:dyDescent="0.25">
      <c r="A1076" s="4" t="str">
        <f t="shared" si="37"/>
        <v>511117237347001</v>
      </c>
      <c r="B1076" s="4" t="str">
        <f t="shared" si="38"/>
        <v>511117</v>
      </c>
      <c r="C1076" s="6" t="s">
        <v>1934</v>
      </c>
      <c r="D1076" s="22" t="s">
        <v>1894</v>
      </c>
      <c r="E1076" s="23"/>
      <c r="F1076" s="22" t="s">
        <v>1985</v>
      </c>
      <c r="G1076" s="23"/>
      <c r="H1076" s="6">
        <v>237347001</v>
      </c>
      <c r="I1076" s="6" t="s">
        <v>1986</v>
      </c>
      <c r="J1076" s="7">
        <v>0</v>
      </c>
      <c r="K1076" s="7">
        <v>868070</v>
      </c>
      <c r="L1076" s="4">
        <v>0</v>
      </c>
      <c r="M1076" s="8">
        <f t="shared" si="39"/>
        <v>868070</v>
      </c>
    </row>
    <row r="1077" spans="1:13" x14ac:dyDescent="0.25">
      <c r="A1077" s="4" t="str">
        <f t="shared" si="37"/>
        <v>511117923272518</v>
      </c>
      <c r="B1077" s="4" t="str">
        <f t="shared" si="38"/>
        <v>511117</v>
      </c>
      <c r="C1077" s="6" t="s">
        <v>1934</v>
      </c>
      <c r="D1077" s="22" t="s">
        <v>1894</v>
      </c>
      <c r="E1077" s="23"/>
      <c r="F1077" s="22" t="s">
        <v>1987</v>
      </c>
      <c r="G1077" s="23"/>
      <c r="H1077" s="6">
        <v>923272518</v>
      </c>
      <c r="I1077" s="6" t="s">
        <v>1988</v>
      </c>
      <c r="J1077" s="7">
        <v>0</v>
      </c>
      <c r="K1077" s="7">
        <v>1590990</v>
      </c>
      <c r="L1077" s="4">
        <v>0</v>
      </c>
      <c r="M1077" s="8">
        <f t="shared" si="39"/>
        <v>1590990</v>
      </c>
    </row>
    <row r="1078" spans="1:13" ht="24" x14ac:dyDescent="0.25">
      <c r="A1078" s="4" t="str">
        <f t="shared" si="37"/>
        <v>511123923269422</v>
      </c>
      <c r="B1078" s="4" t="str">
        <f t="shared" si="38"/>
        <v>511123</v>
      </c>
      <c r="C1078" s="6" t="s">
        <v>1989</v>
      </c>
      <c r="D1078" s="22" t="s">
        <v>1990</v>
      </c>
      <c r="E1078" s="23"/>
      <c r="F1078" s="22" t="s">
        <v>1991</v>
      </c>
      <c r="G1078" s="23"/>
      <c r="H1078" s="6">
        <v>923269422</v>
      </c>
      <c r="I1078" s="6" t="s">
        <v>1992</v>
      </c>
      <c r="J1078" s="7">
        <v>0</v>
      </c>
      <c r="K1078" s="7">
        <v>398133186</v>
      </c>
      <c r="L1078" s="4">
        <v>0</v>
      </c>
      <c r="M1078" s="8">
        <f t="shared" si="39"/>
        <v>398133186</v>
      </c>
    </row>
    <row r="1079" spans="1:13" ht="24" x14ac:dyDescent="0.25">
      <c r="A1079" s="4" t="str">
        <f t="shared" si="37"/>
        <v>51112541100000</v>
      </c>
      <c r="B1079" s="4" t="str">
        <f t="shared" si="38"/>
        <v>511125</v>
      </c>
      <c r="C1079" s="6" t="s">
        <v>1993</v>
      </c>
      <c r="D1079" s="22" t="s">
        <v>1994</v>
      </c>
      <c r="E1079" s="23"/>
      <c r="F1079" s="22" t="s">
        <v>1837</v>
      </c>
      <c r="G1079" s="23"/>
      <c r="H1079" s="6">
        <v>41100000</v>
      </c>
      <c r="I1079" s="6" t="s">
        <v>1838</v>
      </c>
      <c r="J1079" s="7">
        <v>0</v>
      </c>
      <c r="K1079" s="7">
        <v>686600</v>
      </c>
      <c r="L1079" s="4">
        <v>0</v>
      </c>
      <c r="M1079" s="8">
        <f t="shared" si="39"/>
        <v>686600</v>
      </c>
    </row>
    <row r="1080" spans="1:13" x14ac:dyDescent="0.25">
      <c r="A1080" s="4" t="str">
        <f t="shared" si="37"/>
        <v>512001210015500</v>
      </c>
      <c r="B1080" s="4" t="str">
        <f t="shared" si="38"/>
        <v>512001</v>
      </c>
      <c r="C1080" s="6" t="s">
        <v>1995</v>
      </c>
      <c r="D1080" s="22" t="s">
        <v>1858</v>
      </c>
      <c r="E1080" s="23"/>
      <c r="F1080" s="22" t="s">
        <v>126</v>
      </c>
      <c r="G1080" s="23"/>
      <c r="H1080" s="6">
        <v>210015500</v>
      </c>
      <c r="I1080" s="6" t="s">
        <v>127</v>
      </c>
      <c r="J1080" s="7">
        <v>0</v>
      </c>
      <c r="K1080" s="7">
        <v>202207</v>
      </c>
      <c r="L1080" s="4">
        <v>0</v>
      </c>
      <c r="M1080" s="8">
        <f t="shared" si="39"/>
        <v>202207</v>
      </c>
    </row>
    <row r="1081" spans="1:13" x14ac:dyDescent="0.25">
      <c r="A1081" s="4" t="str">
        <f t="shared" si="37"/>
        <v>512001211854518</v>
      </c>
      <c r="B1081" s="4" t="str">
        <f t="shared" si="38"/>
        <v>512001</v>
      </c>
      <c r="C1081" s="6" t="s">
        <v>1995</v>
      </c>
      <c r="D1081" s="22" t="s">
        <v>1858</v>
      </c>
      <c r="E1081" s="23"/>
      <c r="F1081" s="22" t="s">
        <v>1996</v>
      </c>
      <c r="G1081" s="23"/>
      <c r="H1081" s="6">
        <v>211854518</v>
      </c>
      <c r="I1081" s="6" t="s">
        <v>1997</v>
      </c>
      <c r="J1081" s="7">
        <v>0</v>
      </c>
      <c r="K1081" s="7">
        <v>20480</v>
      </c>
      <c r="L1081" s="4">
        <v>0</v>
      </c>
      <c r="M1081" s="8">
        <f t="shared" si="39"/>
        <v>20480</v>
      </c>
    </row>
    <row r="1082" spans="1:13" x14ac:dyDescent="0.25">
      <c r="A1082" s="4" t="str">
        <f t="shared" si="37"/>
        <v>512001213815638</v>
      </c>
      <c r="B1082" s="4" t="str">
        <f t="shared" si="38"/>
        <v>512001</v>
      </c>
      <c r="C1082" s="6" t="s">
        <v>1995</v>
      </c>
      <c r="D1082" s="22" t="s">
        <v>1858</v>
      </c>
      <c r="E1082" s="23"/>
      <c r="F1082" s="22" t="s">
        <v>172</v>
      </c>
      <c r="G1082" s="23"/>
      <c r="H1082" s="6">
        <v>213815638</v>
      </c>
      <c r="I1082" s="6" t="s">
        <v>173</v>
      </c>
      <c r="J1082" s="7">
        <v>0</v>
      </c>
      <c r="K1082" s="7">
        <v>2548850</v>
      </c>
      <c r="L1082" s="4">
        <v>0</v>
      </c>
      <c r="M1082" s="8">
        <f t="shared" si="39"/>
        <v>2548850</v>
      </c>
    </row>
    <row r="1083" spans="1:13" x14ac:dyDescent="0.25">
      <c r="A1083" s="4" t="str">
        <f t="shared" si="37"/>
        <v>512001217368573</v>
      </c>
      <c r="B1083" s="4" t="str">
        <f t="shared" si="38"/>
        <v>512001</v>
      </c>
      <c r="C1083" s="6" t="s">
        <v>1995</v>
      </c>
      <c r="D1083" s="22" t="s">
        <v>1858</v>
      </c>
      <c r="E1083" s="23"/>
      <c r="F1083" s="22" t="s">
        <v>1998</v>
      </c>
      <c r="G1083" s="23"/>
      <c r="H1083" s="6">
        <v>217368573</v>
      </c>
      <c r="I1083" s="6" t="s">
        <v>1999</v>
      </c>
      <c r="J1083" s="7">
        <v>0</v>
      </c>
      <c r="K1083" s="7">
        <v>20804768</v>
      </c>
      <c r="L1083" s="4">
        <v>0</v>
      </c>
      <c r="M1083" s="8">
        <f t="shared" si="39"/>
        <v>20804768</v>
      </c>
    </row>
    <row r="1084" spans="1:13" x14ac:dyDescent="0.25">
      <c r="A1084" s="4" t="str">
        <f t="shared" si="37"/>
        <v>512001211120011</v>
      </c>
      <c r="B1084" s="4" t="str">
        <f t="shared" si="38"/>
        <v>512001</v>
      </c>
      <c r="C1084" s="6" t="s">
        <v>1995</v>
      </c>
      <c r="D1084" s="22" t="s">
        <v>1858</v>
      </c>
      <c r="E1084" s="23"/>
      <c r="F1084" s="22" t="s">
        <v>234</v>
      </c>
      <c r="G1084" s="23"/>
      <c r="H1084" s="6">
        <v>211120011</v>
      </c>
      <c r="I1084" s="6" t="s">
        <v>235</v>
      </c>
      <c r="J1084" s="7">
        <v>0</v>
      </c>
      <c r="K1084" s="7">
        <v>38000</v>
      </c>
      <c r="L1084" s="4">
        <v>0</v>
      </c>
      <c r="M1084" s="8">
        <f t="shared" si="39"/>
        <v>38000</v>
      </c>
    </row>
    <row r="1085" spans="1:13" x14ac:dyDescent="0.25">
      <c r="A1085" s="4" t="str">
        <f t="shared" si="37"/>
        <v>512001213820238</v>
      </c>
      <c r="B1085" s="4" t="str">
        <f t="shared" si="38"/>
        <v>512001</v>
      </c>
      <c r="C1085" s="6" t="s">
        <v>1995</v>
      </c>
      <c r="D1085" s="22" t="s">
        <v>1858</v>
      </c>
      <c r="E1085" s="23"/>
      <c r="F1085" s="22" t="s">
        <v>236</v>
      </c>
      <c r="G1085" s="23"/>
      <c r="H1085" s="6">
        <v>213820238</v>
      </c>
      <c r="I1085" s="6" t="s">
        <v>237</v>
      </c>
      <c r="J1085" s="7">
        <v>0</v>
      </c>
      <c r="K1085" s="7">
        <v>360098</v>
      </c>
      <c r="L1085" s="4">
        <v>0</v>
      </c>
      <c r="M1085" s="8">
        <f t="shared" si="39"/>
        <v>360098</v>
      </c>
    </row>
    <row r="1086" spans="1:13" x14ac:dyDescent="0.25">
      <c r="A1086" s="4" t="str">
        <f t="shared" si="37"/>
        <v>512001218320383</v>
      </c>
      <c r="B1086" s="4" t="str">
        <f t="shared" si="38"/>
        <v>512001</v>
      </c>
      <c r="C1086" s="6" t="s">
        <v>1995</v>
      </c>
      <c r="D1086" s="22" t="s">
        <v>1858</v>
      </c>
      <c r="E1086" s="23"/>
      <c r="F1086" s="22" t="s">
        <v>2000</v>
      </c>
      <c r="G1086" s="23"/>
      <c r="H1086" s="6">
        <v>218320383</v>
      </c>
      <c r="I1086" s="6" t="s">
        <v>2001</v>
      </c>
      <c r="J1086" s="7">
        <v>0</v>
      </c>
      <c r="K1086" s="7">
        <v>1821000</v>
      </c>
      <c r="L1086" s="4">
        <v>0</v>
      </c>
      <c r="M1086" s="8">
        <f t="shared" si="39"/>
        <v>1821000</v>
      </c>
    </row>
    <row r="1087" spans="1:13" x14ac:dyDescent="0.25">
      <c r="A1087" s="4" t="str">
        <f t="shared" si="37"/>
        <v>512001211020710</v>
      </c>
      <c r="B1087" s="4" t="str">
        <f t="shared" si="38"/>
        <v>512001</v>
      </c>
      <c r="C1087" s="6" t="s">
        <v>1995</v>
      </c>
      <c r="D1087" s="22" t="s">
        <v>1858</v>
      </c>
      <c r="E1087" s="23"/>
      <c r="F1087" s="22" t="s">
        <v>2002</v>
      </c>
      <c r="G1087" s="23"/>
      <c r="H1087" s="6">
        <v>211020710</v>
      </c>
      <c r="I1087" s="6" t="s">
        <v>2003</v>
      </c>
      <c r="J1087" s="7">
        <v>0</v>
      </c>
      <c r="K1087" s="7">
        <v>90500</v>
      </c>
      <c r="L1087" s="4">
        <v>0</v>
      </c>
      <c r="M1087" s="8">
        <f t="shared" si="39"/>
        <v>90500</v>
      </c>
    </row>
    <row r="1088" spans="1:13" x14ac:dyDescent="0.25">
      <c r="A1088" s="4" t="str">
        <f t="shared" si="37"/>
        <v>512001217815778</v>
      </c>
      <c r="B1088" s="4" t="str">
        <f t="shared" si="38"/>
        <v>512001</v>
      </c>
      <c r="C1088" s="6" t="s">
        <v>1995</v>
      </c>
      <c r="D1088" s="22" t="s">
        <v>1858</v>
      </c>
      <c r="E1088" s="23"/>
      <c r="F1088" s="22" t="s">
        <v>1094</v>
      </c>
      <c r="G1088" s="23"/>
      <c r="H1088" s="6">
        <v>217815778</v>
      </c>
      <c r="I1088" s="6" t="s">
        <v>1095</v>
      </c>
      <c r="J1088" s="7">
        <v>0</v>
      </c>
      <c r="K1088" s="7">
        <v>10455</v>
      </c>
      <c r="L1088" s="4">
        <v>0</v>
      </c>
      <c r="M1088" s="8">
        <f t="shared" si="39"/>
        <v>10455</v>
      </c>
    </row>
    <row r="1089" spans="1:13" x14ac:dyDescent="0.25">
      <c r="A1089" s="4" t="str">
        <f t="shared" si="37"/>
        <v>512001210123001</v>
      </c>
      <c r="B1089" s="4" t="str">
        <f t="shared" si="38"/>
        <v>512001</v>
      </c>
      <c r="C1089" s="6" t="s">
        <v>1995</v>
      </c>
      <c r="D1089" s="22" t="s">
        <v>1858</v>
      </c>
      <c r="E1089" s="23"/>
      <c r="F1089" s="22" t="s">
        <v>1154</v>
      </c>
      <c r="G1089" s="23"/>
      <c r="H1089" s="6">
        <v>210123001</v>
      </c>
      <c r="I1089" s="6" t="s">
        <v>1155</v>
      </c>
      <c r="J1089" s="7">
        <v>0</v>
      </c>
      <c r="K1089" s="7">
        <v>10460800</v>
      </c>
      <c r="L1089" s="4">
        <v>0</v>
      </c>
      <c r="M1089" s="8">
        <f t="shared" si="39"/>
        <v>10460800</v>
      </c>
    </row>
    <row r="1090" spans="1:13" x14ac:dyDescent="0.25">
      <c r="A1090" s="4" t="str">
        <f t="shared" si="37"/>
        <v>512001210120001</v>
      </c>
      <c r="B1090" s="4" t="str">
        <f t="shared" si="38"/>
        <v>512001</v>
      </c>
      <c r="C1090" s="6" t="s">
        <v>1995</v>
      </c>
      <c r="D1090" s="22" t="s">
        <v>1858</v>
      </c>
      <c r="E1090" s="23"/>
      <c r="F1090" s="22" t="s">
        <v>2004</v>
      </c>
      <c r="G1090" s="23"/>
      <c r="H1090" s="6">
        <v>210120001</v>
      </c>
      <c r="I1090" s="6" t="s">
        <v>2005</v>
      </c>
      <c r="J1090" s="7">
        <v>0</v>
      </c>
      <c r="K1090" s="7">
        <v>28665400</v>
      </c>
      <c r="L1090" s="4">
        <v>0</v>
      </c>
      <c r="M1090" s="8">
        <f t="shared" si="39"/>
        <v>28665400</v>
      </c>
    </row>
    <row r="1091" spans="1:13" ht="24" x14ac:dyDescent="0.25">
      <c r="A1091" s="4" t="str">
        <f t="shared" si="37"/>
        <v>512001217776377</v>
      </c>
      <c r="B1091" s="4" t="str">
        <f t="shared" si="38"/>
        <v>512001</v>
      </c>
      <c r="C1091" s="6" t="s">
        <v>1995</v>
      </c>
      <c r="D1091" s="22" t="s">
        <v>1858</v>
      </c>
      <c r="E1091" s="23"/>
      <c r="F1091" s="22" t="s">
        <v>1218</v>
      </c>
      <c r="G1091" s="23"/>
      <c r="H1091" s="6">
        <v>217776377</v>
      </c>
      <c r="I1091" s="6" t="s">
        <v>1219</v>
      </c>
      <c r="J1091" s="7">
        <v>0</v>
      </c>
      <c r="K1091" s="7">
        <v>634000</v>
      </c>
      <c r="L1091" s="4">
        <v>0</v>
      </c>
      <c r="M1091" s="8">
        <f t="shared" si="39"/>
        <v>634000</v>
      </c>
    </row>
    <row r="1092" spans="1:13" x14ac:dyDescent="0.25">
      <c r="A1092" s="4" t="str">
        <f t="shared" ref="A1092:A1155" si="40">+CONCATENATE(B1092,H1092)</f>
        <v>512001217076670</v>
      </c>
      <c r="B1092" s="4" t="str">
        <f t="shared" ref="B1092:B1155" si="41">+LEFT(C1092,6)</f>
        <v>512001</v>
      </c>
      <c r="C1092" s="6" t="s">
        <v>1995</v>
      </c>
      <c r="D1092" s="22" t="s">
        <v>1858</v>
      </c>
      <c r="E1092" s="23"/>
      <c r="F1092" s="22" t="s">
        <v>2006</v>
      </c>
      <c r="G1092" s="23"/>
      <c r="H1092" s="6">
        <v>217076670</v>
      </c>
      <c r="I1092" s="6" t="s">
        <v>2007</v>
      </c>
      <c r="J1092" s="7">
        <v>0</v>
      </c>
      <c r="K1092" s="7">
        <v>62354</v>
      </c>
      <c r="L1092" s="4">
        <v>0</v>
      </c>
      <c r="M1092" s="8">
        <f t="shared" si="39"/>
        <v>62354</v>
      </c>
    </row>
    <row r="1093" spans="1:13" ht="24" x14ac:dyDescent="0.25">
      <c r="A1093" s="4" t="str">
        <f t="shared" si="40"/>
        <v>512001218968689</v>
      </c>
      <c r="B1093" s="4" t="str">
        <f t="shared" si="41"/>
        <v>512001</v>
      </c>
      <c r="C1093" s="6" t="s">
        <v>1995</v>
      </c>
      <c r="D1093" s="22" t="s">
        <v>1858</v>
      </c>
      <c r="E1093" s="23"/>
      <c r="F1093" s="22" t="s">
        <v>1319</v>
      </c>
      <c r="G1093" s="23"/>
      <c r="H1093" s="6">
        <v>218968689</v>
      </c>
      <c r="I1093" s="6" t="s">
        <v>1320</v>
      </c>
      <c r="J1093" s="7">
        <v>0</v>
      </c>
      <c r="K1093" s="7">
        <v>583700</v>
      </c>
      <c r="L1093" s="4">
        <v>0</v>
      </c>
      <c r="M1093" s="8">
        <f t="shared" si="39"/>
        <v>583700</v>
      </c>
    </row>
    <row r="1094" spans="1:13" x14ac:dyDescent="0.25">
      <c r="A1094" s="4" t="str">
        <f t="shared" si="40"/>
        <v>512001210118001</v>
      </c>
      <c r="B1094" s="4" t="str">
        <f t="shared" si="41"/>
        <v>512001</v>
      </c>
      <c r="C1094" s="6" t="s">
        <v>1995</v>
      </c>
      <c r="D1094" s="22" t="s">
        <v>1858</v>
      </c>
      <c r="E1094" s="23"/>
      <c r="F1094" s="22" t="s">
        <v>1338</v>
      </c>
      <c r="G1094" s="23"/>
      <c r="H1094" s="6">
        <v>210118001</v>
      </c>
      <c r="I1094" s="6" t="s">
        <v>1339</v>
      </c>
      <c r="J1094" s="7">
        <v>0</v>
      </c>
      <c r="K1094" s="7">
        <v>3425479</v>
      </c>
      <c r="L1094" s="4">
        <v>0</v>
      </c>
      <c r="M1094" s="8">
        <f t="shared" si="39"/>
        <v>3425479</v>
      </c>
    </row>
    <row r="1095" spans="1:13" x14ac:dyDescent="0.25">
      <c r="A1095" s="4" t="str">
        <f t="shared" si="40"/>
        <v>512001219520295</v>
      </c>
      <c r="B1095" s="4" t="str">
        <f t="shared" si="41"/>
        <v>512001</v>
      </c>
      <c r="C1095" s="6" t="s">
        <v>1995</v>
      </c>
      <c r="D1095" s="22" t="s">
        <v>1858</v>
      </c>
      <c r="E1095" s="23"/>
      <c r="F1095" s="22" t="s">
        <v>2008</v>
      </c>
      <c r="G1095" s="23"/>
      <c r="H1095" s="6">
        <v>219520295</v>
      </c>
      <c r="I1095" s="6" t="s">
        <v>2009</v>
      </c>
      <c r="J1095" s="7">
        <v>0</v>
      </c>
      <c r="K1095" s="7">
        <v>12369008</v>
      </c>
      <c r="L1095" s="4">
        <v>0</v>
      </c>
      <c r="M1095" s="8">
        <f t="shared" si="39"/>
        <v>12369008</v>
      </c>
    </row>
    <row r="1096" spans="1:13" x14ac:dyDescent="0.25">
      <c r="A1096" s="4" t="str">
        <f t="shared" si="40"/>
        <v>512001217573275</v>
      </c>
      <c r="B1096" s="4" t="str">
        <f t="shared" si="41"/>
        <v>512001</v>
      </c>
      <c r="C1096" s="6" t="s">
        <v>1995</v>
      </c>
      <c r="D1096" s="22" t="s">
        <v>1858</v>
      </c>
      <c r="E1096" s="23"/>
      <c r="F1096" s="22" t="s">
        <v>1401</v>
      </c>
      <c r="G1096" s="23"/>
      <c r="H1096" s="6">
        <v>217573275</v>
      </c>
      <c r="I1096" s="6" t="s">
        <v>1402</v>
      </c>
      <c r="J1096" s="7">
        <v>0</v>
      </c>
      <c r="K1096" s="7">
        <v>176213500</v>
      </c>
      <c r="L1096" s="4">
        <v>0</v>
      </c>
      <c r="M1096" s="8">
        <f t="shared" ref="M1096:M1159" si="42">+K1096</f>
        <v>176213500</v>
      </c>
    </row>
    <row r="1097" spans="1:13" x14ac:dyDescent="0.25">
      <c r="A1097" s="4" t="str">
        <f t="shared" si="40"/>
        <v>512001215020250</v>
      </c>
      <c r="B1097" s="4" t="str">
        <f t="shared" si="41"/>
        <v>512001</v>
      </c>
      <c r="C1097" s="6" t="s">
        <v>1995</v>
      </c>
      <c r="D1097" s="22" t="s">
        <v>1858</v>
      </c>
      <c r="E1097" s="23"/>
      <c r="F1097" s="22" t="s">
        <v>1407</v>
      </c>
      <c r="G1097" s="23"/>
      <c r="H1097" s="6">
        <v>215020250</v>
      </c>
      <c r="I1097" s="6" t="s">
        <v>1408</v>
      </c>
      <c r="J1097" s="7">
        <v>0</v>
      </c>
      <c r="K1097" s="7">
        <v>2699700</v>
      </c>
      <c r="L1097" s="4">
        <v>0</v>
      </c>
      <c r="M1097" s="8">
        <f t="shared" si="42"/>
        <v>2699700</v>
      </c>
    </row>
    <row r="1098" spans="1:13" x14ac:dyDescent="0.25">
      <c r="A1098" s="4" t="str">
        <f t="shared" si="40"/>
        <v>512001219076890</v>
      </c>
      <c r="B1098" s="4" t="str">
        <f t="shared" si="41"/>
        <v>512001</v>
      </c>
      <c r="C1098" s="6" t="s">
        <v>1995</v>
      </c>
      <c r="D1098" s="22" t="s">
        <v>1858</v>
      </c>
      <c r="E1098" s="23"/>
      <c r="F1098" s="22" t="s">
        <v>1428</v>
      </c>
      <c r="G1098" s="23"/>
      <c r="H1098" s="6">
        <v>219076890</v>
      </c>
      <c r="I1098" s="6" t="s">
        <v>1429</v>
      </c>
      <c r="J1098" s="7">
        <v>0</v>
      </c>
      <c r="K1098" s="7">
        <v>599396</v>
      </c>
      <c r="L1098" s="4">
        <v>0</v>
      </c>
      <c r="M1098" s="8">
        <f t="shared" si="42"/>
        <v>599396</v>
      </c>
    </row>
    <row r="1099" spans="1:13" x14ac:dyDescent="0.25">
      <c r="A1099" s="4" t="str">
        <f t="shared" si="40"/>
        <v>512001218373483</v>
      </c>
      <c r="B1099" s="4" t="str">
        <f t="shared" si="41"/>
        <v>512001</v>
      </c>
      <c r="C1099" s="6" t="s">
        <v>1995</v>
      </c>
      <c r="D1099" s="22" t="s">
        <v>1858</v>
      </c>
      <c r="E1099" s="23"/>
      <c r="F1099" s="22" t="s">
        <v>1436</v>
      </c>
      <c r="G1099" s="23"/>
      <c r="H1099" s="6">
        <v>218373483</v>
      </c>
      <c r="I1099" s="6" t="s">
        <v>1437</v>
      </c>
      <c r="J1099" s="7">
        <v>0</v>
      </c>
      <c r="K1099" s="7">
        <v>310171</v>
      </c>
      <c r="L1099" s="4">
        <v>0</v>
      </c>
      <c r="M1099" s="8">
        <f t="shared" si="42"/>
        <v>310171</v>
      </c>
    </row>
    <row r="1100" spans="1:13" x14ac:dyDescent="0.25">
      <c r="A1100" s="4" t="str">
        <f t="shared" si="40"/>
        <v>512001216173861</v>
      </c>
      <c r="B1100" s="4" t="str">
        <f t="shared" si="41"/>
        <v>512001</v>
      </c>
      <c r="C1100" s="6" t="s">
        <v>1995</v>
      </c>
      <c r="D1100" s="22" t="s">
        <v>1858</v>
      </c>
      <c r="E1100" s="23"/>
      <c r="F1100" s="22" t="s">
        <v>1438</v>
      </c>
      <c r="G1100" s="23"/>
      <c r="H1100" s="6">
        <v>216173861</v>
      </c>
      <c r="I1100" s="6" t="s">
        <v>1439</v>
      </c>
      <c r="J1100" s="7">
        <v>0</v>
      </c>
      <c r="K1100" s="7">
        <v>66173</v>
      </c>
      <c r="L1100" s="4">
        <v>0</v>
      </c>
      <c r="M1100" s="8">
        <f t="shared" si="42"/>
        <v>66173</v>
      </c>
    </row>
    <row r="1101" spans="1:13" x14ac:dyDescent="0.25">
      <c r="A1101" s="4" t="str">
        <f t="shared" si="40"/>
        <v>512001210186001</v>
      </c>
      <c r="B1101" s="4" t="str">
        <f t="shared" si="41"/>
        <v>512001</v>
      </c>
      <c r="C1101" s="6" t="s">
        <v>1995</v>
      </c>
      <c r="D1101" s="22" t="s">
        <v>1858</v>
      </c>
      <c r="E1101" s="23"/>
      <c r="F1101" s="22" t="s">
        <v>1443</v>
      </c>
      <c r="G1101" s="23"/>
      <c r="H1101" s="6">
        <v>210186001</v>
      </c>
      <c r="I1101" s="6" t="s">
        <v>1444</v>
      </c>
      <c r="J1101" s="7">
        <v>0</v>
      </c>
      <c r="K1101" s="7">
        <v>2395000</v>
      </c>
      <c r="L1101" s="4">
        <v>0</v>
      </c>
      <c r="M1101" s="8">
        <f t="shared" si="42"/>
        <v>2395000</v>
      </c>
    </row>
    <row r="1102" spans="1:13" x14ac:dyDescent="0.25">
      <c r="A1102" s="4" t="str">
        <f t="shared" si="40"/>
        <v>512001214973349</v>
      </c>
      <c r="B1102" s="4" t="str">
        <f t="shared" si="41"/>
        <v>512001</v>
      </c>
      <c r="C1102" s="6" t="s">
        <v>1995</v>
      </c>
      <c r="D1102" s="22" t="s">
        <v>1858</v>
      </c>
      <c r="E1102" s="23"/>
      <c r="F1102" s="22" t="s">
        <v>2010</v>
      </c>
      <c r="G1102" s="23"/>
      <c r="H1102" s="6">
        <v>214973349</v>
      </c>
      <c r="I1102" s="6" t="s">
        <v>2011</v>
      </c>
      <c r="J1102" s="7">
        <v>0</v>
      </c>
      <c r="K1102" s="7">
        <v>5828188</v>
      </c>
      <c r="L1102" s="4">
        <v>0</v>
      </c>
      <c r="M1102" s="8">
        <f t="shared" si="42"/>
        <v>5828188</v>
      </c>
    </row>
    <row r="1103" spans="1:13" x14ac:dyDescent="0.25">
      <c r="A1103" s="4" t="str">
        <f t="shared" si="40"/>
        <v>512001213073030</v>
      </c>
      <c r="B1103" s="4" t="str">
        <f t="shared" si="41"/>
        <v>512001</v>
      </c>
      <c r="C1103" s="6" t="s">
        <v>1995</v>
      </c>
      <c r="D1103" s="22" t="s">
        <v>1858</v>
      </c>
      <c r="E1103" s="23"/>
      <c r="F1103" s="22" t="s">
        <v>1532</v>
      </c>
      <c r="G1103" s="23"/>
      <c r="H1103" s="6">
        <v>213073030</v>
      </c>
      <c r="I1103" s="6" t="s">
        <v>1533</v>
      </c>
      <c r="J1103" s="7">
        <v>0</v>
      </c>
      <c r="K1103" s="7">
        <v>1356647</v>
      </c>
      <c r="L1103" s="4">
        <v>0</v>
      </c>
      <c r="M1103" s="8">
        <f t="shared" si="42"/>
        <v>1356647</v>
      </c>
    </row>
    <row r="1104" spans="1:13" x14ac:dyDescent="0.25">
      <c r="A1104" s="4" t="str">
        <f t="shared" si="40"/>
        <v>512001210163001</v>
      </c>
      <c r="B1104" s="4" t="str">
        <f t="shared" si="41"/>
        <v>512001</v>
      </c>
      <c r="C1104" s="6" t="s">
        <v>1995</v>
      </c>
      <c r="D1104" s="22" t="s">
        <v>1858</v>
      </c>
      <c r="E1104" s="23"/>
      <c r="F1104" s="22" t="s">
        <v>2012</v>
      </c>
      <c r="G1104" s="23"/>
      <c r="H1104" s="6">
        <v>210163001</v>
      </c>
      <c r="I1104" s="6" t="s">
        <v>2013</v>
      </c>
      <c r="J1104" s="7">
        <v>0</v>
      </c>
      <c r="K1104" s="7">
        <v>2780828</v>
      </c>
      <c r="L1104" s="4">
        <v>0</v>
      </c>
      <c r="M1104" s="8">
        <f t="shared" si="42"/>
        <v>2780828</v>
      </c>
    </row>
    <row r="1105" spans="1:13" x14ac:dyDescent="0.25">
      <c r="A1105" s="4" t="str">
        <f t="shared" si="40"/>
        <v>512001217568575</v>
      </c>
      <c r="B1105" s="4" t="str">
        <f t="shared" si="41"/>
        <v>512001</v>
      </c>
      <c r="C1105" s="6" t="s">
        <v>1995</v>
      </c>
      <c r="D1105" s="22" t="s">
        <v>1858</v>
      </c>
      <c r="E1105" s="23"/>
      <c r="F1105" s="22" t="s">
        <v>1562</v>
      </c>
      <c r="G1105" s="23"/>
      <c r="H1105" s="6">
        <v>217568575</v>
      </c>
      <c r="I1105" s="6" t="s">
        <v>1563</v>
      </c>
      <c r="J1105" s="7">
        <v>0</v>
      </c>
      <c r="K1105" s="7">
        <v>19045586</v>
      </c>
      <c r="L1105" s="4">
        <v>0</v>
      </c>
      <c r="M1105" s="8">
        <f t="shared" si="42"/>
        <v>19045586</v>
      </c>
    </row>
    <row r="1106" spans="1:13" x14ac:dyDescent="0.25">
      <c r="A1106" s="4" t="str">
        <f t="shared" si="40"/>
        <v>512001218168081</v>
      </c>
      <c r="B1106" s="4" t="str">
        <f t="shared" si="41"/>
        <v>512001</v>
      </c>
      <c r="C1106" s="6" t="s">
        <v>1995</v>
      </c>
      <c r="D1106" s="22" t="s">
        <v>1858</v>
      </c>
      <c r="E1106" s="23"/>
      <c r="F1106" s="22" t="s">
        <v>2014</v>
      </c>
      <c r="G1106" s="23"/>
      <c r="H1106" s="6">
        <v>218168081</v>
      </c>
      <c r="I1106" s="6" t="s">
        <v>2015</v>
      </c>
      <c r="J1106" s="7">
        <v>0</v>
      </c>
      <c r="K1106" s="7">
        <v>43781100</v>
      </c>
      <c r="L1106" s="4">
        <v>0</v>
      </c>
      <c r="M1106" s="8">
        <f t="shared" si="42"/>
        <v>43781100</v>
      </c>
    </row>
    <row r="1107" spans="1:13" x14ac:dyDescent="0.25">
      <c r="A1107" s="4" t="str">
        <f t="shared" si="40"/>
        <v>512001215568655</v>
      </c>
      <c r="B1107" s="4" t="str">
        <f t="shared" si="41"/>
        <v>512001</v>
      </c>
      <c r="C1107" s="6" t="s">
        <v>1995</v>
      </c>
      <c r="D1107" s="22" t="s">
        <v>1858</v>
      </c>
      <c r="E1107" s="23"/>
      <c r="F1107" s="22" t="s">
        <v>1570</v>
      </c>
      <c r="G1107" s="23"/>
      <c r="H1107" s="6">
        <v>215568655</v>
      </c>
      <c r="I1107" s="6" t="s">
        <v>1571</v>
      </c>
      <c r="J1107" s="7">
        <v>0</v>
      </c>
      <c r="K1107" s="7">
        <v>550189</v>
      </c>
      <c r="L1107" s="4">
        <v>0</v>
      </c>
      <c r="M1107" s="8">
        <f t="shared" si="42"/>
        <v>550189</v>
      </c>
    </row>
    <row r="1108" spans="1:13" x14ac:dyDescent="0.25">
      <c r="A1108" s="4" t="str">
        <f t="shared" si="40"/>
        <v>512001210768307</v>
      </c>
      <c r="B1108" s="4" t="str">
        <f t="shared" si="41"/>
        <v>512001</v>
      </c>
      <c r="C1108" s="6" t="s">
        <v>1995</v>
      </c>
      <c r="D1108" s="22" t="s">
        <v>1858</v>
      </c>
      <c r="E1108" s="23"/>
      <c r="F1108" s="22" t="s">
        <v>2016</v>
      </c>
      <c r="G1108" s="23"/>
      <c r="H1108" s="6">
        <v>210768307</v>
      </c>
      <c r="I1108" s="6" t="s">
        <v>2017</v>
      </c>
      <c r="J1108" s="7">
        <v>0</v>
      </c>
      <c r="K1108" s="7">
        <v>5456900</v>
      </c>
      <c r="L1108" s="4">
        <v>0</v>
      </c>
      <c r="M1108" s="8">
        <f t="shared" si="42"/>
        <v>5456900</v>
      </c>
    </row>
    <row r="1109" spans="1:13" x14ac:dyDescent="0.25">
      <c r="A1109" s="4" t="str">
        <f t="shared" si="40"/>
        <v>512001217668276</v>
      </c>
      <c r="B1109" s="4" t="str">
        <f t="shared" si="41"/>
        <v>512001</v>
      </c>
      <c r="C1109" s="6" t="s">
        <v>1995</v>
      </c>
      <c r="D1109" s="22" t="s">
        <v>1858</v>
      </c>
      <c r="E1109" s="23"/>
      <c r="F1109" s="22" t="s">
        <v>2018</v>
      </c>
      <c r="G1109" s="23"/>
      <c r="H1109" s="6">
        <v>217668276</v>
      </c>
      <c r="I1109" s="6" t="s">
        <v>2019</v>
      </c>
      <c r="J1109" s="7">
        <v>0</v>
      </c>
      <c r="K1109" s="7">
        <v>23624000</v>
      </c>
      <c r="L1109" s="4">
        <v>0</v>
      </c>
      <c r="M1109" s="8">
        <f t="shared" si="42"/>
        <v>23624000</v>
      </c>
    </row>
    <row r="1110" spans="1:13" x14ac:dyDescent="0.25">
      <c r="A1110" s="4" t="str">
        <f t="shared" si="40"/>
        <v>512001217268572</v>
      </c>
      <c r="B1110" s="4" t="str">
        <f t="shared" si="41"/>
        <v>512001</v>
      </c>
      <c r="C1110" s="6" t="s">
        <v>1995</v>
      </c>
      <c r="D1110" s="22" t="s">
        <v>1858</v>
      </c>
      <c r="E1110" s="23"/>
      <c r="F1110" s="22" t="s">
        <v>1586</v>
      </c>
      <c r="G1110" s="23"/>
      <c r="H1110" s="6">
        <v>217268572</v>
      </c>
      <c r="I1110" s="6" t="s">
        <v>1587</v>
      </c>
      <c r="J1110" s="7">
        <v>0</v>
      </c>
      <c r="K1110" s="7">
        <v>78600</v>
      </c>
      <c r="L1110" s="4">
        <v>0</v>
      </c>
      <c r="M1110" s="8">
        <f t="shared" si="42"/>
        <v>78600</v>
      </c>
    </row>
    <row r="1111" spans="1:13" ht="48" x14ac:dyDescent="0.25">
      <c r="A1111" s="4" t="str">
        <f t="shared" si="40"/>
        <v>512001210176001</v>
      </c>
      <c r="B1111" s="4" t="str">
        <f t="shared" si="41"/>
        <v>512001</v>
      </c>
      <c r="C1111" s="6" t="s">
        <v>1995</v>
      </c>
      <c r="D1111" s="22" t="s">
        <v>1858</v>
      </c>
      <c r="E1111" s="23"/>
      <c r="F1111" s="22" t="s">
        <v>2020</v>
      </c>
      <c r="G1111" s="23"/>
      <c r="H1111" s="6">
        <v>210176001</v>
      </c>
      <c r="I1111" s="6" t="s">
        <v>2021</v>
      </c>
      <c r="J1111" s="7">
        <v>0</v>
      </c>
      <c r="K1111" s="7">
        <v>17274550</v>
      </c>
      <c r="L1111" s="4">
        <v>0</v>
      </c>
      <c r="M1111" s="8">
        <f t="shared" si="42"/>
        <v>17274550</v>
      </c>
    </row>
    <row r="1112" spans="1:13" x14ac:dyDescent="0.25">
      <c r="A1112" s="4" t="str">
        <f t="shared" si="40"/>
        <v>512001216476364</v>
      </c>
      <c r="B1112" s="4" t="str">
        <f t="shared" si="41"/>
        <v>512001</v>
      </c>
      <c r="C1112" s="6" t="s">
        <v>1995</v>
      </c>
      <c r="D1112" s="22" t="s">
        <v>1858</v>
      </c>
      <c r="E1112" s="23"/>
      <c r="F1112" s="22" t="s">
        <v>1593</v>
      </c>
      <c r="G1112" s="23"/>
      <c r="H1112" s="6">
        <v>216476364</v>
      </c>
      <c r="I1112" s="6" t="s">
        <v>1594</v>
      </c>
      <c r="J1112" s="7">
        <v>0</v>
      </c>
      <c r="K1112" s="7">
        <v>1745370</v>
      </c>
      <c r="L1112" s="4">
        <v>0</v>
      </c>
      <c r="M1112" s="8">
        <f t="shared" si="42"/>
        <v>1745370</v>
      </c>
    </row>
    <row r="1113" spans="1:13" x14ac:dyDescent="0.25">
      <c r="A1113" s="4" t="str">
        <f t="shared" si="40"/>
        <v>512001219854498</v>
      </c>
      <c r="B1113" s="4" t="str">
        <f t="shared" si="41"/>
        <v>512001</v>
      </c>
      <c r="C1113" s="6" t="s">
        <v>1995</v>
      </c>
      <c r="D1113" s="22" t="s">
        <v>1858</v>
      </c>
      <c r="E1113" s="23"/>
      <c r="F1113" s="22" t="s">
        <v>1603</v>
      </c>
      <c r="G1113" s="23"/>
      <c r="H1113" s="6">
        <v>219854498</v>
      </c>
      <c r="I1113" s="6" t="s">
        <v>1604</v>
      </c>
      <c r="J1113" s="7">
        <v>0</v>
      </c>
      <c r="K1113" s="7">
        <v>12431600</v>
      </c>
      <c r="L1113" s="4">
        <v>0</v>
      </c>
      <c r="M1113" s="8">
        <f t="shared" si="42"/>
        <v>12431600</v>
      </c>
    </row>
    <row r="1114" spans="1:13" ht="24" x14ac:dyDescent="0.25">
      <c r="A1114" s="4" t="str">
        <f t="shared" si="40"/>
        <v>512001210154001</v>
      </c>
      <c r="B1114" s="4" t="str">
        <f t="shared" si="41"/>
        <v>512001</v>
      </c>
      <c r="C1114" s="6" t="s">
        <v>1995</v>
      </c>
      <c r="D1114" s="22" t="s">
        <v>1858</v>
      </c>
      <c r="E1114" s="23"/>
      <c r="F1114" s="22" t="s">
        <v>1608</v>
      </c>
      <c r="G1114" s="23"/>
      <c r="H1114" s="6">
        <v>210154001</v>
      </c>
      <c r="I1114" s="6" t="s">
        <v>1609</v>
      </c>
      <c r="J1114" s="7">
        <v>0</v>
      </c>
      <c r="K1114" s="7">
        <v>25138000</v>
      </c>
      <c r="L1114" s="4">
        <v>0</v>
      </c>
      <c r="M1114" s="8">
        <f t="shared" si="42"/>
        <v>25138000</v>
      </c>
    </row>
    <row r="1115" spans="1:13" x14ac:dyDescent="0.25">
      <c r="A1115" s="4" t="str">
        <f t="shared" si="40"/>
        <v>512001211973319</v>
      </c>
      <c r="B1115" s="4" t="str">
        <f t="shared" si="41"/>
        <v>512001</v>
      </c>
      <c r="C1115" s="6" t="s">
        <v>1995</v>
      </c>
      <c r="D1115" s="22" t="s">
        <v>1858</v>
      </c>
      <c r="E1115" s="23"/>
      <c r="F1115" s="22" t="s">
        <v>2022</v>
      </c>
      <c r="G1115" s="23"/>
      <c r="H1115" s="6">
        <v>211973319</v>
      </c>
      <c r="I1115" s="6" t="s">
        <v>737</v>
      </c>
      <c r="J1115" s="7">
        <v>0</v>
      </c>
      <c r="K1115" s="7">
        <v>582753</v>
      </c>
      <c r="L1115" s="4">
        <v>0</v>
      </c>
      <c r="M1115" s="8">
        <f t="shared" si="42"/>
        <v>582753</v>
      </c>
    </row>
    <row r="1116" spans="1:13" x14ac:dyDescent="0.25">
      <c r="A1116" s="4" t="str">
        <f t="shared" si="40"/>
        <v>512001216873268</v>
      </c>
      <c r="B1116" s="4" t="str">
        <f t="shared" si="41"/>
        <v>512001</v>
      </c>
      <c r="C1116" s="6" t="s">
        <v>1995</v>
      </c>
      <c r="D1116" s="22" t="s">
        <v>1858</v>
      </c>
      <c r="E1116" s="23"/>
      <c r="F1116" s="22" t="s">
        <v>1630</v>
      </c>
      <c r="G1116" s="23"/>
      <c r="H1116" s="6">
        <v>216873268</v>
      </c>
      <c r="I1116" s="6" t="s">
        <v>1631</v>
      </c>
      <c r="J1116" s="7">
        <v>0</v>
      </c>
      <c r="K1116" s="7">
        <v>1149200</v>
      </c>
      <c r="L1116" s="4">
        <v>0</v>
      </c>
      <c r="M1116" s="8">
        <f t="shared" si="42"/>
        <v>1149200</v>
      </c>
    </row>
    <row r="1117" spans="1:13" x14ac:dyDescent="0.25">
      <c r="A1117" s="4" t="str">
        <f t="shared" si="40"/>
        <v>512001217005670</v>
      </c>
      <c r="B1117" s="4" t="str">
        <f t="shared" si="41"/>
        <v>512001</v>
      </c>
      <c r="C1117" s="6" t="s">
        <v>1995</v>
      </c>
      <c r="D1117" s="22" t="s">
        <v>1858</v>
      </c>
      <c r="E1117" s="23"/>
      <c r="F1117" s="22" t="s">
        <v>1668</v>
      </c>
      <c r="G1117" s="23"/>
      <c r="H1117" s="6">
        <v>217005670</v>
      </c>
      <c r="I1117" s="6" t="s">
        <v>1669</v>
      </c>
      <c r="J1117" s="7">
        <v>0</v>
      </c>
      <c r="K1117" s="7">
        <v>1335980</v>
      </c>
      <c r="L1117" s="4">
        <v>0</v>
      </c>
      <c r="M1117" s="8">
        <f t="shared" si="42"/>
        <v>1335980</v>
      </c>
    </row>
    <row r="1118" spans="1:13" x14ac:dyDescent="0.25">
      <c r="A1118" s="4" t="str">
        <f t="shared" si="40"/>
        <v>512001219941799</v>
      </c>
      <c r="B1118" s="4" t="str">
        <f t="shared" si="41"/>
        <v>512001</v>
      </c>
      <c r="C1118" s="6" t="s">
        <v>1995</v>
      </c>
      <c r="D1118" s="22" t="s">
        <v>1858</v>
      </c>
      <c r="E1118" s="23"/>
      <c r="F1118" s="22" t="s">
        <v>1707</v>
      </c>
      <c r="G1118" s="23"/>
      <c r="H1118" s="6">
        <v>219941799</v>
      </c>
      <c r="I1118" s="6" t="s">
        <v>1708</v>
      </c>
      <c r="J1118" s="7">
        <v>0</v>
      </c>
      <c r="K1118" s="7">
        <v>1500</v>
      </c>
      <c r="L1118" s="4">
        <v>0</v>
      </c>
      <c r="M1118" s="8">
        <f t="shared" si="42"/>
        <v>1500</v>
      </c>
    </row>
    <row r="1119" spans="1:13" x14ac:dyDescent="0.25">
      <c r="A1119" s="4" t="str">
        <f t="shared" si="40"/>
        <v>512001214863548</v>
      </c>
      <c r="B1119" s="4" t="str">
        <f t="shared" si="41"/>
        <v>512001</v>
      </c>
      <c r="C1119" s="6" t="s">
        <v>1995</v>
      </c>
      <c r="D1119" s="22" t="s">
        <v>1858</v>
      </c>
      <c r="E1119" s="23"/>
      <c r="F1119" s="22" t="s">
        <v>2023</v>
      </c>
      <c r="G1119" s="23"/>
      <c r="H1119" s="6">
        <v>214863548</v>
      </c>
      <c r="I1119" s="6" t="s">
        <v>2024</v>
      </c>
      <c r="J1119" s="7">
        <v>0</v>
      </c>
      <c r="K1119" s="7">
        <v>227682</v>
      </c>
      <c r="L1119" s="4">
        <v>0</v>
      </c>
      <c r="M1119" s="8">
        <f t="shared" si="42"/>
        <v>227682</v>
      </c>
    </row>
    <row r="1120" spans="1:13" x14ac:dyDescent="0.25">
      <c r="A1120" s="4" t="str">
        <f t="shared" si="40"/>
        <v>512001211568615</v>
      </c>
      <c r="B1120" s="4" t="str">
        <f t="shared" si="41"/>
        <v>512001</v>
      </c>
      <c r="C1120" s="6" t="s">
        <v>1995</v>
      </c>
      <c r="D1120" s="22" t="s">
        <v>1858</v>
      </c>
      <c r="E1120" s="23"/>
      <c r="F1120" s="22" t="s">
        <v>1723</v>
      </c>
      <c r="G1120" s="23"/>
      <c r="H1120" s="6">
        <v>211568615</v>
      </c>
      <c r="I1120" s="6" t="s">
        <v>1724</v>
      </c>
      <c r="J1120" s="7">
        <v>0</v>
      </c>
      <c r="K1120" s="7">
        <v>3587700</v>
      </c>
      <c r="L1120" s="4">
        <v>0</v>
      </c>
      <c r="M1120" s="8">
        <f t="shared" si="42"/>
        <v>3587700</v>
      </c>
    </row>
    <row r="1121" spans="1:13" x14ac:dyDescent="0.25">
      <c r="A1121" s="4" t="str">
        <f t="shared" si="40"/>
        <v>512001210152001</v>
      </c>
      <c r="B1121" s="4" t="str">
        <f t="shared" si="41"/>
        <v>512001</v>
      </c>
      <c r="C1121" s="6" t="s">
        <v>1995</v>
      </c>
      <c r="D1121" s="22" t="s">
        <v>1858</v>
      </c>
      <c r="E1121" s="23"/>
      <c r="F1121" s="22" t="s">
        <v>1748</v>
      </c>
      <c r="G1121" s="23"/>
      <c r="H1121" s="6">
        <v>210152001</v>
      </c>
      <c r="I1121" s="6" t="s">
        <v>1749</v>
      </c>
      <c r="J1121" s="7">
        <v>0</v>
      </c>
      <c r="K1121" s="7">
        <v>12223195</v>
      </c>
      <c r="L1121" s="4">
        <v>0</v>
      </c>
      <c r="M1121" s="8">
        <f t="shared" si="42"/>
        <v>12223195</v>
      </c>
    </row>
    <row r="1122" spans="1:13" x14ac:dyDescent="0.25">
      <c r="A1122" s="4" t="str">
        <f t="shared" si="40"/>
        <v>512001211176111</v>
      </c>
      <c r="B1122" s="4" t="str">
        <f t="shared" si="41"/>
        <v>512001</v>
      </c>
      <c r="C1122" s="6" t="s">
        <v>1995</v>
      </c>
      <c r="D1122" s="22" t="s">
        <v>1858</v>
      </c>
      <c r="E1122" s="23"/>
      <c r="F1122" s="22" t="s">
        <v>1752</v>
      </c>
      <c r="G1122" s="23"/>
      <c r="H1122" s="6">
        <v>211176111</v>
      </c>
      <c r="I1122" s="6" t="s">
        <v>1753</v>
      </c>
      <c r="J1122" s="7">
        <v>0</v>
      </c>
      <c r="K1122" s="7">
        <v>28186438</v>
      </c>
      <c r="L1122" s="4">
        <v>0</v>
      </c>
      <c r="M1122" s="8">
        <f t="shared" si="42"/>
        <v>28186438</v>
      </c>
    </row>
    <row r="1123" spans="1:13" x14ac:dyDescent="0.25">
      <c r="A1123" s="4" t="str">
        <f t="shared" si="40"/>
        <v>512001215019450</v>
      </c>
      <c r="B1123" s="4" t="str">
        <f t="shared" si="41"/>
        <v>512001</v>
      </c>
      <c r="C1123" s="6" t="s">
        <v>1995</v>
      </c>
      <c r="D1123" s="22" t="s">
        <v>1858</v>
      </c>
      <c r="E1123" s="23"/>
      <c r="F1123" s="22" t="s">
        <v>1764</v>
      </c>
      <c r="G1123" s="23"/>
      <c r="H1123" s="6">
        <v>215019450</v>
      </c>
      <c r="I1123" s="6" t="s">
        <v>1765</v>
      </c>
      <c r="J1123" s="7">
        <v>0</v>
      </c>
      <c r="K1123" s="7">
        <v>19740</v>
      </c>
      <c r="L1123" s="4">
        <v>0</v>
      </c>
      <c r="M1123" s="8">
        <f t="shared" si="42"/>
        <v>19740</v>
      </c>
    </row>
    <row r="1124" spans="1:13" x14ac:dyDescent="0.25">
      <c r="A1124" s="4" t="str">
        <f t="shared" si="40"/>
        <v>512001217615176</v>
      </c>
      <c r="B1124" s="4" t="str">
        <f t="shared" si="41"/>
        <v>512001</v>
      </c>
      <c r="C1124" s="6" t="s">
        <v>1995</v>
      </c>
      <c r="D1124" s="22" t="s">
        <v>1858</v>
      </c>
      <c r="E1124" s="23"/>
      <c r="F1124" s="22" t="s">
        <v>2025</v>
      </c>
      <c r="G1124" s="23"/>
      <c r="H1124" s="6">
        <v>217615176</v>
      </c>
      <c r="I1124" s="6" t="s">
        <v>2026</v>
      </c>
      <c r="J1124" s="7">
        <v>0</v>
      </c>
      <c r="K1124" s="7">
        <v>5618328</v>
      </c>
      <c r="L1124" s="4">
        <v>0</v>
      </c>
      <c r="M1124" s="8">
        <f t="shared" si="42"/>
        <v>5618328</v>
      </c>
    </row>
    <row r="1125" spans="1:13" x14ac:dyDescent="0.25">
      <c r="A1125" s="4" t="str">
        <f t="shared" si="40"/>
        <v>512001210115001</v>
      </c>
      <c r="B1125" s="4" t="str">
        <f t="shared" si="41"/>
        <v>512001</v>
      </c>
      <c r="C1125" s="6" t="s">
        <v>1995</v>
      </c>
      <c r="D1125" s="22" t="s">
        <v>1858</v>
      </c>
      <c r="E1125" s="23"/>
      <c r="F1125" s="22" t="s">
        <v>1779</v>
      </c>
      <c r="G1125" s="23"/>
      <c r="H1125" s="6">
        <v>210115001</v>
      </c>
      <c r="I1125" s="6" t="s">
        <v>1780</v>
      </c>
      <c r="J1125" s="7">
        <v>0</v>
      </c>
      <c r="K1125" s="7">
        <v>100685700</v>
      </c>
      <c r="L1125" s="4">
        <v>0</v>
      </c>
      <c r="M1125" s="8">
        <f t="shared" si="42"/>
        <v>100685700</v>
      </c>
    </row>
    <row r="1126" spans="1:13" x14ac:dyDescent="0.25">
      <c r="A1126" s="4" t="str">
        <f t="shared" si="40"/>
        <v>512001213115531</v>
      </c>
      <c r="B1126" s="4" t="str">
        <f t="shared" si="41"/>
        <v>512001</v>
      </c>
      <c r="C1126" s="6" t="s">
        <v>1995</v>
      </c>
      <c r="D1126" s="22" t="s">
        <v>1858</v>
      </c>
      <c r="E1126" s="23"/>
      <c r="F1126" s="22" t="s">
        <v>1793</v>
      </c>
      <c r="G1126" s="23"/>
      <c r="H1126" s="6">
        <v>213115531</v>
      </c>
      <c r="I1126" s="6" t="s">
        <v>1794</v>
      </c>
      <c r="J1126" s="7">
        <v>0</v>
      </c>
      <c r="K1126" s="7">
        <v>15249</v>
      </c>
      <c r="L1126" s="4">
        <v>0</v>
      </c>
      <c r="M1126" s="8">
        <f t="shared" si="42"/>
        <v>15249</v>
      </c>
    </row>
    <row r="1127" spans="1:13" x14ac:dyDescent="0.25">
      <c r="A1127" s="4" t="str">
        <f t="shared" si="40"/>
        <v>512001219276892</v>
      </c>
      <c r="B1127" s="4" t="str">
        <f t="shared" si="41"/>
        <v>512001</v>
      </c>
      <c r="C1127" s="6" t="s">
        <v>1995</v>
      </c>
      <c r="D1127" s="22" t="s">
        <v>1858</v>
      </c>
      <c r="E1127" s="23"/>
      <c r="F1127" s="22" t="s">
        <v>1803</v>
      </c>
      <c r="G1127" s="23"/>
      <c r="H1127" s="6">
        <v>219276892</v>
      </c>
      <c r="I1127" s="6" t="s">
        <v>1804</v>
      </c>
      <c r="J1127" s="7">
        <v>0</v>
      </c>
      <c r="K1127" s="7">
        <v>34249991</v>
      </c>
      <c r="L1127" s="4">
        <v>0</v>
      </c>
      <c r="M1127" s="8">
        <f t="shared" si="42"/>
        <v>34249991</v>
      </c>
    </row>
    <row r="1128" spans="1:13" x14ac:dyDescent="0.25">
      <c r="A1128" s="4" t="str">
        <f t="shared" si="40"/>
        <v>512001213676036</v>
      </c>
      <c r="B1128" s="4" t="str">
        <f t="shared" si="41"/>
        <v>512001</v>
      </c>
      <c r="C1128" s="6" t="s">
        <v>1995</v>
      </c>
      <c r="D1128" s="22" t="s">
        <v>1858</v>
      </c>
      <c r="E1128" s="23"/>
      <c r="F1128" s="22" t="s">
        <v>2027</v>
      </c>
      <c r="G1128" s="23"/>
      <c r="H1128" s="6">
        <v>213676036</v>
      </c>
      <c r="I1128" s="6" t="s">
        <v>2028</v>
      </c>
      <c r="J1128" s="7">
        <v>0</v>
      </c>
      <c r="K1128" s="7">
        <v>5740868</v>
      </c>
      <c r="L1128" s="4">
        <v>0</v>
      </c>
      <c r="M1128" s="8">
        <f t="shared" si="42"/>
        <v>5740868</v>
      </c>
    </row>
    <row r="1129" spans="1:13" x14ac:dyDescent="0.25">
      <c r="A1129" s="4" t="str">
        <f t="shared" si="40"/>
        <v>512001210150001</v>
      </c>
      <c r="B1129" s="4" t="str">
        <f t="shared" si="41"/>
        <v>512001</v>
      </c>
      <c r="C1129" s="6" t="s">
        <v>1995</v>
      </c>
      <c r="D1129" s="22" t="s">
        <v>1858</v>
      </c>
      <c r="E1129" s="23"/>
      <c r="F1129" s="22" t="s">
        <v>2029</v>
      </c>
      <c r="G1129" s="23"/>
      <c r="H1129" s="6">
        <v>210150001</v>
      </c>
      <c r="I1129" s="6" t="s">
        <v>2030</v>
      </c>
      <c r="J1129" s="7">
        <v>0</v>
      </c>
      <c r="K1129" s="7">
        <v>25869599</v>
      </c>
      <c r="L1129" s="4">
        <v>0</v>
      </c>
      <c r="M1129" s="8">
        <f t="shared" si="42"/>
        <v>25869599</v>
      </c>
    </row>
    <row r="1130" spans="1:13" x14ac:dyDescent="0.25">
      <c r="A1130" s="4" t="str">
        <f t="shared" si="40"/>
        <v>512001213625736</v>
      </c>
      <c r="B1130" s="4" t="str">
        <f t="shared" si="41"/>
        <v>512001</v>
      </c>
      <c r="C1130" s="6" t="s">
        <v>1995</v>
      </c>
      <c r="D1130" s="22" t="s">
        <v>1858</v>
      </c>
      <c r="E1130" s="23"/>
      <c r="F1130" s="22" t="s">
        <v>311</v>
      </c>
      <c r="G1130" s="23"/>
      <c r="H1130" s="6">
        <v>213625736</v>
      </c>
      <c r="I1130" s="6" t="s">
        <v>312</v>
      </c>
      <c r="J1130" s="7">
        <v>0</v>
      </c>
      <c r="K1130" s="7">
        <v>1103203</v>
      </c>
      <c r="L1130" s="4">
        <v>0</v>
      </c>
      <c r="M1130" s="8">
        <f t="shared" si="42"/>
        <v>1103203</v>
      </c>
    </row>
    <row r="1131" spans="1:13" x14ac:dyDescent="0.25">
      <c r="A1131" s="4" t="str">
        <f t="shared" si="40"/>
        <v>512001211925019</v>
      </c>
      <c r="B1131" s="4" t="str">
        <f t="shared" si="41"/>
        <v>512001</v>
      </c>
      <c r="C1131" s="6" t="s">
        <v>1995</v>
      </c>
      <c r="D1131" s="22" t="s">
        <v>1858</v>
      </c>
      <c r="E1131" s="23"/>
      <c r="F1131" s="22" t="s">
        <v>317</v>
      </c>
      <c r="G1131" s="23"/>
      <c r="H1131" s="6">
        <v>211925019</v>
      </c>
      <c r="I1131" s="6" t="s">
        <v>318</v>
      </c>
      <c r="J1131" s="7">
        <v>0</v>
      </c>
      <c r="K1131" s="7">
        <v>80478</v>
      </c>
      <c r="L1131" s="4">
        <v>0</v>
      </c>
      <c r="M1131" s="8">
        <f t="shared" si="42"/>
        <v>80478</v>
      </c>
    </row>
    <row r="1132" spans="1:13" x14ac:dyDescent="0.25">
      <c r="A1132" s="4" t="str">
        <f t="shared" si="40"/>
        <v>512001210141001</v>
      </c>
      <c r="B1132" s="4" t="str">
        <f t="shared" si="41"/>
        <v>512001</v>
      </c>
      <c r="C1132" s="6" t="s">
        <v>1995</v>
      </c>
      <c r="D1132" s="22" t="s">
        <v>1858</v>
      </c>
      <c r="E1132" s="23"/>
      <c r="F1132" s="22" t="s">
        <v>375</v>
      </c>
      <c r="G1132" s="23"/>
      <c r="H1132" s="6">
        <v>210141001</v>
      </c>
      <c r="I1132" s="6" t="s">
        <v>376</v>
      </c>
      <c r="J1132" s="7">
        <v>0</v>
      </c>
      <c r="K1132" s="7">
        <v>62459400</v>
      </c>
      <c r="L1132" s="4">
        <v>0</v>
      </c>
      <c r="M1132" s="8">
        <f t="shared" si="42"/>
        <v>62459400</v>
      </c>
    </row>
    <row r="1133" spans="1:13" x14ac:dyDescent="0.25">
      <c r="A1133" s="4" t="str">
        <f t="shared" si="40"/>
        <v>512001213552835</v>
      </c>
      <c r="B1133" s="4" t="str">
        <f t="shared" si="41"/>
        <v>512001</v>
      </c>
      <c r="C1133" s="6" t="s">
        <v>1995</v>
      </c>
      <c r="D1133" s="22" t="s">
        <v>1858</v>
      </c>
      <c r="E1133" s="23"/>
      <c r="F1133" s="22" t="s">
        <v>2031</v>
      </c>
      <c r="G1133" s="23"/>
      <c r="H1133" s="6">
        <v>213552835</v>
      </c>
      <c r="I1133" s="6" t="s">
        <v>2032</v>
      </c>
      <c r="J1133" s="7">
        <v>0</v>
      </c>
      <c r="K1133" s="7">
        <v>50471081</v>
      </c>
      <c r="L1133" s="4">
        <v>0</v>
      </c>
      <c r="M1133" s="8">
        <f t="shared" si="42"/>
        <v>50471081</v>
      </c>
    </row>
    <row r="1134" spans="1:13" x14ac:dyDescent="0.25">
      <c r="A1134" s="4" t="str">
        <f t="shared" si="40"/>
        <v>512001210166001</v>
      </c>
      <c r="B1134" s="4" t="str">
        <f t="shared" si="41"/>
        <v>512001</v>
      </c>
      <c r="C1134" s="6" t="s">
        <v>1995</v>
      </c>
      <c r="D1134" s="22" t="s">
        <v>1858</v>
      </c>
      <c r="E1134" s="23"/>
      <c r="F1134" s="22" t="s">
        <v>397</v>
      </c>
      <c r="G1134" s="23"/>
      <c r="H1134" s="6">
        <v>210166001</v>
      </c>
      <c r="I1134" s="6" t="s">
        <v>398</v>
      </c>
      <c r="J1134" s="7">
        <v>0</v>
      </c>
      <c r="K1134" s="7">
        <v>19487499</v>
      </c>
      <c r="L1134" s="4">
        <v>0</v>
      </c>
      <c r="M1134" s="8">
        <f t="shared" si="42"/>
        <v>19487499</v>
      </c>
    </row>
    <row r="1135" spans="1:13" x14ac:dyDescent="0.25">
      <c r="A1135" s="4" t="str">
        <f t="shared" si="40"/>
        <v>512001218847288</v>
      </c>
      <c r="B1135" s="4" t="str">
        <f t="shared" si="41"/>
        <v>512001</v>
      </c>
      <c r="C1135" s="6" t="s">
        <v>1995</v>
      </c>
      <c r="D1135" s="22" t="s">
        <v>1858</v>
      </c>
      <c r="E1135" s="23"/>
      <c r="F1135" s="22" t="s">
        <v>419</v>
      </c>
      <c r="G1135" s="23"/>
      <c r="H1135" s="6">
        <v>218847288</v>
      </c>
      <c r="I1135" s="6" t="s">
        <v>420</v>
      </c>
      <c r="J1135" s="7">
        <v>0</v>
      </c>
      <c r="K1135" s="7">
        <v>2054170</v>
      </c>
      <c r="L1135" s="4">
        <v>0</v>
      </c>
      <c r="M1135" s="8">
        <f t="shared" si="42"/>
        <v>2054170</v>
      </c>
    </row>
    <row r="1136" spans="1:13" x14ac:dyDescent="0.25">
      <c r="A1136" s="4" t="str">
        <f t="shared" si="40"/>
        <v>512001210185001</v>
      </c>
      <c r="B1136" s="4" t="str">
        <f t="shared" si="41"/>
        <v>512001</v>
      </c>
      <c r="C1136" s="6" t="s">
        <v>1995</v>
      </c>
      <c r="D1136" s="22" t="s">
        <v>1858</v>
      </c>
      <c r="E1136" s="23"/>
      <c r="F1136" s="22" t="s">
        <v>2033</v>
      </c>
      <c r="G1136" s="23"/>
      <c r="H1136" s="6">
        <v>210185001</v>
      </c>
      <c r="I1136" s="6" t="s">
        <v>2034</v>
      </c>
      <c r="J1136" s="7">
        <v>0</v>
      </c>
      <c r="K1136" s="7">
        <v>6483944</v>
      </c>
      <c r="L1136" s="4">
        <v>0</v>
      </c>
      <c r="M1136" s="8">
        <f t="shared" si="42"/>
        <v>6483944</v>
      </c>
    </row>
    <row r="1137" spans="1:13" ht="24" x14ac:dyDescent="0.25">
      <c r="A1137" s="4" t="str">
        <f t="shared" si="40"/>
        <v>512001210144001</v>
      </c>
      <c r="B1137" s="4" t="str">
        <f t="shared" si="41"/>
        <v>512001</v>
      </c>
      <c r="C1137" s="6" t="s">
        <v>1995</v>
      </c>
      <c r="D1137" s="22" t="s">
        <v>1858</v>
      </c>
      <c r="E1137" s="23"/>
      <c r="F1137" s="22" t="s">
        <v>463</v>
      </c>
      <c r="G1137" s="23"/>
      <c r="H1137" s="6">
        <v>210144001</v>
      </c>
      <c r="I1137" s="6" t="s">
        <v>464</v>
      </c>
      <c r="J1137" s="7">
        <v>0</v>
      </c>
      <c r="K1137" s="7">
        <v>53020663</v>
      </c>
      <c r="L1137" s="4">
        <v>0</v>
      </c>
      <c r="M1137" s="8">
        <f t="shared" si="42"/>
        <v>53020663</v>
      </c>
    </row>
    <row r="1138" spans="1:13" x14ac:dyDescent="0.25">
      <c r="A1138" s="4" t="str">
        <f t="shared" si="40"/>
        <v>512001217020770</v>
      </c>
      <c r="B1138" s="4" t="str">
        <f t="shared" si="41"/>
        <v>512001</v>
      </c>
      <c r="C1138" s="6" t="s">
        <v>1995</v>
      </c>
      <c r="D1138" s="22" t="s">
        <v>1858</v>
      </c>
      <c r="E1138" s="23"/>
      <c r="F1138" s="22" t="s">
        <v>2035</v>
      </c>
      <c r="G1138" s="23"/>
      <c r="H1138" s="6">
        <v>217020770</v>
      </c>
      <c r="I1138" s="6" t="s">
        <v>269</v>
      </c>
      <c r="J1138" s="7">
        <v>0</v>
      </c>
      <c r="K1138" s="7">
        <v>100900</v>
      </c>
      <c r="L1138" s="4">
        <v>0</v>
      </c>
      <c r="M1138" s="8">
        <f t="shared" si="42"/>
        <v>100900</v>
      </c>
    </row>
    <row r="1139" spans="1:13" x14ac:dyDescent="0.25">
      <c r="A1139" s="4" t="str">
        <f t="shared" si="40"/>
        <v>512001217525875</v>
      </c>
      <c r="B1139" s="4" t="str">
        <f t="shared" si="41"/>
        <v>512001</v>
      </c>
      <c r="C1139" s="6" t="s">
        <v>1995</v>
      </c>
      <c r="D1139" s="22" t="s">
        <v>1858</v>
      </c>
      <c r="E1139" s="23"/>
      <c r="F1139" s="22" t="s">
        <v>2036</v>
      </c>
      <c r="G1139" s="23"/>
      <c r="H1139" s="6">
        <v>217525875</v>
      </c>
      <c r="I1139" s="6" t="s">
        <v>2037</v>
      </c>
      <c r="J1139" s="7">
        <v>0</v>
      </c>
      <c r="K1139" s="7">
        <v>10131335</v>
      </c>
      <c r="L1139" s="4">
        <v>0</v>
      </c>
      <c r="M1139" s="8">
        <f t="shared" si="42"/>
        <v>10131335</v>
      </c>
    </row>
    <row r="1140" spans="1:13" x14ac:dyDescent="0.25">
      <c r="A1140" s="4" t="str">
        <f t="shared" si="40"/>
        <v>512001215125851</v>
      </c>
      <c r="B1140" s="4" t="str">
        <f t="shared" si="41"/>
        <v>512001</v>
      </c>
      <c r="C1140" s="6" t="s">
        <v>1995</v>
      </c>
      <c r="D1140" s="22" t="s">
        <v>1858</v>
      </c>
      <c r="E1140" s="23"/>
      <c r="F1140" s="22" t="s">
        <v>481</v>
      </c>
      <c r="G1140" s="23"/>
      <c r="H1140" s="6">
        <v>215125851</v>
      </c>
      <c r="I1140" s="6" t="s">
        <v>482</v>
      </c>
      <c r="J1140" s="7">
        <v>0</v>
      </c>
      <c r="K1140" s="7">
        <v>1496711</v>
      </c>
      <c r="L1140" s="4">
        <v>0</v>
      </c>
      <c r="M1140" s="8">
        <f t="shared" si="42"/>
        <v>1496711</v>
      </c>
    </row>
    <row r="1141" spans="1:13" x14ac:dyDescent="0.25">
      <c r="A1141" s="4" t="str">
        <f t="shared" si="40"/>
        <v>512001210668406</v>
      </c>
      <c r="B1141" s="4" t="str">
        <f t="shared" si="41"/>
        <v>512001</v>
      </c>
      <c r="C1141" s="6" t="s">
        <v>1995</v>
      </c>
      <c r="D1141" s="22" t="s">
        <v>1858</v>
      </c>
      <c r="E1141" s="23"/>
      <c r="F1141" s="22" t="s">
        <v>505</v>
      </c>
      <c r="G1141" s="23"/>
      <c r="H1141" s="6">
        <v>210668406</v>
      </c>
      <c r="I1141" s="6" t="s">
        <v>506</v>
      </c>
      <c r="J1141" s="7">
        <v>0</v>
      </c>
      <c r="K1141" s="7">
        <v>1572400</v>
      </c>
      <c r="L1141" s="4">
        <v>0</v>
      </c>
      <c r="M1141" s="8">
        <f t="shared" si="42"/>
        <v>1572400</v>
      </c>
    </row>
    <row r="1142" spans="1:13" x14ac:dyDescent="0.25">
      <c r="A1142" s="4" t="str">
        <f t="shared" si="40"/>
        <v>512001214325743</v>
      </c>
      <c r="B1142" s="4" t="str">
        <f t="shared" si="41"/>
        <v>512001</v>
      </c>
      <c r="C1142" s="6" t="s">
        <v>1995</v>
      </c>
      <c r="D1142" s="22" t="s">
        <v>1858</v>
      </c>
      <c r="E1142" s="23"/>
      <c r="F1142" s="22" t="s">
        <v>521</v>
      </c>
      <c r="G1142" s="23"/>
      <c r="H1142" s="6">
        <v>214325743</v>
      </c>
      <c r="I1142" s="6" t="s">
        <v>522</v>
      </c>
      <c r="J1142" s="7">
        <v>0</v>
      </c>
      <c r="K1142" s="7">
        <v>2609852</v>
      </c>
      <c r="L1142" s="4">
        <v>0</v>
      </c>
      <c r="M1142" s="8">
        <f t="shared" si="42"/>
        <v>2609852</v>
      </c>
    </row>
    <row r="1143" spans="1:13" x14ac:dyDescent="0.25">
      <c r="A1143" s="4" t="str">
        <f t="shared" si="40"/>
        <v>512001214373443</v>
      </c>
      <c r="B1143" s="4" t="str">
        <f t="shared" si="41"/>
        <v>512001</v>
      </c>
      <c r="C1143" s="6" t="s">
        <v>1995</v>
      </c>
      <c r="D1143" s="22" t="s">
        <v>1858</v>
      </c>
      <c r="E1143" s="23"/>
      <c r="F1143" s="22" t="s">
        <v>525</v>
      </c>
      <c r="G1143" s="23"/>
      <c r="H1143" s="6">
        <v>214373443</v>
      </c>
      <c r="I1143" s="6" t="s">
        <v>526</v>
      </c>
      <c r="J1143" s="7">
        <v>0</v>
      </c>
      <c r="K1143" s="7">
        <v>23881000</v>
      </c>
      <c r="L1143" s="4">
        <v>0</v>
      </c>
      <c r="M1143" s="8">
        <f t="shared" si="42"/>
        <v>23881000</v>
      </c>
    </row>
    <row r="1144" spans="1:13" x14ac:dyDescent="0.25">
      <c r="A1144" s="4" t="str">
        <f t="shared" si="40"/>
        <v>512001218817388</v>
      </c>
      <c r="B1144" s="4" t="str">
        <f t="shared" si="41"/>
        <v>512001</v>
      </c>
      <c r="C1144" s="6" t="s">
        <v>1995</v>
      </c>
      <c r="D1144" s="22" t="s">
        <v>1858</v>
      </c>
      <c r="E1144" s="23"/>
      <c r="F1144" s="22" t="s">
        <v>2038</v>
      </c>
      <c r="G1144" s="23"/>
      <c r="H1144" s="6">
        <v>218817388</v>
      </c>
      <c r="I1144" s="6" t="s">
        <v>2039</v>
      </c>
      <c r="J1144" s="7">
        <v>0</v>
      </c>
      <c r="K1144" s="7">
        <v>3528520</v>
      </c>
      <c r="L1144" s="4">
        <v>0</v>
      </c>
      <c r="M1144" s="8">
        <f t="shared" si="42"/>
        <v>3528520</v>
      </c>
    </row>
    <row r="1145" spans="1:13" x14ac:dyDescent="0.25">
      <c r="A1145" s="4" t="str">
        <f t="shared" si="40"/>
        <v>512001217241872</v>
      </c>
      <c r="B1145" s="4" t="str">
        <f t="shared" si="41"/>
        <v>512001</v>
      </c>
      <c r="C1145" s="6" t="s">
        <v>1995</v>
      </c>
      <c r="D1145" s="22" t="s">
        <v>1858</v>
      </c>
      <c r="E1145" s="23"/>
      <c r="F1145" s="22" t="s">
        <v>570</v>
      </c>
      <c r="G1145" s="23"/>
      <c r="H1145" s="6">
        <v>217241872</v>
      </c>
      <c r="I1145" s="6" t="s">
        <v>571</v>
      </c>
      <c r="J1145" s="7">
        <v>0</v>
      </c>
      <c r="K1145" s="7">
        <v>1410199</v>
      </c>
      <c r="L1145" s="4">
        <v>0</v>
      </c>
      <c r="M1145" s="8">
        <f t="shared" si="42"/>
        <v>1410199</v>
      </c>
    </row>
    <row r="1146" spans="1:13" x14ac:dyDescent="0.25">
      <c r="A1146" s="4" t="str">
        <f t="shared" si="40"/>
        <v>512001215619256</v>
      </c>
      <c r="B1146" s="4" t="str">
        <f t="shared" si="41"/>
        <v>512001</v>
      </c>
      <c r="C1146" s="6" t="s">
        <v>1995</v>
      </c>
      <c r="D1146" s="22" t="s">
        <v>1858</v>
      </c>
      <c r="E1146" s="23"/>
      <c r="F1146" s="22" t="s">
        <v>580</v>
      </c>
      <c r="G1146" s="23"/>
      <c r="H1146" s="6">
        <v>215619256</v>
      </c>
      <c r="I1146" s="6" t="s">
        <v>581</v>
      </c>
      <c r="J1146" s="7">
        <v>0</v>
      </c>
      <c r="K1146" s="7">
        <v>205432</v>
      </c>
      <c r="L1146" s="4">
        <v>0</v>
      </c>
      <c r="M1146" s="8">
        <f t="shared" si="42"/>
        <v>205432</v>
      </c>
    </row>
    <row r="1147" spans="1:13" x14ac:dyDescent="0.25">
      <c r="A1147" s="4" t="str">
        <f t="shared" si="40"/>
        <v>512001211615516</v>
      </c>
      <c r="B1147" s="4" t="str">
        <f t="shared" si="41"/>
        <v>512001</v>
      </c>
      <c r="C1147" s="6" t="s">
        <v>1995</v>
      </c>
      <c r="D1147" s="22" t="s">
        <v>1858</v>
      </c>
      <c r="E1147" s="23"/>
      <c r="F1147" s="22" t="s">
        <v>590</v>
      </c>
      <c r="G1147" s="23"/>
      <c r="H1147" s="6">
        <v>211615516</v>
      </c>
      <c r="I1147" s="6" t="s">
        <v>591</v>
      </c>
      <c r="J1147" s="7">
        <v>0</v>
      </c>
      <c r="K1147" s="7">
        <v>1253200</v>
      </c>
      <c r="L1147" s="4">
        <v>0</v>
      </c>
      <c r="M1147" s="8">
        <f t="shared" si="42"/>
        <v>1253200</v>
      </c>
    </row>
    <row r="1148" spans="1:13" x14ac:dyDescent="0.25">
      <c r="A1148" s="4" t="str">
        <f t="shared" si="40"/>
        <v>512001213476834</v>
      </c>
      <c r="B1148" s="4" t="str">
        <f t="shared" si="41"/>
        <v>512001</v>
      </c>
      <c r="C1148" s="6" t="s">
        <v>1995</v>
      </c>
      <c r="D1148" s="22" t="s">
        <v>1858</v>
      </c>
      <c r="E1148" s="23"/>
      <c r="F1148" s="22" t="s">
        <v>2040</v>
      </c>
      <c r="G1148" s="23"/>
      <c r="H1148" s="6">
        <v>213476834</v>
      </c>
      <c r="I1148" s="6" t="s">
        <v>2041</v>
      </c>
      <c r="J1148" s="7">
        <v>0</v>
      </c>
      <c r="K1148" s="7">
        <v>22502600</v>
      </c>
      <c r="L1148" s="4">
        <v>0</v>
      </c>
      <c r="M1148" s="8">
        <f t="shared" si="42"/>
        <v>22502600</v>
      </c>
    </row>
    <row r="1149" spans="1:13" x14ac:dyDescent="0.25">
      <c r="A1149" s="4" t="str">
        <f t="shared" si="40"/>
        <v>512001214025740</v>
      </c>
      <c r="B1149" s="4" t="str">
        <f t="shared" si="41"/>
        <v>512001</v>
      </c>
      <c r="C1149" s="6" t="s">
        <v>1995</v>
      </c>
      <c r="D1149" s="22" t="s">
        <v>1858</v>
      </c>
      <c r="E1149" s="23"/>
      <c r="F1149" s="22" t="s">
        <v>618</v>
      </c>
      <c r="G1149" s="23"/>
      <c r="H1149" s="6">
        <v>214025740</v>
      </c>
      <c r="I1149" s="6" t="s">
        <v>619</v>
      </c>
      <c r="J1149" s="7">
        <v>0</v>
      </c>
      <c r="K1149" s="7">
        <v>428400</v>
      </c>
      <c r="L1149" s="4">
        <v>0</v>
      </c>
      <c r="M1149" s="8">
        <f t="shared" si="42"/>
        <v>428400</v>
      </c>
    </row>
    <row r="1150" spans="1:13" x14ac:dyDescent="0.25">
      <c r="A1150" s="4" t="str">
        <f t="shared" si="40"/>
        <v>512001219068190</v>
      </c>
      <c r="B1150" s="4" t="str">
        <f t="shared" si="41"/>
        <v>512001</v>
      </c>
      <c r="C1150" s="6" t="s">
        <v>1995</v>
      </c>
      <c r="D1150" s="22" t="s">
        <v>1858</v>
      </c>
      <c r="E1150" s="23"/>
      <c r="F1150" s="22" t="s">
        <v>636</v>
      </c>
      <c r="G1150" s="23"/>
      <c r="H1150" s="6">
        <v>219068190</v>
      </c>
      <c r="I1150" s="6" t="s">
        <v>637</v>
      </c>
      <c r="J1150" s="7">
        <v>0</v>
      </c>
      <c r="K1150" s="7">
        <v>174436</v>
      </c>
      <c r="L1150" s="4">
        <v>0</v>
      </c>
      <c r="M1150" s="8">
        <f t="shared" si="42"/>
        <v>174436</v>
      </c>
    </row>
    <row r="1151" spans="1:13" x14ac:dyDescent="0.25">
      <c r="A1151" s="4" t="str">
        <f t="shared" si="40"/>
        <v>512001211773217</v>
      </c>
      <c r="B1151" s="4" t="str">
        <f t="shared" si="41"/>
        <v>512001</v>
      </c>
      <c r="C1151" s="6" t="s">
        <v>1995</v>
      </c>
      <c r="D1151" s="22" t="s">
        <v>1858</v>
      </c>
      <c r="E1151" s="23"/>
      <c r="F1151" s="22" t="s">
        <v>52</v>
      </c>
      <c r="G1151" s="23"/>
      <c r="H1151" s="6">
        <v>211773217</v>
      </c>
      <c r="I1151" s="6" t="s">
        <v>53</v>
      </c>
      <c r="J1151" s="7">
        <v>0</v>
      </c>
      <c r="K1151" s="7">
        <v>366586</v>
      </c>
      <c r="L1151" s="4">
        <v>0</v>
      </c>
      <c r="M1151" s="8">
        <f t="shared" si="42"/>
        <v>366586</v>
      </c>
    </row>
    <row r="1152" spans="1:13" x14ac:dyDescent="0.25">
      <c r="A1152" s="4" t="str">
        <f t="shared" si="40"/>
        <v>512001210127001</v>
      </c>
      <c r="B1152" s="4" t="str">
        <f t="shared" si="41"/>
        <v>512001</v>
      </c>
      <c r="C1152" s="6" t="s">
        <v>1995</v>
      </c>
      <c r="D1152" s="22" t="s">
        <v>1858</v>
      </c>
      <c r="E1152" s="23"/>
      <c r="F1152" s="22" t="s">
        <v>2042</v>
      </c>
      <c r="G1152" s="23"/>
      <c r="H1152" s="6">
        <v>210127001</v>
      </c>
      <c r="I1152" s="6" t="s">
        <v>2043</v>
      </c>
      <c r="J1152" s="7">
        <v>0</v>
      </c>
      <c r="K1152" s="7">
        <v>3015576</v>
      </c>
      <c r="L1152" s="4">
        <v>0</v>
      </c>
      <c r="M1152" s="8">
        <f t="shared" si="42"/>
        <v>3015576</v>
      </c>
    </row>
    <row r="1153" spans="1:13" x14ac:dyDescent="0.25">
      <c r="A1153" s="4" t="str">
        <f t="shared" si="40"/>
        <v>512001218617486</v>
      </c>
      <c r="B1153" s="4" t="str">
        <f t="shared" si="41"/>
        <v>512001</v>
      </c>
      <c r="C1153" s="6" t="s">
        <v>1995</v>
      </c>
      <c r="D1153" s="22" t="s">
        <v>1858</v>
      </c>
      <c r="E1153" s="23"/>
      <c r="F1153" s="22" t="s">
        <v>684</v>
      </c>
      <c r="G1153" s="23"/>
      <c r="H1153" s="6">
        <v>218617486</v>
      </c>
      <c r="I1153" s="6" t="s">
        <v>685</v>
      </c>
      <c r="J1153" s="7">
        <v>0</v>
      </c>
      <c r="K1153" s="7">
        <v>3115950</v>
      </c>
      <c r="L1153" s="4">
        <v>0</v>
      </c>
      <c r="M1153" s="8">
        <f t="shared" si="42"/>
        <v>3115950</v>
      </c>
    </row>
    <row r="1154" spans="1:13" x14ac:dyDescent="0.25">
      <c r="A1154" s="4" t="str">
        <f t="shared" si="40"/>
        <v>512001214825148</v>
      </c>
      <c r="B1154" s="4" t="str">
        <f t="shared" si="41"/>
        <v>512001</v>
      </c>
      <c r="C1154" s="6" t="s">
        <v>1995</v>
      </c>
      <c r="D1154" s="22" t="s">
        <v>1858</v>
      </c>
      <c r="E1154" s="23"/>
      <c r="F1154" s="22" t="s">
        <v>714</v>
      </c>
      <c r="G1154" s="23"/>
      <c r="H1154" s="6">
        <v>214825148</v>
      </c>
      <c r="I1154" s="6" t="s">
        <v>715</v>
      </c>
      <c r="J1154" s="7">
        <v>0</v>
      </c>
      <c r="K1154" s="7">
        <v>567132</v>
      </c>
      <c r="L1154" s="4">
        <v>0</v>
      </c>
      <c r="M1154" s="8">
        <f t="shared" si="42"/>
        <v>567132</v>
      </c>
    </row>
    <row r="1155" spans="1:13" x14ac:dyDescent="0.25">
      <c r="A1155" s="4" t="str">
        <f t="shared" si="40"/>
        <v>512001211376113</v>
      </c>
      <c r="B1155" s="4" t="str">
        <f t="shared" si="41"/>
        <v>512001</v>
      </c>
      <c r="C1155" s="6" t="s">
        <v>1995</v>
      </c>
      <c r="D1155" s="22" t="s">
        <v>1858</v>
      </c>
      <c r="E1155" s="23"/>
      <c r="F1155" s="22" t="s">
        <v>760</v>
      </c>
      <c r="G1155" s="23"/>
      <c r="H1155" s="6">
        <v>211376113</v>
      </c>
      <c r="I1155" s="6" t="s">
        <v>761</v>
      </c>
      <c r="J1155" s="7">
        <v>0</v>
      </c>
      <c r="K1155" s="7">
        <v>2368190</v>
      </c>
      <c r="L1155" s="4">
        <v>0</v>
      </c>
      <c r="M1155" s="8">
        <f t="shared" si="42"/>
        <v>2368190</v>
      </c>
    </row>
    <row r="1156" spans="1:13" x14ac:dyDescent="0.25">
      <c r="A1156" s="4" t="str">
        <f t="shared" ref="A1156:A1213" si="43">+CONCATENATE(B1156,H1156)</f>
        <v>512001218325183</v>
      </c>
      <c r="B1156" s="4" t="str">
        <f t="shared" ref="B1156:B1213" si="44">+LEFT(C1156,6)</f>
        <v>512001</v>
      </c>
      <c r="C1156" s="6" t="s">
        <v>1995</v>
      </c>
      <c r="D1156" s="22" t="s">
        <v>1858</v>
      </c>
      <c r="E1156" s="23"/>
      <c r="F1156" s="22" t="s">
        <v>776</v>
      </c>
      <c r="G1156" s="23"/>
      <c r="H1156" s="6">
        <v>218325183</v>
      </c>
      <c r="I1156" s="6" t="s">
        <v>777</v>
      </c>
      <c r="J1156" s="7">
        <v>0</v>
      </c>
      <c r="K1156" s="7">
        <v>2313400</v>
      </c>
      <c r="L1156" s="4">
        <v>0</v>
      </c>
      <c r="M1156" s="8">
        <f t="shared" si="42"/>
        <v>2313400</v>
      </c>
    </row>
    <row r="1157" spans="1:13" x14ac:dyDescent="0.25">
      <c r="A1157" s="4" t="str">
        <f t="shared" si="43"/>
        <v>512001219825898</v>
      </c>
      <c r="B1157" s="4" t="str">
        <f t="shared" si="44"/>
        <v>512001</v>
      </c>
      <c r="C1157" s="6" t="s">
        <v>1995</v>
      </c>
      <c r="D1157" s="22" t="s">
        <v>1858</v>
      </c>
      <c r="E1157" s="23"/>
      <c r="F1157" s="22" t="s">
        <v>802</v>
      </c>
      <c r="G1157" s="23"/>
      <c r="H1157" s="6">
        <v>219825898</v>
      </c>
      <c r="I1157" s="6" t="s">
        <v>803</v>
      </c>
      <c r="J1157" s="7">
        <v>0</v>
      </c>
      <c r="K1157" s="7">
        <v>38942</v>
      </c>
      <c r="L1157" s="4">
        <v>0</v>
      </c>
      <c r="M1157" s="8">
        <f t="shared" si="42"/>
        <v>38942</v>
      </c>
    </row>
    <row r="1158" spans="1:13" x14ac:dyDescent="0.25">
      <c r="A1158" s="4" t="str">
        <f t="shared" si="43"/>
        <v>512001210650606</v>
      </c>
      <c r="B1158" s="4" t="str">
        <f t="shared" si="44"/>
        <v>512001</v>
      </c>
      <c r="C1158" s="6" t="s">
        <v>1995</v>
      </c>
      <c r="D1158" s="22" t="s">
        <v>1858</v>
      </c>
      <c r="E1158" s="23"/>
      <c r="F1158" s="22" t="s">
        <v>810</v>
      </c>
      <c r="G1158" s="23"/>
      <c r="H1158" s="6">
        <v>210650606</v>
      </c>
      <c r="I1158" s="6" t="s">
        <v>454</v>
      </c>
      <c r="J1158" s="7">
        <v>0</v>
      </c>
      <c r="K1158" s="7">
        <v>708165</v>
      </c>
      <c r="L1158" s="4">
        <v>0</v>
      </c>
      <c r="M1158" s="8">
        <f t="shared" si="42"/>
        <v>708165</v>
      </c>
    </row>
    <row r="1159" spans="1:13" x14ac:dyDescent="0.25">
      <c r="A1159" s="4" t="str">
        <f t="shared" si="43"/>
        <v>512001210170001</v>
      </c>
      <c r="B1159" s="4" t="str">
        <f t="shared" si="44"/>
        <v>512001</v>
      </c>
      <c r="C1159" s="6" t="s">
        <v>1995</v>
      </c>
      <c r="D1159" s="22" t="s">
        <v>1858</v>
      </c>
      <c r="E1159" s="23"/>
      <c r="F1159" s="22" t="s">
        <v>823</v>
      </c>
      <c r="G1159" s="23"/>
      <c r="H1159" s="6">
        <v>210170001</v>
      </c>
      <c r="I1159" s="6" t="s">
        <v>824</v>
      </c>
      <c r="J1159" s="7">
        <v>0</v>
      </c>
      <c r="K1159" s="7">
        <v>4975296</v>
      </c>
      <c r="L1159" s="4">
        <v>0</v>
      </c>
      <c r="M1159" s="8">
        <f t="shared" si="42"/>
        <v>4975296</v>
      </c>
    </row>
    <row r="1160" spans="1:13" x14ac:dyDescent="0.25">
      <c r="A1160" s="4" t="str">
        <f t="shared" si="43"/>
        <v>512001212768327</v>
      </c>
      <c r="B1160" s="4" t="str">
        <f t="shared" si="44"/>
        <v>512001</v>
      </c>
      <c r="C1160" s="6" t="s">
        <v>1995</v>
      </c>
      <c r="D1160" s="22" t="s">
        <v>1858</v>
      </c>
      <c r="E1160" s="23"/>
      <c r="F1160" s="22" t="s">
        <v>863</v>
      </c>
      <c r="G1160" s="23"/>
      <c r="H1160" s="6">
        <v>212768327</v>
      </c>
      <c r="I1160" s="6" t="s">
        <v>864</v>
      </c>
      <c r="J1160" s="7">
        <v>0</v>
      </c>
      <c r="K1160" s="7">
        <v>242400</v>
      </c>
      <c r="L1160" s="4">
        <v>0</v>
      </c>
      <c r="M1160" s="8">
        <f t="shared" ref="M1160:M1213" si="45">+K1160</f>
        <v>242400</v>
      </c>
    </row>
    <row r="1161" spans="1:13" x14ac:dyDescent="0.25">
      <c r="A1161" s="4" t="str">
        <f t="shared" si="43"/>
        <v>512001214568745</v>
      </c>
      <c r="B1161" s="4" t="str">
        <f t="shared" si="44"/>
        <v>512001</v>
      </c>
      <c r="C1161" s="6" t="s">
        <v>1995</v>
      </c>
      <c r="D1161" s="22" t="s">
        <v>1858</v>
      </c>
      <c r="E1161" s="23"/>
      <c r="F1161" s="22" t="s">
        <v>2044</v>
      </c>
      <c r="G1161" s="23"/>
      <c r="H1161" s="6">
        <v>214568745</v>
      </c>
      <c r="I1161" s="6" t="s">
        <v>2045</v>
      </c>
      <c r="J1161" s="7">
        <v>0</v>
      </c>
      <c r="K1161" s="7">
        <v>172200</v>
      </c>
      <c r="L1161" s="4">
        <v>0</v>
      </c>
      <c r="M1161" s="8">
        <f t="shared" si="45"/>
        <v>172200</v>
      </c>
    </row>
    <row r="1162" spans="1:13" ht="48" x14ac:dyDescent="0.25">
      <c r="A1162" s="4" t="str">
        <f t="shared" si="43"/>
        <v>512001210976109</v>
      </c>
      <c r="B1162" s="4" t="str">
        <f t="shared" si="44"/>
        <v>512001</v>
      </c>
      <c r="C1162" s="6" t="s">
        <v>1995</v>
      </c>
      <c r="D1162" s="22" t="s">
        <v>1858</v>
      </c>
      <c r="E1162" s="23"/>
      <c r="F1162" s="22" t="s">
        <v>66</v>
      </c>
      <c r="G1162" s="23"/>
      <c r="H1162" s="6">
        <v>210976109</v>
      </c>
      <c r="I1162" s="6" t="s">
        <v>67</v>
      </c>
      <c r="J1162" s="7">
        <v>0</v>
      </c>
      <c r="K1162" s="7">
        <v>10653026050</v>
      </c>
      <c r="L1162" s="4">
        <v>0</v>
      </c>
      <c r="M1162" s="8">
        <f t="shared" si="45"/>
        <v>10653026050</v>
      </c>
    </row>
    <row r="1163" spans="1:13" x14ac:dyDescent="0.25">
      <c r="A1163" s="4" t="str">
        <f t="shared" si="43"/>
        <v>512001218825288</v>
      </c>
      <c r="B1163" s="4" t="str">
        <f t="shared" si="44"/>
        <v>512001</v>
      </c>
      <c r="C1163" s="6" t="s">
        <v>1995</v>
      </c>
      <c r="D1163" s="22" t="s">
        <v>1858</v>
      </c>
      <c r="E1163" s="23"/>
      <c r="F1163" s="22" t="s">
        <v>919</v>
      </c>
      <c r="G1163" s="23"/>
      <c r="H1163" s="6">
        <v>218825288</v>
      </c>
      <c r="I1163" s="6" t="s">
        <v>920</v>
      </c>
      <c r="J1163" s="7">
        <v>0</v>
      </c>
      <c r="K1163" s="7">
        <v>133499</v>
      </c>
      <c r="L1163" s="4">
        <v>0</v>
      </c>
      <c r="M1163" s="8">
        <f t="shared" si="45"/>
        <v>133499</v>
      </c>
    </row>
    <row r="1164" spans="1:13" x14ac:dyDescent="0.25">
      <c r="A1164" s="4" t="str">
        <f t="shared" si="43"/>
        <v>512001210415204</v>
      </c>
      <c r="B1164" s="4" t="str">
        <f t="shared" si="44"/>
        <v>512001</v>
      </c>
      <c r="C1164" s="6" t="s">
        <v>1995</v>
      </c>
      <c r="D1164" s="22" t="s">
        <v>1858</v>
      </c>
      <c r="E1164" s="23"/>
      <c r="F1164" s="22" t="s">
        <v>935</v>
      </c>
      <c r="G1164" s="23"/>
      <c r="H1164" s="6">
        <v>210415204</v>
      </c>
      <c r="I1164" s="6" t="s">
        <v>936</v>
      </c>
      <c r="J1164" s="7">
        <v>0</v>
      </c>
      <c r="K1164" s="7">
        <v>221894</v>
      </c>
      <c r="L1164" s="4">
        <v>0</v>
      </c>
      <c r="M1164" s="8">
        <f t="shared" si="45"/>
        <v>221894</v>
      </c>
    </row>
    <row r="1165" spans="1:13" x14ac:dyDescent="0.25">
      <c r="A1165" s="4" t="str">
        <f t="shared" si="43"/>
        <v>512001211725317</v>
      </c>
      <c r="B1165" s="4" t="str">
        <f t="shared" si="44"/>
        <v>512001</v>
      </c>
      <c r="C1165" s="6" t="s">
        <v>1995</v>
      </c>
      <c r="D1165" s="22" t="s">
        <v>1858</v>
      </c>
      <c r="E1165" s="23"/>
      <c r="F1165" s="22" t="s">
        <v>977</v>
      </c>
      <c r="G1165" s="23"/>
      <c r="H1165" s="6">
        <v>211725317</v>
      </c>
      <c r="I1165" s="6" t="s">
        <v>978</v>
      </c>
      <c r="J1165" s="7">
        <v>0</v>
      </c>
      <c r="K1165" s="7">
        <v>350987</v>
      </c>
      <c r="L1165" s="4">
        <v>0</v>
      </c>
      <c r="M1165" s="8">
        <f t="shared" si="45"/>
        <v>350987</v>
      </c>
    </row>
    <row r="1166" spans="1:13" x14ac:dyDescent="0.25">
      <c r="A1166" s="4" t="str">
        <f t="shared" si="43"/>
        <v>512001217225572</v>
      </c>
      <c r="B1166" s="4" t="str">
        <f t="shared" si="44"/>
        <v>512001</v>
      </c>
      <c r="C1166" s="6" t="s">
        <v>1995</v>
      </c>
      <c r="D1166" s="22" t="s">
        <v>1858</v>
      </c>
      <c r="E1166" s="23"/>
      <c r="F1166" s="22" t="s">
        <v>2046</v>
      </c>
      <c r="G1166" s="23"/>
      <c r="H1166" s="6">
        <v>217225572</v>
      </c>
      <c r="I1166" s="6" t="s">
        <v>2047</v>
      </c>
      <c r="J1166" s="7">
        <v>0</v>
      </c>
      <c r="K1166" s="7">
        <v>38539429</v>
      </c>
      <c r="L1166" s="4">
        <v>0</v>
      </c>
      <c r="M1166" s="8">
        <f t="shared" si="45"/>
        <v>38539429</v>
      </c>
    </row>
    <row r="1167" spans="1:13" ht="24" x14ac:dyDescent="0.25">
      <c r="A1167" s="4" t="str">
        <f t="shared" si="43"/>
        <v>512001210108001</v>
      </c>
      <c r="B1167" s="4" t="str">
        <f t="shared" si="44"/>
        <v>512001</v>
      </c>
      <c r="C1167" s="6" t="s">
        <v>1995</v>
      </c>
      <c r="D1167" s="22" t="s">
        <v>1858</v>
      </c>
      <c r="E1167" s="23"/>
      <c r="F1167" s="22" t="s">
        <v>1879</v>
      </c>
      <c r="G1167" s="23"/>
      <c r="H1167" s="6">
        <v>210108001</v>
      </c>
      <c r="I1167" s="6" t="s">
        <v>1880</v>
      </c>
      <c r="J1167" s="7">
        <v>0</v>
      </c>
      <c r="K1167" s="7">
        <v>23410800</v>
      </c>
      <c r="L1167" s="4">
        <v>0</v>
      </c>
      <c r="M1167" s="8">
        <f t="shared" si="45"/>
        <v>23410800</v>
      </c>
    </row>
    <row r="1168" spans="1:13" ht="24" x14ac:dyDescent="0.25">
      <c r="A1168" s="4" t="str">
        <f t="shared" si="43"/>
        <v>512001210113001</v>
      </c>
      <c r="B1168" s="4" t="str">
        <f t="shared" si="44"/>
        <v>512001</v>
      </c>
      <c r="C1168" s="6" t="s">
        <v>1995</v>
      </c>
      <c r="D1168" s="22" t="s">
        <v>1858</v>
      </c>
      <c r="E1168" s="23"/>
      <c r="F1168" s="22" t="s">
        <v>2048</v>
      </c>
      <c r="G1168" s="23"/>
      <c r="H1168" s="6">
        <v>210113001</v>
      </c>
      <c r="I1168" s="6" t="s">
        <v>2049</v>
      </c>
      <c r="J1168" s="7">
        <v>0</v>
      </c>
      <c r="K1168" s="7">
        <v>13683307</v>
      </c>
      <c r="L1168" s="4">
        <v>0</v>
      </c>
      <c r="M1168" s="8">
        <f t="shared" si="45"/>
        <v>13683307</v>
      </c>
    </row>
    <row r="1169" spans="1:13" ht="24" x14ac:dyDescent="0.25">
      <c r="A1169" s="4" t="str">
        <f t="shared" si="43"/>
        <v>512001210147001</v>
      </c>
      <c r="B1169" s="4" t="str">
        <f t="shared" si="44"/>
        <v>512001</v>
      </c>
      <c r="C1169" s="6" t="s">
        <v>1995</v>
      </c>
      <c r="D1169" s="22" t="s">
        <v>1858</v>
      </c>
      <c r="E1169" s="23"/>
      <c r="F1169" s="22" t="s">
        <v>2050</v>
      </c>
      <c r="G1169" s="23"/>
      <c r="H1169" s="6">
        <v>210147001</v>
      </c>
      <c r="I1169" s="6" t="s">
        <v>2051</v>
      </c>
      <c r="J1169" s="7">
        <v>0</v>
      </c>
      <c r="K1169" s="7">
        <v>1191674723</v>
      </c>
      <c r="L1169" s="4">
        <v>0</v>
      </c>
      <c r="M1169" s="8">
        <f t="shared" si="45"/>
        <v>1191674723</v>
      </c>
    </row>
    <row r="1170" spans="1:13" x14ac:dyDescent="0.25">
      <c r="A1170" s="4" t="str">
        <f t="shared" si="43"/>
        <v>512001210111001</v>
      </c>
      <c r="B1170" s="4" t="str">
        <f t="shared" si="44"/>
        <v>512001</v>
      </c>
      <c r="C1170" s="6" t="s">
        <v>1995</v>
      </c>
      <c r="D1170" s="22" t="s">
        <v>1858</v>
      </c>
      <c r="E1170" s="23"/>
      <c r="F1170" s="22" t="s">
        <v>2052</v>
      </c>
      <c r="G1170" s="23"/>
      <c r="H1170" s="6">
        <v>210111001</v>
      </c>
      <c r="I1170" s="6" t="s">
        <v>2053</v>
      </c>
      <c r="J1170" s="7">
        <v>0</v>
      </c>
      <c r="K1170" s="7">
        <v>1074502000</v>
      </c>
      <c r="L1170" s="4">
        <v>0</v>
      </c>
      <c r="M1170" s="8">
        <f t="shared" si="45"/>
        <v>1074502000</v>
      </c>
    </row>
    <row r="1171" spans="1:13" x14ac:dyDescent="0.25">
      <c r="A1171" s="4" t="str">
        <f t="shared" si="43"/>
        <v>512001210173001</v>
      </c>
      <c r="B1171" s="4" t="str">
        <f t="shared" si="44"/>
        <v>512001</v>
      </c>
      <c r="C1171" s="6" t="s">
        <v>1995</v>
      </c>
      <c r="D1171" s="22" t="s">
        <v>1858</v>
      </c>
      <c r="E1171" s="23"/>
      <c r="F1171" s="22" t="s">
        <v>1821</v>
      </c>
      <c r="G1171" s="23"/>
      <c r="H1171" s="6">
        <v>210173001</v>
      </c>
      <c r="I1171" s="6" t="s">
        <v>1822</v>
      </c>
      <c r="J1171" s="7">
        <v>0</v>
      </c>
      <c r="K1171" s="7">
        <v>83544000</v>
      </c>
      <c r="L1171" s="4">
        <v>0</v>
      </c>
      <c r="M1171" s="8">
        <f t="shared" si="45"/>
        <v>83544000</v>
      </c>
    </row>
    <row r="1172" spans="1:13" x14ac:dyDescent="0.25">
      <c r="A1172" s="4" t="str">
        <f t="shared" si="43"/>
        <v>512001215573055</v>
      </c>
      <c r="B1172" s="4" t="str">
        <f t="shared" si="44"/>
        <v>512001</v>
      </c>
      <c r="C1172" s="6" t="s">
        <v>1995</v>
      </c>
      <c r="D1172" s="22" t="s">
        <v>1858</v>
      </c>
      <c r="E1172" s="23"/>
      <c r="F1172" s="22" t="s">
        <v>2054</v>
      </c>
      <c r="G1172" s="23"/>
      <c r="H1172" s="6">
        <v>215573055</v>
      </c>
      <c r="I1172" s="6" t="s">
        <v>2055</v>
      </c>
      <c r="J1172" s="7">
        <v>0</v>
      </c>
      <c r="K1172" s="7">
        <v>1675200</v>
      </c>
      <c r="L1172" s="4">
        <v>0</v>
      </c>
      <c r="M1172" s="8">
        <f t="shared" si="45"/>
        <v>1675200</v>
      </c>
    </row>
    <row r="1173" spans="1:13" x14ac:dyDescent="0.25">
      <c r="A1173" s="4" t="str">
        <f t="shared" si="43"/>
        <v>512026215425754</v>
      </c>
      <c r="B1173" s="4" t="str">
        <f t="shared" si="44"/>
        <v>512026</v>
      </c>
      <c r="C1173" s="6" t="s">
        <v>2056</v>
      </c>
      <c r="D1173" s="22" t="s">
        <v>2057</v>
      </c>
      <c r="E1173" s="23"/>
      <c r="F1173" s="22" t="s">
        <v>2058</v>
      </c>
      <c r="G1173" s="23"/>
      <c r="H1173" s="6">
        <v>215425754</v>
      </c>
      <c r="I1173" s="6" t="s">
        <v>2059</v>
      </c>
      <c r="J1173" s="7">
        <v>0</v>
      </c>
      <c r="K1173" s="7">
        <v>7202700</v>
      </c>
      <c r="L1173" s="4">
        <v>0</v>
      </c>
      <c r="M1173" s="8">
        <f t="shared" si="45"/>
        <v>7202700</v>
      </c>
    </row>
    <row r="1174" spans="1:13" x14ac:dyDescent="0.25">
      <c r="A1174" s="4" t="str">
        <f t="shared" si="43"/>
        <v>512026214025040</v>
      </c>
      <c r="B1174" s="4" t="str">
        <f t="shared" si="44"/>
        <v>512026</v>
      </c>
      <c r="C1174" s="6" t="s">
        <v>2056</v>
      </c>
      <c r="D1174" s="22" t="s">
        <v>2057</v>
      </c>
      <c r="E1174" s="23"/>
      <c r="F1174" s="22" t="s">
        <v>2060</v>
      </c>
      <c r="G1174" s="23"/>
      <c r="H1174" s="6">
        <v>214025040</v>
      </c>
      <c r="I1174" s="6" t="s">
        <v>2061</v>
      </c>
      <c r="J1174" s="7">
        <v>0</v>
      </c>
      <c r="K1174" s="7">
        <v>310692</v>
      </c>
      <c r="L1174" s="4">
        <v>0</v>
      </c>
      <c r="M1174" s="8">
        <f t="shared" si="45"/>
        <v>310692</v>
      </c>
    </row>
    <row r="1175" spans="1:13" x14ac:dyDescent="0.25">
      <c r="A1175" s="4" t="str">
        <f t="shared" si="43"/>
        <v>512026219225592</v>
      </c>
      <c r="B1175" s="4" t="str">
        <f t="shared" si="44"/>
        <v>512026</v>
      </c>
      <c r="C1175" s="6" t="s">
        <v>2056</v>
      </c>
      <c r="D1175" s="22" t="s">
        <v>2057</v>
      </c>
      <c r="E1175" s="23"/>
      <c r="F1175" s="22" t="s">
        <v>622</v>
      </c>
      <c r="G1175" s="23"/>
      <c r="H1175" s="6">
        <v>219225592</v>
      </c>
      <c r="I1175" s="6" t="s">
        <v>623</v>
      </c>
      <c r="J1175" s="7">
        <v>0</v>
      </c>
      <c r="K1175" s="7">
        <v>421740</v>
      </c>
      <c r="L1175" s="4">
        <v>0</v>
      </c>
      <c r="M1175" s="8">
        <f t="shared" si="45"/>
        <v>421740</v>
      </c>
    </row>
    <row r="1176" spans="1:13" x14ac:dyDescent="0.25">
      <c r="A1176" s="4" t="str">
        <f t="shared" si="43"/>
        <v>512026217325873</v>
      </c>
      <c r="B1176" s="4" t="str">
        <f t="shared" si="44"/>
        <v>512026</v>
      </c>
      <c r="C1176" s="6" t="s">
        <v>2056</v>
      </c>
      <c r="D1176" s="22" t="s">
        <v>2057</v>
      </c>
      <c r="E1176" s="23"/>
      <c r="F1176" s="22" t="s">
        <v>981</v>
      </c>
      <c r="G1176" s="23"/>
      <c r="H1176" s="6">
        <v>217325873</v>
      </c>
      <c r="I1176" s="6" t="s">
        <v>982</v>
      </c>
      <c r="J1176" s="7">
        <v>0</v>
      </c>
      <c r="K1176" s="7">
        <v>818200</v>
      </c>
      <c r="L1176" s="4">
        <v>0</v>
      </c>
      <c r="M1176" s="8">
        <f t="shared" si="45"/>
        <v>818200</v>
      </c>
    </row>
    <row r="1177" spans="1:13" x14ac:dyDescent="0.25">
      <c r="A1177" s="4" t="str">
        <f t="shared" si="43"/>
        <v>512026212625126</v>
      </c>
      <c r="B1177" s="4" t="str">
        <f t="shared" si="44"/>
        <v>512026</v>
      </c>
      <c r="C1177" s="6" t="s">
        <v>2056</v>
      </c>
      <c r="D1177" s="22" t="s">
        <v>2057</v>
      </c>
      <c r="E1177" s="23"/>
      <c r="F1177" s="22" t="s">
        <v>2062</v>
      </c>
      <c r="G1177" s="23"/>
      <c r="H1177" s="6">
        <v>212625126</v>
      </c>
      <c r="I1177" s="6" t="s">
        <v>2063</v>
      </c>
      <c r="J1177" s="7">
        <v>0</v>
      </c>
      <c r="K1177" s="7">
        <v>212615</v>
      </c>
      <c r="L1177" s="4">
        <v>0</v>
      </c>
      <c r="M1177" s="8">
        <f t="shared" si="45"/>
        <v>212615</v>
      </c>
    </row>
    <row r="1178" spans="1:13" x14ac:dyDescent="0.25">
      <c r="A1178" s="4" t="str">
        <f t="shared" si="43"/>
        <v>512034214066440</v>
      </c>
      <c r="B1178" s="4" t="str">
        <f t="shared" si="44"/>
        <v>512034</v>
      </c>
      <c r="C1178" s="6" t="s">
        <v>2064</v>
      </c>
      <c r="D1178" s="22" t="s">
        <v>2065</v>
      </c>
      <c r="E1178" s="23"/>
      <c r="F1178" s="22" t="s">
        <v>2066</v>
      </c>
      <c r="G1178" s="23"/>
      <c r="H1178" s="6">
        <v>214066440</v>
      </c>
      <c r="I1178" s="6" t="s">
        <v>2067</v>
      </c>
      <c r="J1178" s="7">
        <v>0</v>
      </c>
      <c r="K1178" s="7">
        <v>6251007</v>
      </c>
      <c r="L1178" s="4">
        <v>0</v>
      </c>
      <c r="M1178" s="8">
        <f t="shared" si="45"/>
        <v>6251007</v>
      </c>
    </row>
    <row r="1179" spans="1:13" x14ac:dyDescent="0.25">
      <c r="A1179" s="4" t="str">
        <f t="shared" si="43"/>
        <v>512034217005670</v>
      </c>
      <c r="B1179" s="4" t="str">
        <f t="shared" si="44"/>
        <v>512034</v>
      </c>
      <c r="C1179" s="6" t="s">
        <v>2064</v>
      </c>
      <c r="D1179" s="22" t="s">
        <v>2065</v>
      </c>
      <c r="E1179" s="23"/>
      <c r="F1179" s="22" t="s">
        <v>1668</v>
      </c>
      <c r="G1179" s="23"/>
      <c r="H1179" s="6">
        <v>217005670</v>
      </c>
      <c r="I1179" s="6" t="s">
        <v>1669</v>
      </c>
      <c r="J1179" s="7">
        <v>0</v>
      </c>
      <c r="K1179" s="7">
        <v>367264</v>
      </c>
      <c r="L1179" s="4">
        <v>0</v>
      </c>
      <c r="M1179" s="8">
        <f t="shared" si="45"/>
        <v>367264</v>
      </c>
    </row>
    <row r="1180" spans="1:13" ht="36" x14ac:dyDescent="0.25">
      <c r="A1180" s="4" t="str">
        <f t="shared" si="43"/>
        <v>512034210105001</v>
      </c>
      <c r="B1180" s="4" t="str">
        <f t="shared" si="44"/>
        <v>512034</v>
      </c>
      <c r="C1180" s="6" t="s">
        <v>2064</v>
      </c>
      <c r="D1180" s="22" t="s">
        <v>2065</v>
      </c>
      <c r="E1180" s="23"/>
      <c r="F1180" s="22" t="s">
        <v>2068</v>
      </c>
      <c r="G1180" s="23"/>
      <c r="H1180" s="6">
        <v>210105001</v>
      </c>
      <c r="I1180" s="6" t="s">
        <v>2069</v>
      </c>
      <c r="J1180" s="7">
        <v>0</v>
      </c>
      <c r="K1180" s="7">
        <v>11349084</v>
      </c>
      <c r="L1180" s="4">
        <v>0</v>
      </c>
      <c r="M1180" s="8">
        <f t="shared" si="45"/>
        <v>11349084</v>
      </c>
    </row>
    <row r="1181" spans="1:13" x14ac:dyDescent="0.25">
      <c r="A1181" s="4" t="str">
        <f t="shared" si="43"/>
        <v>512034218605686</v>
      </c>
      <c r="B1181" s="4" t="str">
        <f t="shared" si="44"/>
        <v>512034</v>
      </c>
      <c r="C1181" s="6" t="s">
        <v>2064</v>
      </c>
      <c r="D1181" s="22" t="s">
        <v>2065</v>
      </c>
      <c r="E1181" s="23"/>
      <c r="F1181" s="22" t="s">
        <v>349</v>
      </c>
      <c r="G1181" s="23"/>
      <c r="H1181" s="6">
        <v>218605686</v>
      </c>
      <c r="I1181" s="6" t="s">
        <v>350</v>
      </c>
      <c r="J1181" s="7">
        <v>0</v>
      </c>
      <c r="K1181" s="7">
        <v>212236</v>
      </c>
      <c r="L1181" s="4">
        <v>0</v>
      </c>
      <c r="M1181" s="8">
        <f t="shared" si="45"/>
        <v>212236</v>
      </c>
    </row>
    <row r="1182" spans="1:13" ht="24" x14ac:dyDescent="0.25">
      <c r="A1182" s="4" t="str">
        <f t="shared" si="43"/>
        <v>512034218266682</v>
      </c>
      <c r="B1182" s="4" t="str">
        <f t="shared" si="44"/>
        <v>512034</v>
      </c>
      <c r="C1182" s="6" t="s">
        <v>2064</v>
      </c>
      <c r="D1182" s="22" t="s">
        <v>2065</v>
      </c>
      <c r="E1182" s="23"/>
      <c r="F1182" s="22" t="s">
        <v>2070</v>
      </c>
      <c r="G1182" s="23"/>
      <c r="H1182" s="6">
        <v>218266682</v>
      </c>
      <c r="I1182" s="6" t="s">
        <v>2071</v>
      </c>
      <c r="J1182" s="7">
        <v>0</v>
      </c>
      <c r="K1182" s="7">
        <v>5824612</v>
      </c>
      <c r="L1182" s="4">
        <v>0</v>
      </c>
      <c r="M1182" s="8">
        <f t="shared" si="45"/>
        <v>5824612</v>
      </c>
    </row>
    <row r="1183" spans="1:13" x14ac:dyDescent="0.25">
      <c r="A1183" s="4" t="str">
        <f t="shared" si="43"/>
        <v>512034219005890</v>
      </c>
      <c r="B1183" s="4" t="str">
        <f t="shared" si="44"/>
        <v>512034</v>
      </c>
      <c r="C1183" s="6" t="s">
        <v>2064</v>
      </c>
      <c r="D1183" s="22" t="s">
        <v>2065</v>
      </c>
      <c r="E1183" s="23"/>
      <c r="F1183" s="22" t="s">
        <v>997</v>
      </c>
      <c r="G1183" s="23"/>
      <c r="H1183" s="6">
        <v>219005890</v>
      </c>
      <c r="I1183" s="6" t="s">
        <v>998</v>
      </c>
      <c r="J1183" s="7">
        <v>0</v>
      </c>
      <c r="K1183" s="7">
        <v>31664</v>
      </c>
      <c r="L1183" s="4">
        <v>0</v>
      </c>
      <c r="M1183" s="8">
        <f t="shared" si="45"/>
        <v>31664</v>
      </c>
    </row>
    <row r="1184" spans="1:13" x14ac:dyDescent="0.25">
      <c r="A1184" s="4" t="str">
        <f t="shared" si="43"/>
        <v>512036210123001</v>
      </c>
      <c r="B1184" s="4" t="str">
        <f t="shared" si="44"/>
        <v>512036</v>
      </c>
      <c r="C1184" s="6" t="s">
        <v>2072</v>
      </c>
      <c r="D1184" s="22" t="s">
        <v>1860</v>
      </c>
      <c r="E1184" s="23"/>
      <c r="F1184" s="22" t="s">
        <v>1154</v>
      </c>
      <c r="G1184" s="23"/>
      <c r="H1184" s="6">
        <v>210123001</v>
      </c>
      <c r="I1184" s="6" t="s">
        <v>1155</v>
      </c>
      <c r="J1184" s="7">
        <v>0</v>
      </c>
      <c r="K1184" s="7">
        <v>1641469.5</v>
      </c>
      <c r="L1184" s="4">
        <v>0</v>
      </c>
      <c r="M1184" s="8">
        <f t="shared" si="45"/>
        <v>1641469.5</v>
      </c>
    </row>
    <row r="1185" spans="1:13" x14ac:dyDescent="0.25">
      <c r="A1185" s="4" t="str">
        <f t="shared" si="43"/>
        <v>512036210120001</v>
      </c>
      <c r="B1185" s="4" t="str">
        <f t="shared" si="44"/>
        <v>512036</v>
      </c>
      <c r="C1185" s="6" t="s">
        <v>2072</v>
      </c>
      <c r="D1185" s="22" t="s">
        <v>1860</v>
      </c>
      <c r="E1185" s="23"/>
      <c r="F1185" s="22" t="s">
        <v>2004</v>
      </c>
      <c r="G1185" s="23"/>
      <c r="H1185" s="6">
        <v>210120001</v>
      </c>
      <c r="I1185" s="6" t="s">
        <v>2005</v>
      </c>
      <c r="J1185" s="7">
        <v>0</v>
      </c>
      <c r="K1185" s="7">
        <v>1814730</v>
      </c>
      <c r="L1185" s="4">
        <v>0</v>
      </c>
      <c r="M1185" s="8">
        <f t="shared" si="45"/>
        <v>1814730</v>
      </c>
    </row>
    <row r="1186" spans="1:13" x14ac:dyDescent="0.25">
      <c r="A1186" s="4" t="str">
        <f t="shared" si="43"/>
        <v>512036213676736</v>
      </c>
      <c r="B1186" s="4" t="str">
        <f t="shared" si="44"/>
        <v>512036</v>
      </c>
      <c r="C1186" s="6" t="s">
        <v>2072</v>
      </c>
      <c r="D1186" s="22" t="s">
        <v>1860</v>
      </c>
      <c r="E1186" s="23"/>
      <c r="F1186" s="22" t="s">
        <v>1220</v>
      </c>
      <c r="G1186" s="23"/>
      <c r="H1186" s="6">
        <v>213676736</v>
      </c>
      <c r="I1186" s="6" t="s">
        <v>1221</v>
      </c>
      <c r="J1186" s="7">
        <v>0</v>
      </c>
      <c r="K1186" s="7">
        <v>6416.79</v>
      </c>
      <c r="L1186" s="4">
        <v>0</v>
      </c>
      <c r="M1186" s="8">
        <f t="shared" si="45"/>
        <v>6416.79</v>
      </c>
    </row>
    <row r="1187" spans="1:13" x14ac:dyDescent="0.25">
      <c r="A1187" s="4" t="str">
        <f t="shared" si="43"/>
        <v>512036210118001</v>
      </c>
      <c r="B1187" s="4" t="str">
        <f t="shared" si="44"/>
        <v>512036</v>
      </c>
      <c r="C1187" s="6" t="s">
        <v>2072</v>
      </c>
      <c r="D1187" s="22" t="s">
        <v>1860</v>
      </c>
      <c r="E1187" s="23"/>
      <c r="F1187" s="22" t="s">
        <v>1338</v>
      </c>
      <c r="G1187" s="23"/>
      <c r="H1187" s="6">
        <v>210118001</v>
      </c>
      <c r="I1187" s="6" t="s">
        <v>1339</v>
      </c>
      <c r="J1187" s="7">
        <v>0</v>
      </c>
      <c r="K1187" s="7">
        <v>5855432</v>
      </c>
      <c r="L1187" s="4">
        <v>0</v>
      </c>
      <c r="M1187" s="8">
        <f t="shared" si="45"/>
        <v>5855432</v>
      </c>
    </row>
    <row r="1188" spans="1:13" x14ac:dyDescent="0.25">
      <c r="A1188" s="4" t="str">
        <f t="shared" si="43"/>
        <v>512036210186001</v>
      </c>
      <c r="B1188" s="4" t="str">
        <f t="shared" si="44"/>
        <v>512036</v>
      </c>
      <c r="C1188" s="6" t="s">
        <v>2072</v>
      </c>
      <c r="D1188" s="22" t="s">
        <v>1860</v>
      </c>
      <c r="E1188" s="23"/>
      <c r="F1188" s="22" t="s">
        <v>1443</v>
      </c>
      <c r="G1188" s="23"/>
      <c r="H1188" s="6">
        <v>210186001</v>
      </c>
      <c r="I1188" s="6" t="s">
        <v>1444</v>
      </c>
      <c r="J1188" s="7">
        <v>0</v>
      </c>
      <c r="K1188" s="7">
        <v>270020</v>
      </c>
      <c r="L1188" s="4">
        <v>0</v>
      </c>
      <c r="M1188" s="8">
        <f t="shared" si="45"/>
        <v>270020</v>
      </c>
    </row>
    <row r="1189" spans="1:13" x14ac:dyDescent="0.25">
      <c r="A1189" s="4" t="str">
        <f t="shared" si="43"/>
        <v>512036210163001</v>
      </c>
      <c r="B1189" s="4" t="str">
        <f t="shared" si="44"/>
        <v>512036</v>
      </c>
      <c r="C1189" s="6" t="s">
        <v>2072</v>
      </c>
      <c r="D1189" s="22" t="s">
        <v>1860</v>
      </c>
      <c r="E1189" s="23"/>
      <c r="F1189" s="22" t="s">
        <v>2012</v>
      </c>
      <c r="G1189" s="23"/>
      <c r="H1189" s="6">
        <v>210163001</v>
      </c>
      <c r="I1189" s="6" t="s">
        <v>2013</v>
      </c>
      <c r="J1189" s="7">
        <v>0</v>
      </c>
      <c r="K1189" s="7">
        <v>246154</v>
      </c>
      <c r="L1189" s="4">
        <v>0</v>
      </c>
      <c r="M1189" s="8">
        <f t="shared" si="45"/>
        <v>246154</v>
      </c>
    </row>
    <row r="1190" spans="1:13" ht="48" x14ac:dyDescent="0.25">
      <c r="A1190" s="4" t="str">
        <f t="shared" si="43"/>
        <v>512036210176001</v>
      </c>
      <c r="B1190" s="4" t="str">
        <f t="shared" si="44"/>
        <v>512036</v>
      </c>
      <c r="C1190" s="6" t="s">
        <v>2072</v>
      </c>
      <c r="D1190" s="22" t="s">
        <v>1860</v>
      </c>
      <c r="E1190" s="23"/>
      <c r="F1190" s="22" t="s">
        <v>2020</v>
      </c>
      <c r="G1190" s="23"/>
      <c r="H1190" s="6">
        <v>210176001</v>
      </c>
      <c r="I1190" s="6" t="s">
        <v>2021</v>
      </c>
      <c r="J1190" s="7">
        <v>0</v>
      </c>
      <c r="K1190" s="7">
        <v>845904.94</v>
      </c>
      <c r="L1190" s="4">
        <v>0</v>
      </c>
      <c r="M1190" s="8">
        <f t="shared" si="45"/>
        <v>845904.94</v>
      </c>
    </row>
    <row r="1191" spans="1:13" ht="24" x14ac:dyDescent="0.25">
      <c r="A1191" s="4" t="str">
        <f t="shared" si="43"/>
        <v>512036210154001</v>
      </c>
      <c r="B1191" s="4" t="str">
        <f t="shared" si="44"/>
        <v>512036</v>
      </c>
      <c r="C1191" s="6" t="s">
        <v>2072</v>
      </c>
      <c r="D1191" s="22" t="s">
        <v>1860</v>
      </c>
      <c r="E1191" s="23"/>
      <c r="F1191" s="22" t="s">
        <v>1608</v>
      </c>
      <c r="G1191" s="23"/>
      <c r="H1191" s="6">
        <v>210154001</v>
      </c>
      <c r="I1191" s="6" t="s">
        <v>1609</v>
      </c>
      <c r="J1191" s="7">
        <v>0</v>
      </c>
      <c r="K1191" s="7">
        <v>2215108</v>
      </c>
      <c r="L1191" s="4">
        <v>0</v>
      </c>
      <c r="M1191" s="8">
        <f t="shared" si="45"/>
        <v>2215108</v>
      </c>
    </row>
    <row r="1192" spans="1:13" x14ac:dyDescent="0.25">
      <c r="A1192" s="4" t="str">
        <f t="shared" si="43"/>
        <v>512036210152001</v>
      </c>
      <c r="B1192" s="4" t="str">
        <f t="shared" si="44"/>
        <v>512036</v>
      </c>
      <c r="C1192" s="6" t="s">
        <v>2072</v>
      </c>
      <c r="D1192" s="22" t="s">
        <v>1860</v>
      </c>
      <c r="E1192" s="23"/>
      <c r="F1192" s="22" t="s">
        <v>1748</v>
      </c>
      <c r="G1192" s="23"/>
      <c r="H1192" s="6">
        <v>210152001</v>
      </c>
      <c r="I1192" s="6" t="s">
        <v>1749</v>
      </c>
      <c r="J1192" s="7">
        <v>0</v>
      </c>
      <c r="K1192" s="7">
        <v>3671785.58</v>
      </c>
      <c r="L1192" s="4">
        <v>0</v>
      </c>
      <c r="M1192" s="8">
        <f t="shared" si="45"/>
        <v>3671785.58</v>
      </c>
    </row>
    <row r="1193" spans="1:13" x14ac:dyDescent="0.25">
      <c r="A1193" s="4" t="str">
        <f t="shared" si="43"/>
        <v>512036210115001</v>
      </c>
      <c r="B1193" s="4" t="str">
        <f t="shared" si="44"/>
        <v>512036</v>
      </c>
      <c r="C1193" s="6" t="s">
        <v>2072</v>
      </c>
      <c r="D1193" s="22" t="s">
        <v>1860</v>
      </c>
      <c r="E1193" s="23"/>
      <c r="F1193" s="22" t="s">
        <v>1779</v>
      </c>
      <c r="G1193" s="23"/>
      <c r="H1193" s="6">
        <v>210115001</v>
      </c>
      <c r="I1193" s="6" t="s">
        <v>1780</v>
      </c>
      <c r="J1193" s="7">
        <v>0</v>
      </c>
      <c r="K1193" s="7">
        <v>629918</v>
      </c>
      <c r="L1193" s="4">
        <v>0</v>
      </c>
      <c r="M1193" s="8">
        <f t="shared" si="45"/>
        <v>629918</v>
      </c>
    </row>
    <row r="1194" spans="1:13" x14ac:dyDescent="0.25">
      <c r="A1194" s="4" t="str">
        <f t="shared" si="43"/>
        <v>512036210150001</v>
      </c>
      <c r="B1194" s="4" t="str">
        <f t="shared" si="44"/>
        <v>512036</v>
      </c>
      <c r="C1194" s="6" t="s">
        <v>2072</v>
      </c>
      <c r="D1194" s="22" t="s">
        <v>1860</v>
      </c>
      <c r="E1194" s="23"/>
      <c r="F1194" s="22" t="s">
        <v>2029</v>
      </c>
      <c r="G1194" s="23"/>
      <c r="H1194" s="6">
        <v>210150001</v>
      </c>
      <c r="I1194" s="6" t="s">
        <v>2030</v>
      </c>
      <c r="J1194" s="7">
        <v>0</v>
      </c>
      <c r="K1194" s="7">
        <v>1590493</v>
      </c>
      <c r="L1194" s="4">
        <v>0</v>
      </c>
      <c r="M1194" s="8">
        <f t="shared" si="45"/>
        <v>1590493</v>
      </c>
    </row>
    <row r="1195" spans="1:13" x14ac:dyDescent="0.25">
      <c r="A1195" s="4" t="str">
        <f t="shared" si="43"/>
        <v>512036210117001</v>
      </c>
      <c r="B1195" s="4" t="str">
        <f t="shared" si="44"/>
        <v>512036</v>
      </c>
      <c r="C1195" s="6" t="s">
        <v>2072</v>
      </c>
      <c r="D1195" s="22" t="s">
        <v>1860</v>
      </c>
      <c r="E1195" s="23"/>
      <c r="F1195" s="22" t="s">
        <v>299</v>
      </c>
      <c r="G1195" s="23"/>
      <c r="H1195" s="6">
        <v>210117001</v>
      </c>
      <c r="I1195" s="6" t="s">
        <v>300</v>
      </c>
      <c r="J1195" s="7">
        <v>0</v>
      </c>
      <c r="K1195" s="7">
        <v>1130822</v>
      </c>
      <c r="L1195" s="4">
        <v>0</v>
      </c>
      <c r="M1195" s="8">
        <f t="shared" si="45"/>
        <v>1130822</v>
      </c>
    </row>
    <row r="1196" spans="1:13" ht="36" x14ac:dyDescent="0.25">
      <c r="A1196" s="4" t="str">
        <f t="shared" si="43"/>
        <v>512036210105001</v>
      </c>
      <c r="B1196" s="4" t="str">
        <f t="shared" si="44"/>
        <v>512036</v>
      </c>
      <c r="C1196" s="6" t="s">
        <v>2072</v>
      </c>
      <c r="D1196" s="22" t="s">
        <v>1860</v>
      </c>
      <c r="E1196" s="23"/>
      <c r="F1196" s="22" t="s">
        <v>2068</v>
      </c>
      <c r="G1196" s="23"/>
      <c r="H1196" s="6">
        <v>210105001</v>
      </c>
      <c r="I1196" s="6" t="s">
        <v>2069</v>
      </c>
      <c r="J1196" s="7">
        <v>0</v>
      </c>
      <c r="K1196" s="7">
        <v>154000</v>
      </c>
      <c r="L1196" s="4">
        <v>0</v>
      </c>
      <c r="M1196" s="8">
        <f t="shared" si="45"/>
        <v>154000</v>
      </c>
    </row>
    <row r="1197" spans="1:13" x14ac:dyDescent="0.25">
      <c r="A1197" s="4" t="str">
        <f t="shared" si="43"/>
        <v>512036210141001</v>
      </c>
      <c r="B1197" s="4" t="str">
        <f t="shared" si="44"/>
        <v>512036</v>
      </c>
      <c r="C1197" s="6" t="s">
        <v>2072</v>
      </c>
      <c r="D1197" s="22" t="s">
        <v>1860</v>
      </c>
      <c r="E1197" s="23"/>
      <c r="F1197" s="22" t="s">
        <v>375</v>
      </c>
      <c r="G1197" s="23"/>
      <c r="H1197" s="6">
        <v>210141001</v>
      </c>
      <c r="I1197" s="6" t="s">
        <v>376</v>
      </c>
      <c r="J1197" s="7">
        <v>0</v>
      </c>
      <c r="K1197" s="7">
        <v>1826942</v>
      </c>
      <c r="L1197" s="4">
        <v>0</v>
      </c>
      <c r="M1197" s="8">
        <f t="shared" si="45"/>
        <v>1826942</v>
      </c>
    </row>
    <row r="1198" spans="1:13" x14ac:dyDescent="0.25">
      <c r="A1198" s="4" t="str">
        <f t="shared" si="43"/>
        <v>512036210166001</v>
      </c>
      <c r="B1198" s="4" t="str">
        <f t="shared" si="44"/>
        <v>512036</v>
      </c>
      <c r="C1198" s="6" t="s">
        <v>2072</v>
      </c>
      <c r="D1198" s="22" t="s">
        <v>1860</v>
      </c>
      <c r="E1198" s="23"/>
      <c r="F1198" s="22" t="s">
        <v>397</v>
      </c>
      <c r="G1198" s="23"/>
      <c r="H1198" s="6">
        <v>210166001</v>
      </c>
      <c r="I1198" s="6" t="s">
        <v>398</v>
      </c>
      <c r="J1198" s="7">
        <v>0</v>
      </c>
      <c r="K1198" s="7">
        <v>469057</v>
      </c>
      <c r="L1198" s="4">
        <v>0</v>
      </c>
      <c r="M1198" s="8">
        <f t="shared" si="45"/>
        <v>469057</v>
      </c>
    </row>
    <row r="1199" spans="1:13" x14ac:dyDescent="0.25">
      <c r="A1199" s="4" t="str">
        <f t="shared" si="43"/>
        <v>512036210119001</v>
      </c>
      <c r="B1199" s="4" t="str">
        <f t="shared" si="44"/>
        <v>512036</v>
      </c>
      <c r="C1199" s="6" t="s">
        <v>2072</v>
      </c>
      <c r="D1199" s="22" t="s">
        <v>1860</v>
      </c>
      <c r="E1199" s="23"/>
      <c r="F1199" s="22" t="s">
        <v>409</v>
      </c>
      <c r="G1199" s="23"/>
      <c r="H1199" s="6">
        <v>210119001</v>
      </c>
      <c r="I1199" s="6" t="s">
        <v>410</v>
      </c>
      <c r="J1199" s="7">
        <v>0</v>
      </c>
      <c r="K1199" s="7">
        <v>198378.48</v>
      </c>
      <c r="L1199" s="4">
        <v>0</v>
      </c>
      <c r="M1199" s="8">
        <f t="shared" si="45"/>
        <v>198378.48</v>
      </c>
    </row>
    <row r="1200" spans="1:13" x14ac:dyDescent="0.25">
      <c r="A1200" s="4" t="str">
        <f t="shared" si="43"/>
        <v>512036210185001</v>
      </c>
      <c r="B1200" s="4" t="str">
        <f t="shared" si="44"/>
        <v>512036</v>
      </c>
      <c r="C1200" s="6" t="s">
        <v>2072</v>
      </c>
      <c r="D1200" s="22" t="s">
        <v>1860</v>
      </c>
      <c r="E1200" s="23"/>
      <c r="F1200" s="22" t="s">
        <v>2033</v>
      </c>
      <c r="G1200" s="23"/>
      <c r="H1200" s="6">
        <v>210185001</v>
      </c>
      <c r="I1200" s="6" t="s">
        <v>2034</v>
      </c>
      <c r="J1200" s="7">
        <v>0</v>
      </c>
      <c r="K1200" s="7">
        <v>2023148</v>
      </c>
      <c r="L1200" s="4">
        <v>0</v>
      </c>
      <c r="M1200" s="8">
        <f t="shared" si="45"/>
        <v>2023148</v>
      </c>
    </row>
    <row r="1201" spans="1:13" ht="24" x14ac:dyDescent="0.25">
      <c r="A1201" s="4" t="str">
        <f t="shared" si="43"/>
        <v>512036210144001</v>
      </c>
      <c r="B1201" s="4" t="str">
        <f t="shared" si="44"/>
        <v>512036</v>
      </c>
      <c r="C1201" s="6" t="s">
        <v>2072</v>
      </c>
      <c r="D1201" s="22" t="s">
        <v>1860</v>
      </c>
      <c r="E1201" s="23"/>
      <c r="F1201" s="22" t="s">
        <v>463</v>
      </c>
      <c r="G1201" s="23"/>
      <c r="H1201" s="6">
        <v>210144001</v>
      </c>
      <c r="I1201" s="6" t="s">
        <v>464</v>
      </c>
      <c r="J1201" s="7">
        <v>0</v>
      </c>
      <c r="K1201" s="7">
        <v>2229792</v>
      </c>
      <c r="L1201" s="4">
        <v>0</v>
      </c>
      <c r="M1201" s="8">
        <f t="shared" si="45"/>
        <v>2229792</v>
      </c>
    </row>
    <row r="1202" spans="1:13" x14ac:dyDescent="0.25">
      <c r="A1202" s="4" t="str">
        <f t="shared" si="43"/>
        <v>512036210168001</v>
      </c>
      <c r="B1202" s="4" t="str">
        <f t="shared" si="44"/>
        <v>512036</v>
      </c>
      <c r="C1202" s="6" t="s">
        <v>2072</v>
      </c>
      <c r="D1202" s="22" t="s">
        <v>1860</v>
      </c>
      <c r="E1202" s="23"/>
      <c r="F1202" s="22" t="s">
        <v>2073</v>
      </c>
      <c r="G1202" s="23"/>
      <c r="H1202" s="6">
        <v>210168001</v>
      </c>
      <c r="I1202" s="6" t="s">
        <v>2074</v>
      </c>
      <c r="J1202" s="7">
        <v>0</v>
      </c>
      <c r="K1202" s="7">
        <v>2444726</v>
      </c>
      <c r="L1202" s="4">
        <v>0</v>
      </c>
      <c r="M1202" s="8">
        <f t="shared" si="45"/>
        <v>2444726</v>
      </c>
    </row>
    <row r="1203" spans="1:13" x14ac:dyDescent="0.25">
      <c r="A1203" s="4" t="str">
        <f t="shared" si="43"/>
        <v>512036210127001</v>
      </c>
      <c r="B1203" s="4" t="str">
        <f t="shared" si="44"/>
        <v>512036</v>
      </c>
      <c r="C1203" s="6" t="s">
        <v>2072</v>
      </c>
      <c r="D1203" s="22" t="s">
        <v>1860</v>
      </c>
      <c r="E1203" s="23"/>
      <c r="F1203" s="22" t="s">
        <v>2042</v>
      </c>
      <c r="G1203" s="23"/>
      <c r="H1203" s="6">
        <v>210127001</v>
      </c>
      <c r="I1203" s="6" t="s">
        <v>2043</v>
      </c>
      <c r="J1203" s="7">
        <v>0</v>
      </c>
      <c r="K1203" s="7">
        <v>764468</v>
      </c>
      <c r="L1203" s="4">
        <v>0</v>
      </c>
      <c r="M1203" s="8">
        <f t="shared" si="45"/>
        <v>764468</v>
      </c>
    </row>
    <row r="1204" spans="1:13" x14ac:dyDescent="0.25">
      <c r="A1204" s="4" t="str">
        <f t="shared" si="43"/>
        <v>512036210170001</v>
      </c>
      <c r="B1204" s="4" t="str">
        <f t="shared" si="44"/>
        <v>512036</v>
      </c>
      <c r="C1204" s="6" t="s">
        <v>2072</v>
      </c>
      <c r="D1204" s="22" t="s">
        <v>1860</v>
      </c>
      <c r="E1204" s="23"/>
      <c r="F1204" s="22" t="s">
        <v>823</v>
      </c>
      <c r="G1204" s="23"/>
      <c r="H1204" s="6">
        <v>210170001</v>
      </c>
      <c r="I1204" s="6" t="s">
        <v>824</v>
      </c>
      <c r="J1204" s="7">
        <v>0</v>
      </c>
      <c r="K1204" s="7">
        <v>954647.31</v>
      </c>
      <c r="L1204" s="4">
        <v>0</v>
      </c>
      <c r="M1204" s="8">
        <f t="shared" si="45"/>
        <v>954647.31</v>
      </c>
    </row>
    <row r="1205" spans="1:13" x14ac:dyDescent="0.25">
      <c r="A1205" s="4" t="str">
        <f t="shared" si="43"/>
        <v>512036216813468</v>
      </c>
      <c r="B1205" s="4" t="str">
        <f t="shared" si="44"/>
        <v>512036</v>
      </c>
      <c r="C1205" s="6" t="s">
        <v>2072</v>
      </c>
      <c r="D1205" s="22" t="s">
        <v>1860</v>
      </c>
      <c r="E1205" s="23"/>
      <c r="F1205" s="22" t="s">
        <v>869</v>
      </c>
      <c r="G1205" s="23"/>
      <c r="H1205" s="6">
        <v>216813468</v>
      </c>
      <c r="I1205" s="6" t="s">
        <v>870</v>
      </c>
      <c r="J1205" s="7">
        <v>0</v>
      </c>
      <c r="K1205" s="7">
        <v>1753500</v>
      </c>
      <c r="L1205" s="4">
        <v>0</v>
      </c>
      <c r="M1205" s="8">
        <f t="shared" si="45"/>
        <v>1753500</v>
      </c>
    </row>
    <row r="1206" spans="1:13" ht="24" x14ac:dyDescent="0.25">
      <c r="A1206" s="4" t="str">
        <f t="shared" si="43"/>
        <v>512036210108001</v>
      </c>
      <c r="B1206" s="4" t="str">
        <f t="shared" si="44"/>
        <v>512036</v>
      </c>
      <c r="C1206" s="6" t="s">
        <v>2072</v>
      </c>
      <c r="D1206" s="22" t="s">
        <v>1860</v>
      </c>
      <c r="E1206" s="23"/>
      <c r="F1206" s="22" t="s">
        <v>1879</v>
      </c>
      <c r="G1206" s="23"/>
      <c r="H1206" s="6">
        <v>210108001</v>
      </c>
      <c r="I1206" s="6" t="s">
        <v>1880</v>
      </c>
      <c r="J1206" s="7">
        <v>0</v>
      </c>
      <c r="K1206" s="7">
        <v>254000</v>
      </c>
      <c r="L1206" s="4">
        <v>0</v>
      </c>
      <c r="M1206" s="8">
        <f t="shared" si="45"/>
        <v>254000</v>
      </c>
    </row>
    <row r="1207" spans="1:13" ht="24" x14ac:dyDescent="0.25">
      <c r="A1207" s="4" t="str">
        <f t="shared" si="43"/>
        <v>512036210113001</v>
      </c>
      <c r="B1207" s="4" t="str">
        <f t="shared" si="44"/>
        <v>512036</v>
      </c>
      <c r="C1207" s="6" t="s">
        <v>2072</v>
      </c>
      <c r="D1207" s="22" t="s">
        <v>1860</v>
      </c>
      <c r="E1207" s="23"/>
      <c r="F1207" s="22" t="s">
        <v>2048</v>
      </c>
      <c r="G1207" s="23"/>
      <c r="H1207" s="6">
        <v>210113001</v>
      </c>
      <c r="I1207" s="6" t="s">
        <v>2049</v>
      </c>
      <c r="J1207" s="7">
        <v>0</v>
      </c>
      <c r="K1207" s="7">
        <v>2728026.57</v>
      </c>
      <c r="L1207" s="4">
        <v>0</v>
      </c>
      <c r="M1207" s="8">
        <f t="shared" si="45"/>
        <v>2728026.57</v>
      </c>
    </row>
    <row r="1208" spans="1:13" ht="24" x14ac:dyDescent="0.25">
      <c r="A1208" s="4" t="str">
        <f t="shared" si="43"/>
        <v>512036210147001</v>
      </c>
      <c r="B1208" s="4" t="str">
        <f t="shared" si="44"/>
        <v>512036</v>
      </c>
      <c r="C1208" s="6" t="s">
        <v>2072</v>
      </c>
      <c r="D1208" s="22" t="s">
        <v>1860</v>
      </c>
      <c r="E1208" s="23"/>
      <c r="F1208" s="22" t="s">
        <v>2050</v>
      </c>
      <c r="G1208" s="23"/>
      <c r="H1208" s="6">
        <v>210147001</v>
      </c>
      <c r="I1208" s="6" t="s">
        <v>2051</v>
      </c>
      <c r="J1208" s="7">
        <v>0</v>
      </c>
      <c r="K1208" s="7">
        <v>1056887</v>
      </c>
      <c r="L1208" s="4">
        <v>0</v>
      </c>
      <c r="M1208" s="8">
        <f t="shared" si="45"/>
        <v>1056887</v>
      </c>
    </row>
    <row r="1209" spans="1:13" x14ac:dyDescent="0.25">
      <c r="A1209" s="4" t="str">
        <f t="shared" si="43"/>
        <v>512036210173001</v>
      </c>
      <c r="B1209" s="4" t="str">
        <f t="shared" si="44"/>
        <v>512036</v>
      </c>
      <c r="C1209" s="6" t="s">
        <v>2072</v>
      </c>
      <c r="D1209" s="22" t="s">
        <v>1860</v>
      </c>
      <c r="E1209" s="23"/>
      <c r="F1209" s="22" t="s">
        <v>1821</v>
      </c>
      <c r="G1209" s="23"/>
      <c r="H1209" s="6">
        <v>210173001</v>
      </c>
      <c r="I1209" s="6" t="s">
        <v>1822</v>
      </c>
      <c r="J1209" s="7">
        <v>0</v>
      </c>
      <c r="K1209" s="7">
        <v>970318</v>
      </c>
      <c r="L1209" s="4">
        <v>0</v>
      </c>
      <c r="M1209" s="8">
        <f t="shared" si="45"/>
        <v>970318</v>
      </c>
    </row>
    <row r="1210" spans="1:13" x14ac:dyDescent="0.25">
      <c r="A1210" s="4" t="str">
        <f t="shared" si="43"/>
        <v>572080923272394</v>
      </c>
      <c r="B1210" s="4" t="str">
        <f t="shared" si="44"/>
        <v>572080</v>
      </c>
      <c r="C1210" s="6" t="s">
        <v>2075</v>
      </c>
      <c r="D1210" s="22" t="s">
        <v>2076</v>
      </c>
      <c r="E1210" s="23"/>
      <c r="F1210" s="22" t="s">
        <v>1917</v>
      </c>
      <c r="G1210" s="23"/>
      <c r="H1210" s="6">
        <v>923272394</v>
      </c>
      <c r="I1210" s="6" t="s">
        <v>15</v>
      </c>
      <c r="J1210" s="7">
        <v>0</v>
      </c>
      <c r="K1210" s="7">
        <v>158997142985.98001</v>
      </c>
      <c r="L1210" s="4">
        <v>0</v>
      </c>
      <c r="M1210" s="8">
        <f t="shared" si="45"/>
        <v>158997142985.98001</v>
      </c>
    </row>
    <row r="1211" spans="1:13" ht="24" x14ac:dyDescent="0.25">
      <c r="A1211" s="4" t="str">
        <f t="shared" si="43"/>
        <v>57220711500000</v>
      </c>
      <c r="B1211" s="4" t="str">
        <f t="shared" si="44"/>
        <v>572207</v>
      </c>
      <c r="C1211" s="6" t="s">
        <v>2077</v>
      </c>
      <c r="D1211" s="22" t="s">
        <v>2078</v>
      </c>
      <c r="E1211" s="23"/>
      <c r="F1211" s="22" t="s">
        <v>2079</v>
      </c>
      <c r="G1211" s="23"/>
      <c r="H1211" s="6">
        <v>11500000</v>
      </c>
      <c r="I1211" s="6" t="s">
        <v>14</v>
      </c>
      <c r="J1211" s="7">
        <v>0</v>
      </c>
      <c r="K1211" s="7">
        <v>54927360393.949997</v>
      </c>
      <c r="L1211" s="4">
        <v>0</v>
      </c>
      <c r="M1211" s="8">
        <f t="shared" si="45"/>
        <v>54927360393.949997</v>
      </c>
    </row>
    <row r="1212" spans="1:13" x14ac:dyDescent="0.25">
      <c r="A1212" s="4" t="str">
        <f t="shared" si="43"/>
        <v>580453822400000</v>
      </c>
      <c r="B1212" s="4" t="str">
        <f t="shared" si="44"/>
        <v>580453</v>
      </c>
      <c r="C1212" s="6" t="s">
        <v>2080</v>
      </c>
      <c r="D1212" s="22" t="s">
        <v>2081</v>
      </c>
      <c r="E1212" s="23"/>
      <c r="F1212" s="22" t="s">
        <v>2082</v>
      </c>
      <c r="G1212" s="23"/>
      <c r="H1212" s="6">
        <v>822400000</v>
      </c>
      <c r="I1212" s="6" t="s">
        <v>2083</v>
      </c>
      <c r="J1212" s="7">
        <v>0</v>
      </c>
      <c r="K1212" s="7">
        <v>1083243.3500000001</v>
      </c>
      <c r="L1212" s="4">
        <v>0</v>
      </c>
      <c r="M1212" s="8">
        <f t="shared" si="45"/>
        <v>1083243.3500000001</v>
      </c>
    </row>
    <row r="1213" spans="1:13" ht="24" x14ac:dyDescent="0.25">
      <c r="A1213" s="4" t="str">
        <f t="shared" si="43"/>
        <v>580490211018410</v>
      </c>
      <c r="B1213" s="4" t="str">
        <f t="shared" si="44"/>
        <v>580490</v>
      </c>
      <c r="C1213" s="6" t="s">
        <v>2084</v>
      </c>
      <c r="D1213" s="22" t="s">
        <v>2085</v>
      </c>
      <c r="E1213" s="23"/>
      <c r="F1213" s="22" t="s">
        <v>1342</v>
      </c>
      <c r="G1213" s="23"/>
      <c r="H1213" s="6">
        <v>211018410</v>
      </c>
      <c r="I1213" s="6" t="s">
        <v>1343</v>
      </c>
      <c r="J1213" s="7">
        <v>0</v>
      </c>
      <c r="K1213" s="7">
        <v>7713969.1200000001</v>
      </c>
      <c r="L1213" s="4">
        <v>0</v>
      </c>
      <c r="M1213" s="8">
        <f t="shared" si="45"/>
        <v>7713969.1200000001</v>
      </c>
    </row>
    <row r="1215" spans="1:13" x14ac:dyDescent="0.25">
      <c r="L1215" s="1"/>
      <c r="M1215" s="1"/>
    </row>
    <row r="1216" spans="1:13" x14ac:dyDescent="0.25">
      <c r="L1216" s="1"/>
      <c r="M1216" s="1"/>
    </row>
    <row r="1217" spans="12:13" x14ac:dyDescent="0.25">
      <c r="L1217" s="2"/>
      <c r="M1217" s="3"/>
    </row>
  </sheetData>
  <autoFilter ref="A12:M1213" xr:uid="{B111907F-332A-4F7B-8F25-AA747638596A}">
    <filterColumn colId="3" showButton="0"/>
    <filterColumn colId="5" showButton="0"/>
  </autoFilter>
  <mergeCells count="2409">
    <mergeCell ref="D1212:E1212"/>
    <mergeCell ref="F1212:G1212"/>
    <mergeCell ref="D1213:E1213"/>
    <mergeCell ref="F1213:G1213"/>
    <mergeCell ref="D1209:E1209"/>
    <mergeCell ref="F1209:G1209"/>
    <mergeCell ref="D1210:E1210"/>
    <mergeCell ref="F1210:G1210"/>
    <mergeCell ref="D1211:E1211"/>
    <mergeCell ref="F1211:G1211"/>
    <mergeCell ref="D1206:E1206"/>
    <mergeCell ref="F1206:G1206"/>
    <mergeCell ref="D1207:E1207"/>
    <mergeCell ref="F1207:G1207"/>
    <mergeCell ref="D1208:E1208"/>
    <mergeCell ref="F1208:G1208"/>
    <mergeCell ref="D1203:E1203"/>
    <mergeCell ref="F1203:G1203"/>
    <mergeCell ref="D1204:E1204"/>
    <mergeCell ref="F1204:G1204"/>
    <mergeCell ref="D1205:E1205"/>
    <mergeCell ref="F1205:G1205"/>
    <mergeCell ref="D1200:E1200"/>
    <mergeCell ref="F1200:G1200"/>
    <mergeCell ref="D1201:E1201"/>
    <mergeCell ref="F1201:G1201"/>
    <mergeCell ref="D1202:E1202"/>
    <mergeCell ref="F1202:G1202"/>
    <mergeCell ref="D1197:E1197"/>
    <mergeCell ref="F1197:G1197"/>
    <mergeCell ref="D1198:E1198"/>
    <mergeCell ref="F1198:G1198"/>
    <mergeCell ref="D1199:E1199"/>
    <mergeCell ref="F1199:G1199"/>
    <mergeCell ref="D1194:E1194"/>
    <mergeCell ref="F1194:G1194"/>
    <mergeCell ref="D1195:E1195"/>
    <mergeCell ref="F1195:G1195"/>
    <mergeCell ref="D1196:E1196"/>
    <mergeCell ref="F1196:G1196"/>
    <mergeCell ref="D1191:E1191"/>
    <mergeCell ref="F1191:G1191"/>
    <mergeCell ref="D1192:E1192"/>
    <mergeCell ref="F1192:G1192"/>
    <mergeCell ref="D1193:E1193"/>
    <mergeCell ref="F1193:G1193"/>
    <mergeCell ref="D1188:E1188"/>
    <mergeCell ref="F1188:G1188"/>
    <mergeCell ref="D1189:E1189"/>
    <mergeCell ref="F1189:G1189"/>
    <mergeCell ref="D1190:E1190"/>
    <mergeCell ref="F1190:G1190"/>
    <mergeCell ref="D1185:E1185"/>
    <mergeCell ref="F1185:G1185"/>
    <mergeCell ref="D1186:E1186"/>
    <mergeCell ref="F1186:G1186"/>
    <mergeCell ref="D1187:E1187"/>
    <mergeCell ref="F1187:G1187"/>
    <mergeCell ref="D1182:E1182"/>
    <mergeCell ref="F1182:G1182"/>
    <mergeCell ref="D1183:E1183"/>
    <mergeCell ref="F1183:G1183"/>
    <mergeCell ref="D1184:E1184"/>
    <mergeCell ref="F1184:G1184"/>
    <mergeCell ref="D1179:E1179"/>
    <mergeCell ref="F1179:G1179"/>
    <mergeCell ref="D1180:E1180"/>
    <mergeCell ref="F1180:G1180"/>
    <mergeCell ref="D1181:E1181"/>
    <mergeCell ref="F1181:G1181"/>
    <mergeCell ref="D1176:E1176"/>
    <mergeCell ref="F1176:G1176"/>
    <mergeCell ref="D1177:E1177"/>
    <mergeCell ref="F1177:G1177"/>
    <mergeCell ref="D1178:E1178"/>
    <mergeCell ref="F1178:G1178"/>
    <mergeCell ref="D1173:E1173"/>
    <mergeCell ref="F1173:G1173"/>
    <mergeCell ref="D1174:E1174"/>
    <mergeCell ref="F1174:G1174"/>
    <mergeCell ref="D1175:E1175"/>
    <mergeCell ref="F1175:G1175"/>
    <mergeCell ref="D1170:E1170"/>
    <mergeCell ref="F1170:G1170"/>
    <mergeCell ref="D1171:E1171"/>
    <mergeCell ref="F1171:G1171"/>
    <mergeCell ref="D1172:E1172"/>
    <mergeCell ref="F1172:G1172"/>
    <mergeCell ref="D1167:E1167"/>
    <mergeCell ref="F1167:G1167"/>
    <mergeCell ref="D1168:E1168"/>
    <mergeCell ref="F1168:G1168"/>
    <mergeCell ref="D1169:E1169"/>
    <mergeCell ref="F1169:G1169"/>
    <mergeCell ref="D1164:E1164"/>
    <mergeCell ref="F1164:G1164"/>
    <mergeCell ref="D1165:E1165"/>
    <mergeCell ref="F1165:G1165"/>
    <mergeCell ref="D1166:E1166"/>
    <mergeCell ref="F1166:G1166"/>
    <mergeCell ref="D1161:E1161"/>
    <mergeCell ref="F1161:G1161"/>
    <mergeCell ref="D1162:E1162"/>
    <mergeCell ref="F1162:G1162"/>
    <mergeCell ref="D1163:E1163"/>
    <mergeCell ref="F1163:G1163"/>
    <mergeCell ref="D1158:E1158"/>
    <mergeCell ref="F1158:G1158"/>
    <mergeCell ref="D1159:E1159"/>
    <mergeCell ref="F1159:G1159"/>
    <mergeCell ref="D1160:E1160"/>
    <mergeCell ref="F1160:G1160"/>
    <mergeCell ref="D1155:E1155"/>
    <mergeCell ref="F1155:G1155"/>
    <mergeCell ref="D1156:E1156"/>
    <mergeCell ref="F1156:G1156"/>
    <mergeCell ref="D1157:E1157"/>
    <mergeCell ref="F1157:G1157"/>
    <mergeCell ref="D1152:E1152"/>
    <mergeCell ref="F1152:G1152"/>
    <mergeCell ref="D1153:E1153"/>
    <mergeCell ref="F1153:G1153"/>
    <mergeCell ref="D1154:E1154"/>
    <mergeCell ref="F1154:G1154"/>
    <mergeCell ref="D1149:E1149"/>
    <mergeCell ref="F1149:G1149"/>
    <mergeCell ref="D1150:E1150"/>
    <mergeCell ref="F1150:G1150"/>
    <mergeCell ref="D1151:E1151"/>
    <mergeCell ref="F1151:G1151"/>
    <mergeCell ref="D1146:E1146"/>
    <mergeCell ref="F1146:G1146"/>
    <mergeCell ref="D1147:E1147"/>
    <mergeCell ref="F1147:G1147"/>
    <mergeCell ref="D1148:E1148"/>
    <mergeCell ref="F1148:G1148"/>
    <mergeCell ref="D1143:E1143"/>
    <mergeCell ref="F1143:G1143"/>
    <mergeCell ref="D1144:E1144"/>
    <mergeCell ref="F1144:G1144"/>
    <mergeCell ref="D1145:E1145"/>
    <mergeCell ref="F1145:G1145"/>
    <mergeCell ref="D1140:E1140"/>
    <mergeCell ref="F1140:G1140"/>
    <mergeCell ref="D1141:E1141"/>
    <mergeCell ref="F1141:G1141"/>
    <mergeCell ref="D1142:E1142"/>
    <mergeCell ref="F1142:G1142"/>
    <mergeCell ref="D1137:E1137"/>
    <mergeCell ref="F1137:G1137"/>
    <mergeCell ref="D1138:E1138"/>
    <mergeCell ref="F1138:G1138"/>
    <mergeCell ref="D1139:E1139"/>
    <mergeCell ref="F1139:G1139"/>
    <mergeCell ref="D1134:E1134"/>
    <mergeCell ref="F1134:G1134"/>
    <mergeCell ref="D1135:E1135"/>
    <mergeCell ref="F1135:G1135"/>
    <mergeCell ref="D1136:E1136"/>
    <mergeCell ref="F1136:G1136"/>
    <mergeCell ref="D1131:E1131"/>
    <mergeCell ref="F1131:G1131"/>
    <mergeCell ref="D1132:E1132"/>
    <mergeCell ref="F1132:G1132"/>
    <mergeCell ref="D1133:E1133"/>
    <mergeCell ref="F1133:G1133"/>
    <mergeCell ref="D1128:E1128"/>
    <mergeCell ref="F1128:G1128"/>
    <mergeCell ref="D1129:E1129"/>
    <mergeCell ref="F1129:G1129"/>
    <mergeCell ref="D1130:E1130"/>
    <mergeCell ref="F1130:G1130"/>
    <mergeCell ref="D1125:E1125"/>
    <mergeCell ref="F1125:G1125"/>
    <mergeCell ref="D1126:E1126"/>
    <mergeCell ref="F1126:G1126"/>
    <mergeCell ref="D1127:E1127"/>
    <mergeCell ref="F1127:G1127"/>
    <mergeCell ref="D1122:E1122"/>
    <mergeCell ref="F1122:G1122"/>
    <mergeCell ref="D1123:E1123"/>
    <mergeCell ref="F1123:G1123"/>
    <mergeCell ref="D1124:E1124"/>
    <mergeCell ref="F1124:G1124"/>
    <mergeCell ref="D1119:E1119"/>
    <mergeCell ref="F1119:G1119"/>
    <mergeCell ref="D1120:E1120"/>
    <mergeCell ref="F1120:G1120"/>
    <mergeCell ref="D1121:E1121"/>
    <mergeCell ref="F1121:G1121"/>
    <mergeCell ref="D1116:E1116"/>
    <mergeCell ref="F1116:G1116"/>
    <mergeCell ref="D1117:E1117"/>
    <mergeCell ref="F1117:G1117"/>
    <mergeCell ref="D1118:E1118"/>
    <mergeCell ref="F1118:G1118"/>
    <mergeCell ref="D1113:E1113"/>
    <mergeCell ref="F1113:G1113"/>
    <mergeCell ref="D1114:E1114"/>
    <mergeCell ref="F1114:G1114"/>
    <mergeCell ref="D1115:E1115"/>
    <mergeCell ref="F1115:G1115"/>
    <mergeCell ref="D1110:E1110"/>
    <mergeCell ref="F1110:G1110"/>
    <mergeCell ref="D1111:E1111"/>
    <mergeCell ref="F1111:G1111"/>
    <mergeCell ref="D1112:E1112"/>
    <mergeCell ref="F1112:G1112"/>
    <mergeCell ref="D1107:E1107"/>
    <mergeCell ref="F1107:G1107"/>
    <mergeCell ref="D1108:E1108"/>
    <mergeCell ref="F1108:G1108"/>
    <mergeCell ref="D1109:E1109"/>
    <mergeCell ref="F1109:G1109"/>
    <mergeCell ref="D1104:E1104"/>
    <mergeCell ref="F1104:G1104"/>
    <mergeCell ref="D1105:E1105"/>
    <mergeCell ref="F1105:G1105"/>
    <mergeCell ref="D1106:E1106"/>
    <mergeCell ref="F1106:G1106"/>
    <mergeCell ref="D1101:E1101"/>
    <mergeCell ref="F1101:G1101"/>
    <mergeCell ref="D1102:E1102"/>
    <mergeCell ref="F1102:G1102"/>
    <mergeCell ref="D1103:E1103"/>
    <mergeCell ref="F1103:G1103"/>
    <mergeCell ref="D1098:E1098"/>
    <mergeCell ref="F1098:G1098"/>
    <mergeCell ref="D1099:E1099"/>
    <mergeCell ref="F1099:G1099"/>
    <mergeCell ref="D1100:E1100"/>
    <mergeCell ref="F1100:G1100"/>
    <mergeCell ref="D1095:E1095"/>
    <mergeCell ref="F1095:G1095"/>
    <mergeCell ref="D1096:E1096"/>
    <mergeCell ref="F1096:G1096"/>
    <mergeCell ref="D1097:E1097"/>
    <mergeCell ref="F1097:G1097"/>
    <mergeCell ref="D1092:E1092"/>
    <mergeCell ref="F1092:G1092"/>
    <mergeCell ref="D1093:E1093"/>
    <mergeCell ref="F1093:G1093"/>
    <mergeCell ref="D1094:E1094"/>
    <mergeCell ref="F1094:G1094"/>
    <mergeCell ref="D1089:E1089"/>
    <mergeCell ref="F1089:G1089"/>
    <mergeCell ref="D1090:E1090"/>
    <mergeCell ref="F1090:G1090"/>
    <mergeCell ref="D1091:E1091"/>
    <mergeCell ref="F1091:G1091"/>
    <mergeCell ref="D1086:E1086"/>
    <mergeCell ref="F1086:G1086"/>
    <mergeCell ref="D1087:E1087"/>
    <mergeCell ref="F1087:G1087"/>
    <mergeCell ref="D1088:E1088"/>
    <mergeCell ref="F1088:G1088"/>
    <mergeCell ref="D1083:E1083"/>
    <mergeCell ref="F1083:G1083"/>
    <mergeCell ref="D1084:E1084"/>
    <mergeCell ref="F1084:G1084"/>
    <mergeCell ref="D1085:E1085"/>
    <mergeCell ref="F1085:G1085"/>
    <mergeCell ref="D1080:E1080"/>
    <mergeCell ref="F1080:G1080"/>
    <mergeCell ref="D1081:E1081"/>
    <mergeCell ref="F1081:G1081"/>
    <mergeCell ref="D1082:E1082"/>
    <mergeCell ref="F1082:G1082"/>
    <mergeCell ref="D1077:E1077"/>
    <mergeCell ref="F1077:G1077"/>
    <mergeCell ref="D1078:E1078"/>
    <mergeCell ref="F1078:G1078"/>
    <mergeCell ref="D1079:E1079"/>
    <mergeCell ref="F1079:G1079"/>
    <mergeCell ref="D1074:E1074"/>
    <mergeCell ref="F1074:G1074"/>
    <mergeCell ref="D1075:E1075"/>
    <mergeCell ref="F1075:G1075"/>
    <mergeCell ref="D1076:E1076"/>
    <mergeCell ref="F1076:G1076"/>
    <mergeCell ref="D1071:E1071"/>
    <mergeCell ref="F1071:G1071"/>
    <mergeCell ref="D1072:E1072"/>
    <mergeCell ref="F1072:G1072"/>
    <mergeCell ref="D1073:E1073"/>
    <mergeCell ref="F1073:G1073"/>
    <mergeCell ref="D1068:E1068"/>
    <mergeCell ref="F1068:G1068"/>
    <mergeCell ref="D1069:E1069"/>
    <mergeCell ref="F1069:G1069"/>
    <mergeCell ref="D1070:E1070"/>
    <mergeCell ref="F1070:G1070"/>
    <mergeCell ref="D1065:E1065"/>
    <mergeCell ref="F1065:G1065"/>
    <mergeCell ref="D1066:E1066"/>
    <mergeCell ref="F1066:G1066"/>
    <mergeCell ref="D1067:E1067"/>
    <mergeCell ref="F1067:G1067"/>
    <mergeCell ref="D1062:E1062"/>
    <mergeCell ref="F1062:G1062"/>
    <mergeCell ref="D1063:E1063"/>
    <mergeCell ref="F1063:G1063"/>
    <mergeCell ref="D1064:E1064"/>
    <mergeCell ref="F1064:G1064"/>
    <mergeCell ref="D1059:E1059"/>
    <mergeCell ref="F1059:G1059"/>
    <mergeCell ref="D1060:E1060"/>
    <mergeCell ref="F1060:G1060"/>
    <mergeCell ref="D1061:E1061"/>
    <mergeCell ref="F1061:G1061"/>
    <mergeCell ref="D1056:E1056"/>
    <mergeCell ref="F1056:G1056"/>
    <mergeCell ref="D1057:E1057"/>
    <mergeCell ref="F1057:G1057"/>
    <mergeCell ref="D1058:E1058"/>
    <mergeCell ref="F1058:G1058"/>
    <mergeCell ref="D1053:E1053"/>
    <mergeCell ref="F1053:G1053"/>
    <mergeCell ref="D1054:E1054"/>
    <mergeCell ref="F1054:G1054"/>
    <mergeCell ref="D1055:E1055"/>
    <mergeCell ref="F1055:G1055"/>
    <mergeCell ref="D1050:E1050"/>
    <mergeCell ref="F1050:G1050"/>
    <mergeCell ref="D1051:E1051"/>
    <mergeCell ref="F1051:G1051"/>
    <mergeCell ref="D1052:E1052"/>
    <mergeCell ref="F1052:G1052"/>
    <mergeCell ref="D1047:E1047"/>
    <mergeCell ref="F1047:G1047"/>
    <mergeCell ref="D1048:E1048"/>
    <mergeCell ref="F1048:G1048"/>
    <mergeCell ref="D1049:E1049"/>
    <mergeCell ref="F1049:G1049"/>
    <mergeCell ref="D1044:E1044"/>
    <mergeCell ref="F1044:G1044"/>
    <mergeCell ref="D1045:E1045"/>
    <mergeCell ref="F1045:G1045"/>
    <mergeCell ref="D1046:E1046"/>
    <mergeCell ref="F1046:G1046"/>
    <mergeCell ref="D1041:E1041"/>
    <mergeCell ref="F1041:G1041"/>
    <mergeCell ref="D1042:E1042"/>
    <mergeCell ref="F1042:G1042"/>
    <mergeCell ref="D1043:E1043"/>
    <mergeCell ref="F1043:G1043"/>
    <mergeCell ref="D1038:E1038"/>
    <mergeCell ref="F1038:G1038"/>
    <mergeCell ref="D1039:E1039"/>
    <mergeCell ref="F1039:G1039"/>
    <mergeCell ref="D1040:E1040"/>
    <mergeCell ref="F1040:G1040"/>
    <mergeCell ref="D1037:E1037"/>
    <mergeCell ref="F1037:G1037"/>
    <mergeCell ref="D1035:E1035"/>
    <mergeCell ref="F1035:G1035"/>
    <mergeCell ref="D1036:E1036"/>
    <mergeCell ref="F1036:G1036"/>
    <mergeCell ref="D1033:E1033"/>
    <mergeCell ref="F1033:G1033"/>
    <mergeCell ref="D1034:E1034"/>
    <mergeCell ref="F1034:G1034"/>
    <mergeCell ref="D1030:E1030"/>
    <mergeCell ref="F1030:G1030"/>
    <mergeCell ref="D1031:E1031"/>
    <mergeCell ref="F1031:G1031"/>
    <mergeCell ref="D1032:E1032"/>
    <mergeCell ref="F1032:G1032"/>
    <mergeCell ref="D1027:E1027"/>
    <mergeCell ref="F1027:G1027"/>
    <mergeCell ref="D1028:E1028"/>
    <mergeCell ref="F1028:G1028"/>
    <mergeCell ref="D1029:E1029"/>
    <mergeCell ref="F1029:G1029"/>
    <mergeCell ref="D1024:E1024"/>
    <mergeCell ref="F1024:G1024"/>
    <mergeCell ref="D1025:E1025"/>
    <mergeCell ref="F1025:G1025"/>
    <mergeCell ref="D1026:E1026"/>
    <mergeCell ref="F1026:G1026"/>
    <mergeCell ref="D1021:E1021"/>
    <mergeCell ref="F1021:G1021"/>
    <mergeCell ref="D1022:E1022"/>
    <mergeCell ref="F1022:G1022"/>
    <mergeCell ref="D1023:E1023"/>
    <mergeCell ref="F1023:G1023"/>
    <mergeCell ref="D1018:E1018"/>
    <mergeCell ref="F1018:G1018"/>
    <mergeCell ref="D1019:E1019"/>
    <mergeCell ref="F1019:G1019"/>
    <mergeCell ref="D1020:E1020"/>
    <mergeCell ref="F1020:G1020"/>
    <mergeCell ref="D1015:E1015"/>
    <mergeCell ref="F1015:G1015"/>
    <mergeCell ref="D1016:E1016"/>
    <mergeCell ref="F1016:G1016"/>
    <mergeCell ref="D1017:E1017"/>
    <mergeCell ref="F1017:G1017"/>
    <mergeCell ref="D1012:E1012"/>
    <mergeCell ref="F1012:G1012"/>
    <mergeCell ref="D1013:E1013"/>
    <mergeCell ref="F1013:G1013"/>
    <mergeCell ref="D1014:E1014"/>
    <mergeCell ref="F1014:G1014"/>
    <mergeCell ref="D1009:E1009"/>
    <mergeCell ref="F1009:G1009"/>
    <mergeCell ref="D1010:E1010"/>
    <mergeCell ref="F1010:G1010"/>
    <mergeCell ref="D1011:E1011"/>
    <mergeCell ref="F1011:G1011"/>
    <mergeCell ref="D1006:E1006"/>
    <mergeCell ref="F1006:G1006"/>
    <mergeCell ref="D1007:E1007"/>
    <mergeCell ref="F1007:G1007"/>
    <mergeCell ref="D1008:E1008"/>
    <mergeCell ref="F1008:G1008"/>
    <mergeCell ref="D1003:E1003"/>
    <mergeCell ref="F1003:G1003"/>
    <mergeCell ref="D1004:E1004"/>
    <mergeCell ref="F1004:G1004"/>
    <mergeCell ref="D1005:E1005"/>
    <mergeCell ref="F1005:G1005"/>
    <mergeCell ref="D1000:E1000"/>
    <mergeCell ref="F1000:G1000"/>
    <mergeCell ref="D1001:E1001"/>
    <mergeCell ref="F1001:G1001"/>
    <mergeCell ref="D1002:E1002"/>
    <mergeCell ref="F1002:G1002"/>
    <mergeCell ref="D997:E997"/>
    <mergeCell ref="F997:G997"/>
    <mergeCell ref="D998:E998"/>
    <mergeCell ref="F998:G998"/>
    <mergeCell ref="D999:E999"/>
    <mergeCell ref="F999:G999"/>
    <mergeCell ref="D994:E994"/>
    <mergeCell ref="F994:G994"/>
    <mergeCell ref="D995:E995"/>
    <mergeCell ref="F995:G995"/>
    <mergeCell ref="D996:E996"/>
    <mergeCell ref="F996:G996"/>
    <mergeCell ref="D991:E991"/>
    <mergeCell ref="F991:G991"/>
    <mergeCell ref="D992:E992"/>
    <mergeCell ref="F992:G992"/>
    <mergeCell ref="D993:E993"/>
    <mergeCell ref="F993:G993"/>
    <mergeCell ref="D988:E988"/>
    <mergeCell ref="F988:G988"/>
    <mergeCell ref="D989:E989"/>
    <mergeCell ref="F989:G989"/>
    <mergeCell ref="D990:E990"/>
    <mergeCell ref="F990:G990"/>
    <mergeCell ref="D985:E985"/>
    <mergeCell ref="F985:G985"/>
    <mergeCell ref="D986:E986"/>
    <mergeCell ref="F986:G986"/>
    <mergeCell ref="D987:E987"/>
    <mergeCell ref="F987:G987"/>
    <mergeCell ref="D982:E982"/>
    <mergeCell ref="F982:G982"/>
    <mergeCell ref="D983:E983"/>
    <mergeCell ref="F983:G983"/>
    <mergeCell ref="D984:E984"/>
    <mergeCell ref="F984:G984"/>
    <mergeCell ref="D979:E979"/>
    <mergeCell ref="F979:G979"/>
    <mergeCell ref="D980:E980"/>
    <mergeCell ref="F980:G980"/>
    <mergeCell ref="D981:E981"/>
    <mergeCell ref="F981:G981"/>
    <mergeCell ref="D976:E976"/>
    <mergeCell ref="F976:G976"/>
    <mergeCell ref="D977:E977"/>
    <mergeCell ref="F977:G977"/>
    <mergeCell ref="D978:E978"/>
    <mergeCell ref="F978:G978"/>
    <mergeCell ref="D973:E973"/>
    <mergeCell ref="F973:G973"/>
    <mergeCell ref="D974:E974"/>
    <mergeCell ref="F974:G974"/>
    <mergeCell ref="D975:E975"/>
    <mergeCell ref="F975:G975"/>
    <mergeCell ref="D971:E971"/>
    <mergeCell ref="F971:G971"/>
    <mergeCell ref="D972:E972"/>
    <mergeCell ref="F972:G972"/>
    <mergeCell ref="D968:E968"/>
    <mergeCell ref="F968:G968"/>
    <mergeCell ref="D969:E969"/>
    <mergeCell ref="F969:G969"/>
    <mergeCell ref="D970:E970"/>
    <mergeCell ref="F970:G970"/>
    <mergeCell ref="D965:E965"/>
    <mergeCell ref="F965:G965"/>
    <mergeCell ref="D966:E966"/>
    <mergeCell ref="F966:G966"/>
    <mergeCell ref="D967:E967"/>
    <mergeCell ref="F967:G967"/>
    <mergeCell ref="D962:E962"/>
    <mergeCell ref="F962:G962"/>
    <mergeCell ref="D963:E963"/>
    <mergeCell ref="F963:G963"/>
    <mergeCell ref="D964:E964"/>
    <mergeCell ref="F964:G964"/>
    <mergeCell ref="D960:E960"/>
    <mergeCell ref="F960:G960"/>
    <mergeCell ref="D961:E961"/>
    <mergeCell ref="F961:G961"/>
    <mergeCell ref="D958:E958"/>
    <mergeCell ref="F958:G958"/>
    <mergeCell ref="D959:E959"/>
    <mergeCell ref="F959:G959"/>
    <mergeCell ref="D956:E956"/>
    <mergeCell ref="F956:G956"/>
    <mergeCell ref="D957:E957"/>
    <mergeCell ref="F957:G957"/>
    <mergeCell ref="D954:E954"/>
    <mergeCell ref="F954:G954"/>
    <mergeCell ref="D955:E955"/>
    <mergeCell ref="F955:G955"/>
    <mergeCell ref="D951:E951"/>
    <mergeCell ref="F951:G951"/>
    <mergeCell ref="D952:E952"/>
    <mergeCell ref="F952:G952"/>
    <mergeCell ref="D953:E953"/>
    <mergeCell ref="F953:G953"/>
    <mergeCell ref="D948:E948"/>
    <mergeCell ref="F948:G948"/>
    <mergeCell ref="D949:E949"/>
    <mergeCell ref="F949:G949"/>
    <mergeCell ref="D950:E950"/>
    <mergeCell ref="F950:G950"/>
    <mergeCell ref="D945:E945"/>
    <mergeCell ref="F945:G945"/>
    <mergeCell ref="D946:E946"/>
    <mergeCell ref="F946:G946"/>
    <mergeCell ref="D947:E947"/>
    <mergeCell ref="F947:G947"/>
    <mergeCell ref="D942:E942"/>
    <mergeCell ref="F942:G942"/>
    <mergeCell ref="D943:E943"/>
    <mergeCell ref="F943:G943"/>
    <mergeCell ref="D944:E944"/>
    <mergeCell ref="F944:G944"/>
    <mergeCell ref="D939:E939"/>
    <mergeCell ref="F939:G939"/>
    <mergeCell ref="D940:E940"/>
    <mergeCell ref="F940:G940"/>
    <mergeCell ref="D941:E941"/>
    <mergeCell ref="F941:G941"/>
    <mergeCell ref="D936:E936"/>
    <mergeCell ref="F936:G936"/>
    <mergeCell ref="D937:E937"/>
    <mergeCell ref="F937:G937"/>
    <mergeCell ref="D938:E938"/>
    <mergeCell ref="F938:G938"/>
    <mergeCell ref="D933:E933"/>
    <mergeCell ref="F933:G933"/>
    <mergeCell ref="D934:E934"/>
    <mergeCell ref="F934:G934"/>
    <mergeCell ref="D935:E935"/>
    <mergeCell ref="F935:G935"/>
    <mergeCell ref="D930:E930"/>
    <mergeCell ref="F930:G930"/>
    <mergeCell ref="D931:E931"/>
    <mergeCell ref="F931:G931"/>
    <mergeCell ref="D932:E932"/>
    <mergeCell ref="F932:G932"/>
    <mergeCell ref="D927:E927"/>
    <mergeCell ref="F927:G927"/>
    <mergeCell ref="D928:E928"/>
    <mergeCell ref="F928:G928"/>
    <mergeCell ref="D929:E929"/>
    <mergeCell ref="F929:G929"/>
    <mergeCell ref="D924:E924"/>
    <mergeCell ref="F924:G924"/>
    <mergeCell ref="D925:E925"/>
    <mergeCell ref="F925:G925"/>
    <mergeCell ref="D926:E926"/>
    <mergeCell ref="F926:G926"/>
    <mergeCell ref="D921:E921"/>
    <mergeCell ref="F921:G921"/>
    <mergeCell ref="D922:E922"/>
    <mergeCell ref="F922:G922"/>
    <mergeCell ref="D923:E923"/>
    <mergeCell ref="F923:G923"/>
    <mergeCell ref="D918:E918"/>
    <mergeCell ref="F918:G918"/>
    <mergeCell ref="D919:E919"/>
    <mergeCell ref="F919:G919"/>
    <mergeCell ref="D920:E920"/>
    <mergeCell ref="F920:G920"/>
    <mergeCell ref="D915:E915"/>
    <mergeCell ref="F915:G915"/>
    <mergeCell ref="D916:E916"/>
    <mergeCell ref="F916:G916"/>
    <mergeCell ref="D917:E917"/>
    <mergeCell ref="F917:G917"/>
    <mergeCell ref="D912:E912"/>
    <mergeCell ref="F912:G912"/>
    <mergeCell ref="D913:E913"/>
    <mergeCell ref="F913:G913"/>
    <mergeCell ref="D914:E914"/>
    <mergeCell ref="F914:G914"/>
    <mergeCell ref="D909:E909"/>
    <mergeCell ref="F909:G909"/>
    <mergeCell ref="D910:E910"/>
    <mergeCell ref="F910:G910"/>
    <mergeCell ref="D911:E911"/>
    <mergeCell ref="F911:G911"/>
    <mergeCell ref="D906:E906"/>
    <mergeCell ref="F906:G906"/>
    <mergeCell ref="D907:E907"/>
    <mergeCell ref="F907:G907"/>
    <mergeCell ref="D908:E908"/>
    <mergeCell ref="F908:G908"/>
    <mergeCell ref="D903:E903"/>
    <mergeCell ref="F903:G903"/>
    <mergeCell ref="D904:E904"/>
    <mergeCell ref="F904:G904"/>
    <mergeCell ref="D905:E905"/>
    <mergeCell ref="F905:G905"/>
    <mergeCell ref="D900:E900"/>
    <mergeCell ref="F900:G900"/>
    <mergeCell ref="D901:E901"/>
    <mergeCell ref="F901:G901"/>
    <mergeCell ref="D902:E902"/>
    <mergeCell ref="F902:G902"/>
    <mergeCell ref="D897:E897"/>
    <mergeCell ref="F897:G897"/>
    <mergeCell ref="D898:E898"/>
    <mergeCell ref="F898:G898"/>
    <mergeCell ref="D899:E899"/>
    <mergeCell ref="F899:G899"/>
    <mergeCell ref="D894:E894"/>
    <mergeCell ref="F894:G894"/>
    <mergeCell ref="D895:E895"/>
    <mergeCell ref="F895:G895"/>
    <mergeCell ref="D896:E896"/>
    <mergeCell ref="F896:G896"/>
    <mergeCell ref="D891:E891"/>
    <mergeCell ref="F891:G891"/>
    <mergeCell ref="D892:E892"/>
    <mergeCell ref="F892:G892"/>
    <mergeCell ref="D893:E893"/>
    <mergeCell ref="F893:G893"/>
    <mergeCell ref="D888:E888"/>
    <mergeCell ref="F888:G888"/>
    <mergeCell ref="D889:E889"/>
    <mergeCell ref="F889:G889"/>
    <mergeCell ref="D890:E890"/>
    <mergeCell ref="F890:G890"/>
    <mergeCell ref="D885:E885"/>
    <mergeCell ref="F885:G885"/>
    <mergeCell ref="D886:E886"/>
    <mergeCell ref="F886:G886"/>
    <mergeCell ref="D887:E887"/>
    <mergeCell ref="F887:G887"/>
    <mergeCell ref="D882:E882"/>
    <mergeCell ref="F882:G882"/>
    <mergeCell ref="D883:E883"/>
    <mergeCell ref="F883:G883"/>
    <mergeCell ref="D884:E884"/>
    <mergeCell ref="F884:G884"/>
    <mergeCell ref="D879:E879"/>
    <mergeCell ref="F879:G879"/>
    <mergeCell ref="D880:E880"/>
    <mergeCell ref="F880:G880"/>
    <mergeCell ref="D881:E881"/>
    <mergeCell ref="F881:G881"/>
    <mergeCell ref="D876:E876"/>
    <mergeCell ref="F876:G876"/>
    <mergeCell ref="D877:E877"/>
    <mergeCell ref="F877:G877"/>
    <mergeCell ref="D878:E878"/>
    <mergeCell ref="F878:G878"/>
    <mergeCell ref="D873:E873"/>
    <mergeCell ref="F873:G873"/>
    <mergeCell ref="D874:E874"/>
    <mergeCell ref="F874:G874"/>
    <mergeCell ref="D875:E875"/>
    <mergeCell ref="F875:G875"/>
    <mergeCell ref="D870:E870"/>
    <mergeCell ref="F870:G870"/>
    <mergeCell ref="D871:E871"/>
    <mergeCell ref="F871:G871"/>
    <mergeCell ref="D872:E872"/>
    <mergeCell ref="F872:G872"/>
    <mergeCell ref="D867:E867"/>
    <mergeCell ref="F867:G867"/>
    <mergeCell ref="D868:E868"/>
    <mergeCell ref="F868:G868"/>
    <mergeCell ref="D869:E869"/>
    <mergeCell ref="F869:G869"/>
    <mergeCell ref="D864:E864"/>
    <mergeCell ref="F864:G864"/>
    <mergeCell ref="D865:E865"/>
    <mergeCell ref="F865:G865"/>
    <mergeCell ref="D866:E866"/>
    <mergeCell ref="F866:G866"/>
    <mergeCell ref="D861:E861"/>
    <mergeCell ref="F861:G861"/>
    <mergeCell ref="D862:E862"/>
    <mergeCell ref="F862:G862"/>
    <mergeCell ref="D863:E863"/>
    <mergeCell ref="F863:G863"/>
    <mergeCell ref="D858:E858"/>
    <mergeCell ref="F858:G858"/>
    <mergeCell ref="D859:E859"/>
    <mergeCell ref="F859:G859"/>
    <mergeCell ref="D860:E860"/>
    <mergeCell ref="F860:G860"/>
    <mergeCell ref="D855:E855"/>
    <mergeCell ref="F855:G855"/>
    <mergeCell ref="D856:E856"/>
    <mergeCell ref="F856:G856"/>
    <mergeCell ref="D857:E857"/>
    <mergeCell ref="F857:G857"/>
    <mergeCell ref="D852:E852"/>
    <mergeCell ref="F852:G852"/>
    <mergeCell ref="D853:E853"/>
    <mergeCell ref="F853:G853"/>
    <mergeCell ref="D854:E854"/>
    <mergeCell ref="F854:G854"/>
    <mergeCell ref="D849:E849"/>
    <mergeCell ref="F849:G849"/>
    <mergeCell ref="D850:E850"/>
    <mergeCell ref="F850:G850"/>
    <mergeCell ref="D851:E851"/>
    <mergeCell ref="F851:G851"/>
    <mergeCell ref="D846:E846"/>
    <mergeCell ref="F846:G846"/>
    <mergeCell ref="D847:E847"/>
    <mergeCell ref="F847:G847"/>
    <mergeCell ref="D848:E848"/>
    <mergeCell ref="F848:G848"/>
    <mergeCell ref="D843:E843"/>
    <mergeCell ref="F843:G843"/>
    <mergeCell ref="D844:E844"/>
    <mergeCell ref="F844:G844"/>
    <mergeCell ref="D845:E845"/>
    <mergeCell ref="F845:G845"/>
    <mergeCell ref="D840:E840"/>
    <mergeCell ref="F840:G840"/>
    <mergeCell ref="D841:E841"/>
    <mergeCell ref="F841:G841"/>
    <mergeCell ref="D842:E842"/>
    <mergeCell ref="F842:G842"/>
    <mergeCell ref="D837:E837"/>
    <mergeCell ref="F837:G837"/>
    <mergeCell ref="D838:E838"/>
    <mergeCell ref="F838:G838"/>
    <mergeCell ref="D839:E839"/>
    <mergeCell ref="F839:G839"/>
    <mergeCell ref="D834:E834"/>
    <mergeCell ref="F834:G834"/>
    <mergeCell ref="D835:E835"/>
    <mergeCell ref="F835:G835"/>
    <mergeCell ref="D836:E836"/>
    <mergeCell ref="F836:G836"/>
    <mergeCell ref="D831:E831"/>
    <mergeCell ref="F831:G831"/>
    <mergeCell ref="D832:E832"/>
    <mergeCell ref="F832:G832"/>
    <mergeCell ref="D833:E833"/>
    <mergeCell ref="F833:G833"/>
    <mergeCell ref="D828:E828"/>
    <mergeCell ref="F828:G828"/>
    <mergeCell ref="D829:E829"/>
    <mergeCell ref="F829:G829"/>
    <mergeCell ref="D830:E830"/>
    <mergeCell ref="F830:G830"/>
    <mergeCell ref="D825:E825"/>
    <mergeCell ref="F825:G825"/>
    <mergeCell ref="D826:E826"/>
    <mergeCell ref="F826:G826"/>
    <mergeCell ref="D827:E827"/>
    <mergeCell ref="F827:G827"/>
    <mergeCell ref="D822:E822"/>
    <mergeCell ref="F822:G822"/>
    <mergeCell ref="D823:E823"/>
    <mergeCell ref="F823:G823"/>
    <mergeCell ref="D824:E824"/>
    <mergeCell ref="F824:G824"/>
    <mergeCell ref="D819:E819"/>
    <mergeCell ref="F819:G819"/>
    <mergeCell ref="D820:E820"/>
    <mergeCell ref="F820:G820"/>
    <mergeCell ref="D821:E821"/>
    <mergeCell ref="F821:G821"/>
    <mergeCell ref="D816:E816"/>
    <mergeCell ref="F816:G816"/>
    <mergeCell ref="D817:E817"/>
    <mergeCell ref="F817:G817"/>
    <mergeCell ref="D818:E818"/>
    <mergeCell ref="F818:G818"/>
    <mergeCell ref="D813:E813"/>
    <mergeCell ref="F813:G813"/>
    <mergeCell ref="D814:E814"/>
    <mergeCell ref="F814:G814"/>
    <mergeCell ref="D815:E815"/>
    <mergeCell ref="F815:G815"/>
    <mergeCell ref="D810:E810"/>
    <mergeCell ref="F810:G810"/>
    <mergeCell ref="D811:E811"/>
    <mergeCell ref="F811:G811"/>
    <mergeCell ref="D812:E812"/>
    <mergeCell ref="F812:G812"/>
    <mergeCell ref="D807:E807"/>
    <mergeCell ref="F807:G807"/>
    <mergeCell ref="D808:E808"/>
    <mergeCell ref="F808:G808"/>
    <mergeCell ref="D809:E809"/>
    <mergeCell ref="F809:G809"/>
    <mergeCell ref="D804:E804"/>
    <mergeCell ref="F804:G804"/>
    <mergeCell ref="D805:E805"/>
    <mergeCell ref="F805:G805"/>
    <mergeCell ref="D806:E806"/>
    <mergeCell ref="F806:G806"/>
    <mergeCell ref="D801:E801"/>
    <mergeCell ref="F801:G801"/>
    <mergeCell ref="D802:E802"/>
    <mergeCell ref="F802:G802"/>
    <mergeCell ref="D803:E803"/>
    <mergeCell ref="F803:G803"/>
    <mergeCell ref="D798:E798"/>
    <mergeCell ref="F798:G798"/>
    <mergeCell ref="D799:E799"/>
    <mergeCell ref="F799:G799"/>
    <mergeCell ref="D800:E800"/>
    <mergeCell ref="F800:G800"/>
    <mergeCell ref="D795:E795"/>
    <mergeCell ref="F795:G795"/>
    <mergeCell ref="D796:E796"/>
    <mergeCell ref="F796:G796"/>
    <mergeCell ref="D797:E797"/>
    <mergeCell ref="F797:G797"/>
    <mergeCell ref="D792:E792"/>
    <mergeCell ref="F792:G792"/>
    <mergeCell ref="D793:E793"/>
    <mergeCell ref="F793:G793"/>
    <mergeCell ref="D794:E794"/>
    <mergeCell ref="F794:G794"/>
    <mergeCell ref="D789:E789"/>
    <mergeCell ref="F789:G789"/>
    <mergeCell ref="D790:E790"/>
    <mergeCell ref="F790:G790"/>
    <mergeCell ref="D791:E791"/>
    <mergeCell ref="F791:G791"/>
    <mergeCell ref="D786:E786"/>
    <mergeCell ref="F786:G786"/>
    <mergeCell ref="D787:E787"/>
    <mergeCell ref="F787:G787"/>
    <mergeCell ref="D788:E788"/>
    <mergeCell ref="F788:G788"/>
    <mergeCell ref="D783:E783"/>
    <mergeCell ref="F783:G783"/>
    <mergeCell ref="D784:E784"/>
    <mergeCell ref="F784:G784"/>
    <mergeCell ref="D785:E785"/>
    <mergeCell ref="F785:G785"/>
    <mergeCell ref="D780:E780"/>
    <mergeCell ref="F780:G780"/>
    <mergeCell ref="D781:E781"/>
    <mergeCell ref="F781:G781"/>
    <mergeCell ref="D782:E782"/>
    <mergeCell ref="F782:G782"/>
    <mergeCell ref="D777:E777"/>
    <mergeCell ref="F777:G777"/>
    <mergeCell ref="D778:E778"/>
    <mergeCell ref="F778:G778"/>
    <mergeCell ref="D779:E779"/>
    <mergeCell ref="F779:G779"/>
    <mergeCell ref="D774:E774"/>
    <mergeCell ref="F774:G774"/>
    <mergeCell ref="D775:E775"/>
    <mergeCell ref="F775:G775"/>
    <mergeCell ref="D776:E776"/>
    <mergeCell ref="F776:G776"/>
    <mergeCell ref="D771:E771"/>
    <mergeCell ref="F771:G771"/>
    <mergeCell ref="D772:E772"/>
    <mergeCell ref="F772:G772"/>
    <mergeCell ref="D773:E773"/>
    <mergeCell ref="F773:G773"/>
    <mergeCell ref="D768:E768"/>
    <mergeCell ref="F768:G768"/>
    <mergeCell ref="D769:E769"/>
    <mergeCell ref="F769:G769"/>
    <mergeCell ref="D770:E770"/>
    <mergeCell ref="F770:G770"/>
    <mergeCell ref="D765:E765"/>
    <mergeCell ref="F765:G765"/>
    <mergeCell ref="D766:E766"/>
    <mergeCell ref="F766:G766"/>
    <mergeCell ref="D767:E767"/>
    <mergeCell ref="F767:G767"/>
    <mergeCell ref="D762:E762"/>
    <mergeCell ref="F762:G762"/>
    <mergeCell ref="D763:E763"/>
    <mergeCell ref="F763:G763"/>
    <mergeCell ref="D764:E764"/>
    <mergeCell ref="F764:G764"/>
    <mergeCell ref="D759:E759"/>
    <mergeCell ref="F759:G759"/>
    <mergeCell ref="D760:E760"/>
    <mergeCell ref="F760:G760"/>
    <mergeCell ref="D761:E761"/>
    <mergeCell ref="F761:G761"/>
    <mergeCell ref="D756:E756"/>
    <mergeCell ref="F756:G756"/>
    <mergeCell ref="D757:E757"/>
    <mergeCell ref="F757:G757"/>
    <mergeCell ref="D758:E758"/>
    <mergeCell ref="F758:G758"/>
    <mergeCell ref="D753:E753"/>
    <mergeCell ref="F753:G753"/>
    <mergeCell ref="D754:E754"/>
    <mergeCell ref="F754:G754"/>
    <mergeCell ref="D755:E755"/>
    <mergeCell ref="F755:G755"/>
    <mergeCell ref="D750:E750"/>
    <mergeCell ref="F750:G750"/>
    <mergeCell ref="D751:E751"/>
    <mergeCell ref="F751:G751"/>
    <mergeCell ref="D752:E752"/>
    <mergeCell ref="F752:G752"/>
    <mergeCell ref="D747:E747"/>
    <mergeCell ref="F747:G747"/>
    <mergeCell ref="D748:E748"/>
    <mergeCell ref="F748:G748"/>
    <mergeCell ref="D749:E749"/>
    <mergeCell ref="F749:G749"/>
    <mergeCell ref="D744:E744"/>
    <mergeCell ref="F744:G744"/>
    <mergeCell ref="D745:E745"/>
    <mergeCell ref="F745:G745"/>
    <mergeCell ref="D746:E746"/>
    <mergeCell ref="F746:G746"/>
    <mergeCell ref="D741:E741"/>
    <mergeCell ref="F741:G741"/>
    <mergeCell ref="D742:E742"/>
    <mergeCell ref="F742:G742"/>
    <mergeCell ref="D743:E743"/>
    <mergeCell ref="F743:G743"/>
    <mergeCell ref="D738:E738"/>
    <mergeCell ref="F738:G738"/>
    <mergeCell ref="D739:E739"/>
    <mergeCell ref="F739:G739"/>
    <mergeCell ref="D740:E740"/>
    <mergeCell ref="F740:G740"/>
    <mergeCell ref="D735:E735"/>
    <mergeCell ref="F735:G735"/>
    <mergeCell ref="D736:E736"/>
    <mergeCell ref="F736:G736"/>
    <mergeCell ref="D737:E737"/>
    <mergeCell ref="F737:G737"/>
    <mergeCell ref="D732:E732"/>
    <mergeCell ref="F732:G732"/>
    <mergeCell ref="D733:E733"/>
    <mergeCell ref="F733:G733"/>
    <mergeCell ref="D734:E734"/>
    <mergeCell ref="F734:G734"/>
    <mergeCell ref="D729:E729"/>
    <mergeCell ref="F729:G729"/>
    <mergeCell ref="D730:E730"/>
    <mergeCell ref="F730:G730"/>
    <mergeCell ref="D731:E731"/>
    <mergeCell ref="F731:G731"/>
    <mergeCell ref="D726:E726"/>
    <mergeCell ref="F726:G726"/>
    <mergeCell ref="D727:E727"/>
    <mergeCell ref="F727:G727"/>
    <mergeCell ref="D728:E728"/>
    <mergeCell ref="F728:G728"/>
    <mergeCell ref="D723:E723"/>
    <mergeCell ref="F723:G723"/>
    <mergeCell ref="D724:E724"/>
    <mergeCell ref="F724:G724"/>
    <mergeCell ref="D725:E725"/>
    <mergeCell ref="F725:G725"/>
    <mergeCell ref="D720:E720"/>
    <mergeCell ref="F720:G720"/>
    <mergeCell ref="D721:E721"/>
    <mergeCell ref="F721:G721"/>
    <mergeCell ref="D722:E722"/>
    <mergeCell ref="F722:G722"/>
    <mergeCell ref="D717:E717"/>
    <mergeCell ref="F717:G717"/>
    <mergeCell ref="D718:E718"/>
    <mergeCell ref="F718:G718"/>
    <mergeCell ref="D719:E719"/>
    <mergeCell ref="F719:G719"/>
    <mergeCell ref="D714:E714"/>
    <mergeCell ref="F714:G714"/>
    <mergeCell ref="D715:E715"/>
    <mergeCell ref="F715:G715"/>
    <mergeCell ref="D716:E716"/>
    <mergeCell ref="F716:G716"/>
    <mergeCell ref="D711:E711"/>
    <mergeCell ref="F711:G711"/>
    <mergeCell ref="D712:E712"/>
    <mergeCell ref="F712:G712"/>
    <mergeCell ref="D713:E713"/>
    <mergeCell ref="F713:G713"/>
    <mergeCell ref="D708:E708"/>
    <mergeCell ref="F708:G708"/>
    <mergeCell ref="D709:E709"/>
    <mergeCell ref="F709:G709"/>
    <mergeCell ref="D710:E710"/>
    <mergeCell ref="F710:G710"/>
    <mergeCell ref="D705:E705"/>
    <mergeCell ref="F705:G705"/>
    <mergeCell ref="D706:E706"/>
    <mergeCell ref="F706:G706"/>
    <mergeCell ref="D707:E707"/>
    <mergeCell ref="F707:G707"/>
    <mergeCell ref="D702:E702"/>
    <mergeCell ref="F702:G702"/>
    <mergeCell ref="D703:E703"/>
    <mergeCell ref="F703:G703"/>
    <mergeCell ref="D704:E704"/>
    <mergeCell ref="F704:G704"/>
    <mergeCell ref="D699:E699"/>
    <mergeCell ref="F699:G699"/>
    <mergeCell ref="D700:E700"/>
    <mergeCell ref="F700:G700"/>
    <mergeCell ref="D701:E701"/>
    <mergeCell ref="F701:G701"/>
    <mergeCell ref="D696:E696"/>
    <mergeCell ref="F696:G696"/>
    <mergeCell ref="D697:E697"/>
    <mergeCell ref="F697:G697"/>
    <mergeCell ref="D698:E698"/>
    <mergeCell ref="F698:G698"/>
    <mergeCell ref="D693:E693"/>
    <mergeCell ref="F693:G693"/>
    <mergeCell ref="D694:E694"/>
    <mergeCell ref="F694:G694"/>
    <mergeCell ref="D695:E695"/>
    <mergeCell ref="F695:G695"/>
    <mergeCell ref="D690:E690"/>
    <mergeCell ref="F690:G690"/>
    <mergeCell ref="D691:E691"/>
    <mergeCell ref="F691:G691"/>
    <mergeCell ref="D692:E692"/>
    <mergeCell ref="F692:G692"/>
    <mergeCell ref="D687:E687"/>
    <mergeCell ref="F687:G687"/>
    <mergeCell ref="D688:E688"/>
    <mergeCell ref="F688:G688"/>
    <mergeCell ref="D689:E689"/>
    <mergeCell ref="F689:G689"/>
    <mergeCell ref="D684:E684"/>
    <mergeCell ref="F684:G684"/>
    <mergeCell ref="D685:E685"/>
    <mergeCell ref="F685:G685"/>
    <mergeCell ref="D686:E686"/>
    <mergeCell ref="F686:G686"/>
    <mergeCell ref="D681:E681"/>
    <mergeCell ref="F681:G681"/>
    <mergeCell ref="D682:E682"/>
    <mergeCell ref="F682:G682"/>
    <mergeCell ref="D683:E683"/>
    <mergeCell ref="F683:G683"/>
    <mergeCell ref="D678:E678"/>
    <mergeCell ref="F678:G678"/>
    <mergeCell ref="D679:E679"/>
    <mergeCell ref="F679:G679"/>
    <mergeCell ref="D680:E680"/>
    <mergeCell ref="F680:G680"/>
    <mergeCell ref="D675:E675"/>
    <mergeCell ref="F675:G675"/>
    <mergeCell ref="D676:E676"/>
    <mergeCell ref="F676:G676"/>
    <mergeCell ref="D677:E677"/>
    <mergeCell ref="F677:G677"/>
    <mergeCell ref="D672:E672"/>
    <mergeCell ref="F672:G672"/>
    <mergeCell ref="D673:E673"/>
    <mergeCell ref="F673:G673"/>
    <mergeCell ref="D674:E674"/>
    <mergeCell ref="F674:G674"/>
    <mergeCell ref="D669:E669"/>
    <mergeCell ref="F669:G669"/>
    <mergeCell ref="D670:E670"/>
    <mergeCell ref="F670:G670"/>
    <mergeCell ref="D671:E671"/>
    <mergeCell ref="F671:G671"/>
    <mergeCell ref="D666:E666"/>
    <mergeCell ref="F666:G666"/>
    <mergeCell ref="D667:E667"/>
    <mergeCell ref="F667:G667"/>
    <mergeCell ref="D668:E668"/>
    <mergeCell ref="F668:G668"/>
    <mergeCell ref="D663:E663"/>
    <mergeCell ref="F663:G663"/>
    <mergeCell ref="D664:E664"/>
    <mergeCell ref="F664:G664"/>
    <mergeCell ref="D665:E665"/>
    <mergeCell ref="F665:G665"/>
    <mergeCell ref="D660:E660"/>
    <mergeCell ref="F660:G660"/>
    <mergeCell ref="D661:E661"/>
    <mergeCell ref="F661:G661"/>
    <mergeCell ref="D662:E662"/>
    <mergeCell ref="F662:G662"/>
    <mergeCell ref="D657:E657"/>
    <mergeCell ref="F657:G657"/>
    <mergeCell ref="D658:E658"/>
    <mergeCell ref="F658:G658"/>
    <mergeCell ref="D659:E659"/>
    <mergeCell ref="F659:G659"/>
    <mergeCell ref="D654:E654"/>
    <mergeCell ref="F654:G654"/>
    <mergeCell ref="D655:E655"/>
    <mergeCell ref="F655:G655"/>
    <mergeCell ref="D656:E656"/>
    <mergeCell ref="F656:G656"/>
    <mergeCell ref="D651:E651"/>
    <mergeCell ref="F651:G651"/>
    <mergeCell ref="D652:E652"/>
    <mergeCell ref="F652:G652"/>
    <mergeCell ref="D653:E653"/>
    <mergeCell ref="F653:G653"/>
    <mergeCell ref="D648:E648"/>
    <mergeCell ref="F648:G648"/>
    <mergeCell ref="D649:E649"/>
    <mergeCell ref="F649:G649"/>
    <mergeCell ref="D650:E650"/>
    <mergeCell ref="F650:G650"/>
    <mergeCell ref="D645:E645"/>
    <mergeCell ref="F645:G645"/>
    <mergeCell ref="D646:E646"/>
    <mergeCell ref="F646:G646"/>
    <mergeCell ref="D647:E647"/>
    <mergeCell ref="F647:G647"/>
    <mergeCell ref="D642:E642"/>
    <mergeCell ref="F642:G642"/>
    <mergeCell ref="D643:E643"/>
    <mergeCell ref="F643:G643"/>
    <mergeCell ref="D644:E644"/>
    <mergeCell ref="F644:G644"/>
    <mergeCell ref="D639:E639"/>
    <mergeCell ref="F639:G639"/>
    <mergeCell ref="D640:E640"/>
    <mergeCell ref="F640:G640"/>
    <mergeCell ref="D641:E641"/>
    <mergeCell ref="F641:G641"/>
    <mergeCell ref="D636:E636"/>
    <mergeCell ref="F636:G636"/>
    <mergeCell ref="D637:E637"/>
    <mergeCell ref="F637:G637"/>
    <mergeCell ref="D638:E638"/>
    <mergeCell ref="F638:G638"/>
    <mergeCell ref="D633:E633"/>
    <mergeCell ref="F633:G633"/>
    <mergeCell ref="D634:E634"/>
    <mergeCell ref="F634:G634"/>
    <mergeCell ref="D635:E635"/>
    <mergeCell ref="F635:G635"/>
    <mergeCell ref="D630:E630"/>
    <mergeCell ref="F630:G630"/>
    <mergeCell ref="D631:E631"/>
    <mergeCell ref="F631:G631"/>
    <mergeCell ref="D632:E632"/>
    <mergeCell ref="F632:G632"/>
    <mergeCell ref="D627:E627"/>
    <mergeCell ref="F627:G627"/>
    <mergeCell ref="D628:E628"/>
    <mergeCell ref="F628:G628"/>
    <mergeCell ref="D629:E629"/>
    <mergeCell ref="F629:G629"/>
    <mergeCell ref="D624:E624"/>
    <mergeCell ref="F624:G624"/>
    <mergeCell ref="D625:E625"/>
    <mergeCell ref="F625:G625"/>
    <mergeCell ref="D626:E626"/>
    <mergeCell ref="F626:G626"/>
    <mergeCell ref="D621:E621"/>
    <mergeCell ref="F621:G621"/>
    <mergeCell ref="D622:E622"/>
    <mergeCell ref="F622:G622"/>
    <mergeCell ref="D623:E623"/>
    <mergeCell ref="F623:G623"/>
    <mergeCell ref="D618:E618"/>
    <mergeCell ref="F618:G618"/>
    <mergeCell ref="D619:E619"/>
    <mergeCell ref="F619:G619"/>
    <mergeCell ref="D620:E620"/>
    <mergeCell ref="F620:G620"/>
    <mergeCell ref="D615:E615"/>
    <mergeCell ref="F615:G615"/>
    <mergeCell ref="D616:E616"/>
    <mergeCell ref="F616:G616"/>
    <mergeCell ref="D617:E617"/>
    <mergeCell ref="F617:G617"/>
    <mergeCell ref="D612:E612"/>
    <mergeCell ref="F612:G612"/>
    <mergeCell ref="D613:E613"/>
    <mergeCell ref="F613:G613"/>
    <mergeCell ref="D614:E614"/>
    <mergeCell ref="F614:G614"/>
    <mergeCell ref="D609:E609"/>
    <mergeCell ref="F609:G609"/>
    <mergeCell ref="D610:E610"/>
    <mergeCell ref="F610:G610"/>
    <mergeCell ref="D611:E611"/>
    <mergeCell ref="F611:G611"/>
    <mergeCell ref="D606:E606"/>
    <mergeCell ref="F606:G606"/>
    <mergeCell ref="D607:E607"/>
    <mergeCell ref="F607:G607"/>
    <mergeCell ref="D608:E608"/>
    <mergeCell ref="F608:G608"/>
    <mergeCell ref="D603:E603"/>
    <mergeCell ref="F603:G603"/>
    <mergeCell ref="D604:E604"/>
    <mergeCell ref="F604:G604"/>
    <mergeCell ref="D605:E605"/>
    <mergeCell ref="F605:G605"/>
    <mergeCell ref="D600:E600"/>
    <mergeCell ref="F600:G600"/>
    <mergeCell ref="D601:E601"/>
    <mergeCell ref="F601:G601"/>
    <mergeCell ref="D602:E602"/>
    <mergeCell ref="F602:G602"/>
    <mergeCell ref="D597:E597"/>
    <mergeCell ref="F597:G597"/>
    <mergeCell ref="D598:E598"/>
    <mergeCell ref="F598:G598"/>
    <mergeCell ref="D599:E599"/>
    <mergeCell ref="F599:G599"/>
    <mergeCell ref="D594:E594"/>
    <mergeCell ref="F594:G594"/>
    <mergeCell ref="D595:E595"/>
    <mergeCell ref="F595:G595"/>
    <mergeCell ref="D596:E596"/>
    <mergeCell ref="F596:G596"/>
    <mergeCell ref="D591:E591"/>
    <mergeCell ref="F591:G591"/>
    <mergeCell ref="D592:E592"/>
    <mergeCell ref="F592:G592"/>
    <mergeCell ref="D593:E593"/>
    <mergeCell ref="F593:G593"/>
    <mergeCell ref="D588:E588"/>
    <mergeCell ref="F588:G588"/>
    <mergeCell ref="D589:E589"/>
    <mergeCell ref="F589:G589"/>
    <mergeCell ref="D590:E590"/>
    <mergeCell ref="F590:G590"/>
    <mergeCell ref="D585:E585"/>
    <mergeCell ref="F585:G585"/>
    <mergeCell ref="D586:E586"/>
    <mergeCell ref="F586:G586"/>
    <mergeCell ref="D587:E587"/>
    <mergeCell ref="F587:G587"/>
    <mergeCell ref="D582:E582"/>
    <mergeCell ref="F582:G582"/>
    <mergeCell ref="D583:E583"/>
    <mergeCell ref="F583:G583"/>
    <mergeCell ref="D584:E584"/>
    <mergeCell ref="F584:G584"/>
    <mergeCell ref="D579:E579"/>
    <mergeCell ref="F579:G579"/>
    <mergeCell ref="D580:E580"/>
    <mergeCell ref="F580:G580"/>
    <mergeCell ref="D581:E581"/>
    <mergeCell ref="F581:G581"/>
    <mergeCell ref="D576:E576"/>
    <mergeCell ref="F576:G576"/>
    <mergeCell ref="D577:E577"/>
    <mergeCell ref="F577:G577"/>
    <mergeCell ref="D578:E578"/>
    <mergeCell ref="F578:G578"/>
    <mergeCell ref="D573:E573"/>
    <mergeCell ref="F573:G573"/>
    <mergeCell ref="D574:E574"/>
    <mergeCell ref="F574:G574"/>
    <mergeCell ref="D575:E575"/>
    <mergeCell ref="F575:G575"/>
    <mergeCell ref="D570:E570"/>
    <mergeCell ref="F570:G570"/>
    <mergeCell ref="D571:E571"/>
    <mergeCell ref="F571:G571"/>
    <mergeCell ref="D572:E572"/>
    <mergeCell ref="F572:G572"/>
    <mergeCell ref="D567:E567"/>
    <mergeCell ref="F567:G567"/>
    <mergeCell ref="D568:E568"/>
    <mergeCell ref="F568:G568"/>
    <mergeCell ref="D569:E569"/>
    <mergeCell ref="F569:G569"/>
    <mergeCell ref="D564:E564"/>
    <mergeCell ref="F564:G564"/>
    <mergeCell ref="D565:E565"/>
    <mergeCell ref="F565:G565"/>
    <mergeCell ref="D566:E566"/>
    <mergeCell ref="F566:G566"/>
    <mergeCell ref="D561:E561"/>
    <mergeCell ref="F561:G561"/>
    <mergeCell ref="D562:E562"/>
    <mergeCell ref="F562:G562"/>
    <mergeCell ref="D563:E563"/>
    <mergeCell ref="F563:G563"/>
    <mergeCell ref="D558:E558"/>
    <mergeCell ref="F558:G558"/>
    <mergeCell ref="D559:E559"/>
    <mergeCell ref="F559:G559"/>
    <mergeCell ref="D560:E560"/>
    <mergeCell ref="F560:G560"/>
    <mergeCell ref="D555:E555"/>
    <mergeCell ref="F555:G555"/>
    <mergeCell ref="D556:E556"/>
    <mergeCell ref="F556:G556"/>
    <mergeCell ref="D557:E557"/>
    <mergeCell ref="F557:G557"/>
    <mergeCell ref="D552:E552"/>
    <mergeCell ref="F552:G552"/>
    <mergeCell ref="D553:E553"/>
    <mergeCell ref="F553:G553"/>
    <mergeCell ref="D554:E554"/>
    <mergeCell ref="F554:G554"/>
    <mergeCell ref="D549:E549"/>
    <mergeCell ref="F549:G549"/>
    <mergeCell ref="D550:E550"/>
    <mergeCell ref="F550:G550"/>
    <mergeCell ref="D551:E551"/>
    <mergeCell ref="F551:G551"/>
    <mergeCell ref="D546:E546"/>
    <mergeCell ref="F546:G546"/>
    <mergeCell ref="D547:E547"/>
    <mergeCell ref="F547:G547"/>
    <mergeCell ref="D548:E548"/>
    <mergeCell ref="F548:G548"/>
    <mergeCell ref="D543:E543"/>
    <mergeCell ref="F543:G543"/>
    <mergeCell ref="D544:E544"/>
    <mergeCell ref="F544:G544"/>
    <mergeCell ref="D545:E545"/>
    <mergeCell ref="F545:G545"/>
    <mergeCell ref="D540:E540"/>
    <mergeCell ref="F540:G540"/>
    <mergeCell ref="D541:E541"/>
    <mergeCell ref="F541:G541"/>
    <mergeCell ref="D542:E542"/>
    <mergeCell ref="F542:G542"/>
    <mergeCell ref="D537:E537"/>
    <mergeCell ref="F537:G537"/>
    <mergeCell ref="D538:E538"/>
    <mergeCell ref="F538:G538"/>
    <mergeCell ref="D539:E539"/>
    <mergeCell ref="F539:G539"/>
    <mergeCell ref="D534:E534"/>
    <mergeCell ref="F534:G534"/>
    <mergeCell ref="D535:E535"/>
    <mergeCell ref="F535:G535"/>
    <mergeCell ref="D536:E536"/>
    <mergeCell ref="F536:G536"/>
    <mergeCell ref="D531:E531"/>
    <mergeCell ref="F531:G531"/>
    <mergeCell ref="D532:E532"/>
    <mergeCell ref="F532:G532"/>
    <mergeCell ref="D533:E533"/>
    <mergeCell ref="F533:G533"/>
    <mergeCell ref="D528:E528"/>
    <mergeCell ref="F528:G528"/>
    <mergeCell ref="D529:E529"/>
    <mergeCell ref="F529:G529"/>
    <mergeCell ref="D530:E530"/>
    <mergeCell ref="F530:G530"/>
    <mergeCell ref="D525:E525"/>
    <mergeCell ref="F525:G525"/>
    <mergeCell ref="D526:E526"/>
    <mergeCell ref="F526:G526"/>
    <mergeCell ref="D527:E527"/>
    <mergeCell ref="F527:G527"/>
    <mergeCell ref="D522:E522"/>
    <mergeCell ref="F522:G522"/>
    <mergeCell ref="D523:E523"/>
    <mergeCell ref="F523:G523"/>
    <mergeCell ref="D524:E524"/>
    <mergeCell ref="F524:G524"/>
    <mergeCell ref="D519:E519"/>
    <mergeCell ref="F519:G519"/>
    <mergeCell ref="D520:E520"/>
    <mergeCell ref="F520:G520"/>
    <mergeCell ref="D521:E521"/>
    <mergeCell ref="F521:G521"/>
    <mergeCell ref="D516:E516"/>
    <mergeCell ref="F516:G516"/>
    <mergeCell ref="D517:E517"/>
    <mergeCell ref="F517:G517"/>
    <mergeCell ref="D518:E518"/>
    <mergeCell ref="F518:G518"/>
    <mergeCell ref="D513:E513"/>
    <mergeCell ref="F513:G513"/>
    <mergeCell ref="D514:E514"/>
    <mergeCell ref="F514:G514"/>
    <mergeCell ref="D515:E515"/>
    <mergeCell ref="F515:G515"/>
    <mergeCell ref="D510:E510"/>
    <mergeCell ref="F510:G510"/>
    <mergeCell ref="D511:E511"/>
    <mergeCell ref="F511:G511"/>
    <mergeCell ref="D512:E512"/>
    <mergeCell ref="F512:G512"/>
    <mergeCell ref="D507:E507"/>
    <mergeCell ref="F507:G507"/>
    <mergeCell ref="D508:E508"/>
    <mergeCell ref="F508:G508"/>
    <mergeCell ref="D509:E509"/>
    <mergeCell ref="F509:G509"/>
    <mergeCell ref="D504:E504"/>
    <mergeCell ref="F504:G504"/>
    <mergeCell ref="D505:E505"/>
    <mergeCell ref="F505:G505"/>
    <mergeCell ref="D506:E506"/>
    <mergeCell ref="F506:G506"/>
    <mergeCell ref="D501:E501"/>
    <mergeCell ref="F501:G501"/>
    <mergeCell ref="D502:E502"/>
    <mergeCell ref="F502:G502"/>
    <mergeCell ref="D503:E503"/>
    <mergeCell ref="F503:G503"/>
    <mergeCell ref="D498:E498"/>
    <mergeCell ref="F498:G498"/>
    <mergeCell ref="D499:E499"/>
    <mergeCell ref="F499:G499"/>
    <mergeCell ref="D500:E500"/>
    <mergeCell ref="F500:G500"/>
    <mergeCell ref="D495:E495"/>
    <mergeCell ref="F495:G495"/>
    <mergeCell ref="D496:E496"/>
    <mergeCell ref="F496:G496"/>
    <mergeCell ref="D497:E497"/>
    <mergeCell ref="F497:G497"/>
    <mergeCell ref="D492:E492"/>
    <mergeCell ref="F492:G492"/>
    <mergeCell ref="D493:E493"/>
    <mergeCell ref="F493:G493"/>
    <mergeCell ref="D494:E494"/>
    <mergeCell ref="F494:G494"/>
    <mergeCell ref="D489:E489"/>
    <mergeCell ref="F489:G489"/>
    <mergeCell ref="D490:E490"/>
    <mergeCell ref="F490:G490"/>
    <mergeCell ref="D491:E491"/>
    <mergeCell ref="F491:G491"/>
    <mergeCell ref="D486:E486"/>
    <mergeCell ref="F486:G486"/>
    <mergeCell ref="D487:E487"/>
    <mergeCell ref="F487:G487"/>
    <mergeCell ref="D488:E488"/>
    <mergeCell ref="F488:G488"/>
    <mergeCell ref="D483:E483"/>
    <mergeCell ref="F483:G483"/>
    <mergeCell ref="D484:E484"/>
    <mergeCell ref="F484:G484"/>
    <mergeCell ref="D485:E485"/>
    <mergeCell ref="F485:G485"/>
    <mergeCell ref="D480:E480"/>
    <mergeCell ref="F480:G480"/>
    <mergeCell ref="D481:E481"/>
    <mergeCell ref="F481:G481"/>
    <mergeCell ref="D482:E482"/>
    <mergeCell ref="F482:G482"/>
    <mergeCell ref="D477:E477"/>
    <mergeCell ref="F477:G477"/>
    <mergeCell ref="D478:E478"/>
    <mergeCell ref="F478:G478"/>
    <mergeCell ref="D479:E479"/>
    <mergeCell ref="F479:G479"/>
    <mergeCell ref="D474:E474"/>
    <mergeCell ref="F474:G474"/>
    <mergeCell ref="D475:E475"/>
    <mergeCell ref="F475:G475"/>
    <mergeCell ref="D476:E476"/>
    <mergeCell ref="F476:G476"/>
    <mergeCell ref="D471:E471"/>
    <mergeCell ref="F471:G471"/>
    <mergeCell ref="D472:E472"/>
    <mergeCell ref="F472:G472"/>
    <mergeCell ref="D473:E473"/>
    <mergeCell ref="F473:G473"/>
    <mergeCell ref="D468:E468"/>
    <mergeCell ref="F468:G468"/>
    <mergeCell ref="D469:E469"/>
    <mergeCell ref="F469:G469"/>
    <mergeCell ref="D470:E470"/>
    <mergeCell ref="F470:G470"/>
    <mergeCell ref="D465:E465"/>
    <mergeCell ref="F465:G465"/>
    <mergeCell ref="D466:E466"/>
    <mergeCell ref="F466:G466"/>
    <mergeCell ref="D467:E467"/>
    <mergeCell ref="F467:G467"/>
    <mergeCell ref="D462:E462"/>
    <mergeCell ref="F462:G462"/>
    <mergeCell ref="D463:E463"/>
    <mergeCell ref="F463:G463"/>
    <mergeCell ref="D464:E464"/>
    <mergeCell ref="F464:G464"/>
    <mergeCell ref="D459:E459"/>
    <mergeCell ref="F459:G459"/>
    <mergeCell ref="D460:E460"/>
    <mergeCell ref="F460:G460"/>
    <mergeCell ref="D461:E461"/>
    <mergeCell ref="F461:G461"/>
    <mergeCell ref="D456:E456"/>
    <mergeCell ref="F456:G456"/>
    <mergeCell ref="D457:E457"/>
    <mergeCell ref="F457:G457"/>
    <mergeCell ref="D458:E458"/>
    <mergeCell ref="F458:G458"/>
    <mergeCell ref="D453:E453"/>
    <mergeCell ref="F453:G453"/>
    <mergeCell ref="D454:E454"/>
    <mergeCell ref="F454:G454"/>
    <mergeCell ref="D455:E455"/>
    <mergeCell ref="F455:G455"/>
    <mergeCell ref="D450:E450"/>
    <mergeCell ref="F450:G450"/>
    <mergeCell ref="D451:E451"/>
    <mergeCell ref="F451:G451"/>
    <mergeCell ref="D452:E452"/>
    <mergeCell ref="F452:G452"/>
    <mergeCell ref="D447:E447"/>
    <mergeCell ref="F447:G447"/>
    <mergeCell ref="D448:E448"/>
    <mergeCell ref="F448:G448"/>
    <mergeCell ref="D449:E449"/>
    <mergeCell ref="F449:G449"/>
    <mergeCell ref="D444:E444"/>
    <mergeCell ref="F444:G444"/>
    <mergeCell ref="D445:E445"/>
    <mergeCell ref="F445:G445"/>
    <mergeCell ref="D446:E446"/>
    <mergeCell ref="F446:G446"/>
    <mergeCell ref="D441:E441"/>
    <mergeCell ref="F441:G441"/>
    <mergeCell ref="D442:E442"/>
    <mergeCell ref="F442:G442"/>
    <mergeCell ref="D443:E443"/>
    <mergeCell ref="F443:G443"/>
    <mergeCell ref="D438:E438"/>
    <mergeCell ref="F438:G438"/>
    <mergeCell ref="D439:E439"/>
    <mergeCell ref="F439:G439"/>
    <mergeCell ref="D440:E440"/>
    <mergeCell ref="F440:G440"/>
    <mergeCell ref="D435:E435"/>
    <mergeCell ref="F435:G435"/>
    <mergeCell ref="D436:E436"/>
    <mergeCell ref="F436:G436"/>
    <mergeCell ref="D437:E437"/>
    <mergeCell ref="F437:G437"/>
    <mergeCell ref="D432:E432"/>
    <mergeCell ref="F432:G432"/>
    <mergeCell ref="D433:E433"/>
    <mergeCell ref="F433:G433"/>
    <mergeCell ref="D434:E434"/>
    <mergeCell ref="F434:G434"/>
    <mergeCell ref="D429:E429"/>
    <mergeCell ref="F429:G429"/>
    <mergeCell ref="D430:E430"/>
    <mergeCell ref="F430:G430"/>
    <mergeCell ref="D431:E431"/>
    <mergeCell ref="F431:G431"/>
    <mergeCell ref="D426:E426"/>
    <mergeCell ref="F426:G426"/>
    <mergeCell ref="D427:E427"/>
    <mergeCell ref="F427:G427"/>
    <mergeCell ref="D428:E428"/>
    <mergeCell ref="F428:G428"/>
    <mergeCell ref="D423:E423"/>
    <mergeCell ref="F423:G423"/>
    <mergeCell ref="D424:E424"/>
    <mergeCell ref="F424:G424"/>
    <mergeCell ref="D425:E425"/>
    <mergeCell ref="F425:G425"/>
    <mergeCell ref="D420:E420"/>
    <mergeCell ref="F420:G420"/>
    <mergeCell ref="D421:E421"/>
    <mergeCell ref="F421:G421"/>
    <mergeCell ref="D422:E422"/>
    <mergeCell ref="F422:G422"/>
    <mergeCell ref="D417:E417"/>
    <mergeCell ref="F417:G417"/>
    <mergeCell ref="D418:E418"/>
    <mergeCell ref="F418:G418"/>
    <mergeCell ref="D419:E419"/>
    <mergeCell ref="F419:G419"/>
    <mergeCell ref="D414:E414"/>
    <mergeCell ref="F414:G414"/>
    <mergeCell ref="D415:E415"/>
    <mergeCell ref="F415:G415"/>
    <mergeCell ref="D416:E416"/>
    <mergeCell ref="F416:G416"/>
    <mergeCell ref="D411:E411"/>
    <mergeCell ref="F411:G411"/>
    <mergeCell ref="D412:E412"/>
    <mergeCell ref="F412:G412"/>
    <mergeCell ref="D413:E413"/>
    <mergeCell ref="F413:G413"/>
    <mergeCell ref="D408:E408"/>
    <mergeCell ref="F408:G408"/>
    <mergeCell ref="D409:E409"/>
    <mergeCell ref="F409:G409"/>
    <mergeCell ref="D410:E410"/>
    <mergeCell ref="F410:G410"/>
    <mergeCell ref="D405:E405"/>
    <mergeCell ref="F405:G405"/>
    <mergeCell ref="D406:E406"/>
    <mergeCell ref="F406:G406"/>
    <mergeCell ref="D407:E407"/>
    <mergeCell ref="F407:G407"/>
    <mergeCell ref="D402:E402"/>
    <mergeCell ref="F402:G402"/>
    <mergeCell ref="D403:E403"/>
    <mergeCell ref="F403:G403"/>
    <mergeCell ref="D404:E404"/>
    <mergeCell ref="F404:G404"/>
    <mergeCell ref="D399:E399"/>
    <mergeCell ref="F399:G399"/>
    <mergeCell ref="D400:E400"/>
    <mergeCell ref="F400:G400"/>
    <mergeCell ref="D401:E401"/>
    <mergeCell ref="F401:G401"/>
    <mergeCell ref="D396:E396"/>
    <mergeCell ref="F396:G396"/>
    <mergeCell ref="D397:E397"/>
    <mergeCell ref="F397:G397"/>
    <mergeCell ref="D398:E398"/>
    <mergeCell ref="F398:G398"/>
    <mergeCell ref="D393:E393"/>
    <mergeCell ref="F393:G393"/>
    <mergeCell ref="D394:E394"/>
    <mergeCell ref="F394:G394"/>
    <mergeCell ref="D395:E395"/>
    <mergeCell ref="F395:G395"/>
    <mergeCell ref="D390:E390"/>
    <mergeCell ref="F390:G390"/>
    <mergeCell ref="D391:E391"/>
    <mergeCell ref="F391:G391"/>
    <mergeCell ref="D392:E392"/>
    <mergeCell ref="F392:G392"/>
    <mergeCell ref="D387:E387"/>
    <mergeCell ref="F387:G387"/>
    <mergeCell ref="D388:E388"/>
    <mergeCell ref="F388:G388"/>
    <mergeCell ref="D389:E389"/>
    <mergeCell ref="F389:G389"/>
    <mergeCell ref="D384:E384"/>
    <mergeCell ref="F384:G384"/>
    <mergeCell ref="D385:E385"/>
    <mergeCell ref="F385:G385"/>
    <mergeCell ref="D386:E386"/>
    <mergeCell ref="F386:G386"/>
    <mergeCell ref="D381:E381"/>
    <mergeCell ref="F381:G381"/>
    <mergeCell ref="D382:E382"/>
    <mergeCell ref="F382:G382"/>
    <mergeCell ref="D383:E383"/>
    <mergeCell ref="F383:G383"/>
    <mergeCell ref="D378:E378"/>
    <mergeCell ref="F378:G378"/>
    <mergeCell ref="D379:E379"/>
    <mergeCell ref="F379:G379"/>
    <mergeCell ref="D380:E380"/>
    <mergeCell ref="F380:G380"/>
    <mergeCell ref="D375:E375"/>
    <mergeCell ref="F375:G375"/>
    <mergeCell ref="D376:E376"/>
    <mergeCell ref="F376:G376"/>
    <mergeCell ref="D377:E377"/>
    <mergeCell ref="F377:G377"/>
    <mergeCell ref="D372:E372"/>
    <mergeCell ref="F372:G372"/>
    <mergeCell ref="D373:E373"/>
    <mergeCell ref="F373:G373"/>
    <mergeCell ref="D374:E374"/>
    <mergeCell ref="F374:G374"/>
    <mergeCell ref="D369:E369"/>
    <mergeCell ref="F369:G369"/>
    <mergeCell ref="D370:E370"/>
    <mergeCell ref="F370:G370"/>
    <mergeCell ref="D371:E371"/>
    <mergeCell ref="F371:G371"/>
    <mergeCell ref="D366:E366"/>
    <mergeCell ref="F366:G366"/>
    <mergeCell ref="D367:E367"/>
    <mergeCell ref="F367:G367"/>
    <mergeCell ref="D368:E368"/>
    <mergeCell ref="F368:G368"/>
    <mergeCell ref="D363:E363"/>
    <mergeCell ref="F363:G363"/>
    <mergeCell ref="D364:E364"/>
    <mergeCell ref="F364:G364"/>
    <mergeCell ref="D365:E365"/>
    <mergeCell ref="F365:G365"/>
    <mergeCell ref="D360:E360"/>
    <mergeCell ref="F360:G360"/>
    <mergeCell ref="D361:E361"/>
    <mergeCell ref="F361:G361"/>
    <mergeCell ref="D362:E362"/>
    <mergeCell ref="F362:G362"/>
    <mergeCell ref="D357:E357"/>
    <mergeCell ref="F357:G357"/>
    <mergeCell ref="D358:E358"/>
    <mergeCell ref="F358:G358"/>
    <mergeCell ref="D359:E359"/>
    <mergeCell ref="F359:G359"/>
    <mergeCell ref="D354:E354"/>
    <mergeCell ref="F354:G354"/>
    <mergeCell ref="D355:E355"/>
    <mergeCell ref="F355:G355"/>
    <mergeCell ref="D356:E356"/>
    <mergeCell ref="F356:G356"/>
    <mergeCell ref="D351:E351"/>
    <mergeCell ref="F351:G351"/>
    <mergeCell ref="D352:E352"/>
    <mergeCell ref="F352:G352"/>
    <mergeCell ref="D353:E353"/>
    <mergeCell ref="F353:G353"/>
    <mergeCell ref="D348:E348"/>
    <mergeCell ref="F348:G348"/>
    <mergeCell ref="D349:E349"/>
    <mergeCell ref="F349:G349"/>
    <mergeCell ref="D350:E350"/>
    <mergeCell ref="F350:G350"/>
    <mergeCell ref="D345:E345"/>
    <mergeCell ref="F345:G345"/>
    <mergeCell ref="D346:E346"/>
    <mergeCell ref="F346:G346"/>
    <mergeCell ref="D347:E347"/>
    <mergeCell ref="F347:G347"/>
    <mergeCell ref="D342:E342"/>
    <mergeCell ref="F342:G342"/>
    <mergeCell ref="D343:E343"/>
    <mergeCell ref="F343:G343"/>
    <mergeCell ref="D344:E344"/>
    <mergeCell ref="F344:G344"/>
    <mergeCell ref="D339:E339"/>
    <mergeCell ref="F339:G339"/>
    <mergeCell ref="D340:E340"/>
    <mergeCell ref="F340:G340"/>
    <mergeCell ref="D341:E341"/>
    <mergeCell ref="F341:G341"/>
    <mergeCell ref="D336:E336"/>
    <mergeCell ref="F336:G336"/>
    <mergeCell ref="D337:E337"/>
    <mergeCell ref="F337:G337"/>
    <mergeCell ref="D338:E338"/>
    <mergeCell ref="F338:G338"/>
    <mergeCell ref="D333:E333"/>
    <mergeCell ref="F333:G333"/>
    <mergeCell ref="D334:E334"/>
    <mergeCell ref="F334:G334"/>
    <mergeCell ref="D335:E335"/>
    <mergeCell ref="F335:G335"/>
    <mergeCell ref="D330:E330"/>
    <mergeCell ref="F330:G330"/>
    <mergeCell ref="D331:E331"/>
    <mergeCell ref="F331:G331"/>
    <mergeCell ref="D332:E332"/>
    <mergeCell ref="F332:G332"/>
    <mergeCell ref="D327:E327"/>
    <mergeCell ref="F327:G327"/>
    <mergeCell ref="D328:E328"/>
    <mergeCell ref="F328:G328"/>
    <mergeCell ref="D329:E329"/>
    <mergeCell ref="F329:G329"/>
    <mergeCell ref="D324:E324"/>
    <mergeCell ref="F324:G324"/>
    <mergeCell ref="D325:E325"/>
    <mergeCell ref="F325:G325"/>
    <mergeCell ref="D326:E326"/>
    <mergeCell ref="F326:G326"/>
    <mergeCell ref="D321:E321"/>
    <mergeCell ref="F321:G321"/>
    <mergeCell ref="D322:E322"/>
    <mergeCell ref="F322:G322"/>
    <mergeCell ref="D323:E323"/>
    <mergeCell ref="F323:G323"/>
    <mergeCell ref="D318:E318"/>
    <mergeCell ref="F318:G318"/>
    <mergeCell ref="D319:E319"/>
    <mergeCell ref="F319:G319"/>
    <mergeCell ref="D320:E320"/>
    <mergeCell ref="F320:G320"/>
    <mergeCell ref="D315:E315"/>
    <mergeCell ref="F315:G315"/>
    <mergeCell ref="D316:E316"/>
    <mergeCell ref="F316:G316"/>
    <mergeCell ref="D317:E317"/>
    <mergeCell ref="F317:G317"/>
    <mergeCell ref="D312:E312"/>
    <mergeCell ref="F312:G312"/>
    <mergeCell ref="D313:E313"/>
    <mergeCell ref="F313:G313"/>
    <mergeCell ref="D314:E314"/>
    <mergeCell ref="F314:G314"/>
    <mergeCell ref="D309:E309"/>
    <mergeCell ref="F309:G309"/>
    <mergeCell ref="D310:E310"/>
    <mergeCell ref="F310:G310"/>
    <mergeCell ref="D311:E311"/>
    <mergeCell ref="F311:G311"/>
    <mergeCell ref="D306:E306"/>
    <mergeCell ref="F306:G306"/>
    <mergeCell ref="D307:E307"/>
    <mergeCell ref="F307:G307"/>
    <mergeCell ref="D308:E308"/>
    <mergeCell ref="F308:G308"/>
    <mergeCell ref="D303:E303"/>
    <mergeCell ref="F303:G303"/>
    <mergeCell ref="D304:E304"/>
    <mergeCell ref="F304:G304"/>
    <mergeCell ref="D305:E305"/>
    <mergeCell ref="F305:G305"/>
    <mergeCell ref="D300:E300"/>
    <mergeCell ref="F300:G300"/>
    <mergeCell ref="D301:E301"/>
    <mergeCell ref="F301:G301"/>
    <mergeCell ref="D302:E302"/>
    <mergeCell ref="F302:G302"/>
    <mergeCell ref="D297:E297"/>
    <mergeCell ref="F297:G297"/>
    <mergeCell ref="D298:E298"/>
    <mergeCell ref="F298:G298"/>
    <mergeCell ref="D299:E299"/>
    <mergeCell ref="F299:G299"/>
    <mergeCell ref="D294:E294"/>
    <mergeCell ref="F294:G294"/>
    <mergeCell ref="D295:E295"/>
    <mergeCell ref="F295:G295"/>
    <mergeCell ref="D296:E296"/>
    <mergeCell ref="F296:G296"/>
    <mergeCell ref="D291:E291"/>
    <mergeCell ref="F291:G291"/>
    <mergeCell ref="D292:E292"/>
    <mergeCell ref="F292:G292"/>
    <mergeCell ref="D293:E293"/>
    <mergeCell ref="F293:G293"/>
    <mergeCell ref="D288:E288"/>
    <mergeCell ref="F288:G288"/>
    <mergeCell ref="D289:E289"/>
    <mergeCell ref="F289:G289"/>
    <mergeCell ref="D290:E290"/>
    <mergeCell ref="F290:G290"/>
    <mergeCell ref="D285:E285"/>
    <mergeCell ref="F285:G285"/>
    <mergeCell ref="D286:E286"/>
    <mergeCell ref="F286:G286"/>
    <mergeCell ref="D287:E287"/>
    <mergeCell ref="F287:G287"/>
    <mergeCell ref="D282:E282"/>
    <mergeCell ref="F282:G282"/>
    <mergeCell ref="D283:E283"/>
    <mergeCell ref="F283:G283"/>
    <mergeCell ref="D284:E284"/>
    <mergeCell ref="F284:G284"/>
    <mergeCell ref="D279:E279"/>
    <mergeCell ref="F279:G279"/>
    <mergeCell ref="D280:E280"/>
    <mergeCell ref="F280:G280"/>
    <mergeCell ref="D281:E281"/>
    <mergeCell ref="F281:G281"/>
    <mergeCell ref="D276:E276"/>
    <mergeCell ref="F276:G276"/>
    <mergeCell ref="D277:E277"/>
    <mergeCell ref="F277:G277"/>
    <mergeCell ref="D278:E278"/>
    <mergeCell ref="F278:G278"/>
    <mergeCell ref="D273:E273"/>
    <mergeCell ref="F273:G273"/>
    <mergeCell ref="D274:E274"/>
    <mergeCell ref="F274:G274"/>
    <mergeCell ref="D275:E275"/>
    <mergeCell ref="F275:G275"/>
    <mergeCell ref="D270:E270"/>
    <mergeCell ref="F270:G270"/>
    <mergeCell ref="D271:E271"/>
    <mergeCell ref="F271:G271"/>
    <mergeCell ref="D272:E272"/>
    <mergeCell ref="F272:G272"/>
    <mergeCell ref="D267:E267"/>
    <mergeCell ref="F267:G267"/>
    <mergeCell ref="D268:E268"/>
    <mergeCell ref="F268:G268"/>
    <mergeCell ref="D269:E269"/>
    <mergeCell ref="F269:G269"/>
    <mergeCell ref="D264:E264"/>
    <mergeCell ref="F264:G264"/>
    <mergeCell ref="D265:E265"/>
    <mergeCell ref="F265:G265"/>
    <mergeCell ref="D266:E266"/>
    <mergeCell ref="F266:G266"/>
    <mergeCell ref="D261:E261"/>
    <mergeCell ref="F261:G261"/>
    <mergeCell ref="D262:E262"/>
    <mergeCell ref="F262:G262"/>
    <mergeCell ref="D263:E263"/>
    <mergeCell ref="F263:G263"/>
    <mergeCell ref="D258:E258"/>
    <mergeCell ref="F258:G258"/>
    <mergeCell ref="D259:E259"/>
    <mergeCell ref="F259:G259"/>
    <mergeCell ref="D260:E260"/>
    <mergeCell ref="F260:G260"/>
    <mergeCell ref="D255:E255"/>
    <mergeCell ref="F255:G255"/>
    <mergeCell ref="D256:E256"/>
    <mergeCell ref="F256:G256"/>
    <mergeCell ref="D257:E257"/>
    <mergeCell ref="F257:G257"/>
    <mergeCell ref="D252:E252"/>
    <mergeCell ref="F252:G252"/>
    <mergeCell ref="D253:E253"/>
    <mergeCell ref="F253:G253"/>
    <mergeCell ref="D254:E254"/>
    <mergeCell ref="F254:G254"/>
    <mergeCell ref="D249:E249"/>
    <mergeCell ref="F249:G249"/>
    <mergeCell ref="D250:E250"/>
    <mergeCell ref="F250:G250"/>
    <mergeCell ref="D251:E251"/>
    <mergeCell ref="F251:G251"/>
    <mergeCell ref="D246:E246"/>
    <mergeCell ref="F246:G246"/>
    <mergeCell ref="D247:E247"/>
    <mergeCell ref="F247:G247"/>
    <mergeCell ref="D248:E248"/>
    <mergeCell ref="F248:G248"/>
    <mergeCell ref="D243:E243"/>
    <mergeCell ref="F243:G243"/>
    <mergeCell ref="D244:E244"/>
    <mergeCell ref="F244:G244"/>
    <mergeCell ref="D245:E245"/>
    <mergeCell ref="F245:G245"/>
    <mergeCell ref="D240:E240"/>
    <mergeCell ref="F240:G240"/>
    <mergeCell ref="D241:E241"/>
    <mergeCell ref="F241:G241"/>
    <mergeCell ref="D242:E242"/>
    <mergeCell ref="F242:G242"/>
    <mergeCell ref="D237:E237"/>
    <mergeCell ref="F237:G237"/>
    <mergeCell ref="D238:E238"/>
    <mergeCell ref="F238:G238"/>
    <mergeCell ref="D239:E239"/>
    <mergeCell ref="F239:G239"/>
    <mergeCell ref="D234:E234"/>
    <mergeCell ref="F234:G234"/>
    <mergeCell ref="D235:E235"/>
    <mergeCell ref="F235:G235"/>
    <mergeCell ref="D236:E236"/>
    <mergeCell ref="F236:G236"/>
    <mergeCell ref="D231:E231"/>
    <mergeCell ref="F231:G231"/>
    <mergeCell ref="D232:E232"/>
    <mergeCell ref="F232:G232"/>
    <mergeCell ref="D233:E233"/>
    <mergeCell ref="F233:G233"/>
    <mergeCell ref="D228:E228"/>
    <mergeCell ref="F228:G228"/>
    <mergeCell ref="D229:E229"/>
    <mergeCell ref="F229:G229"/>
    <mergeCell ref="D230:E230"/>
    <mergeCell ref="F230:G230"/>
    <mergeCell ref="D225:E225"/>
    <mergeCell ref="F225:G225"/>
    <mergeCell ref="D226:E226"/>
    <mergeCell ref="F226:G226"/>
    <mergeCell ref="D227:E227"/>
    <mergeCell ref="F227:G227"/>
    <mergeCell ref="D222:E222"/>
    <mergeCell ref="F222:G222"/>
    <mergeCell ref="D223:E223"/>
    <mergeCell ref="F223:G223"/>
    <mergeCell ref="D224:E224"/>
    <mergeCell ref="F224:G224"/>
    <mergeCell ref="D219:E219"/>
    <mergeCell ref="F219:G219"/>
    <mergeCell ref="D220:E220"/>
    <mergeCell ref="F220:G220"/>
    <mergeCell ref="D221:E221"/>
    <mergeCell ref="F221:G221"/>
    <mergeCell ref="D216:E216"/>
    <mergeCell ref="F216:G216"/>
    <mergeCell ref="D217:E217"/>
    <mergeCell ref="F217:G217"/>
    <mergeCell ref="D218:E218"/>
    <mergeCell ref="F218:G218"/>
    <mergeCell ref="D213:E213"/>
    <mergeCell ref="F213:G213"/>
    <mergeCell ref="D214:E214"/>
    <mergeCell ref="F214:G214"/>
    <mergeCell ref="D215:E215"/>
    <mergeCell ref="F215:G215"/>
    <mergeCell ref="D210:E210"/>
    <mergeCell ref="F210:G210"/>
    <mergeCell ref="D211:E211"/>
    <mergeCell ref="F211:G211"/>
    <mergeCell ref="D212:E212"/>
    <mergeCell ref="F212:G212"/>
    <mergeCell ref="D207:E207"/>
    <mergeCell ref="F207:G207"/>
    <mergeCell ref="D208:E208"/>
    <mergeCell ref="F208:G208"/>
    <mergeCell ref="D209:E209"/>
    <mergeCell ref="F209:G209"/>
    <mergeCell ref="D204:E204"/>
    <mergeCell ref="F204:G204"/>
    <mergeCell ref="D205:E205"/>
    <mergeCell ref="F205:G205"/>
    <mergeCell ref="D206:E206"/>
    <mergeCell ref="F206:G206"/>
    <mergeCell ref="D201:E201"/>
    <mergeCell ref="F201:G201"/>
    <mergeCell ref="D202:E202"/>
    <mergeCell ref="F202:G202"/>
    <mergeCell ref="D203:E203"/>
    <mergeCell ref="F203:G203"/>
    <mergeCell ref="D198:E198"/>
    <mergeCell ref="F198:G198"/>
    <mergeCell ref="D199:E199"/>
    <mergeCell ref="F199:G199"/>
    <mergeCell ref="D200:E200"/>
    <mergeCell ref="F200:G200"/>
    <mergeCell ref="D195:E195"/>
    <mergeCell ref="F195:G195"/>
    <mergeCell ref="D196:E196"/>
    <mergeCell ref="F196:G196"/>
    <mergeCell ref="D197:E197"/>
    <mergeCell ref="F197:G197"/>
    <mergeCell ref="D192:E192"/>
    <mergeCell ref="F192:G192"/>
    <mergeCell ref="D193:E193"/>
    <mergeCell ref="F193:G193"/>
    <mergeCell ref="D194:E194"/>
    <mergeCell ref="F194:G194"/>
    <mergeCell ref="D189:E189"/>
    <mergeCell ref="F189:G189"/>
    <mergeCell ref="D190:E190"/>
    <mergeCell ref="F190:G190"/>
    <mergeCell ref="D191:E191"/>
    <mergeCell ref="F191:G191"/>
    <mergeCell ref="D186:E186"/>
    <mergeCell ref="F186:G186"/>
    <mergeCell ref="D187:E187"/>
    <mergeCell ref="F187:G187"/>
    <mergeCell ref="D188:E188"/>
    <mergeCell ref="F188:G188"/>
    <mergeCell ref="D183:E183"/>
    <mergeCell ref="F183:G183"/>
    <mergeCell ref="D184:E184"/>
    <mergeCell ref="F184:G184"/>
    <mergeCell ref="D185:E185"/>
    <mergeCell ref="F185:G185"/>
    <mergeCell ref="D180:E180"/>
    <mergeCell ref="F180:G180"/>
    <mergeCell ref="D181:E181"/>
    <mergeCell ref="F181:G181"/>
    <mergeCell ref="D182:E182"/>
    <mergeCell ref="F182:G182"/>
    <mergeCell ref="D177:E177"/>
    <mergeCell ref="F177:G177"/>
    <mergeCell ref="D178:E178"/>
    <mergeCell ref="F178:G178"/>
    <mergeCell ref="D179:E179"/>
    <mergeCell ref="F179:G179"/>
    <mergeCell ref="D174:E174"/>
    <mergeCell ref="F174:G174"/>
    <mergeCell ref="D175:E175"/>
    <mergeCell ref="F175:G175"/>
    <mergeCell ref="D176:E176"/>
    <mergeCell ref="F176:G176"/>
    <mergeCell ref="D171:E171"/>
    <mergeCell ref="F171:G171"/>
    <mergeCell ref="D172:E172"/>
    <mergeCell ref="F172:G172"/>
    <mergeCell ref="D173:E173"/>
    <mergeCell ref="F173:G173"/>
    <mergeCell ref="D168:E168"/>
    <mergeCell ref="F168:G168"/>
    <mergeCell ref="D169:E169"/>
    <mergeCell ref="F169:G169"/>
    <mergeCell ref="D170:E170"/>
    <mergeCell ref="F170:G170"/>
    <mergeCell ref="D165:E165"/>
    <mergeCell ref="F165:G165"/>
    <mergeCell ref="D166:E166"/>
    <mergeCell ref="F166:G166"/>
    <mergeCell ref="D167:E167"/>
    <mergeCell ref="F167:G167"/>
    <mergeCell ref="D162:E162"/>
    <mergeCell ref="F162:G162"/>
    <mergeCell ref="D163:E163"/>
    <mergeCell ref="F163:G163"/>
    <mergeCell ref="D164:E164"/>
    <mergeCell ref="F164:G164"/>
    <mergeCell ref="D159:E159"/>
    <mergeCell ref="F159:G159"/>
    <mergeCell ref="D160:E160"/>
    <mergeCell ref="F160:G160"/>
    <mergeCell ref="D161:E161"/>
    <mergeCell ref="F161:G161"/>
    <mergeCell ref="D156:E156"/>
    <mergeCell ref="F156:G156"/>
    <mergeCell ref="D157:E157"/>
    <mergeCell ref="F157:G157"/>
    <mergeCell ref="D158:E158"/>
    <mergeCell ref="F158:G158"/>
    <mergeCell ref="D153:E153"/>
    <mergeCell ref="F153:G153"/>
    <mergeCell ref="D154:E154"/>
    <mergeCell ref="F154:G154"/>
    <mergeCell ref="D155:E155"/>
    <mergeCell ref="F155:G155"/>
    <mergeCell ref="D150:E150"/>
    <mergeCell ref="F150:G150"/>
    <mergeCell ref="D151:E151"/>
    <mergeCell ref="F151:G151"/>
    <mergeCell ref="D152:E152"/>
    <mergeCell ref="F152:G152"/>
    <mergeCell ref="D147:E147"/>
    <mergeCell ref="F147:G147"/>
    <mergeCell ref="D148:E148"/>
    <mergeCell ref="F148:G148"/>
    <mergeCell ref="D149:E149"/>
    <mergeCell ref="F149:G149"/>
    <mergeCell ref="D144:E144"/>
    <mergeCell ref="F144:G144"/>
    <mergeCell ref="D145:E145"/>
    <mergeCell ref="F145:G145"/>
    <mergeCell ref="D146:E146"/>
    <mergeCell ref="F146:G146"/>
    <mergeCell ref="D141:E141"/>
    <mergeCell ref="F141:G141"/>
    <mergeCell ref="D142:E142"/>
    <mergeCell ref="F142:G142"/>
    <mergeCell ref="D143:E143"/>
    <mergeCell ref="F143:G143"/>
    <mergeCell ref="D138:E138"/>
    <mergeCell ref="F138:G138"/>
    <mergeCell ref="D139:E139"/>
    <mergeCell ref="F139:G139"/>
    <mergeCell ref="D140:E140"/>
    <mergeCell ref="F140:G140"/>
    <mergeCell ref="D135:E135"/>
    <mergeCell ref="F135:G135"/>
    <mergeCell ref="D136:E136"/>
    <mergeCell ref="F136:G136"/>
    <mergeCell ref="D137:E137"/>
    <mergeCell ref="F137:G137"/>
    <mergeCell ref="D132:E132"/>
    <mergeCell ref="F132:G132"/>
    <mergeCell ref="D133:E133"/>
    <mergeCell ref="F133:G133"/>
    <mergeCell ref="D134:E134"/>
    <mergeCell ref="F134:G134"/>
    <mergeCell ref="D129:E129"/>
    <mergeCell ref="F129:G129"/>
    <mergeCell ref="D130:E130"/>
    <mergeCell ref="F130:G130"/>
    <mergeCell ref="D131:E131"/>
    <mergeCell ref="F131:G131"/>
    <mergeCell ref="D126:E126"/>
    <mergeCell ref="F126:G126"/>
    <mergeCell ref="D127:E127"/>
    <mergeCell ref="F127:G127"/>
    <mergeCell ref="D128:E128"/>
    <mergeCell ref="F128:G128"/>
    <mergeCell ref="D123:E123"/>
    <mergeCell ref="F123:G123"/>
    <mergeCell ref="D124:E124"/>
    <mergeCell ref="F124:G124"/>
    <mergeCell ref="D125:E125"/>
    <mergeCell ref="F125:G125"/>
    <mergeCell ref="D120:E120"/>
    <mergeCell ref="F120:G120"/>
    <mergeCell ref="D121:E121"/>
    <mergeCell ref="F121:G121"/>
    <mergeCell ref="D122:E122"/>
    <mergeCell ref="F122:G122"/>
    <mergeCell ref="D117:E117"/>
    <mergeCell ref="F117:G117"/>
    <mergeCell ref="D118:E118"/>
    <mergeCell ref="F118:G118"/>
    <mergeCell ref="D119:E119"/>
    <mergeCell ref="F119:G119"/>
    <mergeCell ref="D114:E114"/>
    <mergeCell ref="F114:G114"/>
    <mergeCell ref="D115:E115"/>
    <mergeCell ref="F115:G115"/>
    <mergeCell ref="D116:E116"/>
    <mergeCell ref="F116:G116"/>
    <mergeCell ref="D111:E111"/>
    <mergeCell ref="F111:G111"/>
    <mergeCell ref="D112:E112"/>
    <mergeCell ref="F112:G112"/>
    <mergeCell ref="D113:E113"/>
    <mergeCell ref="F113:G113"/>
    <mergeCell ref="D108:E108"/>
    <mergeCell ref="F108:G108"/>
    <mergeCell ref="D109:E109"/>
    <mergeCell ref="F109:G109"/>
    <mergeCell ref="D110:E110"/>
    <mergeCell ref="F110:G110"/>
    <mergeCell ref="D105:E105"/>
    <mergeCell ref="F105:G105"/>
    <mergeCell ref="D106:E106"/>
    <mergeCell ref="F106:G106"/>
    <mergeCell ref="D107:E107"/>
    <mergeCell ref="F107:G107"/>
    <mergeCell ref="D102:E102"/>
    <mergeCell ref="F102:G102"/>
    <mergeCell ref="D103:E103"/>
    <mergeCell ref="F103:G103"/>
    <mergeCell ref="D104:E104"/>
    <mergeCell ref="F104:G104"/>
    <mergeCell ref="D99:E99"/>
    <mergeCell ref="F99:G99"/>
    <mergeCell ref="D100:E100"/>
    <mergeCell ref="F100:G100"/>
    <mergeCell ref="D101:E101"/>
    <mergeCell ref="F101:G101"/>
    <mergeCell ref="D96:E96"/>
    <mergeCell ref="F96:G96"/>
    <mergeCell ref="D97:E97"/>
    <mergeCell ref="F97:G97"/>
    <mergeCell ref="D98:E98"/>
    <mergeCell ref="F98:G98"/>
    <mergeCell ref="D93:E93"/>
    <mergeCell ref="F93:G93"/>
    <mergeCell ref="D94:E94"/>
    <mergeCell ref="F94:G94"/>
    <mergeCell ref="D95:E95"/>
    <mergeCell ref="F95:G95"/>
    <mergeCell ref="D90:E90"/>
    <mergeCell ref="F90:G90"/>
    <mergeCell ref="D91:E91"/>
    <mergeCell ref="F91:G91"/>
    <mergeCell ref="D92:E92"/>
    <mergeCell ref="F92:G92"/>
    <mergeCell ref="D87:E87"/>
    <mergeCell ref="F87:G87"/>
    <mergeCell ref="D88:E88"/>
    <mergeCell ref="F88:G88"/>
    <mergeCell ref="D89:E89"/>
    <mergeCell ref="F89:G89"/>
    <mergeCell ref="D84:E84"/>
    <mergeCell ref="F84:G84"/>
    <mergeCell ref="D85:E85"/>
    <mergeCell ref="F85:G85"/>
    <mergeCell ref="D86:E86"/>
    <mergeCell ref="F86:G86"/>
    <mergeCell ref="D81:E81"/>
    <mergeCell ref="F81:G81"/>
    <mergeCell ref="D82:E82"/>
    <mergeCell ref="F82:G82"/>
    <mergeCell ref="D83:E83"/>
    <mergeCell ref="F83:G83"/>
    <mergeCell ref="D78:E78"/>
    <mergeCell ref="F78:G78"/>
    <mergeCell ref="D79:E79"/>
    <mergeCell ref="F79:G79"/>
    <mergeCell ref="D80:E80"/>
    <mergeCell ref="F80:G80"/>
    <mergeCell ref="D75:E75"/>
    <mergeCell ref="F75:G75"/>
    <mergeCell ref="D76:E76"/>
    <mergeCell ref="F76:G76"/>
    <mergeCell ref="D77:E77"/>
    <mergeCell ref="F77:G77"/>
    <mergeCell ref="D72:E72"/>
    <mergeCell ref="F72:G72"/>
    <mergeCell ref="D73:E73"/>
    <mergeCell ref="F73:G73"/>
    <mergeCell ref="D74:E74"/>
    <mergeCell ref="F74:G74"/>
    <mergeCell ref="D69:E69"/>
    <mergeCell ref="F69:G69"/>
    <mergeCell ref="D70:E70"/>
    <mergeCell ref="F70:G70"/>
    <mergeCell ref="D71:E71"/>
    <mergeCell ref="F71:G71"/>
    <mergeCell ref="D66:E66"/>
    <mergeCell ref="F66:G66"/>
    <mergeCell ref="D67:E67"/>
    <mergeCell ref="F67:G67"/>
    <mergeCell ref="D68:E68"/>
    <mergeCell ref="F68:G68"/>
    <mergeCell ref="D63:E63"/>
    <mergeCell ref="F63:G63"/>
    <mergeCell ref="D64:E64"/>
    <mergeCell ref="F64:G64"/>
    <mergeCell ref="D65:E65"/>
    <mergeCell ref="F65:G65"/>
    <mergeCell ref="D60:E60"/>
    <mergeCell ref="F60:G60"/>
    <mergeCell ref="D61:E61"/>
    <mergeCell ref="F61:G61"/>
    <mergeCell ref="D62:E62"/>
    <mergeCell ref="F62:G62"/>
    <mergeCell ref="D57:E57"/>
    <mergeCell ref="F57:G57"/>
    <mergeCell ref="D58:E58"/>
    <mergeCell ref="F58:G58"/>
    <mergeCell ref="D59:E59"/>
    <mergeCell ref="F59:G59"/>
    <mergeCell ref="D54:E54"/>
    <mergeCell ref="F54:G54"/>
    <mergeCell ref="D55:E55"/>
    <mergeCell ref="F55:G55"/>
    <mergeCell ref="D56:E56"/>
    <mergeCell ref="F56:G56"/>
    <mergeCell ref="D51:E51"/>
    <mergeCell ref="F51:G51"/>
    <mergeCell ref="D52:E52"/>
    <mergeCell ref="F52:G52"/>
    <mergeCell ref="D53:E53"/>
    <mergeCell ref="F53:G53"/>
    <mergeCell ref="D48:E48"/>
    <mergeCell ref="F48:G48"/>
    <mergeCell ref="D49:E49"/>
    <mergeCell ref="F49:G49"/>
    <mergeCell ref="D50:E50"/>
    <mergeCell ref="F50:G50"/>
    <mergeCell ref="D45:E45"/>
    <mergeCell ref="F45:G45"/>
    <mergeCell ref="D46:E46"/>
    <mergeCell ref="F46:G46"/>
    <mergeCell ref="D47:E47"/>
    <mergeCell ref="F47:G47"/>
    <mergeCell ref="D42:E42"/>
    <mergeCell ref="F42:G42"/>
    <mergeCell ref="D43:E43"/>
    <mergeCell ref="F43:G43"/>
    <mergeCell ref="D44:E44"/>
    <mergeCell ref="F44:G44"/>
    <mergeCell ref="D39:E39"/>
    <mergeCell ref="F39:G39"/>
    <mergeCell ref="D40:E40"/>
    <mergeCell ref="F40:G40"/>
    <mergeCell ref="D41:E41"/>
    <mergeCell ref="F41:G41"/>
    <mergeCell ref="D36:E36"/>
    <mergeCell ref="F36:G36"/>
    <mergeCell ref="D37:E37"/>
    <mergeCell ref="F37:G37"/>
    <mergeCell ref="D38:E38"/>
    <mergeCell ref="F38:G38"/>
    <mergeCell ref="D33:E33"/>
    <mergeCell ref="F33:G33"/>
    <mergeCell ref="D34:E34"/>
    <mergeCell ref="F34:G34"/>
    <mergeCell ref="D35:E35"/>
    <mergeCell ref="F35:G35"/>
    <mergeCell ref="D30:E30"/>
    <mergeCell ref="F30:G30"/>
    <mergeCell ref="D31:E31"/>
    <mergeCell ref="F31:G31"/>
    <mergeCell ref="D32:E32"/>
    <mergeCell ref="F32:G32"/>
    <mergeCell ref="D27:E27"/>
    <mergeCell ref="F27:G27"/>
    <mergeCell ref="D28:E28"/>
    <mergeCell ref="F28:G28"/>
    <mergeCell ref="D29:E29"/>
    <mergeCell ref="F29:G29"/>
    <mergeCell ref="D24:E24"/>
    <mergeCell ref="F24:G24"/>
    <mergeCell ref="D25:E25"/>
    <mergeCell ref="F25:G25"/>
    <mergeCell ref="D26:E26"/>
    <mergeCell ref="F26:G26"/>
    <mergeCell ref="D21:E21"/>
    <mergeCell ref="F21:G21"/>
    <mergeCell ref="D22:E22"/>
    <mergeCell ref="F22:G22"/>
    <mergeCell ref="D23:E23"/>
    <mergeCell ref="F23:G23"/>
    <mergeCell ref="D18:E18"/>
    <mergeCell ref="F18:G18"/>
    <mergeCell ref="D19:E19"/>
    <mergeCell ref="F19:G19"/>
    <mergeCell ref="D20:E20"/>
    <mergeCell ref="F20:G20"/>
    <mergeCell ref="F2:J2"/>
    <mergeCell ref="F3:J3"/>
    <mergeCell ref="F4:J4"/>
    <mergeCell ref="F5:J5"/>
    <mergeCell ref="F6:J6"/>
    <mergeCell ref="D16:E16"/>
    <mergeCell ref="F16:G16"/>
    <mergeCell ref="D17:E17"/>
    <mergeCell ref="F17:G17"/>
    <mergeCell ref="D14:E14"/>
    <mergeCell ref="F14:G14"/>
    <mergeCell ref="D15:E15"/>
    <mergeCell ref="F15:G15"/>
    <mergeCell ref="D12:E12"/>
    <mergeCell ref="F12:G12"/>
    <mergeCell ref="D13:E13"/>
    <mergeCell ref="F13:G13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FBF25-14F4-41EE-BC99-F65A9B70E1F6}">
  <dimension ref="A1:F1176"/>
  <sheetViews>
    <sheetView workbookViewId="0">
      <selection activeCell="I17" sqref="I17"/>
    </sheetView>
  </sheetViews>
  <sheetFormatPr baseColWidth="10" defaultRowHeight="15" x14ac:dyDescent="0.25"/>
  <sheetData>
    <row r="1" spans="1:6" x14ac:dyDescent="0.25">
      <c r="B1" t="s">
        <v>2088</v>
      </c>
      <c r="C1">
        <v>23500000</v>
      </c>
      <c r="D1">
        <v>10406</v>
      </c>
      <c r="E1">
        <v>2022</v>
      </c>
      <c r="F1" t="s">
        <v>2089</v>
      </c>
    </row>
    <row r="2" spans="1:6" x14ac:dyDescent="0.25">
      <c r="A2" t="str">
        <f>+CONCATENATE(C2,D2)</f>
        <v>138427923272394</v>
      </c>
      <c r="B2" t="s">
        <v>2090</v>
      </c>
      <c r="C2">
        <v>138427</v>
      </c>
      <c r="D2">
        <v>923272394</v>
      </c>
      <c r="E2">
        <v>64047168</v>
      </c>
      <c r="F2">
        <v>0</v>
      </c>
    </row>
    <row r="3" spans="1:6" x14ac:dyDescent="0.25">
      <c r="A3" t="str">
        <f t="shared" ref="A3:A66" si="0">+CONCATENATE(C3,D3)</f>
        <v>13851541800000</v>
      </c>
      <c r="B3" t="s">
        <v>2090</v>
      </c>
      <c r="C3">
        <v>138515</v>
      </c>
      <c r="D3">
        <v>41800000</v>
      </c>
      <c r="E3">
        <v>0</v>
      </c>
      <c r="F3">
        <v>347838864</v>
      </c>
    </row>
    <row r="4" spans="1:6" x14ac:dyDescent="0.25">
      <c r="A4" t="str">
        <f t="shared" si="0"/>
        <v>138515114444000</v>
      </c>
      <c r="B4" t="s">
        <v>2090</v>
      </c>
      <c r="C4">
        <v>138515</v>
      </c>
      <c r="D4">
        <v>114444000</v>
      </c>
      <c r="E4">
        <v>0</v>
      </c>
      <c r="F4">
        <v>70058577</v>
      </c>
    </row>
    <row r="5" spans="1:6" x14ac:dyDescent="0.25">
      <c r="A5" t="str">
        <f t="shared" si="0"/>
        <v>138515210547605</v>
      </c>
      <c r="B5" t="s">
        <v>2090</v>
      </c>
      <c r="C5">
        <v>138515</v>
      </c>
      <c r="D5">
        <v>210547605</v>
      </c>
      <c r="E5">
        <v>0</v>
      </c>
      <c r="F5">
        <v>26389566</v>
      </c>
    </row>
    <row r="6" spans="1:6" x14ac:dyDescent="0.25">
      <c r="A6" t="str">
        <f t="shared" si="0"/>
        <v>138515210608606</v>
      </c>
      <c r="B6" t="s">
        <v>2090</v>
      </c>
      <c r="C6">
        <v>138515</v>
      </c>
      <c r="D6">
        <v>210608606</v>
      </c>
      <c r="E6">
        <v>0</v>
      </c>
      <c r="F6">
        <v>4094677</v>
      </c>
    </row>
    <row r="7" spans="1:6" x14ac:dyDescent="0.25">
      <c r="A7" t="str">
        <f t="shared" si="0"/>
        <v>138515210719807</v>
      </c>
      <c r="B7" t="s">
        <v>2090</v>
      </c>
      <c r="C7">
        <v>138515</v>
      </c>
      <c r="D7">
        <v>210719807</v>
      </c>
      <c r="E7">
        <v>0</v>
      </c>
      <c r="F7">
        <v>3310347</v>
      </c>
    </row>
    <row r="8" spans="1:6" x14ac:dyDescent="0.25">
      <c r="A8" t="str">
        <f t="shared" si="0"/>
        <v>138515210870508</v>
      </c>
      <c r="B8" t="s">
        <v>2090</v>
      </c>
      <c r="C8">
        <v>138515</v>
      </c>
      <c r="D8">
        <v>210870508</v>
      </c>
      <c r="E8">
        <v>0</v>
      </c>
      <c r="F8">
        <v>4151619</v>
      </c>
    </row>
    <row r="9" spans="1:6" x14ac:dyDescent="0.25">
      <c r="A9" t="str">
        <f t="shared" si="0"/>
        <v>138515210976109</v>
      </c>
      <c r="B9" t="s">
        <v>2090</v>
      </c>
      <c r="C9">
        <v>138515</v>
      </c>
      <c r="D9">
        <v>210976109</v>
      </c>
      <c r="E9">
        <v>0</v>
      </c>
      <c r="F9">
        <v>1505689</v>
      </c>
    </row>
    <row r="10" spans="1:6" x14ac:dyDescent="0.25">
      <c r="A10" t="str">
        <f t="shared" si="0"/>
        <v>138515211773217</v>
      </c>
      <c r="B10" t="s">
        <v>2090</v>
      </c>
      <c r="C10">
        <v>138515</v>
      </c>
      <c r="D10">
        <v>211773217</v>
      </c>
      <c r="E10">
        <v>0</v>
      </c>
      <c r="F10">
        <v>44998</v>
      </c>
    </row>
    <row r="11" spans="1:6" x14ac:dyDescent="0.25">
      <c r="A11" t="str">
        <f t="shared" si="0"/>
        <v>138515212108421</v>
      </c>
      <c r="B11" t="s">
        <v>2090</v>
      </c>
      <c r="C11">
        <v>138515</v>
      </c>
      <c r="D11">
        <v>212108421</v>
      </c>
      <c r="E11">
        <v>0</v>
      </c>
      <c r="F11">
        <v>6786893</v>
      </c>
    </row>
    <row r="12" spans="1:6" x14ac:dyDescent="0.25">
      <c r="A12" t="str">
        <f t="shared" si="0"/>
        <v>138515212820228</v>
      </c>
      <c r="B12" t="s">
        <v>2090</v>
      </c>
      <c r="C12">
        <v>138515</v>
      </c>
      <c r="D12">
        <v>212820228</v>
      </c>
      <c r="E12">
        <v>0</v>
      </c>
      <c r="F12">
        <v>301168</v>
      </c>
    </row>
    <row r="13" spans="1:6" x14ac:dyDescent="0.25">
      <c r="A13" t="str">
        <f t="shared" si="0"/>
        <v>138515213608436</v>
      </c>
      <c r="B13" t="s">
        <v>2090</v>
      </c>
      <c r="C13">
        <v>138515</v>
      </c>
      <c r="D13">
        <v>213608436</v>
      </c>
      <c r="E13">
        <v>0</v>
      </c>
      <c r="F13">
        <v>1473089</v>
      </c>
    </row>
    <row r="14" spans="1:6" x14ac:dyDescent="0.25">
      <c r="A14" t="str">
        <f t="shared" si="0"/>
        <v>138515213808638</v>
      </c>
      <c r="B14" t="s">
        <v>2090</v>
      </c>
      <c r="C14">
        <v>138515</v>
      </c>
      <c r="D14">
        <v>213808638</v>
      </c>
      <c r="E14">
        <v>0</v>
      </c>
      <c r="F14">
        <v>631790</v>
      </c>
    </row>
    <row r="15" spans="1:6" x14ac:dyDescent="0.25">
      <c r="A15" t="str">
        <f t="shared" si="0"/>
        <v>138515214013440</v>
      </c>
      <c r="B15" t="s">
        <v>2090</v>
      </c>
      <c r="C15">
        <v>138515</v>
      </c>
      <c r="D15">
        <v>214013440</v>
      </c>
      <c r="E15">
        <v>0</v>
      </c>
      <c r="F15">
        <v>3866006</v>
      </c>
    </row>
    <row r="16" spans="1:6" x14ac:dyDescent="0.25">
      <c r="A16" t="str">
        <f t="shared" si="0"/>
        <v>138515214908549</v>
      </c>
      <c r="B16" t="s">
        <v>2090</v>
      </c>
      <c r="C16">
        <v>138515</v>
      </c>
      <c r="D16">
        <v>214908549</v>
      </c>
      <c r="E16">
        <v>0</v>
      </c>
      <c r="F16">
        <v>3254788</v>
      </c>
    </row>
    <row r="17" spans="1:6" x14ac:dyDescent="0.25">
      <c r="A17" t="str">
        <f t="shared" si="0"/>
        <v>138515215020550</v>
      </c>
      <c r="B17" t="s">
        <v>2090</v>
      </c>
      <c r="C17">
        <v>138515</v>
      </c>
      <c r="D17">
        <v>215020550</v>
      </c>
      <c r="E17">
        <v>0</v>
      </c>
      <c r="F17">
        <v>8999458</v>
      </c>
    </row>
    <row r="18" spans="1:6" x14ac:dyDescent="0.25">
      <c r="A18" t="str">
        <f t="shared" si="0"/>
        <v>138515215023350</v>
      </c>
      <c r="B18" t="s">
        <v>2090</v>
      </c>
      <c r="C18">
        <v>138515</v>
      </c>
      <c r="D18">
        <v>215023350</v>
      </c>
      <c r="E18">
        <v>0</v>
      </c>
      <c r="F18">
        <v>13713051</v>
      </c>
    </row>
    <row r="19" spans="1:6" x14ac:dyDescent="0.25">
      <c r="A19" t="str">
        <f t="shared" si="0"/>
        <v>138515215347053</v>
      </c>
      <c r="B19" t="s">
        <v>2090</v>
      </c>
      <c r="C19">
        <v>138515</v>
      </c>
      <c r="D19">
        <v>215347053</v>
      </c>
      <c r="E19">
        <v>0</v>
      </c>
      <c r="F19">
        <v>4891992</v>
      </c>
    </row>
    <row r="20" spans="1:6" x14ac:dyDescent="0.25">
      <c r="A20" t="str">
        <f t="shared" si="0"/>
        <v>138515217170771</v>
      </c>
      <c r="B20" t="s">
        <v>2090</v>
      </c>
      <c r="C20">
        <v>138515</v>
      </c>
      <c r="D20">
        <v>217170771</v>
      </c>
      <c r="E20">
        <v>0</v>
      </c>
      <c r="F20">
        <v>8585803</v>
      </c>
    </row>
    <row r="21" spans="1:6" x14ac:dyDescent="0.25">
      <c r="A21" t="str">
        <f t="shared" si="0"/>
        <v>138515217223672</v>
      </c>
      <c r="B21" t="s">
        <v>2090</v>
      </c>
      <c r="C21">
        <v>138515</v>
      </c>
      <c r="D21">
        <v>217223672</v>
      </c>
      <c r="E21">
        <v>0</v>
      </c>
      <c r="F21">
        <v>125313</v>
      </c>
    </row>
    <row r="22" spans="1:6" x14ac:dyDescent="0.25">
      <c r="A22" t="str">
        <f t="shared" si="0"/>
        <v>138515217313673</v>
      </c>
      <c r="B22" t="s">
        <v>2090</v>
      </c>
      <c r="C22">
        <v>138515</v>
      </c>
      <c r="D22">
        <v>217313673</v>
      </c>
      <c r="E22">
        <v>0</v>
      </c>
      <c r="F22">
        <v>25221803</v>
      </c>
    </row>
    <row r="23" spans="1:6" x14ac:dyDescent="0.25">
      <c r="A23" t="str">
        <f t="shared" si="0"/>
        <v>138515217413074</v>
      </c>
      <c r="B23" t="s">
        <v>2090</v>
      </c>
      <c r="C23">
        <v>138515</v>
      </c>
      <c r="D23">
        <v>217413074</v>
      </c>
      <c r="E23">
        <v>0</v>
      </c>
      <c r="F23">
        <v>22183924</v>
      </c>
    </row>
    <row r="24" spans="1:6" x14ac:dyDescent="0.25">
      <c r="A24" t="str">
        <f t="shared" si="0"/>
        <v>138515217820178</v>
      </c>
      <c r="B24" t="s">
        <v>2090</v>
      </c>
      <c r="C24">
        <v>138515</v>
      </c>
      <c r="D24">
        <v>217820178</v>
      </c>
      <c r="E24">
        <v>0</v>
      </c>
      <c r="F24">
        <v>5152122</v>
      </c>
    </row>
    <row r="25" spans="1:6" x14ac:dyDescent="0.25">
      <c r="A25" t="str">
        <f t="shared" si="0"/>
        <v>138515217823678</v>
      </c>
      <c r="B25" t="s">
        <v>2090</v>
      </c>
      <c r="C25">
        <v>138515</v>
      </c>
      <c r="D25">
        <v>217823678</v>
      </c>
      <c r="E25">
        <v>0</v>
      </c>
      <c r="F25">
        <v>15088024</v>
      </c>
    </row>
    <row r="26" spans="1:6" x14ac:dyDescent="0.25">
      <c r="A26" t="str">
        <f t="shared" si="0"/>
        <v>138515217844078</v>
      </c>
      <c r="B26" t="s">
        <v>2090</v>
      </c>
      <c r="C26">
        <v>138515</v>
      </c>
      <c r="D26">
        <v>217844078</v>
      </c>
      <c r="E26">
        <v>0</v>
      </c>
      <c r="F26">
        <v>4277440</v>
      </c>
    </row>
    <row r="27" spans="1:6" x14ac:dyDescent="0.25">
      <c r="A27" t="str">
        <f t="shared" si="0"/>
        <v>138515219247692</v>
      </c>
      <c r="B27" t="s">
        <v>2090</v>
      </c>
      <c r="C27">
        <v>138515</v>
      </c>
      <c r="D27">
        <v>219247692</v>
      </c>
      <c r="E27">
        <v>0</v>
      </c>
      <c r="F27">
        <v>3426244</v>
      </c>
    </row>
    <row r="28" spans="1:6" x14ac:dyDescent="0.25">
      <c r="A28" t="str">
        <f t="shared" si="0"/>
        <v>138515219463594</v>
      </c>
      <c r="B28" t="s">
        <v>2090</v>
      </c>
      <c r="C28">
        <v>138515</v>
      </c>
      <c r="D28">
        <v>219463594</v>
      </c>
      <c r="E28">
        <v>0</v>
      </c>
      <c r="F28">
        <v>973121</v>
      </c>
    </row>
    <row r="29" spans="1:6" x14ac:dyDescent="0.25">
      <c r="A29" t="str">
        <f t="shared" si="0"/>
        <v>138515219505495</v>
      </c>
      <c r="B29" t="s">
        <v>2090</v>
      </c>
      <c r="C29">
        <v>138515</v>
      </c>
      <c r="D29">
        <v>219505495</v>
      </c>
      <c r="E29">
        <v>0</v>
      </c>
      <c r="F29">
        <v>119244956</v>
      </c>
    </row>
    <row r="30" spans="1:6" x14ac:dyDescent="0.25">
      <c r="A30" t="str">
        <f t="shared" si="0"/>
        <v>138515219847798</v>
      </c>
      <c r="B30" t="s">
        <v>2090</v>
      </c>
      <c r="C30">
        <v>138515</v>
      </c>
      <c r="D30">
        <v>219847798</v>
      </c>
      <c r="E30">
        <v>0</v>
      </c>
      <c r="F30">
        <v>1474441</v>
      </c>
    </row>
    <row r="31" spans="1:6" x14ac:dyDescent="0.25">
      <c r="A31" t="str">
        <f t="shared" si="0"/>
        <v>138515923272193</v>
      </c>
      <c r="B31" t="s">
        <v>2090</v>
      </c>
      <c r="C31">
        <v>138515</v>
      </c>
      <c r="D31">
        <v>923272193</v>
      </c>
      <c r="E31">
        <v>0</v>
      </c>
      <c r="F31">
        <v>828616</v>
      </c>
    </row>
    <row r="32" spans="1:6" x14ac:dyDescent="0.25">
      <c r="A32" t="str">
        <f t="shared" si="0"/>
        <v>138515923272805</v>
      </c>
      <c r="B32" t="s">
        <v>2090</v>
      </c>
      <c r="C32">
        <v>138515</v>
      </c>
      <c r="D32">
        <v>923272805</v>
      </c>
      <c r="E32">
        <v>0</v>
      </c>
      <c r="F32">
        <v>762135653</v>
      </c>
    </row>
    <row r="33" spans="1:6" x14ac:dyDescent="0.25">
      <c r="A33" t="str">
        <f t="shared" si="0"/>
        <v>19080111100000</v>
      </c>
      <c r="B33" t="s">
        <v>2090</v>
      </c>
      <c r="C33">
        <v>190801</v>
      </c>
      <c r="D33">
        <v>11100000</v>
      </c>
      <c r="E33">
        <v>228224668</v>
      </c>
      <c r="F33">
        <v>0</v>
      </c>
    </row>
    <row r="34" spans="1:6" x14ac:dyDescent="0.25">
      <c r="A34" t="str">
        <f t="shared" si="0"/>
        <v>19080114300000</v>
      </c>
      <c r="B34" t="s">
        <v>2090</v>
      </c>
      <c r="C34">
        <v>190801</v>
      </c>
      <c r="D34">
        <v>14300000</v>
      </c>
      <c r="E34">
        <v>0</v>
      </c>
      <c r="F34">
        <v>17892798629</v>
      </c>
    </row>
    <row r="35" spans="1:6" x14ac:dyDescent="0.25">
      <c r="A35" t="str">
        <f t="shared" si="0"/>
        <v>19080121673000</v>
      </c>
      <c r="B35" t="s">
        <v>2090</v>
      </c>
      <c r="C35">
        <v>190801</v>
      </c>
      <c r="D35">
        <v>21673000</v>
      </c>
      <c r="E35">
        <v>418693637</v>
      </c>
      <c r="F35">
        <v>1726001085</v>
      </c>
    </row>
    <row r="36" spans="1:6" x14ac:dyDescent="0.25">
      <c r="A36" t="str">
        <f t="shared" si="0"/>
        <v>19080125300000</v>
      </c>
      <c r="B36" t="s">
        <v>2090</v>
      </c>
      <c r="C36">
        <v>190801</v>
      </c>
      <c r="D36">
        <v>25300000</v>
      </c>
      <c r="E36">
        <v>0</v>
      </c>
      <c r="F36">
        <v>1584500000</v>
      </c>
    </row>
    <row r="37" spans="1:6" x14ac:dyDescent="0.25">
      <c r="A37" t="str">
        <f t="shared" si="0"/>
        <v>19080127219000</v>
      </c>
      <c r="B37" t="s">
        <v>2090</v>
      </c>
      <c r="C37">
        <v>190801</v>
      </c>
      <c r="D37">
        <v>27219000</v>
      </c>
      <c r="E37">
        <v>1436137691</v>
      </c>
      <c r="F37">
        <v>888756365</v>
      </c>
    </row>
    <row r="38" spans="1:6" x14ac:dyDescent="0.25">
      <c r="A38" t="str">
        <f t="shared" si="0"/>
        <v>19080131400000</v>
      </c>
      <c r="B38" t="s">
        <v>2090</v>
      </c>
      <c r="C38">
        <v>190801</v>
      </c>
      <c r="D38">
        <v>31400000</v>
      </c>
      <c r="E38">
        <v>5080000000</v>
      </c>
      <c r="F38">
        <v>0</v>
      </c>
    </row>
    <row r="39" spans="1:6" x14ac:dyDescent="0.25">
      <c r="A39" t="str">
        <f t="shared" si="0"/>
        <v>19080141400000</v>
      </c>
      <c r="B39" t="s">
        <v>2090</v>
      </c>
      <c r="C39">
        <v>190801</v>
      </c>
      <c r="D39">
        <v>41400000</v>
      </c>
      <c r="E39">
        <v>13201854589</v>
      </c>
      <c r="F39">
        <v>2064232000</v>
      </c>
    </row>
    <row r="40" spans="1:6" x14ac:dyDescent="0.25">
      <c r="A40" t="str">
        <f t="shared" si="0"/>
        <v>19080143400000</v>
      </c>
      <c r="B40" t="s">
        <v>2090</v>
      </c>
      <c r="C40">
        <v>190801</v>
      </c>
      <c r="D40">
        <v>43400000</v>
      </c>
      <c r="E40">
        <v>1938004821</v>
      </c>
      <c r="F40">
        <v>1000000000</v>
      </c>
    </row>
    <row r="41" spans="1:6" x14ac:dyDescent="0.25">
      <c r="A41" t="str">
        <f t="shared" si="0"/>
        <v>190801110505000</v>
      </c>
      <c r="B41" t="s">
        <v>2090</v>
      </c>
      <c r="C41">
        <v>190801</v>
      </c>
      <c r="D41">
        <v>110505000</v>
      </c>
      <c r="E41">
        <v>3612482944</v>
      </c>
      <c r="F41">
        <v>0</v>
      </c>
    </row>
    <row r="42" spans="1:6" x14ac:dyDescent="0.25">
      <c r="A42" t="str">
        <f t="shared" si="0"/>
        <v>190801110808000</v>
      </c>
      <c r="B42" t="s">
        <v>2090</v>
      </c>
      <c r="C42">
        <v>190801</v>
      </c>
      <c r="D42">
        <v>110808000</v>
      </c>
      <c r="E42">
        <v>900000000</v>
      </c>
      <c r="F42">
        <v>0</v>
      </c>
    </row>
    <row r="43" spans="1:6" x14ac:dyDescent="0.25">
      <c r="A43" t="str">
        <f t="shared" si="0"/>
        <v>190801111313000</v>
      </c>
      <c r="B43" t="s">
        <v>2090</v>
      </c>
      <c r="C43">
        <v>190801</v>
      </c>
      <c r="D43">
        <v>111313000</v>
      </c>
      <c r="E43">
        <v>5880000000</v>
      </c>
      <c r="F43">
        <v>0</v>
      </c>
    </row>
    <row r="44" spans="1:6" x14ac:dyDescent="0.25">
      <c r="A44" t="str">
        <f t="shared" si="0"/>
        <v>190801111515000</v>
      </c>
      <c r="B44" t="s">
        <v>2090</v>
      </c>
      <c r="C44">
        <v>190801</v>
      </c>
      <c r="D44">
        <v>111515000</v>
      </c>
      <c r="E44">
        <v>132873043033</v>
      </c>
      <c r="F44">
        <v>0</v>
      </c>
    </row>
    <row r="45" spans="1:6" x14ac:dyDescent="0.25">
      <c r="A45" t="str">
        <f t="shared" si="0"/>
        <v>190801111717000</v>
      </c>
      <c r="B45" t="s">
        <v>2090</v>
      </c>
      <c r="C45">
        <v>190801</v>
      </c>
      <c r="D45">
        <v>111717000</v>
      </c>
      <c r="E45">
        <v>68122092198</v>
      </c>
      <c r="F45">
        <v>0</v>
      </c>
    </row>
    <row r="46" spans="1:6" x14ac:dyDescent="0.25">
      <c r="A46" t="str">
        <f t="shared" si="0"/>
        <v>190801111919000</v>
      </c>
      <c r="B46" t="s">
        <v>2090</v>
      </c>
      <c r="C46">
        <v>190801</v>
      </c>
      <c r="D46">
        <v>111919000</v>
      </c>
      <c r="E46">
        <v>15631376980</v>
      </c>
      <c r="F46">
        <v>0</v>
      </c>
    </row>
    <row r="47" spans="1:6" x14ac:dyDescent="0.25">
      <c r="A47" t="str">
        <f t="shared" si="0"/>
        <v>190801112323000</v>
      </c>
      <c r="B47" t="s">
        <v>2090</v>
      </c>
      <c r="C47">
        <v>190801</v>
      </c>
      <c r="D47">
        <v>112323000</v>
      </c>
      <c r="E47">
        <v>12735074463</v>
      </c>
      <c r="F47">
        <v>0</v>
      </c>
    </row>
    <row r="48" spans="1:6" x14ac:dyDescent="0.25">
      <c r="A48" t="str">
        <f t="shared" si="0"/>
        <v>190801112525000</v>
      </c>
      <c r="B48" t="s">
        <v>2090</v>
      </c>
      <c r="C48">
        <v>190801</v>
      </c>
      <c r="D48">
        <v>112525000</v>
      </c>
      <c r="E48">
        <v>2000000000</v>
      </c>
      <c r="F48">
        <v>0</v>
      </c>
    </row>
    <row r="49" spans="1:6" x14ac:dyDescent="0.25">
      <c r="A49" t="str">
        <f t="shared" si="0"/>
        <v>190801114141000</v>
      </c>
      <c r="B49" t="s">
        <v>2090</v>
      </c>
      <c r="C49">
        <v>190801</v>
      </c>
      <c r="D49">
        <v>114141000</v>
      </c>
      <c r="E49">
        <v>32735492821</v>
      </c>
      <c r="F49">
        <v>0</v>
      </c>
    </row>
    <row r="50" spans="1:6" x14ac:dyDescent="0.25">
      <c r="A50" t="str">
        <f t="shared" si="0"/>
        <v>190801114444000</v>
      </c>
      <c r="B50" t="s">
        <v>2090</v>
      </c>
      <c r="C50">
        <v>190801</v>
      </c>
      <c r="D50">
        <v>114444000</v>
      </c>
      <c r="E50">
        <v>4000000000</v>
      </c>
      <c r="F50">
        <v>2157729875</v>
      </c>
    </row>
    <row r="51" spans="1:6" x14ac:dyDescent="0.25">
      <c r="A51" t="str">
        <f t="shared" si="0"/>
        <v>190801114747000</v>
      </c>
      <c r="B51" t="s">
        <v>2090</v>
      </c>
      <c r="C51">
        <v>190801</v>
      </c>
      <c r="D51">
        <v>114747000</v>
      </c>
      <c r="E51">
        <v>47832654873</v>
      </c>
      <c r="F51">
        <v>0</v>
      </c>
    </row>
    <row r="52" spans="1:6" x14ac:dyDescent="0.25">
      <c r="A52" t="str">
        <f t="shared" si="0"/>
        <v>190801115252000</v>
      </c>
      <c r="B52" t="s">
        <v>2090</v>
      </c>
      <c r="C52">
        <v>190801</v>
      </c>
      <c r="D52">
        <v>115252000</v>
      </c>
      <c r="E52">
        <v>83214142264</v>
      </c>
      <c r="F52">
        <v>0</v>
      </c>
    </row>
    <row r="53" spans="1:6" x14ac:dyDescent="0.25">
      <c r="A53" t="str">
        <f t="shared" si="0"/>
        <v>190801115454000</v>
      </c>
      <c r="B53" t="s">
        <v>2090</v>
      </c>
      <c r="C53">
        <v>190801</v>
      </c>
      <c r="D53">
        <v>115454000</v>
      </c>
      <c r="E53">
        <v>93856718715</v>
      </c>
      <c r="F53">
        <v>0</v>
      </c>
    </row>
    <row r="54" spans="1:6" x14ac:dyDescent="0.25">
      <c r="A54" t="str">
        <f t="shared" si="0"/>
        <v>190801116363000</v>
      </c>
      <c r="B54" t="s">
        <v>2090</v>
      </c>
      <c r="C54">
        <v>190801</v>
      </c>
      <c r="D54">
        <v>116363000</v>
      </c>
      <c r="E54">
        <v>17798323517</v>
      </c>
      <c r="F54">
        <v>0</v>
      </c>
    </row>
    <row r="55" spans="1:6" x14ac:dyDescent="0.25">
      <c r="A55" t="str">
        <f t="shared" si="0"/>
        <v>190801116666000</v>
      </c>
      <c r="B55" t="s">
        <v>2090</v>
      </c>
      <c r="C55">
        <v>190801</v>
      </c>
      <c r="D55">
        <v>116666000</v>
      </c>
      <c r="E55">
        <v>33127498103</v>
      </c>
      <c r="F55">
        <v>0</v>
      </c>
    </row>
    <row r="56" spans="1:6" x14ac:dyDescent="0.25">
      <c r="A56" t="str">
        <f t="shared" si="0"/>
        <v>190801116868000</v>
      </c>
      <c r="B56" t="s">
        <v>2090</v>
      </c>
      <c r="C56">
        <v>190801</v>
      </c>
      <c r="D56">
        <v>116868000</v>
      </c>
      <c r="E56">
        <v>90950280758</v>
      </c>
      <c r="F56">
        <v>182843711</v>
      </c>
    </row>
    <row r="57" spans="1:6" x14ac:dyDescent="0.25">
      <c r="A57" t="str">
        <f t="shared" si="0"/>
        <v>190801117070000</v>
      </c>
      <c r="B57" t="s">
        <v>2090</v>
      </c>
      <c r="C57">
        <v>190801</v>
      </c>
      <c r="D57">
        <v>117070000</v>
      </c>
      <c r="E57">
        <v>60419453926</v>
      </c>
      <c r="F57">
        <v>0</v>
      </c>
    </row>
    <row r="58" spans="1:6" x14ac:dyDescent="0.25">
      <c r="A58" t="str">
        <f t="shared" si="0"/>
        <v>190801117373000</v>
      </c>
      <c r="B58" t="s">
        <v>2090</v>
      </c>
      <c r="C58">
        <v>190801</v>
      </c>
      <c r="D58">
        <v>117373000</v>
      </c>
      <c r="E58">
        <v>40502425479</v>
      </c>
      <c r="F58">
        <v>0</v>
      </c>
    </row>
    <row r="59" spans="1:6" x14ac:dyDescent="0.25">
      <c r="A59" t="str">
        <f t="shared" si="0"/>
        <v>190801117676000</v>
      </c>
      <c r="B59" t="s">
        <v>2090</v>
      </c>
      <c r="C59">
        <v>190801</v>
      </c>
      <c r="D59">
        <v>117676000</v>
      </c>
      <c r="E59">
        <v>98364329639</v>
      </c>
      <c r="F59">
        <v>0</v>
      </c>
    </row>
    <row r="60" spans="1:6" x14ac:dyDescent="0.25">
      <c r="A60" t="str">
        <f t="shared" si="0"/>
        <v>190801118888000</v>
      </c>
      <c r="B60" t="s">
        <v>2090</v>
      </c>
      <c r="C60">
        <v>190801</v>
      </c>
      <c r="D60">
        <v>118888000</v>
      </c>
      <c r="E60">
        <v>3885703747</v>
      </c>
      <c r="F60">
        <v>0</v>
      </c>
    </row>
    <row r="61" spans="1:6" x14ac:dyDescent="0.25">
      <c r="A61" t="str">
        <f t="shared" si="0"/>
        <v>190801119191000</v>
      </c>
      <c r="B61" t="s">
        <v>2090</v>
      </c>
      <c r="C61">
        <v>190801</v>
      </c>
      <c r="D61">
        <v>119191000</v>
      </c>
      <c r="E61">
        <v>31845000000</v>
      </c>
      <c r="F61">
        <v>0</v>
      </c>
    </row>
    <row r="62" spans="1:6" x14ac:dyDescent="0.25">
      <c r="A62" t="str">
        <f t="shared" si="0"/>
        <v>190801119595000</v>
      </c>
      <c r="B62" t="s">
        <v>2090</v>
      </c>
      <c r="C62">
        <v>190801</v>
      </c>
      <c r="D62">
        <v>119595000</v>
      </c>
      <c r="E62">
        <v>5740533654</v>
      </c>
      <c r="F62">
        <v>0</v>
      </c>
    </row>
    <row r="63" spans="1:6" x14ac:dyDescent="0.25">
      <c r="A63" t="str">
        <f t="shared" si="0"/>
        <v>190801119797000</v>
      </c>
      <c r="B63" t="s">
        <v>2090</v>
      </c>
      <c r="C63">
        <v>190801</v>
      </c>
      <c r="D63">
        <v>119797000</v>
      </c>
      <c r="E63">
        <v>5000000000</v>
      </c>
      <c r="F63">
        <v>0</v>
      </c>
    </row>
    <row r="64" spans="1:6" x14ac:dyDescent="0.25">
      <c r="A64" t="str">
        <f t="shared" si="0"/>
        <v>190801119999000</v>
      </c>
      <c r="B64" t="s">
        <v>2090</v>
      </c>
      <c r="C64">
        <v>190801</v>
      </c>
      <c r="D64">
        <v>119999000</v>
      </c>
      <c r="E64">
        <v>500000000</v>
      </c>
      <c r="F64">
        <v>0</v>
      </c>
    </row>
    <row r="65" spans="1:6" x14ac:dyDescent="0.25">
      <c r="A65" t="str">
        <f t="shared" si="0"/>
        <v>190801126663000</v>
      </c>
      <c r="B65" t="s">
        <v>2090</v>
      </c>
      <c r="C65">
        <v>190801</v>
      </c>
      <c r="D65">
        <v>126663000</v>
      </c>
      <c r="E65">
        <v>3371534199</v>
      </c>
      <c r="F65">
        <v>0</v>
      </c>
    </row>
    <row r="66" spans="1:6" x14ac:dyDescent="0.25">
      <c r="A66" t="str">
        <f t="shared" si="0"/>
        <v>190801140105000</v>
      </c>
      <c r="B66" t="s">
        <v>2090</v>
      </c>
      <c r="C66">
        <v>190801</v>
      </c>
      <c r="D66">
        <v>140105000</v>
      </c>
      <c r="E66">
        <v>88008570122</v>
      </c>
      <c r="F66">
        <v>7768684278</v>
      </c>
    </row>
    <row r="67" spans="1:6" x14ac:dyDescent="0.25">
      <c r="A67" t="str">
        <f t="shared" ref="A67:A130" si="1">+CONCATENATE(C67,D67)</f>
        <v>190801140363000</v>
      </c>
      <c r="B67" t="s">
        <v>2090</v>
      </c>
      <c r="C67">
        <v>190801</v>
      </c>
      <c r="D67">
        <v>140363000</v>
      </c>
      <c r="E67">
        <v>5400000000</v>
      </c>
      <c r="F67">
        <v>0</v>
      </c>
    </row>
    <row r="68" spans="1:6" x14ac:dyDescent="0.25">
      <c r="A68" t="str">
        <f t="shared" si="1"/>
        <v>190801141017000</v>
      </c>
      <c r="B68" t="s">
        <v>2090</v>
      </c>
      <c r="C68">
        <v>190801</v>
      </c>
      <c r="D68">
        <v>141017000</v>
      </c>
      <c r="E68">
        <v>1558312528</v>
      </c>
      <c r="F68">
        <v>0</v>
      </c>
    </row>
    <row r="69" spans="1:6" x14ac:dyDescent="0.25">
      <c r="A69" t="str">
        <f t="shared" si="1"/>
        <v>190801210013300</v>
      </c>
      <c r="B69" t="s">
        <v>2090</v>
      </c>
      <c r="C69">
        <v>190801</v>
      </c>
      <c r="D69">
        <v>210013300</v>
      </c>
      <c r="E69">
        <v>706091325</v>
      </c>
      <c r="F69">
        <v>0</v>
      </c>
    </row>
    <row r="70" spans="1:6" x14ac:dyDescent="0.25">
      <c r="A70" t="str">
        <f t="shared" si="1"/>
        <v>190801210015500</v>
      </c>
      <c r="B70" t="s">
        <v>2090</v>
      </c>
      <c r="C70">
        <v>190801</v>
      </c>
      <c r="D70">
        <v>210015500</v>
      </c>
      <c r="E70">
        <v>810000000</v>
      </c>
      <c r="F70">
        <v>0</v>
      </c>
    </row>
    <row r="71" spans="1:6" x14ac:dyDescent="0.25">
      <c r="A71" t="str">
        <f t="shared" si="1"/>
        <v>190801210015600</v>
      </c>
      <c r="B71" t="s">
        <v>2090</v>
      </c>
      <c r="C71">
        <v>190801</v>
      </c>
      <c r="D71">
        <v>210015600</v>
      </c>
      <c r="E71">
        <v>450000000</v>
      </c>
      <c r="F71">
        <v>0</v>
      </c>
    </row>
    <row r="72" spans="1:6" x14ac:dyDescent="0.25">
      <c r="A72" t="str">
        <f t="shared" si="1"/>
        <v>190801210019100</v>
      </c>
      <c r="B72" t="s">
        <v>2090</v>
      </c>
      <c r="C72">
        <v>190801</v>
      </c>
      <c r="D72">
        <v>210019100</v>
      </c>
      <c r="E72">
        <v>1820000000</v>
      </c>
      <c r="F72">
        <v>0</v>
      </c>
    </row>
    <row r="73" spans="1:6" x14ac:dyDescent="0.25">
      <c r="A73" t="str">
        <f t="shared" si="1"/>
        <v>190801210020400</v>
      </c>
      <c r="B73" t="s">
        <v>2090</v>
      </c>
      <c r="C73">
        <v>190801</v>
      </c>
      <c r="D73">
        <v>210020400</v>
      </c>
      <c r="E73">
        <v>17720000000</v>
      </c>
      <c r="F73">
        <v>0</v>
      </c>
    </row>
    <row r="74" spans="1:6" x14ac:dyDescent="0.25">
      <c r="A74" t="str">
        <f t="shared" si="1"/>
        <v>190801210023300</v>
      </c>
      <c r="B74" t="s">
        <v>2090</v>
      </c>
      <c r="C74">
        <v>190801</v>
      </c>
      <c r="D74">
        <v>210023300</v>
      </c>
      <c r="E74">
        <v>5085428125</v>
      </c>
      <c r="F74">
        <v>0</v>
      </c>
    </row>
    <row r="75" spans="1:6" x14ac:dyDescent="0.25">
      <c r="A75" t="str">
        <f t="shared" si="1"/>
        <v>190801210023500</v>
      </c>
      <c r="B75" t="s">
        <v>2090</v>
      </c>
      <c r="C75">
        <v>190801</v>
      </c>
      <c r="D75">
        <v>210023500</v>
      </c>
      <c r="E75">
        <v>1344014224</v>
      </c>
      <c r="F75">
        <v>0</v>
      </c>
    </row>
    <row r="76" spans="1:6" x14ac:dyDescent="0.25">
      <c r="A76" t="str">
        <f t="shared" si="1"/>
        <v>190801210025200</v>
      </c>
      <c r="B76" t="s">
        <v>2090</v>
      </c>
      <c r="C76">
        <v>190801</v>
      </c>
      <c r="D76">
        <v>210025200</v>
      </c>
      <c r="E76">
        <v>400000000</v>
      </c>
      <c r="F76">
        <v>0</v>
      </c>
    </row>
    <row r="77" spans="1:6" x14ac:dyDescent="0.25">
      <c r="A77" t="str">
        <f t="shared" si="1"/>
        <v>190801210027600</v>
      </c>
      <c r="B77" t="s">
        <v>2090</v>
      </c>
      <c r="C77">
        <v>190801</v>
      </c>
      <c r="D77">
        <v>210027600</v>
      </c>
      <c r="E77">
        <v>710000000</v>
      </c>
      <c r="F77">
        <v>0</v>
      </c>
    </row>
    <row r="78" spans="1:6" x14ac:dyDescent="0.25">
      <c r="A78" t="str">
        <f t="shared" si="1"/>
        <v>190801210027800</v>
      </c>
      <c r="B78" t="s">
        <v>2090</v>
      </c>
      <c r="C78">
        <v>190801</v>
      </c>
      <c r="D78">
        <v>210027800</v>
      </c>
      <c r="E78">
        <v>940000000</v>
      </c>
      <c r="F78">
        <v>0</v>
      </c>
    </row>
    <row r="79" spans="1:6" x14ac:dyDescent="0.25">
      <c r="A79" t="str">
        <f t="shared" si="1"/>
        <v>190801210050400</v>
      </c>
      <c r="B79" t="s">
        <v>2090</v>
      </c>
      <c r="C79">
        <v>190801</v>
      </c>
      <c r="D79">
        <v>210050400</v>
      </c>
      <c r="E79">
        <v>610000000</v>
      </c>
      <c r="F79">
        <v>0</v>
      </c>
    </row>
    <row r="80" spans="1:6" x14ac:dyDescent="0.25">
      <c r="A80" t="str">
        <f t="shared" si="1"/>
        <v>190801210054800</v>
      </c>
      <c r="B80" t="s">
        <v>2090</v>
      </c>
      <c r="C80">
        <v>190801</v>
      </c>
      <c r="D80">
        <v>210054800</v>
      </c>
      <c r="E80">
        <v>6986982</v>
      </c>
      <c r="F80">
        <v>0</v>
      </c>
    </row>
    <row r="81" spans="1:6" x14ac:dyDescent="0.25">
      <c r="A81" t="str">
        <f t="shared" si="1"/>
        <v>190801210066400</v>
      </c>
      <c r="B81" t="s">
        <v>2090</v>
      </c>
      <c r="C81">
        <v>190801</v>
      </c>
      <c r="D81">
        <v>210066400</v>
      </c>
      <c r="E81">
        <v>500000000</v>
      </c>
      <c r="F81">
        <v>0</v>
      </c>
    </row>
    <row r="82" spans="1:6" x14ac:dyDescent="0.25">
      <c r="A82" t="str">
        <f t="shared" si="1"/>
        <v>190801210070400</v>
      </c>
      <c r="B82" t="s">
        <v>2090</v>
      </c>
      <c r="C82">
        <v>190801</v>
      </c>
      <c r="D82">
        <v>210070400</v>
      </c>
      <c r="E82">
        <v>740000000</v>
      </c>
      <c r="F82">
        <v>0</v>
      </c>
    </row>
    <row r="83" spans="1:6" x14ac:dyDescent="0.25">
      <c r="A83" t="str">
        <f t="shared" si="1"/>
        <v>190801210073200</v>
      </c>
      <c r="B83" t="s">
        <v>2090</v>
      </c>
      <c r="C83">
        <v>190801</v>
      </c>
      <c r="D83">
        <v>210073200</v>
      </c>
      <c r="E83">
        <v>690000000</v>
      </c>
      <c r="F83">
        <v>0</v>
      </c>
    </row>
    <row r="84" spans="1:6" x14ac:dyDescent="0.25">
      <c r="A84" t="str">
        <f t="shared" si="1"/>
        <v>190801210076100</v>
      </c>
      <c r="B84" t="s">
        <v>2090</v>
      </c>
      <c r="C84">
        <v>190801</v>
      </c>
      <c r="D84">
        <v>210076100</v>
      </c>
      <c r="E84">
        <v>1510000000</v>
      </c>
      <c r="F84">
        <v>0</v>
      </c>
    </row>
    <row r="85" spans="1:6" x14ac:dyDescent="0.25">
      <c r="A85" t="str">
        <f t="shared" si="1"/>
        <v>190801210076400</v>
      </c>
      <c r="B85" t="s">
        <v>2090</v>
      </c>
      <c r="C85">
        <v>190801</v>
      </c>
      <c r="D85">
        <v>210076400</v>
      </c>
      <c r="E85">
        <v>670000000</v>
      </c>
      <c r="F85">
        <v>0</v>
      </c>
    </row>
    <row r="86" spans="1:6" x14ac:dyDescent="0.25">
      <c r="A86" t="str">
        <f t="shared" si="1"/>
        <v>190801210081300</v>
      </c>
      <c r="B86" t="s">
        <v>2090</v>
      </c>
      <c r="C86">
        <v>190801</v>
      </c>
      <c r="D86">
        <v>210081300</v>
      </c>
      <c r="E86">
        <v>800000000</v>
      </c>
      <c r="F86">
        <v>0</v>
      </c>
    </row>
    <row r="87" spans="1:6" x14ac:dyDescent="0.25">
      <c r="A87" t="str">
        <f t="shared" si="1"/>
        <v>190801210085300</v>
      </c>
      <c r="B87" t="s">
        <v>2090</v>
      </c>
      <c r="C87">
        <v>190801</v>
      </c>
      <c r="D87">
        <v>210085300</v>
      </c>
      <c r="E87">
        <v>1460863955</v>
      </c>
      <c r="F87">
        <v>0</v>
      </c>
    </row>
    <row r="88" spans="1:6" x14ac:dyDescent="0.25">
      <c r="A88" t="str">
        <f t="shared" si="1"/>
        <v>190801210085400</v>
      </c>
      <c r="B88" t="s">
        <v>2090</v>
      </c>
      <c r="C88">
        <v>190801</v>
      </c>
      <c r="D88">
        <v>210085400</v>
      </c>
      <c r="E88">
        <v>690000000</v>
      </c>
      <c r="F88">
        <v>0</v>
      </c>
    </row>
    <row r="89" spans="1:6" x14ac:dyDescent="0.25">
      <c r="A89" t="str">
        <f t="shared" si="1"/>
        <v>190801210095200</v>
      </c>
      <c r="B89" t="s">
        <v>2090</v>
      </c>
      <c r="C89">
        <v>190801</v>
      </c>
      <c r="D89">
        <v>210095200</v>
      </c>
      <c r="E89">
        <v>881359011</v>
      </c>
      <c r="F89">
        <v>0</v>
      </c>
    </row>
    <row r="90" spans="1:6" x14ac:dyDescent="0.25">
      <c r="A90" t="str">
        <f t="shared" si="1"/>
        <v>190801210105101</v>
      </c>
      <c r="B90" t="s">
        <v>2090</v>
      </c>
      <c r="C90">
        <v>190801</v>
      </c>
      <c r="D90">
        <v>210105101</v>
      </c>
      <c r="E90">
        <v>691000000</v>
      </c>
      <c r="F90">
        <v>0</v>
      </c>
    </row>
    <row r="91" spans="1:6" x14ac:dyDescent="0.25">
      <c r="A91" t="str">
        <f t="shared" si="1"/>
        <v>190801210115001</v>
      </c>
      <c r="B91" t="s">
        <v>2090</v>
      </c>
      <c r="C91">
        <v>190801</v>
      </c>
      <c r="D91">
        <v>210115001</v>
      </c>
      <c r="E91">
        <v>5500000000</v>
      </c>
      <c r="F91">
        <v>0</v>
      </c>
    </row>
    <row r="92" spans="1:6" x14ac:dyDescent="0.25">
      <c r="A92" t="str">
        <f t="shared" si="1"/>
        <v>190801210115401</v>
      </c>
      <c r="B92" t="s">
        <v>2090</v>
      </c>
      <c r="C92">
        <v>190801</v>
      </c>
      <c r="D92">
        <v>210115401</v>
      </c>
      <c r="E92">
        <v>690000000</v>
      </c>
      <c r="F92">
        <v>0</v>
      </c>
    </row>
    <row r="93" spans="1:6" x14ac:dyDescent="0.25">
      <c r="A93" t="str">
        <f t="shared" si="1"/>
        <v>190801210117001</v>
      </c>
      <c r="B93" t="s">
        <v>2090</v>
      </c>
      <c r="C93">
        <v>190801</v>
      </c>
      <c r="D93">
        <v>210117001</v>
      </c>
      <c r="E93">
        <v>300000000</v>
      </c>
      <c r="F93">
        <v>0</v>
      </c>
    </row>
    <row r="94" spans="1:6" x14ac:dyDescent="0.25">
      <c r="A94" t="str">
        <f t="shared" si="1"/>
        <v>190801210118001</v>
      </c>
      <c r="B94" t="s">
        <v>2090</v>
      </c>
      <c r="C94">
        <v>190801</v>
      </c>
      <c r="D94">
        <v>210118001</v>
      </c>
      <c r="E94">
        <v>760000000</v>
      </c>
      <c r="F94">
        <v>0</v>
      </c>
    </row>
    <row r="95" spans="1:6" x14ac:dyDescent="0.25">
      <c r="A95" t="str">
        <f t="shared" si="1"/>
        <v>190801210119001</v>
      </c>
      <c r="B95" t="s">
        <v>2090</v>
      </c>
      <c r="C95">
        <v>190801</v>
      </c>
      <c r="D95">
        <v>210119001</v>
      </c>
      <c r="E95">
        <v>9000000000</v>
      </c>
      <c r="F95">
        <v>0</v>
      </c>
    </row>
    <row r="96" spans="1:6" x14ac:dyDescent="0.25">
      <c r="A96" t="str">
        <f t="shared" si="1"/>
        <v>190801210119701</v>
      </c>
      <c r="B96" t="s">
        <v>2090</v>
      </c>
      <c r="C96">
        <v>190801</v>
      </c>
      <c r="D96">
        <v>210119701</v>
      </c>
      <c r="E96">
        <v>770000000</v>
      </c>
      <c r="F96">
        <v>0</v>
      </c>
    </row>
    <row r="97" spans="1:6" x14ac:dyDescent="0.25">
      <c r="A97" t="str">
        <f t="shared" si="1"/>
        <v>190801210123001</v>
      </c>
      <c r="B97" t="s">
        <v>2090</v>
      </c>
      <c r="C97">
        <v>190801</v>
      </c>
      <c r="D97">
        <v>210123001</v>
      </c>
      <c r="E97">
        <v>50502613332</v>
      </c>
      <c r="F97">
        <v>0</v>
      </c>
    </row>
    <row r="98" spans="1:6" x14ac:dyDescent="0.25">
      <c r="A98" t="str">
        <f t="shared" si="1"/>
        <v>190801210125001</v>
      </c>
      <c r="B98" t="s">
        <v>2090</v>
      </c>
      <c r="C98">
        <v>190801</v>
      </c>
      <c r="D98">
        <v>210125001</v>
      </c>
      <c r="E98">
        <v>9910000000</v>
      </c>
      <c r="F98">
        <v>0</v>
      </c>
    </row>
    <row r="99" spans="1:6" x14ac:dyDescent="0.25">
      <c r="A99" t="str">
        <f t="shared" si="1"/>
        <v>190801210141001</v>
      </c>
      <c r="B99" t="s">
        <v>2090</v>
      </c>
      <c r="C99">
        <v>190801</v>
      </c>
      <c r="D99">
        <v>210141001</v>
      </c>
      <c r="E99">
        <v>3000000</v>
      </c>
      <c r="F99">
        <v>0</v>
      </c>
    </row>
    <row r="100" spans="1:6" x14ac:dyDescent="0.25">
      <c r="A100" t="str">
        <f t="shared" si="1"/>
        <v>190801210141801</v>
      </c>
      <c r="B100" t="s">
        <v>2090</v>
      </c>
      <c r="C100">
        <v>190801</v>
      </c>
      <c r="D100">
        <v>210141801</v>
      </c>
      <c r="E100">
        <v>1250000000</v>
      </c>
      <c r="F100">
        <v>0</v>
      </c>
    </row>
    <row r="101" spans="1:6" x14ac:dyDescent="0.25">
      <c r="A101" t="str">
        <f t="shared" si="1"/>
        <v>190801210144001</v>
      </c>
      <c r="B101" t="s">
        <v>2090</v>
      </c>
      <c r="C101">
        <v>190801</v>
      </c>
      <c r="D101">
        <v>210144001</v>
      </c>
      <c r="E101">
        <v>1000000000</v>
      </c>
      <c r="F101">
        <v>0</v>
      </c>
    </row>
    <row r="102" spans="1:6" x14ac:dyDescent="0.25">
      <c r="A102" t="str">
        <f t="shared" si="1"/>
        <v>190801210152001</v>
      </c>
      <c r="B102" t="s">
        <v>2090</v>
      </c>
      <c r="C102">
        <v>190801</v>
      </c>
      <c r="D102">
        <v>210152001</v>
      </c>
      <c r="E102">
        <v>4086146122</v>
      </c>
      <c r="F102">
        <v>0</v>
      </c>
    </row>
    <row r="103" spans="1:6" x14ac:dyDescent="0.25">
      <c r="A103" t="str">
        <f t="shared" si="1"/>
        <v>190801210154001</v>
      </c>
      <c r="B103" t="s">
        <v>2090</v>
      </c>
      <c r="C103">
        <v>190801</v>
      </c>
      <c r="D103">
        <v>210154001</v>
      </c>
      <c r="E103">
        <v>1026257681</v>
      </c>
      <c r="F103">
        <v>0</v>
      </c>
    </row>
    <row r="104" spans="1:6" x14ac:dyDescent="0.25">
      <c r="A104" t="str">
        <f t="shared" si="1"/>
        <v>190801210166001</v>
      </c>
      <c r="B104" t="s">
        <v>2090</v>
      </c>
      <c r="C104">
        <v>190801</v>
      </c>
      <c r="D104">
        <v>210166001</v>
      </c>
      <c r="E104">
        <v>450000000</v>
      </c>
      <c r="F104">
        <v>0</v>
      </c>
    </row>
    <row r="105" spans="1:6" x14ac:dyDescent="0.25">
      <c r="A105" t="str">
        <f t="shared" si="1"/>
        <v>190801210168101</v>
      </c>
      <c r="B105" t="s">
        <v>2090</v>
      </c>
      <c r="C105">
        <v>190801</v>
      </c>
      <c r="D105">
        <v>210168101</v>
      </c>
      <c r="E105">
        <v>829000000</v>
      </c>
      <c r="F105">
        <v>0</v>
      </c>
    </row>
    <row r="106" spans="1:6" x14ac:dyDescent="0.25">
      <c r="A106" t="str">
        <f t="shared" si="1"/>
        <v>190801210170001</v>
      </c>
      <c r="B106" t="s">
        <v>2090</v>
      </c>
      <c r="C106">
        <v>190801</v>
      </c>
      <c r="D106">
        <v>210170001</v>
      </c>
      <c r="E106">
        <v>5000000000</v>
      </c>
      <c r="F106">
        <v>0</v>
      </c>
    </row>
    <row r="107" spans="1:6" x14ac:dyDescent="0.25">
      <c r="A107" t="str">
        <f t="shared" si="1"/>
        <v>190801210181001</v>
      </c>
      <c r="B107" t="s">
        <v>2090</v>
      </c>
      <c r="C107">
        <v>190801</v>
      </c>
      <c r="D107">
        <v>210181001</v>
      </c>
      <c r="E107">
        <v>9300000000</v>
      </c>
      <c r="F107">
        <v>0</v>
      </c>
    </row>
    <row r="108" spans="1:6" x14ac:dyDescent="0.25">
      <c r="A108" t="str">
        <f t="shared" si="1"/>
        <v>190801210186001</v>
      </c>
      <c r="B108" t="s">
        <v>2090</v>
      </c>
      <c r="C108">
        <v>190801</v>
      </c>
      <c r="D108">
        <v>210186001</v>
      </c>
      <c r="E108">
        <v>910000000</v>
      </c>
      <c r="F108">
        <v>0</v>
      </c>
    </row>
    <row r="109" spans="1:6" x14ac:dyDescent="0.25">
      <c r="A109" t="str">
        <f t="shared" si="1"/>
        <v>190801210191001</v>
      </c>
      <c r="B109" t="s">
        <v>2090</v>
      </c>
      <c r="C109">
        <v>190801</v>
      </c>
      <c r="D109">
        <v>210191001</v>
      </c>
      <c r="E109">
        <v>11383000000</v>
      </c>
      <c r="F109">
        <v>0</v>
      </c>
    </row>
    <row r="110" spans="1:6" x14ac:dyDescent="0.25">
      <c r="A110" t="str">
        <f t="shared" si="1"/>
        <v>190801210194001</v>
      </c>
      <c r="B110" t="s">
        <v>2090</v>
      </c>
      <c r="C110">
        <v>190801</v>
      </c>
      <c r="D110">
        <v>210194001</v>
      </c>
      <c r="E110">
        <v>408108771</v>
      </c>
      <c r="F110">
        <v>0</v>
      </c>
    </row>
    <row r="111" spans="1:6" x14ac:dyDescent="0.25">
      <c r="A111" t="str">
        <f t="shared" si="1"/>
        <v>190801210195001</v>
      </c>
      <c r="B111" t="s">
        <v>2090</v>
      </c>
      <c r="C111">
        <v>190801</v>
      </c>
      <c r="D111">
        <v>210195001</v>
      </c>
      <c r="E111">
        <v>900000000</v>
      </c>
      <c r="F111">
        <v>0</v>
      </c>
    </row>
    <row r="112" spans="1:6" x14ac:dyDescent="0.25">
      <c r="A112" t="str">
        <f t="shared" si="1"/>
        <v>190801210197001</v>
      </c>
      <c r="B112" t="s">
        <v>2090</v>
      </c>
      <c r="C112">
        <v>190801</v>
      </c>
      <c r="D112">
        <v>210197001</v>
      </c>
      <c r="E112">
        <v>566359011</v>
      </c>
      <c r="F112">
        <v>0</v>
      </c>
    </row>
    <row r="113" spans="1:6" x14ac:dyDescent="0.25">
      <c r="A113" t="str">
        <f t="shared" si="1"/>
        <v>190801210199001</v>
      </c>
      <c r="B113" t="s">
        <v>2090</v>
      </c>
      <c r="C113">
        <v>190801</v>
      </c>
      <c r="D113">
        <v>210199001</v>
      </c>
      <c r="E113">
        <v>750000000</v>
      </c>
      <c r="F113">
        <v>0</v>
      </c>
    </row>
    <row r="114" spans="1:6" x14ac:dyDescent="0.25">
      <c r="A114" t="str">
        <f t="shared" si="1"/>
        <v>190801210205002</v>
      </c>
      <c r="B114" t="s">
        <v>2090</v>
      </c>
      <c r="C114">
        <v>190801</v>
      </c>
      <c r="D114">
        <v>210205002</v>
      </c>
      <c r="E114">
        <v>440000000</v>
      </c>
      <c r="F114">
        <v>0</v>
      </c>
    </row>
    <row r="115" spans="1:6" x14ac:dyDescent="0.25">
      <c r="A115" t="str">
        <f t="shared" si="1"/>
        <v>190801210225402</v>
      </c>
      <c r="B115" t="s">
        <v>2090</v>
      </c>
      <c r="C115">
        <v>190801</v>
      </c>
      <c r="D115">
        <v>210225402</v>
      </c>
      <c r="E115">
        <v>440000000</v>
      </c>
      <c r="F115">
        <v>0</v>
      </c>
    </row>
    <row r="116" spans="1:6" x14ac:dyDescent="0.25">
      <c r="A116" t="str">
        <f t="shared" si="1"/>
        <v>190801210263302</v>
      </c>
      <c r="B116" t="s">
        <v>2090</v>
      </c>
      <c r="C116">
        <v>190801</v>
      </c>
      <c r="D116">
        <v>210263302</v>
      </c>
      <c r="E116">
        <v>550000000</v>
      </c>
      <c r="F116">
        <v>0</v>
      </c>
    </row>
    <row r="117" spans="1:6" x14ac:dyDescent="0.25">
      <c r="A117" t="str">
        <f t="shared" si="1"/>
        <v>190801210268502</v>
      </c>
      <c r="B117" t="s">
        <v>2090</v>
      </c>
      <c r="C117">
        <v>190801</v>
      </c>
      <c r="D117">
        <v>210268502</v>
      </c>
      <c r="E117">
        <v>760000000</v>
      </c>
      <c r="F117">
        <v>0</v>
      </c>
    </row>
    <row r="118" spans="1:6" x14ac:dyDescent="0.25">
      <c r="A118" t="str">
        <f t="shared" si="1"/>
        <v>190801210315403</v>
      </c>
      <c r="B118" t="s">
        <v>2090</v>
      </c>
      <c r="C118">
        <v>190801</v>
      </c>
      <c r="D118">
        <v>210315403</v>
      </c>
      <c r="E118">
        <v>710000000</v>
      </c>
      <c r="F118">
        <v>0</v>
      </c>
    </row>
    <row r="119" spans="1:6" x14ac:dyDescent="0.25">
      <c r="A119" t="str">
        <f t="shared" si="1"/>
        <v>190801210341503</v>
      </c>
      <c r="B119" t="s">
        <v>2090</v>
      </c>
      <c r="C119">
        <v>190801</v>
      </c>
      <c r="D119">
        <v>210341503</v>
      </c>
      <c r="E119">
        <v>760000000</v>
      </c>
      <c r="F119">
        <v>0</v>
      </c>
    </row>
    <row r="120" spans="1:6" x14ac:dyDescent="0.25">
      <c r="A120" t="str">
        <f t="shared" si="1"/>
        <v>190801210347703</v>
      </c>
      <c r="B120" t="s">
        <v>2090</v>
      </c>
      <c r="C120">
        <v>190801</v>
      </c>
      <c r="D120">
        <v>210347703</v>
      </c>
      <c r="E120">
        <v>2143000000</v>
      </c>
      <c r="F120">
        <v>0</v>
      </c>
    </row>
    <row r="121" spans="1:6" x14ac:dyDescent="0.25">
      <c r="A121" t="str">
        <f t="shared" si="1"/>
        <v>190801210352203</v>
      </c>
      <c r="B121" t="s">
        <v>2090</v>
      </c>
      <c r="C121">
        <v>190801</v>
      </c>
      <c r="D121">
        <v>210352203</v>
      </c>
      <c r="E121">
        <v>790000000</v>
      </c>
      <c r="F121">
        <v>0</v>
      </c>
    </row>
    <row r="122" spans="1:6" x14ac:dyDescent="0.25">
      <c r="A122" t="str">
        <f t="shared" si="1"/>
        <v>190801210354003</v>
      </c>
      <c r="B122" t="s">
        <v>2090</v>
      </c>
      <c r="C122">
        <v>190801</v>
      </c>
      <c r="D122">
        <v>210354003</v>
      </c>
      <c r="E122">
        <v>6710000000</v>
      </c>
      <c r="F122">
        <v>0</v>
      </c>
    </row>
    <row r="123" spans="1:6" x14ac:dyDescent="0.25">
      <c r="A123" t="str">
        <f t="shared" si="1"/>
        <v>190801210376403</v>
      </c>
      <c r="B123" t="s">
        <v>2090</v>
      </c>
      <c r="C123">
        <v>190801</v>
      </c>
      <c r="D123">
        <v>210376403</v>
      </c>
      <c r="E123">
        <v>590000000</v>
      </c>
      <c r="F123">
        <v>0</v>
      </c>
    </row>
    <row r="124" spans="1:6" x14ac:dyDescent="0.25">
      <c r="A124" t="str">
        <f t="shared" si="1"/>
        <v>190801210405604</v>
      </c>
      <c r="B124" t="s">
        <v>2090</v>
      </c>
      <c r="C124">
        <v>190801</v>
      </c>
      <c r="D124">
        <v>210405604</v>
      </c>
      <c r="E124">
        <v>871996148</v>
      </c>
      <c r="F124">
        <v>0</v>
      </c>
    </row>
    <row r="125" spans="1:6" x14ac:dyDescent="0.25">
      <c r="A125" t="str">
        <f t="shared" si="1"/>
        <v>190801210415104</v>
      </c>
      <c r="B125" t="s">
        <v>2090</v>
      </c>
      <c r="C125">
        <v>190801</v>
      </c>
      <c r="D125">
        <v>210415104</v>
      </c>
      <c r="E125">
        <v>690000000</v>
      </c>
      <c r="F125">
        <v>0</v>
      </c>
    </row>
    <row r="126" spans="1:6" x14ac:dyDescent="0.25">
      <c r="A126" t="str">
        <f t="shared" si="1"/>
        <v>190801210415204</v>
      </c>
      <c r="B126" t="s">
        <v>2090</v>
      </c>
      <c r="C126">
        <v>190801</v>
      </c>
      <c r="D126">
        <v>210415204</v>
      </c>
      <c r="E126">
        <v>1160000000</v>
      </c>
      <c r="F126">
        <v>0</v>
      </c>
    </row>
    <row r="127" spans="1:6" x14ac:dyDescent="0.25">
      <c r="A127" t="str">
        <f t="shared" si="1"/>
        <v>190801210415804</v>
      </c>
      <c r="B127" t="s">
        <v>2090</v>
      </c>
      <c r="C127">
        <v>190801</v>
      </c>
      <c r="D127">
        <v>210415804</v>
      </c>
      <c r="E127">
        <v>690000000</v>
      </c>
      <c r="F127">
        <v>0</v>
      </c>
    </row>
    <row r="128" spans="1:6" x14ac:dyDescent="0.25">
      <c r="A128" t="str">
        <f t="shared" si="1"/>
        <v>190801210470204</v>
      </c>
      <c r="B128" t="s">
        <v>2090</v>
      </c>
      <c r="C128">
        <v>190801</v>
      </c>
      <c r="D128">
        <v>210470204</v>
      </c>
      <c r="E128">
        <v>906090000</v>
      </c>
      <c r="F128">
        <v>0</v>
      </c>
    </row>
    <row r="129" spans="1:6" x14ac:dyDescent="0.25">
      <c r="A129" t="str">
        <f t="shared" si="1"/>
        <v>190801210518205</v>
      </c>
      <c r="B129" t="s">
        <v>2090</v>
      </c>
      <c r="C129">
        <v>190801</v>
      </c>
      <c r="D129">
        <v>210518205</v>
      </c>
      <c r="E129">
        <v>960000000</v>
      </c>
      <c r="F129">
        <v>0</v>
      </c>
    </row>
    <row r="130" spans="1:6" x14ac:dyDescent="0.25">
      <c r="A130" t="str">
        <f t="shared" si="1"/>
        <v>190801210525805</v>
      </c>
      <c r="B130" t="s">
        <v>2090</v>
      </c>
      <c r="C130">
        <v>190801</v>
      </c>
      <c r="D130">
        <v>210525805</v>
      </c>
      <c r="E130">
        <v>690000000</v>
      </c>
      <c r="F130">
        <v>0</v>
      </c>
    </row>
    <row r="131" spans="1:6" x14ac:dyDescent="0.25">
      <c r="A131" t="str">
        <f t="shared" ref="A131:A194" si="2">+CONCATENATE(C131,D131)</f>
        <v>190801210547205</v>
      </c>
      <c r="B131" t="s">
        <v>2090</v>
      </c>
      <c r="C131">
        <v>190801</v>
      </c>
      <c r="D131">
        <v>210547205</v>
      </c>
      <c r="E131">
        <v>686091325</v>
      </c>
      <c r="F131">
        <v>0</v>
      </c>
    </row>
    <row r="132" spans="1:6" x14ac:dyDescent="0.25">
      <c r="A132" t="str">
        <f t="shared" si="2"/>
        <v>190801210547605</v>
      </c>
      <c r="B132" t="s">
        <v>2090</v>
      </c>
      <c r="C132">
        <v>190801</v>
      </c>
      <c r="D132">
        <v>210547605</v>
      </c>
      <c r="E132">
        <v>3750000000</v>
      </c>
      <c r="F132">
        <v>0</v>
      </c>
    </row>
    <row r="133" spans="1:6" x14ac:dyDescent="0.25">
      <c r="A133" t="str">
        <f t="shared" si="2"/>
        <v>190801210552405</v>
      </c>
      <c r="B133" t="s">
        <v>2090</v>
      </c>
      <c r="C133">
        <v>190801</v>
      </c>
      <c r="D133">
        <v>210552405</v>
      </c>
      <c r="E133">
        <v>940000000</v>
      </c>
      <c r="F133">
        <v>0</v>
      </c>
    </row>
    <row r="134" spans="1:6" x14ac:dyDescent="0.25">
      <c r="A134" t="str">
        <f t="shared" si="2"/>
        <v>190801210554405</v>
      </c>
      <c r="B134" t="s">
        <v>2090</v>
      </c>
      <c r="C134">
        <v>190801</v>
      </c>
      <c r="D134">
        <v>210554405</v>
      </c>
      <c r="E134">
        <v>470000000</v>
      </c>
      <c r="F134">
        <v>0</v>
      </c>
    </row>
    <row r="135" spans="1:6" x14ac:dyDescent="0.25">
      <c r="A135" t="str">
        <f t="shared" si="2"/>
        <v>190801210568705</v>
      </c>
      <c r="B135" t="s">
        <v>2090</v>
      </c>
      <c r="C135">
        <v>190801</v>
      </c>
      <c r="D135">
        <v>210568705</v>
      </c>
      <c r="E135">
        <v>720000000</v>
      </c>
      <c r="F135">
        <v>0</v>
      </c>
    </row>
    <row r="136" spans="1:6" x14ac:dyDescent="0.25">
      <c r="A136" t="str">
        <f t="shared" si="2"/>
        <v>190801210605206</v>
      </c>
      <c r="B136" t="s">
        <v>2090</v>
      </c>
      <c r="C136">
        <v>190801</v>
      </c>
      <c r="D136">
        <v>210605206</v>
      </c>
      <c r="E136">
        <v>570000000</v>
      </c>
      <c r="F136">
        <v>0</v>
      </c>
    </row>
    <row r="137" spans="1:6" x14ac:dyDescent="0.25">
      <c r="A137" t="str">
        <f t="shared" si="2"/>
        <v>190801210605306</v>
      </c>
      <c r="B137" t="s">
        <v>2090</v>
      </c>
      <c r="C137">
        <v>190801</v>
      </c>
      <c r="D137">
        <v>210605306</v>
      </c>
      <c r="E137">
        <v>1940000000</v>
      </c>
      <c r="F137">
        <v>0</v>
      </c>
    </row>
    <row r="138" spans="1:6" x14ac:dyDescent="0.25">
      <c r="A138" t="str">
        <f t="shared" si="2"/>
        <v>190801210608606</v>
      </c>
      <c r="B138" t="s">
        <v>2090</v>
      </c>
      <c r="C138">
        <v>190801</v>
      </c>
      <c r="D138">
        <v>210608606</v>
      </c>
      <c r="E138">
        <v>1800000000</v>
      </c>
      <c r="F138">
        <v>0</v>
      </c>
    </row>
    <row r="139" spans="1:6" x14ac:dyDescent="0.25">
      <c r="A139" t="str">
        <f t="shared" si="2"/>
        <v>190801210613006</v>
      </c>
      <c r="B139" t="s">
        <v>2090</v>
      </c>
      <c r="C139">
        <v>190801</v>
      </c>
      <c r="D139">
        <v>210613006</v>
      </c>
      <c r="E139">
        <v>1800000000</v>
      </c>
      <c r="F139">
        <v>0</v>
      </c>
    </row>
    <row r="140" spans="1:6" x14ac:dyDescent="0.25">
      <c r="A140" t="str">
        <f t="shared" si="2"/>
        <v>190801210615806</v>
      </c>
      <c r="B140" t="s">
        <v>2090</v>
      </c>
      <c r="C140">
        <v>190801</v>
      </c>
      <c r="D140">
        <v>210615806</v>
      </c>
      <c r="E140">
        <v>790000000</v>
      </c>
      <c r="F140">
        <v>0</v>
      </c>
    </row>
    <row r="141" spans="1:6" x14ac:dyDescent="0.25">
      <c r="A141" t="str">
        <f t="shared" si="2"/>
        <v>190801210625506</v>
      </c>
      <c r="B141" t="s">
        <v>2090</v>
      </c>
      <c r="C141">
        <v>190801</v>
      </c>
      <c r="D141">
        <v>210625506</v>
      </c>
      <c r="E141">
        <v>600000000</v>
      </c>
      <c r="F141">
        <v>0</v>
      </c>
    </row>
    <row r="142" spans="1:6" x14ac:dyDescent="0.25">
      <c r="A142" t="str">
        <f t="shared" si="2"/>
        <v>190801210627006</v>
      </c>
      <c r="B142" t="s">
        <v>2090</v>
      </c>
      <c r="C142">
        <v>190801</v>
      </c>
      <c r="D142">
        <v>210627006</v>
      </c>
      <c r="E142">
        <v>806090000</v>
      </c>
      <c r="F142">
        <v>0</v>
      </c>
    </row>
    <row r="143" spans="1:6" x14ac:dyDescent="0.25">
      <c r="A143" t="str">
        <f t="shared" si="2"/>
        <v>190801210641006</v>
      </c>
      <c r="B143" t="s">
        <v>2090</v>
      </c>
      <c r="C143">
        <v>190801</v>
      </c>
      <c r="D143">
        <v>210641006</v>
      </c>
      <c r="E143">
        <v>5414800000</v>
      </c>
      <c r="F143">
        <v>0</v>
      </c>
    </row>
    <row r="144" spans="1:6" x14ac:dyDescent="0.25">
      <c r="A144" t="str">
        <f t="shared" si="2"/>
        <v>190801210641206</v>
      </c>
      <c r="B144" t="s">
        <v>2090</v>
      </c>
      <c r="C144">
        <v>190801</v>
      </c>
      <c r="D144">
        <v>210641206</v>
      </c>
      <c r="E144">
        <v>2400000000</v>
      </c>
      <c r="F144">
        <v>0</v>
      </c>
    </row>
    <row r="145" spans="1:6" x14ac:dyDescent="0.25">
      <c r="A145" t="str">
        <f t="shared" si="2"/>
        <v>190801210641306</v>
      </c>
      <c r="B145" t="s">
        <v>2090</v>
      </c>
      <c r="C145">
        <v>190801</v>
      </c>
      <c r="D145">
        <v>210641306</v>
      </c>
      <c r="E145">
        <v>1406090000</v>
      </c>
      <c r="F145">
        <v>0</v>
      </c>
    </row>
    <row r="146" spans="1:6" x14ac:dyDescent="0.25">
      <c r="A146" t="str">
        <f t="shared" si="2"/>
        <v>190801210650006</v>
      </c>
      <c r="B146" t="s">
        <v>2090</v>
      </c>
      <c r="C146">
        <v>190801</v>
      </c>
      <c r="D146">
        <v>210650006</v>
      </c>
      <c r="E146">
        <v>3110000000</v>
      </c>
      <c r="F146">
        <v>0</v>
      </c>
    </row>
    <row r="147" spans="1:6" x14ac:dyDescent="0.25">
      <c r="A147" t="str">
        <f t="shared" si="2"/>
        <v>190801210650606</v>
      </c>
      <c r="B147" t="s">
        <v>2090</v>
      </c>
      <c r="C147">
        <v>190801</v>
      </c>
      <c r="D147">
        <v>210650606</v>
      </c>
      <c r="E147">
        <v>550000000</v>
      </c>
      <c r="F147">
        <v>0</v>
      </c>
    </row>
    <row r="148" spans="1:6" x14ac:dyDescent="0.25">
      <c r="A148" t="str">
        <f t="shared" si="2"/>
        <v>190801210654206</v>
      </c>
      <c r="B148" t="s">
        <v>2090</v>
      </c>
      <c r="C148">
        <v>190801</v>
      </c>
      <c r="D148">
        <v>210654206</v>
      </c>
      <c r="E148">
        <v>12165404</v>
      </c>
      <c r="F148">
        <v>0</v>
      </c>
    </row>
    <row r="149" spans="1:6" x14ac:dyDescent="0.25">
      <c r="A149" t="str">
        <f t="shared" si="2"/>
        <v>190801210668406</v>
      </c>
      <c r="B149" t="s">
        <v>2090</v>
      </c>
      <c r="C149">
        <v>190801</v>
      </c>
      <c r="D149">
        <v>210668406</v>
      </c>
      <c r="E149">
        <v>1349910000</v>
      </c>
      <c r="F149">
        <v>0</v>
      </c>
    </row>
    <row r="150" spans="1:6" x14ac:dyDescent="0.25">
      <c r="A150" t="str">
        <f t="shared" si="2"/>
        <v>190801210676306</v>
      </c>
      <c r="B150" t="s">
        <v>2090</v>
      </c>
      <c r="C150">
        <v>190801</v>
      </c>
      <c r="D150">
        <v>210676306</v>
      </c>
      <c r="E150">
        <v>603000000</v>
      </c>
      <c r="F150">
        <v>0</v>
      </c>
    </row>
    <row r="151" spans="1:6" x14ac:dyDescent="0.25">
      <c r="A151" t="str">
        <f t="shared" si="2"/>
        <v>190801210676606</v>
      </c>
      <c r="B151" t="s">
        <v>2090</v>
      </c>
      <c r="C151">
        <v>190801</v>
      </c>
      <c r="D151">
        <v>210676606</v>
      </c>
      <c r="E151">
        <v>490000000</v>
      </c>
      <c r="F151">
        <v>0</v>
      </c>
    </row>
    <row r="152" spans="1:6" x14ac:dyDescent="0.25">
      <c r="A152" t="str">
        <f t="shared" si="2"/>
        <v>190801210705107</v>
      </c>
      <c r="B152" t="s">
        <v>2090</v>
      </c>
      <c r="C152">
        <v>190801</v>
      </c>
      <c r="D152">
        <v>210705107</v>
      </c>
      <c r="E152">
        <v>910000000</v>
      </c>
      <c r="F152">
        <v>0</v>
      </c>
    </row>
    <row r="153" spans="1:6" x14ac:dyDescent="0.25">
      <c r="A153" t="str">
        <f t="shared" si="2"/>
        <v>190801210705607</v>
      </c>
      <c r="B153" t="s">
        <v>2090</v>
      </c>
      <c r="C153">
        <v>190801</v>
      </c>
      <c r="D153">
        <v>210705607</v>
      </c>
      <c r="E153">
        <v>2860000000</v>
      </c>
      <c r="F153">
        <v>0</v>
      </c>
    </row>
    <row r="154" spans="1:6" x14ac:dyDescent="0.25">
      <c r="A154" t="str">
        <f t="shared" si="2"/>
        <v>190801210715407</v>
      </c>
      <c r="B154" t="s">
        <v>2090</v>
      </c>
      <c r="C154">
        <v>190801</v>
      </c>
      <c r="D154">
        <v>210715407</v>
      </c>
      <c r="E154">
        <v>490000000</v>
      </c>
      <c r="F154">
        <v>0</v>
      </c>
    </row>
    <row r="155" spans="1:6" x14ac:dyDescent="0.25">
      <c r="A155" t="str">
        <f t="shared" si="2"/>
        <v>190801210715507</v>
      </c>
      <c r="B155" t="s">
        <v>2090</v>
      </c>
      <c r="C155">
        <v>190801</v>
      </c>
      <c r="D155">
        <v>210715507</v>
      </c>
      <c r="E155">
        <v>2361477054</v>
      </c>
      <c r="F155">
        <v>0</v>
      </c>
    </row>
    <row r="156" spans="1:6" x14ac:dyDescent="0.25">
      <c r="A156" t="str">
        <f t="shared" si="2"/>
        <v>190801210719807</v>
      </c>
      <c r="B156" t="s">
        <v>2090</v>
      </c>
      <c r="C156">
        <v>190801</v>
      </c>
      <c r="D156">
        <v>210719807</v>
      </c>
      <c r="E156">
        <v>650000000</v>
      </c>
      <c r="F156">
        <v>0</v>
      </c>
    </row>
    <row r="157" spans="1:6" x14ac:dyDescent="0.25">
      <c r="A157" t="str">
        <f t="shared" si="2"/>
        <v>190801210723807</v>
      </c>
      <c r="B157" t="s">
        <v>2090</v>
      </c>
      <c r="C157">
        <v>190801</v>
      </c>
      <c r="D157">
        <v>210723807</v>
      </c>
      <c r="E157">
        <v>6300000000</v>
      </c>
      <c r="F157">
        <v>0</v>
      </c>
    </row>
    <row r="158" spans="1:6" x14ac:dyDescent="0.25">
      <c r="A158" t="str">
        <f t="shared" si="2"/>
        <v>190801210725407</v>
      </c>
      <c r="B158" t="s">
        <v>2090</v>
      </c>
      <c r="C158">
        <v>190801</v>
      </c>
      <c r="D158">
        <v>210725407</v>
      </c>
      <c r="E158">
        <v>910000000</v>
      </c>
      <c r="F158">
        <v>0</v>
      </c>
    </row>
    <row r="159" spans="1:6" x14ac:dyDescent="0.25">
      <c r="A159" t="str">
        <f t="shared" si="2"/>
        <v>190801210725807</v>
      </c>
      <c r="B159" t="s">
        <v>2090</v>
      </c>
      <c r="C159">
        <v>190801</v>
      </c>
      <c r="D159">
        <v>210725807</v>
      </c>
      <c r="E159">
        <v>212993744</v>
      </c>
      <c r="F159">
        <v>0</v>
      </c>
    </row>
    <row r="160" spans="1:6" x14ac:dyDescent="0.25">
      <c r="A160" t="str">
        <f t="shared" si="2"/>
        <v>190801210741807</v>
      </c>
      <c r="B160" t="s">
        <v>2090</v>
      </c>
      <c r="C160">
        <v>190801</v>
      </c>
      <c r="D160">
        <v>210741807</v>
      </c>
      <c r="E160">
        <v>2341369702</v>
      </c>
      <c r="F160">
        <v>0</v>
      </c>
    </row>
    <row r="161" spans="1:6" x14ac:dyDescent="0.25">
      <c r="A161" t="str">
        <f t="shared" si="2"/>
        <v>190801210747707</v>
      </c>
      <c r="B161" t="s">
        <v>2090</v>
      </c>
      <c r="C161">
        <v>190801</v>
      </c>
      <c r="D161">
        <v>210747707</v>
      </c>
      <c r="E161">
        <v>2150000000</v>
      </c>
      <c r="F161">
        <v>0</v>
      </c>
    </row>
    <row r="162" spans="1:6" x14ac:dyDescent="0.25">
      <c r="A162" t="str">
        <f t="shared" si="2"/>
        <v>190801210768207</v>
      </c>
      <c r="B162" t="s">
        <v>2090</v>
      </c>
      <c r="C162">
        <v>190801</v>
      </c>
      <c r="D162">
        <v>210768207</v>
      </c>
      <c r="E162">
        <v>670000000</v>
      </c>
      <c r="F162">
        <v>0</v>
      </c>
    </row>
    <row r="163" spans="1:6" x14ac:dyDescent="0.25">
      <c r="A163" t="str">
        <f t="shared" si="2"/>
        <v>190801210805308</v>
      </c>
      <c r="B163" t="s">
        <v>2090</v>
      </c>
      <c r="C163">
        <v>190801</v>
      </c>
      <c r="D163">
        <v>210805308</v>
      </c>
      <c r="E163">
        <v>4994000000</v>
      </c>
      <c r="F163">
        <v>0</v>
      </c>
    </row>
    <row r="164" spans="1:6" x14ac:dyDescent="0.25">
      <c r="A164" t="str">
        <f t="shared" si="2"/>
        <v>190801210815808</v>
      </c>
      <c r="B164" t="s">
        <v>2090</v>
      </c>
      <c r="C164">
        <v>190801</v>
      </c>
      <c r="D164">
        <v>210815808</v>
      </c>
      <c r="E164">
        <v>630000000</v>
      </c>
      <c r="F164">
        <v>0</v>
      </c>
    </row>
    <row r="165" spans="1:6" x14ac:dyDescent="0.25">
      <c r="A165" t="str">
        <f t="shared" si="2"/>
        <v>190801210870508</v>
      </c>
      <c r="B165" t="s">
        <v>2090</v>
      </c>
      <c r="C165">
        <v>190801</v>
      </c>
      <c r="D165">
        <v>210870508</v>
      </c>
      <c r="E165">
        <v>910000000</v>
      </c>
      <c r="F165">
        <v>0</v>
      </c>
    </row>
    <row r="166" spans="1:6" x14ac:dyDescent="0.25">
      <c r="A166" t="str">
        <f t="shared" si="2"/>
        <v>190801210870708</v>
      </c>
      <c r="B166" t="s">
        <v>2090</v>
      </c>
      <c r="C166">
        <v>190801</v>
      </c>
      <c r="D166">
        <v>210870708</v>
      </c>
      <c r="E166">
        <v>8186747657</v>
      </c>
      <c r="F166">
        <v>0</v>
      </c>
    </row>
    <row r="167" spans="1:6" x14ac:dyDescent="0.25">
      <c r="A167" t="str">
        <f t="shared" si="2"/>
        <v>190801210873408</v>
      </c>
      <c r="B167" t="s">
        <v>2090</v>
      </c>
      <c r="C167">
        <v>190801</v>
      </c>
      <c r="D167">
        <v>210873408</v>
      </c>
      <c r="E167">
        <v>590000000</v>
      </c>
      <c r="F167">
        <v>0</v>
      </c>
    </row>
    <row r="168" spans="1:6" x14ac:dyDescent="0.25">
      <c r="A168" t="str">
        <f t="shared" si="2"/>
        <v>190801210905209</v>
      </c>
      <c r="B168" t="s">
        <v>2090</v>
      </c>
      <c r="C168">
        <v>190801</v>
      </c>
      <c r="D168">
        <v>210905209</v>
      </c>
      <c r="E168">
        <v>500000000</v>
      </c>
      <c r="F168">
        <v>0</v>
      </c>
    </row>
    <row r="169" spans="1:6" x14ac:dyDescent="0.25">
      <c r="A169" t="str">
        <f t="shared" si="2"/>
        <v>190801210905809</v>
      </c>
      <c r="B169" t="s">
        <v>2090</v>
      </c>
      <c r="C169">
        <v>190801</v>
      </c>
      <c r="D169">
        <v>210905809</v>
      </c>
      <c r="E169">
        <v>544297491</v>
      </c>
      <c r="F169">
        <v>0</v>
      </c>
    </row>
    <row r="170" spans="1:6" x14ac:dyDescent="0.25">
      <c r="A170" t="str">
        <f t="shared" si="2"/>
        <v>190801210915109</v>
      </c>
      <c r="B170" t="s">
        <v>2090</v>
      </c>
      <c r="C170">
        <v>190801</v>
      </c>
      <c r="D170">
        <v>210915109</v>
      </c>
      <c r="E170">
        <v>1521610000</v>
      </c>
      <c r="F170">
        <v>0</v>
      </c>
    </row>
    <row r="171" spans="1:6" x14ac:dyDescent="0.25">
      <c r="A171" t="str">
        <f t="shared" si="2"/>
        <v>190801210919809</v>
      </c>
      <c r="B171" t="s">
        <v>2090</v>
      </c>
      <c r="C171">
        <v>190801</v>
      </c>
      <c r="D171">
        <v>210919809</v>
      </c>
      <c r="E171">
        <v>961996148</v>
      </c>
      <c r="F171">
        <v>0</v>
      </c>
    </row>
    <row r="172" spans="1:6" x14ac:dyDescent="0.25">
      <c r="A172" t="str">
        <f t="shared" si="2"/>
        <v>190801211005310</v>
      </c>
      <c r="B172" t="s">
        <v>2090</v>
      </c>
      <c r="C172">
        <v>190801</v>
      </c>
      <c r="D172">
        <v>211005310</v>
      </c>
      <c r="E172">
        <v>3412310000</v>
      </c>
      <c r="F172">
        <v>0</v>
      </c>
    </row>
    <row r="173" spans="1:6" x14ac:dyDescent="0.25">
      <c r="A173" t="str">
        <f t="shared" si="2"/>
        <v>190801211015810</v>
      </c>
      <c r="B173" t="s">
        <v>2090</v>
      </c>
      <c r="C173">
        <v>190801</v>
      </c>
      <c r="D173">
        <v>211015810</v>
      </c>
      <c r="E173">
        <v>590000000</v>
      </c>
      <c r="F173">
        <v>0</v>
      </c>
    </row>
    <row r="174" spans="1:6" x14ac:dyDescent="0.25">
      <c r="A174" t="str">
        <f t="shared" si="2"/>
        <v>190801211018410</v>
      </c>
      <c r="B174" t="s">
        <v>2090</v>
      </c>
      <c r="C174">
        <v>190801</v>
      </c>
      <c r="D174">
        <v>211018410</v>
      </c>
      <c r="E174">
        <v>3167359011</v>
      </c>
      <c r="F174">
        <v>0</v>
      </c>
    </row>
    <row r="175" spans="1:6" x14ac:dyDescent="0.25">
      <c r="A175" t="str">
        <f t="shared" si="2"/>
        <v>190801211018610</v>
      </c>
      <c r="B175" t="s">
        <v>2090</v>
      </c>
      <c r="C175">
        <v>190801</v>
      </c>
      <c r="D175">
        <v>211018610</v>
      </c>
      <c r="E175">
        <v>2700000000</v>
      </c>
      <c r="F175">
        <v>0</v>
      </c>
    </row>
    <row r="176" spans="1:6" x14ac:dyDescent="0.25">
      <c r="A176" t="str">
        <f t="shared" si="2"/>
        <v>190801211020310</v>
      </c>
      <c r="B176" t="s">
        <v>2090</v>
      </c>
      <c r="C176">
        <v>190801</v>
      </c>
      <c r="D176">
        <v>211020310</v>
      </c>
      <c r="E176">
        <v>740000000</v>
      </c>
      <c r="F176">
        <v>0</v>
      </c>
    </row>
    <row r="177" spans="1:6" x14ac:dyDescent="0.25">
      <c r="A177" t="str">
        <f t="shared" si="2"/>
        <v>190801211044110</v>
      </c>
      <c r="B177" t="s">
        <v>2090</v>
      </c>
      <c r="C177">
        <v>190801</v>
      </c>
      <c r="D177">
        <v>211044110</v>
      </c>
      <c r="E177">
        <v>740000000</v>
      </c>
      <c r="F177">
        <v>0</v>
      </c>
    </row>
    <row r="178" spans="1:6" x14ac:dyDescent="0.25">
      <c r="A178" t="str">
        <f t="shared" si="2"/>
        <v>190801211052110</v>
      </c>
      <c r="B178" t="s">
        <v>2090</v>
      </c>
      <c r="C178">
        <v>190801</v>
      </c>
      <c r="D178">
        <v>211052110</v>
      </c>
      <c r="E178">
        <v>737359011</v>
      </c>
      <c r="F178">
        <v>0</v>
      </c>
    </row>
    <row r="179" spans="1:6" x14ac:dyDescent="0.25">
      <c r="A179" t="str">
        <f t="shared" si="2"/>
        <v>190801211052210</v>
      </c>
      <c r="B179" t="s">
        <v>2090</v>
      </c>
      <c r="C179">
        <v>190801</v>
      </c>
      <c r="D179">
        <v>211052210</v>
      </c>
      <c r="E179">
        <v>761682258</v>
      </c>
      <c r="F179">
        <v>0</v>
      </c>
    </row>
    <row r="180" spans="1:6" x14ac:dyDescent="0.25">
      <c r="A180" t="str">
        <f t="shared" si="2"/>
        <v>190801211070110</v>
      </c>
      <c r="B180" t="s">
        <v>2090</v>
      </c>
      <c r="C180">
        <v>190801</v>
      </c>
      <c r="D180">
        <v>211070110</v>
      </c>
      <c r="E180">
        <v>550000000</v>
      </c>
      <c r="F180">
        <v>0</v>
      </c>
    </row>
    <row r="181" spans="1:6" x14ac:dyDescent="0.25">
      <c r="A181" t="str">
        <f t="shared" si="2"/>
        <v>190801211085010</v>
      </c>
      <c r="B181" t="s">
        <v>2090</v>
      </c>
      <c r="C181">
        <v>190801</v>
      </c>
      <c r="D181">
        <v>211085010</v>
      </c>
      <c r="E181">
        <v>550000000</v>
      </c>
      <c r="F181">
        <v>0</v>
      </c>
    </row>
    <row r="182" spans="1:6" x14ac:dyDescent="0.25">
      <c r="A182" t="str">
        <f t="shared" si="2"/>
        <v>190801211085410</v>
      </c>
      <c r="B182" t="s">
        <v>2090</v>
      </c>
      <c r="C182">
        <v>190801</v>
      </c>
      <c r="D182">
        <v>211085410</v>
      </c>
      <c r="E182">
        <v>565000000</v>
      </c>
      <c r="F182">
        <v>0</v>
      </c>
    </row>
    <row r="183" spans="1:6" x14ac:dyDescent="0.25">
      <c r="A183" t="str">
        <f t="shared" si="2"/>
        <v>190801211105411</v>
      </c>
      <c r="B183" t="s">
        <v>2090</v>
      </c>
      <c r="C183">
        <v>190801</v>
      </c>
      <c r="D183">
        <v>211105411</v>
      </c>
      <c r="E183">
        <v>540000000</v>
      </c>
      <c r="F183">
        <v>0</v>
      </c>
    </row>
    <row r="184" spans="1:6" x14ac:dyDescent="0.25">
      <c r="A184" t="str">
        <f t="shared" si="2"/>
        <v>190801211120011</v>
      </c>
      <c r="B184" t="s">
        <v>2090</v>
      </c>
      <c r="C184">
        <v>190801</v>
      </c>
      <c r="D184">
        <v>211120011</v>
      </c>
      <c r="E184">
        <v>740000000</v>
      </c>
      <c r="F184">
        <v>0</v>
      </c>
    </row>
    <row r="185" spans="1:6" x14ac:dyDescent="0.25">
      <c r="A185" t="str">
        <f t="shared" si="2"/>
        <v>190801211150711</v>
      </c>
      <c r="B185" t="s">
        <v>2090</v>
      </c>
      <c r="C185">
        <v>190801</v>
      </c>
      <c r="D185">
        <v>211150711</v>
      </c>
      <c r="E185">
        <v>2210000000</v>
      </c>
      <c r="F185">
        <v>0</v>
      </c>
    </row>
    <row r="186" spans="1:6" x14ac:dyDescent="0.25">
      <c r="A186" t="str">
        <f t="shared" si="2"/>
        <v>190801211152411</v>
      </c>
      <c r="B186" t="s">
        <v>2090</v>
      </c>
      <c r="C186">
        <v>190801</v>
      </c>
      <c r="D186">
        <v>211152411</v>
      </c>
      <c r="E186">
        <v>2555000000</v>
      </c>
      <c r="F186">
        <v>0</v>
      </c>
    </row>
    <row r="187" spans="1:6" x14ac:dyDescent="0.25">
      <c r="A187" t="str">
        <f t="shared" si="2"/>
        <v>190801211163111</v>
      </c>
      <c r="B187" t="s">
        <v>2090</v>
      </c>
      <c r="C187">
        <v>190801</v>
      </c>
      <c r="D187">
        <v>211163111</v>
      </c>
      <c r="E187">
        <v>690000000</v>
      </c>
      <c r="F187">
        <v>0</v>
      </c>
    </row>
    <row r="188" spans="1:6" x14ac:dyDescent="0.25">
      <c r="A188" t="str">
        <f t="shared" si="2"/>
        <v>190801211173411</v>
      </c>
      <c r="B188" t="s">
        <v>2090</v>
      </c>
      <c r="C188">
        <v>190801</v>
      </c>
      <c r="D188">
        <v>211173411</v>
      </c>
      <c r="E188">
        <v>1800000000</v>
      </c>
      <c r="F188">
        <v>0</v>
      </c>
    </row>
    <row r="189" spans="1:6" x14ac:dyDescent="0.25">
      <c r="A189" t="str">
        <f t="shared" si="2"/>
        <v>190801211176111</v>
      </c>
      <c r="B189" t="s">
        <v>2090</v>
      </c>
      <c r="C189">
        <v>190801</v>
      </c>
      <c r="D189">
        <v>211176111</v>
      </c>
      <c r="E189">
        <v>720000000</v>
      </c>
      <c r="F189">
        <v>0</v>
      </c>
    </row>
    <row r="190" spans="1:6" x14ac:dyDescent="0.25">
      <c r="A190" t="str">
        <f t="shared" si="2"/>
        <v>190801211205212</v>
      </c>
      <c r="B190" t="s">
        <v>2090</v>
      </c>
      <c r="C190">
        <v>190801</v>
      </c>
      <c r="D190">
        <v>211205212</v>
      </c>
      <c r="E190">
        <v>1293000000</v>
      </c>
      <c r="F190">
        <v>0</v>
      </c>
    </row>
    <row r="191" spans="1:6" x14ac:dyDescent="0.25">
      <c r="A191" t="str">
        <f t="shared" si="2"/>
        <v>190801211213212</v>
      </c>
      <c r="B191" t="s">
        <v>2090</v>
      </c>
      <c r="C191">
        <v>190801</v>
      </c>
      <c r="D191">
        <v>211213212</v>
      </c>
      <c r="E191">
        <v>860000000</v>
      </c>
      <c r="F191">
        <v>0</v>
      </c>
    </row>
    <row r="192" spans="1:6" x14ac:dyDescent="0.25">
      <c r="A192" t="str">
        <f t="shared" si="2"/>
        <v>190801211215212</v>
      </c>
      <c r="B192" t="s">
        <v>2090</v>
      </c>
      <c r="C192">
        <v>190801</v>
      </c>
      <c r="D192">
        <v>211215212</v>
      </c>
      <c r="E192">
        <v>3888000000</v>
      </c>
      <c r="F192">
        <v>0</v>
      </c>
    </row>
    <row r="193" spans="1:6" x14ac:dyDescent="0.25">
      <c r="A193" t="str">
        <f t="shared" si="2"/>
        <v>190801211219212</v>
      </c>
      <c r="B193" t="s">
        <v>2090</v>
      </c>
      <c r="C193">
        <v>190801</v>
      </c>
      <c r="D193">
        <v>211219212</v>
      </c>
      <c r="E193">
        <v>900000000</v>
      </c>
      <c r="F193">
        <v>0</v>
      </c>
    </row>
    <row r="194" spans="1:6" x14ac:dyDescent="0.25">
      <c r="A194" t="str">
        <f t="shared" si="2"/>
        <v>190801211225312</v>
      </c>
      <c r="B194" t="s">
        <v>2090</v>
      </c>
      <c r="C194">
        <v>190801</v>
      </c>
      <c r="D194">
        <v>211225312</v>
      </c>
      <c r="E194">
        <v>580000000</v>
      </c>
      <c r="F194">
        <v>0</v>
      </c>
    </row>
    <row r="195" spans="1:6" x14ac:dyDescent="0.25">
      <c r="A195" t="str">
        <f t="shared" ref="A195:A258" si="3">+CONCATENATE(C195,D195)</f>
        <v>190801211252612</v>
      </c>
      <c r="B195" t="s">
        <v>2090</v>
      </c>
      <c r="C195">
        <v>190801</v>
      </c>
      <c r="D195">
        <v>211252612</v>
      </c>
      <c r="E195">
        <v>870000000</v>
      </c>
      <c r="F195">
        <v>0</v>
      </c>
    </row>
    <row r="196" spans="1:6" x14ac:dyDescent="0.25">
      <c r="A196" t="str">
        <f t="shared" si="3"/>
        <v>190801211263212</v>
      </c>
      <c r="B196" t="s">
        <v>2090</v>
      </c>
      <c r="C196">
        <v>190801</v>
      </c>
      <c r="D196">
        <v>211263212</v>
      </c>
      <c r="E196">
        <v>610000000</v>
      </c>
      <c r="F196">
        <v>0</v>
      </c>
    </row>
    <row r="197" spans="1:6" x14ac:dyDescent="0.25">
      <c r="A197" t="str">
        <f t="shared" si="3"/>
        <v>190801211305113</v>
      </c>
      <c r="B197" t="s">
        <v>2090</v>
      </c>
      <c r="C197">
        <v>190801</v>
      </c>
      <c r="D197">
        <v>211305113</v>
      </c>
      <c r="E197">
        <v>26481088300</v>
      </c>
      <c r="F197">
        <v>0</v>
      </c>
    </row>
    <row r="198" spans="1:6" x14ac:dyDescent="0.25">
      <c r="A198" t="str">
        <f t="shared" si="3"/>
        <v>190801211305313</v>
      </c>
      <c r="B198" t="s">
        <v>2090</v>
      </c>
      <c r="C198">
        <v>190801</v>
      </c>
      <c r="D198">
        <v>211305313</v>
      </c>
      <c r="E198">
        <v>1407000000</v>
      </c>
      <c r="F198">
        <v>0</v>
      </c>
    </row>
    <row r="199" spans="1:6" x14ac:dyDescent="0.25">
      <c r="A199" t="str">
        <f t="shared" si="3"/>
        <v>190801211317013</v>
      </c>
      <c r="B199" t="s">
        <v>2090</v>
      </c>
      <c r="C199">
        <v>190801</v>
      </c>
      <c r="D199">
        <v>211317013</v>
      </c>
      <c r="E199">
        <v>566359011</v>
      </c>
      <c r="F199">
        <v>0</v>
      </c>
    </row>
    <row r="200" spans="1:6" x14ac:dyDescent="0.25">
      <c r="A200" t="str">
        <f t="shared" si="3"/>
        <v>190801211317513</v>
      </c>
      <c r="B200" t="s">
        <v>2090</v>
      </c>
      <c r="C200">
        <v>190801</v>
      </c>
      <c r="D200">
        <v>211317513</v>
      </c>
      <c r="E200">
        <v>2290000000</v>
      </c>
      <c r="F200">
        <v>0</v>
      </c>
    </row>
    <row r="201" spans="1:6" x14ac:dyDescent="0.25">
      <c r="A201" t="str">
        <f t="shared" si="3"/>
        <v>190801211327413</v>
      </c>
      <c r="B201" t="s">
        <v>2090</v>
      </c>
      <c r="C201">
        <v>190801</v>
      </c>
      <c r="D201">
        <v>211327413</v>
      </c>
      <c r="E201">
        <v>1743871929</v>
      </c>
      <c r="F201">
        <v>0</v>
      </c>
    </row>
    <row r="202" spans="1:6" x14ac:dyDescent="0.25">
      <c r="A202" t="str">
        <f t="shared" si="3"/>
        <v>190801211341013</v>
      </c>
      <c r="B202" t="s">
        <v>2090</v>
      </c>
      <c r="C202">
        <v>190801</v>
      </c>
      <c r="D202">
        <v>211341013</v>
      </c>
      <c r="E202">
        <v>740000000</v>
      </c>
      <c r="F202">
        <v>0</v>
      </c>
    </row>
    <row r="203" spans="1:6" x14ac:dyDescent="0.25">
      <c r="A203" t="str">
        <f t="shared" si="3"/>
        <v>190801211350313</v>
      </c>
      <c r="B203" t="s">
        <v>2090</v>
      </c>
      <c r="C203">
        <v>190801</v>
      </c>
      <c r="D203">
        <v>211350313</v>
      </c>
      <c r="E203">
        <v>2034000000</v>
      </c>
      <c r="F203">
        <v>0</v>
      </c>
    </row>
    <row r="204" spans="1:6" x14ac:dyDescent="0.25">
      <c r="A204" t="str">
        <f t="shared" si="3"/>
        <v>190801211368013</v>
      </c>
      <c r="B204" t="s">
        <v>2090</v>
      </c>
      <c r="C204">
        <v>190801</v>
      </c>
      <c r="D204">
        <v>211368013</v>
      </c>
      <c r="E204">
        <v>760000000</v>
      </c>
      <c r="F204">
        <v>0</v>
      </c>
    </row>
    <row r="205" spans="1:6" x14ac:dyDescent="0.25">
      <c r="A205" t="str">
        <f t="shared" si="3"/>
        <v>190801211376113</v>
      </c>
      <c r="B205" t="s">
        <v>2090</v>
      </c>
      <c r="C205">
        <v>190801</v>
      </c>
      <c r="D205">
        <v>211376113</v>
      </c>
      <c r="E205">
        <v>490000000</v>
      </c>
      <c r="F205">
        <v>0</v>
      </c>
    </row>
    <row r="206" spans="1:6" x14ac:dyDescent="0.25">
      <c r="A206" t="str">
        <f t="shared" si="3"/>
        <v>190801211415814</v>
      </c>
      <c r="B206" t="s">
        <v>2090</v>
      </c>
      <c r="C206">
        <v>190801</v>
      </c>
      <c r="D206">
        <v>211415814</v>
      </c>
      <c r="E206">
        <v>650000000</v>
      </c>
      <c r="F206">
        <v>0</v>
      </c>
    </row>
    <row r="207" spans="1:6" x14ac:dyDescent="0.25">
      <c r="A207" t="str">
        <f t="shared" si="3"/>
        <v>190801211417614</v>
      </c>
      <c r="B207" t="s">
        <v>2090</v>
      </c>
      <c r="C207">
        <v>190801</v>
      </c>
      <c r="D207">
        <v>211417614</v>
      </c>
      <c r="E207">
        <v>1663000000</v>
      </c>
      <c r="F207">
        <v>0</v>
      </c>
    </row>
    <row r="208" spans="1:6" x14ac:dyDescent="0.25">
      <c r="A208" t="str">
        <f t="shared" si="3"/>
        <v>190801211420614</v>
      </c>
      <c r="B208" t="s">
        <v>2090</v>
      </c>
      <c r="C208">
        <v>190801</v>
      </c>
      <c r="D208">
        <v>211420614</v>
      </c>
      <c r="E208">
        <v>751800000</v>
      </c>
      <c r="F208">
        <v>0</v>
      </c>
    </row>
    <row r="209" spans="1:6" x14ac:dyDescent="0.25">
      <c r="A209" t="str">
        <f t="shared" si="3"/>
        <v>190801211505315</v>
      </c>
      <c r="B209" t="s">
        <v>2090</v>
      </c>
      <c r="C209">
        <v>190801</v>
      </c>
      <c r="D209">
        <v>211505315</v>
      </c>
      <c r="E209">
        <v>14100000000</v>
      </c>
      <c r="F209">
        <v>0</v>
      </c>
    </row>
    <row r="210" spans="1:6" x14ac:dyDescent="0.25">
      <c r="A210" t="str">
        <f t="shared" si="3"/>
        <v>190801211505615</v>
      </c>
      <c r="B210" t="s">
        <v>2090</v>
      </c>
      <c r="C210">
        <v>190801</v>
      </c>
      <c r="D210">
        <v>211505615</v>
      </c>
      <c r="E210">
        <v>1813000000</v>
      </c>
      <c r="F210">
        <v>0</v>
      </c>
    </row>
    <row r="211" spans="1:6" x14ac:dyDescent="0.25">
      <c r="A211" t="str">
        <f t="shared" si="3"/>
        <v>190801211515215</v>
      </c>
      <c r="B211" t="s">
        <v>2090</v>
      </c>
      <c r="C211">
        <v>190801</v>
      </c>
      <c r="D211">
        <v>211515215</v>
      </c>
      <c r="E211">
        <v>970000000</v>
      </c>
      <c r="F211">
        <v>0</v>
      </c>
    </row>
    <row r="212" spans="1:6" x14ac:dyDescent="0.25">
      <c r="A212" t="str">
        <f t="shared" si="3"/>
        <v>190801211525815</v>
      </c>
      <c r="B212" t="s">
        <v>2090</v>
      </c>
      <c r="C212">
        <v>190801</v>
      </c>
      <c r="D212">
        <v>211525815</v>
      </c>
      <c r="E212">
        <v>1150000000</v>
      </c>
      <c r="F212">
        <v>0</v>
      </c>
    </row>
    <row r="213" spans="1:6" x14ac:dyDescent="0.25">
      <c r="A213" t="str">
        <f t="shared" si="3"/>
        <v>190801211527615</v>
      </c>
      <c r="B213" t="s">
        <v>2090</v>
      </c>
      <c r="C213">
        <v>190801</v>
      </c>
      <c r="D213">
        <v>211527615</v>
      </c>
      <c r="E213">
        <v>876090000</v>
      </c>
      <c r="F213">
        <v>0</v>
      </c>
    </row>
    <row r="214" spans="1:6" x14ac:dyDescent="0.25">
      <c r="A214" t="str">
        <f t="shared" si="3"/>
        <v>190801211541615</v>
      </c>
      <c r="B214" t="s">
        <v>2090</v>
      </c>
      <c r="C214">
        <v>190801</v>
      </c>
      <c r="D214">
        <v>211541615</v>
      </c>
      <c r="E214">
        <v>4867405241</v>
      </c>
      <c r="F214">
        <v>0</v>
      </c>
    </row>
    <row r="215" spans="1:6" x14ac:dyDescent="0.25">
      <c r="A215" t="str">
        <f t="shared" si="3"/>
        <v>190801211552215</v>
      </c>
      <c r="B215" t="s">
        <v>2090</v>
      </c>
      <c r="C215">
        <v>190801</v>
      </c>
      <c r="D215">
        <v>211552215</v>
      </c>
      <c r="E215">
        <v>1177164444</v>
      </c>
      <c r="F215">
        <v>0</v>
      </c>
    </row>
    <row r="216" spans="1:6" x14ac:dyDescent="0.25">
      <c r="A216" t="str">
        <f t="shared" si="3"/>
        <v>190801211568615</v>
      </c>
      <c r="B216" t="s">
        <v>2090</v>
      </c>
      <c r="C216">
        <v>190801</v>
      </c>
      <c r="D216">
        <v>211568615</v>
      </c>
      <c r="E216">
        <v>610000000</v>
      </c>
      <c r="F216">
        <v>0</v>
      </c>
    </row>
    <row r="217" spans="1:6" x14ac:dyDescent="0.25">
      <c r="A217" t="str">
        <f t="shared" si="3"/>
        <v>190801211570215</v>
      </c>
      <c r="B217" t="s">
        <v>2090</v>
      </c>
      <c r="C217">
        <v>190801</v>
      </c>
      <c r="D217">
        <v>211570215</v>
      </c>
      <c r="E217">
        <v>566359011</v>
      </c>
      <c r="F217">
        <v>0</v>
      </c>
    </row>
    <row r="218" spans="1:6" x14ac:dyDescent="0.25">
      <c r="A218" t="str">
        <f t="shared" si="3"/>
        <v>190801211585015</v>
      </c>
      <c r="B218" t="s">
        <v>2090</v>
      </c>
      <c r="C218">
        <v>190801</v>
      </c>
      <c r="D218">
        <v>211585015</v>
      </c>
      <c r="E218">
        <v>1500000000</v>
      </c>
      <c r="F218">
        <v>0</v>
      </c>
    </row>
    <row r="219" spans="1:6" x14ac:dyDescent="0.25">
      <c r="A219" t="str">
        <f t="shared" si="3"/>
        <v>190801211585315</v>
      </c>
      <c r="B219" t="s">
        <v>2090</v>
      </c>
      <c r="C219">
        <v>190801</v>
      </c>
      <c r="D219">
        <v>211585315</v>
      </c>
      <c r="E219">
        <v>570000000</v>
      </c>
      <c r="F219">
        <v>0</v>
      </c>
    </row>
    <row r="220" spans="1:6" x14ac:dyDescent="0.25">
      <c r="A220" t="str">
        <f t="shared" si="3"/>
        <v>190801211595015</v>
      </c>
      <c r="B220" t="s">
        <v>2090</v>
      </c>
      <c r="C220">
        <v>190801</v>
      </c>
      <c r="D220">
        <v>211595015</v>
      </c>
      <c r="E220">
        <v>878218968</v>
      </c>
      <c r="F220">
        <v>0</v>
      </c>
    </row>
    <row r="221" spans="1:6" x14ac:dyDescent="0.25">
      <c r="A221" t="str">
        <f t="shared" si="3"/>
        <v>190801211615516</v>
      </c>
      <c r="B221" t="s">
        <v>2090</v>
      </c>
      <c r="C221">
        <v>190801</v>
      </c>
      <c r="D221">
        <v>211615516</v>
      </c>
      <c r="E221">
        <v>450000000</v>
      </c>
      <c r="F221">
        <v>0</v>
      </c>
    </row>
    <row r="222" spans="1:6" x14ac:dyDescent="0.25">
      <c r="A222" t="str">
        <f t="shared" si="3"/>
        <v>190801211615816</v>
      </c>
      <c r="B222" t="s">
        <v>2090</v>
      </c>
      <c r="C222">
        <v>190801</v>
      </c>
      <c r="D222">
        <v>211615816</v>
      </c>
      <c r="E222">
        <v>741800000</v>
      </c>
      <c r="F222">
        <v>0</v>
      </c>
    </row>
    <row r="223" spans="1:6" x14ac:dyDescent="0.25">
      <c r="A223" t="str">
        <f t="shared" si="3"/>
        <v>190801211617616</v>
      </c>
      <c r="B223" t="s">
        <v>2090</v>
      </c>
      <c r="C223">
        <v>190801</v>
      </c>
      <c r="D223">
        <v>211617616</v>
      </c>
      <c r="E223">
        <v>590000000</v>
      </c>
      <c r="F223">
        <v>0</v>
      </c>
    </row>
    <row r="224" spans="1:6" x14ac:dyDescent="0.25">
      <c r="A224" t="str">
        <f t="shared" si="3"/>
        <v>190801211641016</v>
      </c>
      <c r="B224" t="s">
        <v>2090</v>
      </c>
      <c r="C224">
        <v>190801</v>
      </c>
      <c r="D224">
        <v>211641016</v>
      </c>
      <c r="E224">
        <v>639000000</v>
      </c>
      <c r="F224">
        <v>0</v>
      </c>
    </row>
    <row r="225" spans="1:6" x14ac:dyDescent="0.25">
      <c r="A225" t="str">
        <f t="shared" si="3"/>
        <v>190801211673616</v>
      </c>
      <c r="B225" t="s">
        <v>2090</v>
      </c>
      <c r="C225">
        <v>190801</v>
      </c>
      <c r="D225">
        <v>211673616</v>
      </c>
      <c r="E225">
        <v>900000000</v>
      </c>
      <c r="F225">
        <v>0</v>
      </c>
    </row>
    <row r="226" spans="1:6" x14ac:dyDescent="0.25">
      <c r="A226" t="str">
        <f t="shared" si="3"/>
        <v>190801211715317</v>
      </c>
      <c r="B226" t="s">
        <v>2090</v>
      </c>
      <c r="C226">
        <v>190801</v>
      </c>
      <c r="D226">
        <v>211715317</v>
      </c>
      <c r="E226">
        <v>600000000</v>
      </c>
      <c r="F226">
        <v>0</v>
      </c>
    </row>
    <row r="227" spans="1:6" x14ac:dyDescent="0.25">
      <c r="A227" t="str">
        <f t="shared" si="3"/>
        <v>190801211723417</v>
      </c>
      <c r="B227" t="s">
        <v>2090</v>
      </c>
      <c r="C227">
        <v>190801</v>
      </c>
      <c r="D227">
        <v>211723417</v>
      </c>
      <c r="E227">
        <v>7000000000</v>
      </c>
      <c r="F227">
        <v>0</v>
      </c>
    </row>
    <row r="228" spans="1:6" x14ac:dyDescent="0.25">
      <c r="A228" t="str">
        <f t="shared" si="3"/>
        <v>190801211725317</v>
      </c>
      <c r="B228" t="s">
        <v>2090</v>
      </c>
      <c r="C228">
        <v>190801</v>
      </c>
      <c r="D228">
        <v>211725317</v>
      </c>
      <c r="E228">
        <v>590000000</v>
      </c>
      <c r="F228">
        <v>0</v>
      </c>
    </row>
    <row r="229" spans="1:6" x14ac:dyDescent="0.25">
      <c r="A229" t="str">
        <f t="shared" si="3"/>
        <v>190801211725817</v>
      </c>
      <c r="B229" t="s">
        <v>2090</v>
      </c>
      <c r="C229">
        <v>190801</v>
      </c>
      <c r="D229">
        <v>211725817</v>
      </c>
      <c r="E229">
        <v>405000000</v>
      </c>
      <c r="F229">
        <v>0</v>
      </c>
    </row>
    <row r="230" spans="1:6" x14ac:dyDescent="0.25">
      <c r="A230" t="str">
        <f t="shared" si="3"/>
        <v>190801211752317</v>
      </c>
      <c r="B230" t="s">
        <v>2090</v>
      </c>
      <c r="C230">
        <v>190801</v>
      </c>
      <c r="D230">
        <v>211752317</v>
      </c>
      <c r="E230">
        <v>2258271705</v>
      </c>
      <c r="F230">
        <v>0</v>
      </c>
    </row>
    <row r="231" spans="1:6" x14ac:dyDescent="0.25">
      <c r="A231" t="str">
        <f t="shared" si="3"/>
        <v>190801211768217</v>
      </c>
      <c r="B231" t="s">
        <v>2090</v>
      </c>
      <c r="C231">
        <v>190801</v>
      </c>
      <c r="D231">
        <v>211768217</v>
      </c>
      <c r="E231">
        <v>520000000</v>
      </c>
      <c r="F231">
        <v>0</v>
      </c>
    </row>
    <row r="232" spans="1:6" x14ac:dyDescent="0.25">
      <c r="A232" t="str">
        <f t="shared" si="3"/>
        <v>190801211773217</v>
      </c>
      <c r="B232" t="s">
        <v>2090</v>
      </c>
      <c r="C232">
        <v>190801</v>
      </c>
      <c r="D232">
        <v>211773217</v>
      </c>
      <c r="E232">
        <v>800000000</v>
      </c>
      <c r="F232">
        <v>0</v>
      </c>
    </row>
    <row r="233" spans="1:6" x14ac:dyDescent="0.25">
      <c r="A233" t="str">
        <f t="shared" si="3"/>
        <v>190801211805318</v>
      </c>
      <c r="B233" t="s">
        <v>2090</v>
      </c>
      <c r="C233">
        <v>190801</v>
      </c>
      <c r="D233">
        <v>211805318</v>
      </c>
      <c r="E233">
        <v>390000000</v>
      </c>
      <c r="F233">
        <v>0</v>
      </c>
    </row>
    <row r="234" spans="1:6" x14ac:dyDescent="0.25">
      <c r="A234" t="str">
        <f t="shared" si="3"/>
        <v>190801211815218</v>
      </c>
      <c r="B234" t="s">
        <v>2090</v>
      </c>
      <c r="C234">
        <v>190801</v>
      </c>
      <c r="D234">
        <v>211815218</v>
      </c>
      <c r="E234">
        <v>710000000</v>
      </c>
      <c r="F234">
        <v>0</v>
      </c>
    </row>
    <row r="235" spans="1:6" x14ac:dyDescent="0.25">
      <c r="A235" t="str">
        <f t="shared" si="3"/>
        <v>190801211815518</v>
      </c>
      <c r="B235" t="s">
        <v>2090</v>
      </c>
      <c r="C235">
        <v>190801</v>
      </c>
      <c r="D235">
        <v>211815518</v>
      </c>
      <c r="E235">
        <v>1240000000</v>
      </c>
      <c r="F235">
        <v>0</v>
      </c>
    </row>
    <row r="236" spans="1:6" x14ac:dyDescent="0.25">
      <c r="A236" t="str">
        <f t="shared" si="3"/>
        <v>190801211819418</v>
      </c>
      <c r="B236" t="s">
        <v>2090</v>
      </c>
      <c r="C236">
        <v>190801</v>
      </c>
      <c r="D236">
        <v>211819418</v>
      </c>
      <c r="E236">
        <v>860000000</v>
      </c>
      <c r="F236">
        <v>0</v>
      </c>
    </row>
    <row r="237" spans="1:6" x14ac:dyDescent="0.25">
      <c r="A237" t="str">
        <f t="shared" si="3"/>
        <v>190801211825518</v>
      </c>
      <c r="B237" t="s">
        <v>2090</v>
      </c>
      <c r="C237">
        <v>190801</v>
      </c>
      <c r="D237">
        <v>211825518</v>
      </c>
      <c r="E237">
        <v>1710000000</v>
      </c>
      <c r="F237">
        <v>0</v>
      </c>
    </row>
    <row r="238" spans="1:6" x14ac:dyDescent="0.25">
      <c r="A238" t="str">
        <f t="shared" si="3"/>
        <v>190801211825718</v>
      </c>
      <c r="B238" t="s">
        <v>2090</v>
      </c>
      <c r="C238">
        <v>190801</v>
      </c>
      <c r="D238">
        <v>211825718</v>
      </c>
      <c r="E238">
        <v>610000000</v>
      </c>
      <c r="F238">
        <v>0</v>
      </c>
    </row>
    <row r="239" spans="1:6" x14ac:dyDescent="0.25">
      <c r="A239" t="str">
        <f t="shared" si="3"/>
        <v>190801211841518</v>
      </c>
      <c r="B239" t="s">
        <v>2090</v>
      </c>
      <c r="C239">
        <v>190801</v>
      </c>
      <c r="D239">
        <v>211841518</v>
      </c>
      <c r="E239">
        <v>610000000</v>
      </c>
      <c r="F239">
        <v>0</v>
      </c>
    </row>
    <row r="240" spans="1:6" x14ac:dyDescent="0.25">
      <c r="A240" t="str">
        <f t="shared" si="3"/>
        <v>190801211850318</v>
      </c>
      <c r="B240" t="s">
        <v>2090</v>
      </c>
      <c r="C240">
        <v>190801</v>
      </c>
      <c r="D240">
        <v>211850318</v>
      </c>
      <c r="E240">
        <v>442000000</v>
      </c>
      <c r="F240">
        <v>0</v>
      </c>
    </row>
    <row r="241" spans="1:6" x14ac:dyDescent="0.25">
      <c r="A241" t="str">
        <f t="shared" si="3"/>
        <v>190801211866318</v>
      </c>
      <c r="B241" t="s">
        <v>2090</v>
      </c>
      <c r="C241">
        <v>190801</v>
      </c>
      <c r="D241">
        <v>211866318</v>
      </c>
      <c r="E241">
        <v>799000000</v>
      </c>
      <c r="F241">
        <v>0</v>
      </c>
    </row>
    <row r="242" spans="1:6" x14ac:dyDescent="0.25">
      <c r="A242" t="str">
        <f t="shared" si="3"/>
        <v>190801211868318</v>
      </c>
      <c r="B242" t="s">
        <v>2090</v>
      </c>
      <c r="C242">
        <v>190801</v>
      </c>
      <c r="D242">
        <v>211868318</v>
      </c>
      <c r="E242">
        <v>805800000</v>
      </c>
      <c r="F242">
        <v>0</v>
      </c>
    </row>
    <row r="243" spans="1:6" x14ac:dyDescent="0.25">
      <c r="A243" t="str">
        <f t="shared" si="3"/>
        <v>190801211868418</v>
      </c>
      <c r="B243" t="s">
        <v>2090</v>
      </c>
      <c r="C243">
        <v>190801</v>
      </c>
      <c r="D243">
        <v>211868418</v>
      </c>
      <c r="E243">
        <v>650000000</v>
      </c>
      <c r="F243">
        <v>0</v>
      </c>
    </row>
    <row r="244" spans="1:6" x14ac:dyDescent="0.25">
      <c r="A244" t="str">
        <f t="shared" si="3"/>
        <v>190801211870418</v>
      </c>
      <c r="B244" t="s">
        <v>2090</v>
      </c>
      <c r="C244">
        <v>190801</v>
      </c>
      <c r="D244">
        <v>211870418</v>
      </c>
      <c r="E244">
        <v>5400000000</v>
      </c>
      <c r="F244">
        <v>0</v>
      </c>
    </row>
    <row r="245" spans="1:6" x14ac:dyDescent="0.25">
      <c r="A245" t="str">
        <f t="shared" si="3"/>
        <v>190801211876318</v>
      </c>
      <c r="B245" t="s">
        <v>2090</v>
      </c>
      <c r="C245">
        <v>190801</v>
      </c>
      <c r="D245">
        <v>211876318</v>
      </c>
      <c r="E245">
        <v>610000000</v>
      </c>
      <c r="F245">
        <v>0</v>
      </c>
    </row>
    <row r="246" spans="1:6" x14ac:dyDescent="0.25">
      <c r="A246" t="str">
        <f t="shared" si="3"/>
        <v>190801211905819</v>
      </c>
      <c r="B246" t="s">
        <v>2090</v>
      </c>
      <c r="C246">
        <v>190801</v>
      </c>
      <c r="D246">
        <v>211905819</v>
      </c>
      <c r="E246">
        <v>600000000</v>
      </c>
      <c r="F246">
        <v>0</v>
      </c>
    </row>
    <row r="247" spans="1:6" x14ac:dyDescent="0.25">
      <c r="A247" t="str">
        <f t="shared" si="3"/>
        <v>190801211923419</v>
      </c>
      <c r="B247" t="s">
        <v>2090</v>
      </c>
      <c r="C247">
        <v>190801</v>
      </c>
      <c r="D247">
        <v>211923419</v>
      </c>
      <c r="E247">
        <v>9004541562</v>
      </c>
      <c r="F247">
        <v>0</v>
      </c>
    </row>
    <row r="248" spans="1:6" x14ac:dyDescent="0.25">
      <c r="A248" t="str">
        <f t="shared" si="3"/>
        <v>190801211925019</v>
      </c>
      <c r="B248" t="s">
        <v>2090</v>
      </c>
      <c r="C248">
        <v>190801</v>
      </c>
      <c r="D248">
        <v>211925019</v>
      </c>
      <c r="E248">
        <v>740000000</v>
      </c>
      <c r="F248">
        <v>0</v>
      </c>
    </row>
    <row r="249" spans="1:6" x14ac:dyDescent="0.25">
      <c r="A249" t="str">
        <f t="shared" si="3"/>
        <v>190801211952019</v>
      </c>
      <c r="B249" t="s">
        <v>2090</v>
      </c>
      <c r="C249">
        <v>190801</v>
      </c>
      <c r="D249">
        <v>211952019</v>
      </c>
      <c r="E249">
        <v>740000000</v>
      </c>
      <c r="F249">
        <v>0</v>
      </c>
    </row>
    <row r="250" spans="1:6" x14ac:dyDescent="0.25">
      <c r="A250" t="str">
        <f t="shared" si="3"/>
        <v>190801211986219</v>
      </c>
      <c r="B250" t="s">
        <v>2090</v>
      </c>
      <c r="C250">
        <v>190801</v>
      </c>
      <c r="D250">
        <v>211986219</v>
      </c>
      <c r="E250">
        <v>570000000</v>
      </c>
      <c r="F250">
        <v>0</v>
      </c>
    </row>
    <row r="251" spans="1:6" x14ac:dyDescent="0.25">
      <c r="A251" t="str">
        <f t="shared" si="3"/>
        <v>190801212005120</v>
      </c>
      <c r="B251" t="s">
        <v>2090</v>
      </c>
      <c r="C251">
        <v>190801</v>
      </c>
      <c r="D251">
        <v>212005120</v>
      </c>
      <c r="E251">
        <v>860000000</v>
      </c>
      <c r="F251">
        <v>0</v>
      </c>
    </row>
    <row r="252" spans="1:6" x14ac:dyDescent="0.25">
      <c r="A252" t="str">
        <f t="shared" si="3"/>
        <v>190801212008520</v>
      </c>
      <c r="B252" t="s">
        <v>2090</v>
      </c>
      <c r="C252">
        <v>190801</v>
      </c>
      <c r="D252">
        <v>212008520</v>
      </c>
      <c r="E252">
        <v>556091325</v>
      </c>
      <c r="F252">
        <v>0</v>
      </c>
    </row>
    <row r="253" spans="1:6" x14ac:dyDescent="0.25">
      <c r="A253" t="str">
        <f t="shared" si="3"/>
        <v>190801212013620</v>
      </c>
      <c r="B253" t="s">
        <v>2090</v>
      </c>
      <c r="C253">
        <v>190801</v>
      </c>
      <c r="D253">
        <v>212013620</v>
      </c>
      <c r="E253">
        <v>2341803531</v>
      </c>
      <c r="F253">
        <v>0</v>
      </c>
    </row>
    <row r="254" spans="1:6" x14ac:dyDescent="0.25">
      <c r="A254" t="str">
        <f t="shared" si="3"/>
        <v>190801212015720</v>
      </c>
      <c r="B254" t="s">
        <v>2090</v>
      </c>
      <c r="C254">
        <v>190801</v>
      </c>
      <c r="D254">
        <v>212015720</v>
      </c>
      <c r="E254">
        <v>670000000</v>
      </c>
      <c r="F254">
        <v>0</v>
      </c>
    </row>
    <row r="255" spans="1:6" x14ac:dyDescent="0.25">
      <c r="A255" t="str">
        <f t="shared" si="3"/>
        <v>190801212015820</v>
      </c>
      <c r="B255" t="s">
        <v>2090</v>
      </c>
      <c r="C255">
        <v>190801</v>
      </c>
      <c r="D255">
        <v>212015820</v>
      </c>
      <c r="E255">
        <v>1220000000</v>
      </c>
      <c r="F255">
        <v>0</v>
      </c>
    </row>
    <row r="256" spans="1:6" x14ac:dyDescent="0.25">
      <c r="A256" t="str">
        <f t="shared" si="3"/>
        <v>190801212025120</v>
      </c>
      <c r="B256" t="s">
        <v>2090</v>
      </c>
      <c r="C256">
        <v>190801</v>
      </c>
      <c r="D256">
        <v>212025120</v>
      </c>
      <c r="E256">
        <v>30171735</v>
      </c>
      <c r="F256">
        <v>0</v>
      </c>
    </row>
    <row r="257" spans="1:6" x14ac:dyDescent="0.25">
      <c r="A257" t="str">
        <f t="shared" si="3"/>
        <v>190801212025320</v>
      </c>
      <c r="B257" t="s">
        <v>2090</v>
      </c>
      <c r="C257">
        <v>190801</v>
      </c>
      <c r="D257">
        <v>212025320</v>
      </c>
      <c r="E257">
        <v>550000000</v>
      </c>
      <c r="F257">
        <v>0</v>
      </c>
    </row>
    <row r="258" spans="1:6" x14ac:dyDescent="0.25">
      <c r="A258" t="str">
        <f t="shared" si="3"/>
        <v>190801212041020</v>
      </c>
      <c r="B258" t="s">
        <v>2090</v>
      </c>
      <c r="C258">
        <v>190801</v>
      </c>
      <c r="D258">
        <v>212041020</v>
      </c>
      <c r="E258">
        <v>2876000000</v>
      </c>
      <c r="F258">
        <v>0</v>
      </c>
    </row>
    <row r="259" spans="1:6" x14ac:dyDescent="0.25">
      <c r="A259" t="str">
        <f t="shared" ref="A259:A322" si="4">+CONCATENATE(C259,D259)</f>
        <v>190801212044420</v>
      </c>
      <c r="B259" t="s">
        <v>2090</v>
      </c>
      <c r="C259">
        <v>190801</v>
      </c>
      <c r="D259">
        <v>212044420</v>
      </c>
      <c r="E259">
        <v>790000000</v>
      </c>
      <c r="F259">
        <v>0</v>
      </c>
    </row>
    <row r="260" spans="1:6" x14ac:dyDescent="0.25">
      <c r="A260" t="str">
        <f t="shared" si="4"/>
        <v>190801212047720</v>
      </c>
      <c r="B260" t="s">
        <v>2090</v>
      </c>
      <c r="C260">
        <v>190801</v>
      </c>
      <c r="D260">
        <v>212047720</v>
      </c>
      <c r="E260">
        <v>3440000000</v>
      </c>
      <c r="F260">
        <v>0</v>
      </c>
    </row>
    <row r="261" spans="1:6" x14ac:dyDescent="0.25">
      <c r="A261" t="str">
        <f t="shared" si="4"/>
        <v>190801212052320</v>
      </c>
      <c r="B261" t="s">
        <v>2090</v>
      </c>
      <c r="C261">
        <v>190801</v>
      </c>
      <c r="D261">
        <v>212052320</v>
      </c>
      <c r="E261">
        <v>760000000</v>
      </c>
      <c r="F261">
        <v>0</v>
      </c>
    </row>
    <row r="262" spans="1:6" x14ac:dyDescent="0.25">
      <c r="A262" t="str">
        <f t="shared" si="4"/>
        <v>190801212054520</v>
      </c>
      <c r="B262" t="s">
        <v>2090</v>
      </c>
      <c r="C262">
        <v>190801</v>
      </c>
      <c r="D262">
        <v>212054520</v>
      </c>
      <c r="E262">
        <v>400000000</v>
      </c>
      <c r="F262">
        <v>0</v>
      </c>
    </row>
    <row r="263" spans="1:6" x14ac:dyDescent="0.25">
      <c r="A263" t="str">
        <f t="shared" si="4"/>
        <v>190801212054720</v>
      </c>
      <c r="B263" t="s">
        <v>2090</v>
      </c>
      <c r="C263">
        <v>190801</v>
      </c>
      <c r="D263">
        <v>212054720</v>
      </c>
      <c r="E263">
        <v>31871648</v>
      </c>
      <c r="F263">
        <v>0</v>
      </c>
    </row>
    <row r="264" spans="1:6" x14ac:dyDescent="0.25">
      <c r="A264" t="str">
        <f t="shared" si="4"/>
        <v>190801212054820</v>
      </c>
      <c r="B264" t="s">
        <v>2090</v>
      </c>
      <c r="C264">
        <v>190801</v>
      </c>
      <c r="D264">
        <v>212054820</v>
      </c>
      <c r="E264">
        <v>710000000</v>
      </c>
      <c r="F264">
        <v>0</v>
      </c>
    </row>
    <row r="265" spans="1:6" x14ac:dyDescent="0.25">
      <c r="A265" t="str">
        <f t="shared" si="4"/>
        <v>190801212068020</v>
      </c>
      <c r="B265" t="s">
        <v>2090</v>
      </c>
      <c r="C265">
        <v>190801</v>
      </c>
      <c r="D265">
        <v>212068020</v>
      </c>
      <c r="E265">
        <v>1601359011</v>
      </c>
      <c r="F265">
        <v>0</v>
      </c>
    </row>
    <row r="266" spans="1:6" x14ac:dyDescent="0.25">
      <c r="A266" t="str">
        <f t="shared" si="4"/>
        <v>190801212068320</v>
      </c>
      <c r="B266" t="s">
        <v>2090</v>
      </c>
      <c r="C266">
        <v>190801</v>
      </c>
      <c r="D266">
        <v>212068320</v>
      </c>
      <c r="E266">
        <v>720000000</v>
      </c>
      <c r="F266">
        <v>0</v>
      </c>
    </row>
    <row r="267" spans="1:6" x14ac:dyDescent="0.25">
      <c r="A267" t="str">
        <f t="shared" si="4"/>
        <v>190801212068720</v>
      </c>
      <c r="B267" t="s">
        <v>2090</v>
      </c>
      <c r="C267">
        <v>190801</v>
      </c>
      <c r="D267">
        <v>212068720</v>
      </c>
      <c r="E267">
        <v>690000000</v>
      </c>
      <c r="F267">
        <v>0</v>
      </c>
    </row>
    <row r="268" spans="1:6" x14ac:dyDescent="0.25">
      <c r="A268" t="str">
        <f t="shared" si="4"/>
        <v>190801212068820</v>
      </c>
      <c r="B268" t="s">
        <v>2090</v>
      </c>
      <c r="C268">
        <v>190801</v>
      </c>
      <c r="D268">
        <v>212068820</v>
      </c>
      <c r="E268">
        <v>590000000</v>
      </c>
      <c r="F268">
        <v>0</v>
      </c>
    </row>
    <row r="269" spans="1:6" x14ac:dyDescent="0.25">
      <c r="A269" t="str">
        <f t="shared" si="4"/>
        <v>190801212073520</v>
      </c>
      <c r="B269" t="s">
        <v>2090</v>
      </c>
      <c r="C269">
        <v>190801</v>
      </c>
      <c r="D269">
        <v>212073520</v>
      </c>
      <c r="E269">
        <v>3550000000</v>
      </c>
      <c r="F269">
        <v>0</v>
      </c>
    </row>
    <row r="270" spans="1:6" x14ac:dyDescent="0.25">
      <c r="A270" t="str">
        <f t="shared" si="4"/>
        <v>190801212076520</v>
      </c>
      <c r="B270" t="s">
        <v>2090</v>
      </c>
      <c r="C270">
        <v>190801</v>
      </c>
      <c r="D270">
        <v>212076520</v>
      </c>
      <c r="E270">
        <v>550000000</v>
      </c>
      <c r="F270">
        <v>0</v>
      </c>
    </row>
    <row r="271" spans="1:6" x14ac:dyDescent="0.25">
      <c r="A271" t="str">
        <f t="shared" si="4"/>
        <v>190801212081220</v>
      </c>
      <c r="B271" t="s">
        <v>2090</v>
      </c>
      <c r="C271">
        <v>190801</v>
      </c>
      <c r="D271">
        <v>212081220</v>
      </c>
      <c r="E271">
        <v>15270000000</v>
      </c>
      <c r="F271">
        <v>0</v>
      </c>
    </row>
    <row r="272" spans="1:6" x14ac:dyDescent="0.25">
      <c r="A272" t="str">
        <f t="shared" si="4"/>
        <v>190801212086320</v>
      </c>
      <c r="B272" t="s">
        <v>2090</v>
      </c>
      <c r="C272">
        <v>190801</v>
      </c>
      <c r="D272">
        <v>212086320</v>
      </c>
      <c r="E272">
        <v>640000000</v>
      </c>
      <c r="F272">
        <v>0</v>
      </c>
    </row>
    <row r="273" spans="1:6" x14ac:dyDescent="0.25">
      <c r="A273" t="str">
        <f t="shared" si="4"/>
        <v>190801212105321</v>
      </c>
      <c r="B273" t="s">
        <v>2090</v>
      </c>
      <c r="C273">
        <v>190801</v>
      </c>
      <c r="D273">
        <v>212105321</v>
      </c>
      <c r="E273">
        <v>1074000000</v>
      </c>
      <c r="F273">
        <v>0</v>
      </c>
    </row>
    <row r="274" spans="1:6" x14ac:dyDescent="0.25">
      <c r="A274" t="str">
        <f t="shared" si="4"/>
        <v>190801212108421</v>
      </c>
      <c r="B274" t="s">
        <v>2090</v>
      </c>
      <c r="C274">
        <v>190801</v>
      </c>
      <c r="D274">
        <v>212108421</v>
      </c>
      <c r="E274">
        <v>2520000000</v>
      </c>
      <c r="F274">
        <v>0</v>
      </c>
    </row>
    <row r="275" spans="1:6" x14ac:dyDescent="0.25">
      <c r="A275" t="str">
        <f t="shared" si="4"/>
        <v>190801212115621</v>
      </c>
      <c r="B275" t="s">
        <v>2090</v>
      </c>
      <c r="C275">
        <v>190801</v>
      </c>
      <c r="D275">
        <v>212115621</v>
      </c>
      <c r="E275">
        <v>1762641711</v>
      </c>
      <c r="F275">
        <v>0</v>
      </c>
    </row>
    <row r="276" spans="1:6" x14ac:dyDescent="0.25">
      <c r="A276" t="str">
        <f t="shared" si="4"/>
        <v>190801212120621</v>
      </c>
      <c r="B276" t="s">
        <v>2090</v>
      </c>
      <c r="C276">
        <v>190801</v>
      </c>
      <c r="D276">
        <v>212120621</v>
      </c>
      <c r="E276">
        <v>760000000</v>
      </c>
      <c r="F276">
        <v>0</v>
      </c>
    </row>
    <row r="277" spans="1:6" x14ac:dyDescent="0.25">
      <c r="A277" t="str">
        <f t="shared" si="4"/>
        <v>190801212213222</v>
      </c>
      <c r="B277" t="s">
        <v>2090</v>
      </c>
      <c r="C277">
        <v>190801</v>
      </c>
      <c r="D277">
        <v>212213222</v>
      </c>
      <c r="E277">
        <v>890000000</v>
      </c>
      <c r="F277">
        <v>0</v>
      </c>
    </row>
    <row r="278" spans="1:6" x14ac:dyDescent="0.25">
      <c r="A278" t="str">
        <f t="shared" si="4"/>
        <v>190801212215022</v>
      </c>
      <c r="B278" t="s">
        <v>2090</v>
      </c>
      <c r="C278">
        <v>190801</v>
      </c>
      <c r="D278">
        <v>212215022</v>
      </c>
      <c r="E278">
        <v>710000000</v>
      </c>
      <c r="F278">
        <v>0</v>
      </c>
    </row>
    <row r="279" spans="1:6" x14ac:dyDescent="0.25">
      <c r="A279" t="str">
        <f t="shared" si="4"/>
        <v>190801212215322</v>
      </c>
      <c r="B279" t="s">
        <v>2090</v>
      </c>
      <c r="C279">
        <v>190801</v>
      </c>
      <c r="D279">
        <v>212215322</v>
      </c>
      <c r="E279">
        <v>630000000</v>
      </c>
      <c r="F279">
        <v>0</v>
      </c>
    </row>
    <row r="280" spans="1:6" x14ac:dyDescent="0.25">
      <c r="A280" t="str">
        <f t="shared" si="4"/>
        <v>190801212215522</v>
      </c>
      <c r="B280" t="s">
        <v>2090</v>
      </c>
      <c r="C280">
        <v>190801</v>
      </c>
      <c r="D280">
        <v>212215522</v>
      </c>
      <c r="E280">
        <v>720000000</v>
      </c>
      <c r="F280">
        <v>0</v>
      </c>
    </row>
    <row r="281" spans="1:6" x14ac:dyDescent="0.25">
      <c r="A281" t="str">
        <f t="shared" si="4"/>
        <v>190801212215822</v>
      </c>
      <c r="B281" t="s">
        <v>2090</v>
      </c>
      <c r="C281">
        <v>190801</v>
      </c>
      <c r="D281">
        <v>212215822</v>
      </c>
      <c r="E281">
        <v>610000000</v>
      </c>
      <c r="F281">
        <v>0</v>
      </c>
    </row>
    <row r="282" spans="1:6" x14ac:dyDescent="0.25">
      <c r="A282" t="str">
        <f t="shared" si="4"/>
        <v>190801212219022</v>
      </c>
      <c r="B282" t="s">
        <v>2090</v>
      </c>
      <c r="C282">
        <v>190801</v>
      </c>
      <c r="D282">
        <v>212219022</v>
      </c>
      <c r="E282">
        <v>2610000000</v>
      </c>
      <c r="F282">
        <v>0</v>
      </c>
    </row>
    <row r="283" spans="1:6" x14ac:dyDescent="0.25">
      <c r="A283" t="str">
        <f t="shared" si="4"/>
        <v>190801212219622</v>
      </c>
      <c r="B283" t="s">
        <v>2090</v>
      </c>
      <c r="C283">
        <v>190801</v>
      </c>
      <c r="D283">
        <v>212219622</v>
      </c>
      <c r="E283">
        <v>510000000</v>
      </c>
      <c r="F283">
        <v>0</v>
      </c>
    </row>
    <row r="284" spans="1:6" x14ac:dyDescent="0.25">
      <c r="A284" t="str">
        <f t="shared" si="4"/>
        <v>190801212225322</v>
      </c>
      <c r="B284" t="s">
        <v>2090</v>
      </c>
      <c r="C284">
        <v>190801</v>
      </c>
      <c r="D284">
        <v>212225322</v>
      </c>
      <c r="E284">
        <v>900000000</v>
      </c>
      <c r="F284">
        <v>0</v>
      </c>
    </row>
    <row r="285" spans="1:6" x14ac:dyDescent="0.25">
      <c r="A285" t="str">
        <f t="shared" si="4"/>
        <v>190801212252022</v>
      </c>
      <c r="B285" t="s">
        <v>2090</v>
      </c>
      <c r="C285">
        <v>190801</v>
      </c>
      <c r="D285">
        <v>212252022</v>
      </c>
      <c r="E285">
        <v>1341022132</v>
      </c>
      <c r="F285">
        <v>0</v>
      </c>
    </row>
    <row r="286" spans="1:6" x14ac:dyDescent="0.25">
      <c r="A286" t="str">
        <f t="shared" si="4"/>
        <v>190801212268322</v>
      </c>
      <c r="B286" t="s">
        <v>2090</v>
      </c>
      <c r="C286">
        <v>190801</v>
      </c>
      <c r="D286">
        <v>212268322</v>
      </c>
      <c r="E286">
        <v>720000000</v>
      </c>
      <c r="F286">
        <v>0</v>
      </c>
    </row>
    <row r="287" spans="1:6" x14ac:dyDescent="0.25">
      <c r="A287" t="str">
        <f t="shared" si="4"/>
        <v>190801212268522</v>
      </c>
      <c r="B287" t="s">
        <v>2090</v>
      </c>
      <c r="C287">
        <v>190801</v>
      </c>
      <c r="D287">
        <v>212268522</v>
      </c>
      <c r="E287">
        <v>670000000</v>
      </c>
      <c r="F287">
        <v>0</v>
      </c>
    </row>
    <row r="288" spans="1:6" x14ac:dyDescent="0.25">
      <c r="A288" t="str">
        <f t="shared" si="4"/>
        <v>190801212273622</v>
      </c>
      <c r="B288" t="s">
        <v>2090</v>
      </c>
      <c r="C288">
        <v>190801</v>
      </c>
      <c r="D288">
        <v>212273622</v>
      </c>
      <c r="E288">
        <v>693473555</v>
      </c>
      <c r="F288">
        <v>0</v>
      </c>
    </row>
    <row r="289" spans="1:6" x14ac:dyDescent="0.25">
      <c r="A289" t="str">
        <f t="shared" si="4"/>
        <v>190801212276122</v>
      </c>
      <c r="B289" t="s">
        <v>2090</v>
      </c>
      <c r="C289">
        <v>190801</v>
      </c>
      <c r="D289">
        <v>212276122</v>
      </c>
      <c r="E289">
        <v>2870259011</v>
      </c>
      <c r="F289">
        <v>0</v>
      </c>
    </row>
    <row r="290" spans="1:6" x14ac:dyDescent="0.25">
      <c r="A290" t="str">
        <f t="shared" si="4"/>
        <v>190801212276622</v>
      </c>
      <c r="B290" t="s">
        <v>2090</v>
      </c>
      <c r="C290">
        <v>190801</v>
      </c>
      <c r="D290">
        <v>212276622</v>
      </c>
      <c r="E290">
        <v>1040000000</v>
      </c>
      <c r="F290">
        <v>0</v>
      </c>
    </row>
    <row r="291" spans="1:6" x14ac:dyDescent="0.25">
      <c r="A291" t="str">
        <f t="shared" si="4"/>
        <v>190801212315223</v>
      </c>
      <c r="B291" t="s">
        <v>2090</v>
      </c>
      <c r="C291">
        <v>190801</v>
      </c>
      <c r="D291">
        <v>212315223</v>
      </c>
      <c r="E291">
        <v>1070000000</v>
      </c>
      <c r="F291">
        <v>0</v>
      </c>
    </row>
    <row r="292" spans="1:6" x14ac:dyDescent="0.25">
      <c r="A292" t="str">
        <f t="shared" si="4"/>
        <v>190801212315723</v>
      </c>
      <c r="B292" t="s">
        <v>2090</v>
      </c>
      <c r="C292">
        <v>190801</v>
      </c>
      <c r="D292">
        <v>212315723</v>
      </c>
      <c r="E292">
        <v>790000000</v>
      </c>
      <c r="F292">
        <v>0</v>
      </c>
    </row>
    <row r="293" spans="1:6" x14ac:dyDescent="0.25">
      <c r="A293" t="str">
        <f t="shared" si="4"/>
        <v>190801212325123</v>
      </c>
      <c r="B293" t="s">
        <v>2090</v>
      </c>
      <c r="C293">
        <v>190801</v>
      </c>
      <c r="D293">
        <v>212325123</v>
      </c>
      <c r="E293">
        <v>670000000</v>
      </c>
      <c r="F293">
        <v>0</v>
      </c>
    </row>
    <row r="294" spans="1:6" x14ac:dyDescent="0.25">
      <c r="A294" t="str">
        <f t="shared" si="4"/>
        <v>190801212350223</v>
      </c>
      <c r="B294" t="s">
        <v>2090</v>
      </c>
      <c r="C294">
        <v>190801</v>
      </c>
      <c r="D294">
        <v>212350223</v>
      </c>
      <c r="E294">
        <v>708999999</v>
      </c>
      <c r="F294">
        <v>0</v>
      </c>
    </row>
    <row r="295" spans="1:6" x14ac:dyDescent="0.25">
      <c r="A295" t="str">
        <f t="shared" si="4"/>
        <v>190801212354223</v>
      </c>
      <c r="B295" t="s">
        <v>2090</v>
      </c>
      <c r="C295">
        <v>190801</v>
      </c>
      <c r="D295">
        <v>212354223</v>
      </c>
      <c r="E295">
        <v>3570000000</v>
      </c>
      <c r="F295">
        <v>0</v>
      </c>
    </row>
    <row r="296" spans="1:6" x14ac:dyDescent="0.25">
      <c r="A296" t="str">
        <f t="shared" si="4"/>
        <v>190801212370523</v>
      </c>
      <c r="B296" t="s">
        <v>2090</v>
      </c>
      <c r="C296">
        <v>190801</v>
      </c>
      <c r="D296">
        <v>212370523</v>
      </c>
      <c r="E296">
        <v>18960000000</v>
      </c>
      <c r="F296">
        <v>0</v>
      </c>
    </row>
    <row r="297" spans="1:6" x14ac:dyDescent="0.25">
      <c r="A297" t="str">
        <f t="shared" si="4"/>
        <v>190801212376823</v>
      </c>
      <c r="B297" t="s">
        <v>2090</v>
      </c>
      <c r="C297">
        <v>190801</v>
      </c>
      <c r="D297">
        <v>212376823</v>
      </c>
      <c r="E297">
        <v>760800000</v>
      </c>
      <c r="F297">
        <v>0</v>
      </c>
    </row>
    <row r="298" spans="1:6" x14ac:dyDescent="0.25">
      <c r="A298" t="str">
        <f t="shared" si="4"/>
        <v>190801212415224</v>
      </c>
      <c r="B298" t="s">
        <v>2090</v>
      </c>
      <c r="C298">
        <v>190801</v>
      </c>
      <c r="D298">
        <v>212415224</v>
      </c>
      <c r="E298">
        <v>710000000</v>
      </c>
      <c r="F298">
        <v>0</v>
      </c>
    </row>
    <row r="299" spans="1:6" x14ac:dyDescent="0.25">
      <c r="A299" t="str">
        <f t="shared" si="4"/>
        <v>190801212417524</v>
      </c>
      <c r="B299" t="s">
        <v>2090</v>
      </c>
      <c r="C299">
        <v>190801</v>
      </c>
      <c r="D299">
        <v>212417524</v>
      </c>
      <c r="E299">
        <v>500000000</v>
      </c>
      <c r="F299">
        <v>0</v>
      </c>
    </row>
    <row r="300" spans="1:6" x14ac:dyDescent="0.25">
      <c r="A300" t="str">
        <f t="shared" si="4"/>
        <v>190801212419824</v>
      </c>
      <c r="B300" t="s">
        <v>2090</v>
      </c>
      <c r="C300">
        <v>190801</v>
      </c>
      <c r="D300">
        <v>212419824</v>
      </c>
      <c r="E300">
        <v>710000000</v>
      </c>
      <c r="F300">
        <v>0</v>
      </c>
    </row>
    <row r="301" spans="1:6" x14ac:dyDescent="0.25">
      <c r="A301" t="str">
        <f t="shared" si="4"/>
        <v>190801212425324</v>
      </c>
      <c r="B301" t="s">
        <v>2090</v>
      </c>
      <c r="C301">
        <v>190801</v>
      </c>
      <c r="D301">
        <v>212425324</v>
      </c>
      <c r="E301">
        <v>570000000</v>
      </c>
      <c r="F301">
        <v>0</v>
      </c>
    </row>
    <row r="302" spans="1:6" x14ac:dyDescent="0.25">
      <c r="A302" t="str">
        <f t="shared" si="4"/>
        <v>190801212425524</v>
      </c>
      <c r="B302" t="s">
        <v>2090</v>
      </c>
      <c r="C302">
        <v>190801</v>
      </c>
      <c r="D302">
        <v>212425524</v>
      </c>
      <c r="E302">
        <v>610000000</v>
      </c>
      <c r="F302">
        <v>0</v>
      </c>
    </row>
    <row r="303" spans="1:6" x14ac:dyDescent="0.25">
      <c r="A303" t="str">
        <f t="shared" si="4"/>
        <v>190801212441524</v>
      </c>
      <c r="B303" t="s">
        <v>2090</v>
      </c>
      <c r="C303">
        <v>190801</v>
      </c>
      <c r="D303">
        <v>212441524</v>
      </c>
      <c r="E303">
        <v>642600000</v>
      </c>
      <c r="F303">
        <v>0</v>
      </c>
    </row>
    <row r="304" spans="1:6" x14ac:dyDescent="0.25">
      <c r="A304" t="str">
        <f t="shared" si="4"/>
        <v>190801212450124</v>
      </c>
      <c r="B304" t="s">
        <v>2090</v>
      </c>
      <c r="C304">
        <v>190801</v>
      </c>
      <c r="D304">
        <v>212450124</v>
      </c>
      <c r="E304">
        <v>670000000</v>
      </c>
      <c r="F304">
        <v>0</v>
      </c>
    </row>
    <row r="305" spans="1:6" x14ac:dyDescent="0.25">
      <c r="A305" t="str">
        <f t="shared" si="4"/>
        <v>190801212452224</v>
      </c>
      <c r="B305" t="s">
        <v>2090</v>
      </c>
      <c r="C305">
        <v>190801</v>
      </c>
      <c r="D305">
        <v>212452224</v>
      </c>
      <c r="E305">
        <v>1364762107</v>
      </c>
      <c r="F305">
        <v>0</v>
      </c>
    </row>
    <row r="306" spans="1:6" x14ac:dyDescent="0.25">
      <c r="A306" t="str">
        <f t="shared" si="4"/>
        <v>190801212468324</v>
      </c>
      <c r="B306" t="s">
        <v>2090</v>
      </c>
      <c r="C306">
        <v>190801</v>
      </c>
      <c r="D306">
        <v>212468324</v>
      </c>
      <c r="E306">
        <v>590000000</v>
      </c>
      <c r="F306">
        <v>0</v>
      </c>
    </row>
    <row r="307" spans="1:6" x14ac:dyDescent="0.25">
      <c r="A307" t="str">
        <f t="shared" si="4"/>
        <v>190801212468524</v>
      </c>
      <c r="B307" t="s">
        <v>2090</v>
      </c>
      <c r="C307">
        <v>190801</v>
      </c>
      <c r="D307">
        <v>212468524</v>
      </c>
      <c r="E307">
        <v>720000000</v>
      </c>
      <c r="F307">
        <v>0</v>
      </c>
    </row>
    <row r="308" spans="1:6" x14ac:dyDescent="0.25">
      <c r="A308" t="str">
        <f t="shared" si="4"/>
        <v>190801212470124</v>
      </c>
      <c r="B308" t="s">
        <v>2090</v>
      </c>
      <c r="C308">
        <v>190801</v>
      </c>
      <c r="D308">
        <v>212470124</v>
      </c>
      <c r="E308">
        <v>5400000000</v>
      </c>
      <c r="F308">
        <v>0</v>
      </c>
    </row>
    <row r="309" spans="1:6" x14ac:dyDescent="0.25">
      <c r="A309" t="str">
        <f t="shared" si="4"/>
        <v>190801212473024</v>
      </c>
      <c r="B309" t="s">
        <v>2090</v>
      </c>
      <c r="C309">
        <v>190801</v>
      </c>
      <c r="D309">
        <v>212473024</v>
      </c>
      <c r="E309">
        <v>5560000000</v>
      </c>
      <c r="F309">
        <v>0</v>
      </c>
    </row>
    <row r="310" spans="1:6" x14ac:dyDescent="0.25">
      <c r="A310" t="str">
        <f t="shared" si="4"/>
        <v>190801212473124</v>
      </c>
      <c r="B310" t="s">
        <v>2090</v>
      </c>
      <c r="C310">
        <v>190801</v>
      </c>
      <c r="D310">
        <v>212473124</v>
      </c>
      <c r="E310">
        <v>1000000000</v>
      </c>
      <c r="F310">
        <v>0</v>
      </c>
    </row>
    <row r="311" spans="1:6" x14ac:dyDescent="0.25">
      <c r="A311" t="str">
        <f t="shared" si="4"/>
        <v>190801212473624</v>
      </c>
      <c r="B311" t="s">
        <v>2090</v>
      </c>
      <c r="C311">
        <v>190801</v>
      </c>
      <c r="D311">
        <v>212473624</v>
      </c>
      <c r="E311">
        <v>2679282456</v>
      </c>
      <c r="F311">
        <v>0</v>
      </c>
    </row>
    <row r="312" spans="1:6" x14ac:dyDescent="0.25">
      <c r="A312" t="str">
        <f t="shared" si="4"/>
        <v>190801212499524</v>
      </c>
      <c r="B312" t="s">
        <v>2090</v>
      </c>
      <c r="C312">
        <v>190801</v>
      </c>
      <c r="D312">
        <v>212499524</v>
      </c>
      <c r="E312">
        <v>793000000</v>
      </c>
      <c r="F312">
        <v>0</v>
      </c>
    </row>
    <row r="313" spans="1:6" x14ac:dyDescent="0.25">
      <c r="A313" t="str">
        <f t="shared" si="4"/>
        <v>190801212505125</v>
      </c>
      <c r="B313" t="s">
        <v>2090</v>
      </c>
      <c r="C313">
        <v>190801</v>
      </c>
      <c r="D313">
        <v>212505125</v>
      </c>
      <c r="E313">
        <v>728609916</v>
      </c>
      <c r="F313">
        <v>0</v>
      </c>
    </row>
    <row r="314" spans="1:6" x14ac:dyDescent="0.25">
      <c r="A314" t="str">
        <f t="shared" si="4"/>
        <v>190801212505425</v>
      </c>
      <c r="B314" t="s">
        <v>2090</v>
      </c>
      <c r="C314">
        <v>190801</v>
      </c>
      <c r="D314">
        <v>212505425</v>
      </c>
      <c r="E314">
        <v>610000000</v>
      </c>
      <c r="F314">
        <v>0</v>
      </c>
    </row>
    <row r="315" spans="1:6" x14ac:dyDescent="0.25">
      <c r="A315" t="str">
        <f t="shared" si="4"/>
        <v>190801212515325</v>
      </c>
      <c r="B315" t="s">
        <v>2090</v>
      </c>
      <c r="C315">
        <v>190801</v>
      </c>
      <c r="D315">
        <v>212515325</v>
      </c>
      <c r="E315">
        <v>1030000000</v>
      </c>
      <c r="F315">
        <v>0</v>
      </c>
    </row>
    <row r="316" spans="1:6" x14ac:dyDescent="0.25">
      <c r="A316" t="str">
        <f t="shared" si="4"/>
        <v>190801212515425</v>
      </c>
      <c r="B316" t="s">
        <v>2090</v>
      </c>
      <c r="C316">
        <v>190801</v>
      </c>
      <c r="D316">
        <v>212515425</v>
      </c>
      <c r="E316">
        <v>740000000</v>
      </c>
      <c r="F316">
        <v>0</v>
      </c>
    </row>
    <row r="317" spans="1:6" x14ac:dyDescent="0.25">
      <c r="A317" t="str">
        <f t="shared" si="4"/>
        <v>190801212527425</v>
      </c>
      <c r="B317" t="s">
        <v>2090</v>
      </c>
      <c r="C317">
        <v>190801</v>
      </c>
      <c r="D317">
        <v>212527425</v>
      </c>
      <c r="E317">
        <v>680000000</v>
      </c>
      <c r="F317">
        <v>0</v>
      </c>
    </row>
    <row r="318" spans="1:6" x14ac:dyDescent="0.25">
      <c r="A318" t="str">
        <f t="shared" si="4"/>
        <v>190801212550325</v>
      </c>
      <c r="B318" t="s">
        <v>2090</v>
      </c>
      <c r="C318">
        <v>190801</v>
      </c>
      <c r="D318">
        <v>212550325</v>
      </c>
      <c r="E318">
        <v>930000000</v>
      </c>
      <c r="F318">
        <v>0</v>
      </c>
    </row>
    <row r="319" spans="1:6" x14ac:dyDescent="0.25">
      <c r="A319" t="str">
        <f t="shared" si="4"/>
        <v>190801212585125</v>
      </c>
      <c r="B319" t="s">
        <v>2090</v>
      </c>
      <c r="C319">
        <v>190801</v>
      </c>
      <c r="D319">
        <v>212585125</v>
      </c>
      <c r="E319">
        <v>692359011</v>
      </c>
      <c r="F319">
        <v>0</v>
      </c>
    </row>
    <row r="320" spans="1:6" x14ac:dyDescent="0.25">
      <c r="A320" t="str">
        <f t="shared" si="4"/>
        <v>190801212585225</v>
      </c>
      <c r="B320" t="s">
        <v>2090</v>
      </c>
      <c r="C320">
        <v>190801</v>
      </c>
      <c r="D320">
        <v>212585225</v>
      </c>
      <c r="E320">
        <v>650000000</v>
      </c>
      <c r="F320">
        <v>0</v>
      </c>
    </row>
    <row r="321" spans="1:6" x14ac:dyDescent="0.25">
      <c r="A321" t="str">
        <f t="shared" si="4"/>
        <v>190801212585325</v>
      </c>
      <c r="B321" t="s">
        <v>2090</v>
      </c>
      <c r="C321">
        <v>190801</v>
      </c>
      <c r="D321">
        <v>212585325</v>
      </c>
      <c r="E321">
        <v>650000000</v>
      </c>
      <c r="F321">
        <v>0</v>
      </c>
    </row>
    <row r="322" spans="1:6" x14ac:dyDescent="0.25">
      <c r="A322" t="str">
        <f t="shared" si="4"/>
        <v>190801212595025</v>
      </c>
      <c r="B322" t="s">
        <v>2090</v>
      </c>
      <c r="C322">
        <v>190801</v>
      </c>
      <c r="D322">
        <v>212595025</v>
      </c>
      <c r="E322">
        <v>940000000</v>
      </c>
      <c r="F322">
        <v>0</v>
      </c>
    </row>
    <row r="323" spans="1:6" x14ac:dyDescent="0.25">
      <c r="A323" t="str">
        <f t="shared" ref="A323:A386" si="5">+CONCATENATE(C323,D323)</f>
        <v>190801212615226</v>
      </c>
      <c r="B323" t="s">
        <v>2090</v>
      </c>
      <c r="C323">
        <v>190801</v>
      </c>
      <c r="D323">
        <v>212615226</v>
      </c>
      <c r="E323">
        <v>790000000</v>
      </c>
      <c r="F323">
        <v>0</v>
      </c>
    </row>
    <row r="324" spans="1:6" x14ac:dyDescent="0.25">
      <c r="A324" t="str">
        <f t="shared" si="5"/>
        <v>190801212625326</v>
      </c>
      <c r="B324" t="s">
        <v>2090</v>
      </c>
      <c r="C324">
        <v>190801</v>
      </c>
      <c r="D324">
        <v>212625326</v>
      </c>
      <c r="E324">
        <v>490000000</v>
      </c>
      <c r="F324">
        <v>0</v>
      </c>
    </row>
    <row r="325" spans="1:6" x14ac:dyDescent="0.25">
      <c r="A325" t="str">
        <f t="shared" si="5"/>
        <v>190801212625426</v>
      </c>
      <c r="B325" t="s">
        <v>2090</v>
      </c>
      <c r="C325">
        <v>190801</v>
      </c>
      <c r="D325">
        <v>212625426</v>
      </c>
      <c r="E325">
        <v>590000000</v>
      </c>
      <c r="F325">
        <v>0</v>
      </c>
    </row>
    <row r="326" spans="1:6" x14ac:dyDescent="0.25">
      <c r="A326" t="str">
        <f t="shared" si="5"/>
        <v>190801212641026</v>
      </c>
      <c r="B326" t="s">
        <v>2090</v>
      </c>
      <c r="C326">
        <v>190801</v>
      </c>
      <c r="D326">
        <v>212641026</v>
      </c>
      <c r="E326">
        <v>1882500000</v>
      </c>
      <c r="F326">
        <v>0</v>
      </c>
    </row>
    <row r="327" spans="1:6" x14ac:dyDescent="0.25">
      <c r="A327" t="str">
        <f t="shared" si="5"/>
        <v>190801212650226</v>
      </c>
      <c r="B327" t="s">
        <v>2090</v>
      </c>
      <c r="C327">
        <v>190801</v>
      </c>
      <c r="D327">
        <v>212650226</v>
      </c>
      <c r="E327">
        <v>510000000</v>
      </c>
      <c r="F327">
        <v>0</v>
      </c>
    </row>
    <row r="328" spans="1:6" x14ac:dyDescent="0.25">
      <c r="A328" t="str">
        <f t="shared" si="5"/>
        <v>190801212673026</v>
      </c>
      <c r="B328" t="s">
        <v>2090</v>
      </c>
      <c r="C328">
        <v>190801</v>
      </c>
      <c r="D328">
        <v>212673026</v>
      </c>
      <c r="E328">
        <v>1190000000</v>
      </c>
      <c r="F328">
        <v>0</v>
      </c>
    </row>
    <row r="329" spans="1:6" x14ac:dyDescent="0.25">
      <c r="A329" t="str">
        <f t="shared" si="5"/>
        <v>190801212673226</v>
      </c>
      <c r="B329" t="s">
        <v>2090</v>
      </c>
      <c r="C329">
        <v>190801</v>
      </c>
      <c r="D329">
        <v>212673226</v>
      </c>
      <c r="E329">
        <v>1470000000</v>
      </c>
      <c r="F329">
        <v>0</v>
      </c>
    </row>
    <row r="330" spans="1:6" x14ac:dyDescent="0.25">
      <c r="A330" t="str">
        <f t="shared" si="5"/>
        <v>190801212676126</v>
      </c>
      <c r="B330" t="s">
        <v>2090</v>
      </c>
      <c r="C330">
        <v>190801</v>
      </c>
      <c r="D330">
        <v>212676126</v>
      </c>
      <c r="E330">
        <v>610000000</v>
      </c>
      <c r="F330">
        <v>0</v>
      </c>
    </row>
    <row r="331" spans="1:6" x14ac:dyDescent="0.25">
      <c r="A331" t="str">
        <f t="shared" si="5"/>
        <v>190801212752227</v>
      </c>
      <c r="B331" t="s">
        <v>2090</v>
      </c>
      <c r="C331">
        <v>190801</v>
      </c>
      <c r="D331">
        <v>212752227</v>
      </c>
      <c r="E331">
        <v>3806251689</v>
      </c>
      <c r="F331">
        <v>0</v>
      </c>
    </row>
    <row r="332" spans="1:6" x14ac:dyDescent="0.25">
      <c r="A332" t="str">
        <f t="shared" si="5"/>
        <v>190801212752427</v>
      </c>
      <c r="B332" t="s">
        <v>2090</v>
      </c>
      <c r="C332">
        <v>190801</v>
      </c>
      <c r="D332">
        <v>212752427</v>
      </c>
      <c r="E332">
        <v>920000000</v>
      </c>
      <c r="F332">
        <v>0</v>
      </c>
    </row>
    <row r="333" spans="1:6" x14ac:dyDescent="0.25">
      <c r="A333" t="str">
        <f t="shared" si="5"/>
        <v>190801212768327</v>
      </c>
      <c r="B333" t="s">
        <v>2090</v>
      </c>
      <c r="C333">
        <v>190801</v>
      </c>
      <c r="D333">
        <v>212768327</v>
      </c>
      <c r="E333">
        <v>620359011</v>
      </c>
      <c r="F333">
        <v>0</v>
      </c>
    </row>
    <row r="334" spans="1:6" x14ac:dyDescent="0.25">
      <c r="A334" t="str">
        <f t="shared" si="5"/>
        <v>190801212820228</v>
      </c>
      <c r="B334" t="s">
        <v>2090</v>
      </c>
      <c r="C334">
        <v>190801</v>
      </c>
      <c r="D334">
        <v>212820228</v>
      </c>
      <c r="E334">
        <v>590000000</v>
      </c>
      <c r="F334">
        <v>0</v>
      </c>
    </row>
    <row r="335" spans="1:6" x14ac:dyDescent="0.25">
      <c r="A335" t="str">
        <f t="shared" si="5"/>
        <v>190801212825328</v>
      </c>
      <c r="B335" t="s">
        <v>2090</v>
      </c>
      <c r="C335">
        <v>190801</v>
      </c>
      <c r="D335">
        <v>212825328</v>
      </c>
      <c r="E335">
        <v>710000000</v>
      </c>
      <c r="F335">
        <v>0</v>
      </c>
    </row>
    <row r="336" spans="1:6" x14ac:dyDescent="0.25">
      <c r="A336" t="str">
        <f t="shared" si="5"/>
        <v>190801212854128</v>
      </c>
      <c r="B336" t="s">
        <v>2090</v>
      </c>
      <c r="C336">
        <v>190801</v>
      </c>
      <c r="D336">
        <v>212854128</v>
      </c>
      <c r="E336">
        <v>600000000</v>
      </c>
      <c r="F336">
        <v>0</v>
      </c>
    </row>
    <row r="337" spans="1:6" x14ac:dyDescent="0.25">
      <c r="A337" t="str">
        <f t="shared" si="5"/>
        <v>190801212876828</v>
      </c>
      <c r="B337" t="s">
        <v>2090</v>
      </c>
      <c r="C337">
        <v>190801</v>
      </c>
      <c r="D337">
        <v>212876828</v>
      </c>
      <c r="E337">
        <v>756000000</v>
      </c>
      <c r="F337">
        <v>0</v>
      </c>
    </row>
    <row r="338" spans="1:6" x14ac:dyDescent="0.25">
      <c r="A338" t="str">
        <f t="shared" si="5"/>
        <v>190801212905129</v>
      </c>
      <c r="B338" t="s">
        <v>2090</v>
      </c>
      <c r="C338">
        <v>190801</v>
      </c>
      <c r="D338">
        <v>212905129</v>
      </c>
      <c r="E338">
        <v>1540000000</v>
      </c>
      <c r="F338">
        <v>0</v>
      </c>
    </row>
    <row r="339" spans="1:6" x14ac:dyDescent="0.25">
      <c r="A339" t="str">
        <f t="shared" si="5"/>
        <v>190801212918029</v>
      </c>
      <c r="B339" t="s">
        <v>2090</v>
      </c>
      <c r="C339">
        <v>190801</v>
      </c>
      <c r="D339">
        <v>212918029</v>
      </c>
      <c r="E339">
        <v>4830000000</v>
      </c>
      <c r="F339">
        <v>0</v>
      </c>
    </row>
    <row r="340" spans="1:6" x14ac:dyDescent="0.25">
      <c r="A340" t="str">
        <f t="shared" si="5"/>
        <v>190801212970429</v>
      </c>
      <c r="B340" t="s">
        <v>2090</v>
      </c>
      <c r="C340">
        <v>190801</v>
      </c>
      <c r="D340">
        <v>212970429</v>
      </c>
      <c r="E340">
        <v>688877304</v>
      </c>
      <c r="F340">
        <v>0</v>
      </c>
    </row>
    <row r="341" spans="1:6" x14ac:dyDescent="0.25">
      <c r="A341" t="str">
        <f t="shared" si="5"/>
        <v>190801213005030</v>
      </c>
      <c r="B341" t="s">
        <v>2090</v>
      </c>
      <c r="C341">
        <v>190801</v>
      </c>
      <c r="D341">
        <v>213005030</v>
      </c>
      <c r="E341">
        <v>472297491</v>
      </c>
      <c r="F341">
        <v>0</v>
      </c>
    </row>
    <row r="342" spans="1:6" x14ac:dyDescent="0.25">
      <c r="A342" t="str">
        <f t="shared" si="5"/>
        <v>190801213013030</v>
      </c>
      <c r="B342" t="s">
        <v>2090</v>
      </c>
      <c r="C342">
        <v>190801</v>
      </c>
      <c r="D342">
        <v>213013030</v>
      </c>
      <c r="E342">
        <v>710000000</v>
      </c>
      <c r="F342">
        <v>0</v>
      </c>
    </row>
    <row r="343" spans="1:6" x14ac:dyDescent="0.25">
      <c r="A343" t="str">
        <f t="shared" si="5"/>
        <v>190801213013430</v>
      </c>
      <c r="B343" t="s">
        <v>2090</v>
      </c>
      <c r="C343">
        <v>190801</v>
      </c>
      <c r="D343">
        <v>213013430</v>
      </c>
      <c r="E343">
        <v>32456300000</v>
      </c>
      <c r="F343">
        <v>0</v>
      </c>
    </row>
    <row r="344" spans="1:6" x14ac:dyDescent="0.25">
      <c r="A344" t="str">
        <f t="shared" si="5"/>
        <v>190801213025530</v>
      </c>
      <c r="B344" t="s">
        <v>2090</v>
      </c>
      <c r="C344">
        <v>190801</v>
      </c>
      <c r="D344">
        <v>213025530</v>
      </c>
      <c r="E344">
        <v>590000000</v>
      </c>
      <c r="F344">
        <v>0</v>
      </c>
    </row>
    <row r="345" spans="1:6" x14ac:dyDescent="0.25">
      <c r="A345" t="str">
        <f t="shared" si="5"/>
        <v>190801213041530</v>
      </c>
      <c r="B345" t="s">
        <v>2090</v>
      </c>
      <c r="C345">
        <v>190801</v>
      </c>
      <c r="D345">
        <v>213041530</v>
      </c>
      <c r="E345">
        <v>1805800000</v>
      </c>
      <c r="F345">
        <v>0</v>
      </c>
    </row>
    <row r="346" spans="1:6" x14ac:dyDescent="0.25">
      <c r="A346" t="str">
        <f t="shared" si="5"/>
        <v>190801213044430</v>
      </c>
      <c r="B346" t="s">
        <v>2090</v>
      </c>
      <c r="C346">
        <v>190801</v>
      </c>
      <c r="D346">
        <v>213044430</v>
      </c>
      <c r="E346">
        <v>640000000</v>
      </c>
      <c r="F346">
        <v>0</v>
      </c>
    </row>
    <row r="347" spans="1:6" x14ac:dyDescent="0.25">
      <c r="A347" t="str">
        <f t="shared" si="5"/>
        <v>190801213050330</v>
      </c>
      <c r="B347" t="s">
        <v>2090</v>
      </c>
      <c r="C347">
        <v>190801</v>
      </c>
      <c r="D347">
        <v>213050330</v>
      </c>
      <c r="E347">
        <v>800000000</v>
      </c>
      <c r="F347">
        <v>0</v>
      </c>
    </row>
    <row r="348" spans="1:6" x14ac:dyDescent="0.25">
      <c r="A348" t="str">
        <f t="shared" si="5"/>
        <v>190801213063130</v>
      </c>
      <c r="B348" t="s">
        <v>2090</v>
      </c>
      <c r="C348">
        <v>190801</v>
      </c>
      <c r="D348">
        <v>213063130</v>
      </c>
      <c r="E348">
        <v>410000000</v>
      </c>
      <c r="F348">
        <v>58668010</v>
      </c>
    </row>
    <row r="349" spans="1:6" x14ac:dyDescent="0.25">
      <c r="A349" t="str">
        <f t="shared" si="5"/>
        <v>190801213073030</v>
      </c>
      <c r="B349" t="s">
        <v>2090</v>
      </c>
      <c r="C349">
        <v>190801</v>
      </c>
      <c r="D349">
        <v>213073030</v>
      </c>
      <c r="E349">
        <v>720000000</v>
      </c>
      <c r="F349">
        <v>0</v>
      </c>
    </row>
    <row r="350" spans="1:6" x14ac:dyDescent="0.25">
      <c r="A350" t="str">
        <f t="shared" si="5"/>
        <v>190801213076130</v>
      </c>
      <c r="B350" t="s">
        <v>2090</v>
      </c>
      <c r="C350">
        <v>190801</v>
      </c>
      <c r="D350">
        <v>213076130</v>
      </c>
      <c r="E350">
        <v>470000000</v>
      </c>
      <c r="F350">
        <v>0</v>
      </c>
    </row>
    <row r="351" spans="1:6" x14ac:dyDescent="0.25">
      <c r="A351" t="str">
        <f t="shared" si="5"/>
        <v>190801213085230</v>
      </c>
      <c r="B351" t="s">
        <v>2090</v>
      </c>
      <c r="C351">
        <v>190801</v>
      </c>
      <c r="D351">
        <v>213085230</v>
      </c>
      <c r="E351">
        <v>550000000</v>
      </c>
      <c r="F351">
        <v>0</v>
      </c>
    </row>
    <row r="352" spans="1:6" x14ac:dyDescent="0.25">
      <c r="A352" t="str">
        <f t="shared" si="5"/>
        <v>190801213085430</v>
      </c>
      <c r="B352" t="s">
        <v>2090</v>
      </c>
      <c r="C352">
        <v>190801</v>
      </c>
      <c r="D352">
        <v>213085430</v>
      </c>
      <c r="E352">
        <v>610000000</v>
      </c>
      <c r="F352">
        <v>0</v>
      </c>
    </row>
    <row r="353" spans="1:6" x14ac:dyDescent="0.25">
      <c r="A353" t="str">
        <f t="shared" si="5"/>
        <v>190801213105031</v>
      </c>
      <c r="B353" t="s">
        <v>2090</v>
      </c>
      <c r="C353">
        <v>190801</v>
      </c>
      <c r="D353">
        <v>213105031</v>
      </c>
      <c r="E353">
        <v>800000000</v>
      </c>
      <c r="F353">
        <v>0</v>
      </c>
    </row>
    <row r="354" spans="1:6" x14ac:dyDescent="0.25">
      <c r="A354" t="str">
        <f t="shared" si="5"/>
        <v>190801213115131</v>
      </c>
      <c r="B354" t="s">
        <v>2090</v>
      </c>
      <c r="C354">
        <v>190801</v>
      </c>
      <c r="D354">
        <v>213115131</v>
      </c>
      <c r="E354">
        <v>790000000</v>
      </c>
      <c r="F354">
        <v>0</v>
      </c>
    </row>
    <row r="355" spans="1:6" x14ac:dyDescent="0.25">
      <c r="A355" t="str">
        <f t="shared" si="5"/>
        <v>190801213115531</v>
      </c>
      <c r="B355" t="s">
        <v>2090</v>
      </c>
      <c r="C355">
        <v>190801</v>
      </c>
      <c r="D355">
        <v>213115531</v>
      </c>
      <c r="E355">
        <v>1525000000</v>
      </c>
      <c r="F355">
        <v>0</v>
      </c>
    </row>
    <row r="356" spans="1:6" x14ac:dyDescent="0.25">
      <c r="A356" t="str">
        <f t="shared" si="5"/>
        <v>190801213215232</v>
      </c>
      <c r="B356" t="s">
        <v>2090</v>
      </c>
      <c r="C356">
        <v>190801</v>
      </c>
      <c r="D356">
        <v>213215232</v>
      </c>
      <c r="E356">
        <v>810000000</v>
      </c>
      <c r="F356">
        <v>0</v>
      </c>
    </row>
    <row r="357" spans="1:6" x14ac:dyDescent="0.25">
      <c r="A357" t="str">
        <f t="shared" si="5"/>
        <v>190801213215332</v>
      </c>
      <c r="B357" t="s">
        <v>2090</v>
      </c>
      <c r="C357">
        <v>190801</v>
      </c>
      <c r="D357">
        <v>213215332</v>
      </c>
      <c r="E357">
        <v>740000000</v>
      </c>
      <c r="F357">
        <v>0</v>
      </c>
    </row>
    <row r="358" spans="1:6" x14ac:dyDescent="0.25">
      <c r="A358" t="str">
        <f t="shared" si="5"/>
        <v>190801213215632</v>
      </c>
      <c r="B358" t="s">
        <v>2090</v>
      </c>
      <c r="C358">
        <v>190801</v>
      </c>
      <c r="D358">
        <v>213215632</v>
      </c>
      <c r="E358">
        <v>750000000</v>
      </c>
      <c r="F358">
        <v>0</v>
      </c>
    </row>
    <row r="359" spans="1:6" x14ac:dyDescent="0.25">
      <c r="A359" t="str">
        <f t="shared" si="5"/>
        <v>190801213215832</v>
      </c>
      <c r="B359" t="s">
        <v>2090</v>
      </c>
      <c r="C359">
        <v>190801</v>
      </c>
      <c r="D359">
        <v>213215832</v>
      </c>
      <c r="E359">
        <v>26400000000</v>
      </c>
      <c r="F359">
        <v>0</v>
      </c>
    </row>
    <row r="360" spans="1:6" x14ac:dyDescent="0.25">
      <c r="A360" t="str">
        <f t="shared" si="5"/>
        <v>190801213219532</v>
      </c>
      <c r="B360" t="s">
        <v>2090</v>
      </c>
      <c r="C360">
        <v>190801</v>
      </c>
      <c r="D360">
        <v>213219532</v>
      </c>
      <c r="E360">
        <v>900000000</v>
      </c>
      <c r="F360">
        <v>0</v>
      </c>
    </row>
    <row r="361" spans="1:6" x14ac:dyDescent="0.25">
      <c r="A361" t="str">
        <f t="shared" si="5"/>
        <v>190801213220032</v>
      </c>
      <c r="B361" t="s">
        <v>2090</v>
      </c>
      <c r="C361">
        <v>190801</v>
      </c>
      <c r="D361">
        <v>213220032</v>
      </c>
      <c r="E361">
        <v>709996148</v>
      </c>
      <c r="F361">
        <v>0</v>
      </c>
    </row>
    <row r="362" spans="1:6" x14ac:dyDescent="0.25">
      <c r="A362" t="str">
        <f t="shared" si="5"/>
        <v>190801213241132</v>
      </c>
      <c r="B362" t="s">
        <v>2090</v>
      </c>
      <c r="C362">
        <v>190801</v>
      </c>
      <c r="D362">
        <v>213241132</v>
      </c>
      <c r="E362">
        <v>586090000</v>
      </c>
      <c r="F362">
        <v>0</v>
      </c>
    </row>
    <row r="363" spans="1:6" x14ac:dyDescent="0.25">
      <c r="A363" t="str">
        <f t="shared" si="5"/>
        <v>190801213268132</v>
      </c>
      <c r="B363" t="s">
        <v>2090</v>
      </c>
      <c r="C363">
        <v>190801</v>
      </c>
      <c r="D363">
        <v>213268132</v>
      </c>
      <c r="E363">
        <v>570000000</v>
      </c>
      <c r="F363">
        <v>0</v>
      </c>
    </row>
    <row r="364" spans="1:6" x14ac:dyDescent="0.25">
      <c r="A364" t="str">
        <f t="shared" si="5"/>
        <v>190801213268432</v>
      </c>
      <c r="B364" t="s">
        <v>2090</v>
      </c>
      <c r="C364">
        <v>190801</v>
      </c>
      <c r="D364">
        <v>213268432</v>
      </c>
      <c r="E364">
        <v>490000000</v>
      </c>
      <c r="F364">
        <v>0</v>
      </c>
    </row>
    <row r="365" spans="1:6" x14ac:dyDescent="0.25">
      <c r="A365" t="str">
        <f t="shared" si="5"/>
        <v>190801213313433</v>
      </c>
      <c r="B365" t="s">
        <v>2090</v>
      </c>
      <c r="C365">
        <v>190801</v>
      </c>
      <c r="D365">
        <v>213313433</v>
      </c>
      <c r="E365">
        <v>1670000000</v>
      </c>
      <c r="F365">
        <v>0</v>
      </c>
    </row>
    <row r="366" spans="1:6" x14ac:dyDescent="0.25">
      <c r="A366" t="str">
        <f t="shared" si="5"/>
        <v>190801213317433</v>
      </c>
      <c r="B366" t="s">
        <v>2090</v>
      </c>
      <c r="C366">
        <v>190801</v>
      </c>
      <c r="D366">
        <v>213317433</v>
      </c>
      <c r="E366">
        <v>1615000000</v>
      </c>
      <c r="F366">
        <v>0</v>
      </c>
    </row>
    <row r="367" spans="1:6" x14ac:dyDescent="0.25">
      <c r="A367" t="str">
        <f t="shared" si="5"/>
        <v>190801213319533</v>
      </c>
      <c r="B367" t="s">
        <v>2090</v>
      </c>
      <c r="C367">
        <v>190801</v>
      </c>
      <c r="D367">
        <v>213319533</v>
      </c>
      <c r="E367">
        <v>790000000</v>
      </c>
      <c r="F367">
        <v>0</v>
      </c>
    </row>
    <row r="368" spans="1:6" x14ac:dyDescent="0.25">
      <c r="A368" t="str">
        <f t="shared" si="5"/>
        <v>190801213352233</v>
      </c>
      <c r="B368" t="s">
        <v>2090</v>
      </c>
      <c r="C368">
        <v>190801</v>
      </c>
      <c r="D368">
        <v>213352233</v>
      </c>
      <c r="E368">
        <v>840000000</v>
      </c>
      <c r="F368">
        <v>0</v>
      </c>
    </row>
    <row r="369" spans="1:6" x14ac:dyDescent="0.25">
      <c r="A369" t="str">
        <f t="shared" si="5"/>
        <v>190801213368533</v>
      </c>
      <c r="B369" t="s">
        <v>2090</v>
      </c>
      <c r="C369">
        <v>190801</v>
      </c>
      <c r="D369">
        <v>213368533</v>
      </c>
      <c r="E369">
        <v>590000000</v>
      </c>
      <c r="F369">
        <v>0</v>
      </c>
    </row>
    <row r="370" spans="1:6" x14ac:dyDescent="0.25">
      <c r="A370" t="str">
        <f t="shared" si="5"/>
        <v>190801213370233</v>
      </c>
      <c r="B370" t="s">
        <v>2090</v>
      </c>
      <c r="C370">
        <v>190801</v>
      </c>
      <c r="D370">
        <v>213370233</v>
      </c>
      <c r="E370">
        <v>698000000</v>
      </c>
      <c r="F370">
        <v>0</v>
      </c>
    </row>
    <row r="371" spans="1:6" x14ac:dyDescent="0.25">
      <c r="A371" t="str">
        <f t="shared" si="5"/>
        <v>190801213376233</v>
      </c>
      <c r="B371" t="s">
        <v>2090</v>
      </c>
      <c r="C371">
        <v>190801</v>
      </c>
      <c r="D371">
        <v>213376233</v>
      </c>
      <c r="E371">
        <v>1828000000</v>
      </c>
      <c r="F371">
        <v>0</v>
      </c>
    </row>
    <row r="372" spans="1:6" x14ac:dyDescent="0.25">
      <c r="A372" t="str">
        <f t="shared" si="5"/>
        <v>190801213405034</v>
      </c>
      <c r="B372" t="s">
        <v>2090</v>
      </c>
      <c r="C372">
        <v>190801</v>
      </c>
      <c r="D372">
        <v>213405034</v>
      </c>
      <c r="E372">
        <v>550000000</v>
      </c>
      <c r="F372">
        <v>0</v>
      </c>
    </row>
    <row r="373" spans="1:6" x14ac:dyDescent="0.25">
      <c r="A373" t="str">
        <f t="shared" si="5"/>
        <v>190801213405134</v>
      </c>
      <c r="B373" t="s">
        <v>2090</v>
      </c>
      <c r="C373">
        <v>190801</v>
      </c>
      <c r="D373">
        <v>213405134</v>
      </c>
      <c r="E373">
        <v>3236000000</v>
      </c>
      <c r="F373">
        <v>0</v>
      </c>
    </row>
    <row r="374" spans="1:6" x14ac:dyDescent="0.25">
      <c r="A374" t="str">
        <f t="shared" si="5"/>
        <v>190801213405234</v>
      </c>
      <c r="B374" t="s">
        <v>2090</v>
      </c>
      <c r="C374">
        <v>190801</v>
      </c>
      <c r="D374">
        <v>213405234</v>
      </c>
      <c r="E374">
        <v>879594981</v>
      </c>
      <c r="F374">
        <v>0</v>
      </c>
    </row>
    <row r="375" spans="1:6" x14ac:dyDescent="0.25">
      <c r="A375" t="str">
        <f t="shared" si="5"/>
        <v>190801213408634</v>
      </c>
      <c r="B375" t="s">
        <v>2090</v>
      </c>
      <c r="C375">
        <v>190801</v>
      </c>
      <c r="D375">
        <v>213408634</v>
      </c>
      <c r="E375">
        <v>570000000</v>
      </c>
      <c r="F375">
        <v>0</v>
      </c>
    </row>
    <row r="376" spans="1:6" x14ac:dyDescent="0.25">
      <c r="A376" t="str">
        <f t="shared" si="5"/>
        <v>190801213515135</v>
      </c>
      <c r="B376" t="s">
        <v>2090</v>
      </c>
      <c r="C376">
        <v>190801</v>
      </c>
      <c r="D376">
        <v>213515135</v>
      </c>
      <c r="E376">
        <v>650000000</v>
      </c>
      <c r="F376">
        <v>0</v>
      </c>
    </row>
    <row r="377" spans="1:6" x14ac:dyDescent="0.25">
      <c r="A377" t="str">
        <f t="shared" si="5"/>
        <v>190801213515835</v>
      </c>
      <c r="B377" t="s">
        <v>2090</v>
      </c>
      <c r="C377">
        <v>190801</v>
      </c>
      <c r="D377">
        <v>213515835</v>
      </c>
      <c r="E377">
        <v>750000000</v>
      </c>
      <c r="F377">
        <v>0</v>
      </c>
    </row>
    <row r="378" spans="1:6" x14ac:dyDescent="0.25">
      <c r="A378" t="str">
        <f t="shared" si="5"/>
        <v>190801213525335</v>
      </c>
      <c r="B378" t="s">
        <v>2090</v>
      </c>
      <c r="C378">
        <v>190801</v>
      </c>
      <c r="D378">
        <v>213525335</v>
      </c>
      <c r="E378">
        <v>470000000</v>
      </c>
      <c r="F378">
        <v>0</v>
      </c>
    </row>
    <row r="379" spans="1:6" x14ac:dyDescent="0.25">
      <c r="A379" t="str">
        <f t="shared" si="5"/>
        <v>190801213525535</v>
      </c>
      <c r="B379" t="s">
        <v>2090</v>
      </c>
      <c r="C379">
        <v>190801</v>
      </c>
      <c r="D379">
        <v>213525535</v>
      </c>
      <c r="E379">
        <v>510000000</v>
      </c>
      <c r="F379">
        <v>0</v>
      </c>
    </row>
    <row r="380" spans="1:6" x14ac:dyDescent="0.25">
      <c r="A380" t="str">
        <f t="shared" si="5"/>
        <v>190801213527135</v>
      </c>
      <c r="B380" t="s">
        <v>2090</v>
      </c>
      <c r="C380">
        <v>190801</v>
      </c>
      <c r="D380">
        <v>213527135</v>
      </c>
      <c r="E380">
        <v>3730000000</v>
      </c>
      <c r="F380">
        <v>0</v>
      </c>
    </row>
    <row r="381" spans="1:6" x14ac:dyDescent="0.25">
      <c r="A381" t="str">
        <f t="shared" si="5"/>
        <v>190801213552435</v>
      </c>
      <c r="B381" t="s">
        <v>2090</v>
      </c>
      <c r="C381">
        <v>190801</v>
      </c>
      <c r="D381">
        <v>213552435</v>
      </c>
      <c r="E381">
        <v>973380538</v>
      </c>
      <c r="F381">
        <v>0</v>
      </c>
    </row>
    <row r="382" spans="1:6" x14ac:dyDescent="0.25">
      <c r="A382" t="str">
        <f t="shared" si="5"/>
        <v>190801213568235</v>
      </c>
      <c r="B382" t="s">
        <v>2090</v>
      </c>
      <c r="C382">
        <v>190801</v>
      </c>
      <c r="D382">
        <v>213568235</v>
      </c>
      <c r="E382">
        <v>2000000000</v>
      </c>
      <c r="F382">
        <v>0</v>
      </c>
    </row>
    <row r="383" spans="1:6" x14ac:dyDescent="0.25">
      <c r="A383" t="str">
        <f t="shared" si="5"/>
        <v>190801213570235</v>
      </c>
      <c r="B383" t="s">
        <v>2090</v>
      </c>
      <c r="C383">
        <v>190801</v>
      </c>
      <c r="D383">
        <v>213570235</v>
      </c>
      <c r="E383">
        <v>619000000</v>
      </c>
      <c r="F383">
        <v>0</v>
      </c>
    </row>
    <row r="384" spans="1:6" x14ac:dyDescent="0.25">
      <c r="A384" t="str">
        <f t="shared" si="5"/>
        <v>190801213605036</v>
      </c>
      <c r="B384" t="s">
        <v>2090</v>
      </c>
      <c r="C384">
        <v>190801</v>
      </c>
      <c r="D384">
        <v>213605036</v>
      </c>
      <c r="E384">
        <v>590000000</v>
      </c>
      <c r="F384">
        <v>0</v>
      </c>
    </row>
    <row r="385" spans="1:6" x14ac:dyDescent="0.25">
      <c r="A385" t="str">
        <f t="shared" si="5"/>
        <v>190801213608436</v>
      </c>
      <c r="B385" t="s">
        <v>2090</v>
      </c>
      <c r="C385">
        <v>190801</v>
      </c>
      <c r="D385">
        <v>213608436</v>
      </c>
      <c r="E385">
        <v>726090000</v>
      </c>
      <c r="F385">
        <v>0</v>
      </c>
    </row>
    <row r="386" spans="1:6" x14ac:dyDescent="0.25">
      <c r="A386" t="str">
        <f t="shared" si="5"/>
        <v>190801213615236</v>
      </c>
      <c r="B386" t="s">
        <v>2090</v>
      </c>
      <c r="C386">
        <v>190801</v>
      </c>
      <c r="D386">
        <v>213615236</v>
      </c>
      <c r="E386">
        <v>563000000</v>
      </c>
      <c r="F386">
        <v>0</v>
      </c>
    </row>
    <row r="387" spans="1:6" x14ac:dyDescent="0.25">
      <c r="A387" t="str">
        <f t="shared" ref="A387:A450" si="6">+CONCATENATE(C387,D387)</f>
        <v>190801213625736</v>
      </c>
      <c r="B387" t="s">
        <v>2090</v>
      </c>
      <c r="C387">
        <v>190801</v>
      </c>
      <c r="D387">
        <v>213625736</v>
      </c>
      <c r="E387">
        <v>470000000</v>
      </c>
      <c r="F387">
        <v>0</v>
      </c>
    </row>
    <row r="388" spans="1:6" x14ac:dyDescent="0.25">
      <c r="A388" t="str">
        <f t="shared" si="6"/>
        <v>190801213652036</v>
      </c>
      <c r="B388" t="s">
        <v>2090</v>
      </c>
      <c r="C388">
        <v>190801</v>
      </c>
      <c r="D388">
        <v>213652036</v>
      </c>
      <c r="E388">
        <v>4289800000</v>
      </c>
      <c r="F388">
        <v>0</v>
      </c>
    </row>
    <row r="389" spans="1:6" x14ac:dyDescent="0.25">
      <c r="A389" t="str">
        <f t="shared" si="6"/>
        <v>190801213673236</v>
      </c>
      <c r="B389" t="s">
        <v>2090</v>
      </c>
      <c r="C389">
        <v>190801</v>
      </c>
      <c r="D389">
        <v>213673236</v>
      </c>
      <c r="E389">
        <v>750800000</v>
      </c>
      <c r="F389">
        <v>0</v>
      </c>
    </row>
    <row r="390" spans="1:6" x14ac:dyDescent="0.25">
      <c r="A390" t="str">
        <f t="shared" si="6"/>
        <v>190801213676736</v>
      </c>
      <c r="B390" t="s">
        <v>2090</v>
      </c>
      <c r="C390">
        <v>190801</v>
      </c>
      <c r="D390">
        <v>213676736</v>
      </c>
      <c r="E390">
        <v>610000000</v>
      </c>
      <c r="F390">
        <v>0</v>
      </c>
    </row>
    <row r="391" spans="1:6" x14ac:dyDescent="0.25">
      <c r="A391" t="str">
        <f t="shared" si="6"/>
        <v>190801213681736</v>
      </c>
      <c r="B391" t="s">
        <v>2090</v>
      </c>
      <c r="C391">
        <v>190801</v>
      </c>
      <c r="D391">
        <v>213681736</v>
      </c>
      <c r="E391">
        <v>840000000</v>
      </c>
      <c r="F391">
        <v>0</v>
      </c>
    </row>
    <row r="392" spans="1:6" x14ac:dyDescent="0.25">
      <c r="A392" t="str">
        <f t="shared" si="6"/>
        <v>190801213705237</v>
      </c>
      <c r="B392" t="s">
        <v>2090</v>
      </c>
      <c r="C392">
        <v>190801</v>
      </c>
      <c r="D392">
        <v>213705237</v>
      </c>
      <c r="E392">
        <v>1860000000</v>
      </c>
      <c r="F392">
        <v>0</v>
      </c>
    </row>
    <row r="393" spans="1:6" x14ac:dyDescent="0.25">
      <c r="A393" t="str">
        <f t="shared" si="6"/>
        <v>190801213705837</v>
      </c>
      <c r="B393" t="s">
        <v>2090</v>
      </c>
      <c r="C393">
        <v>190801</v>
      </c>
      <c r="D393">
        <v>213705837</v>
      </c>
      <c r="E393">
        <v>606091325</v>
      </c>
      <c r="F393">
        <v>0</v>
      </c>
    </row>
    <row r="394" spans="1:6" x14ac:dyDescent="0.25">
      <c r="A394" t="str">
        <f t="shared" si="6"/>
        <v>190801213708137</v>
      </c>
      <c r="B394" t="s">
        <v>2090</v>
      </c>
      <c r="C394">
        <v>190801</v>
      </c>
      <c r="D394">
        <v>213708137</v>
      </c>
      <c r="E394">
        <v>3522691325</v>
      </c>
      <c r="F394">
        <v>0</v>
      </c>
    </row>
    <row r="395" spans="1:6" x14ac:dyDescent="0.25">
      <c r="A395" t="str">
        <f t="shared" si="6"/>
        <v>190801213715537</v>
      </c>
      <c r="B395" t="s">
        <v>2090</v>
      </c>
      <c r="C395">
        <v>190801</v>
      </c>
      <c r="D395">
        <v>213715537</v>
      </c>
      <c r="E395">
        <v>590000000</v>
      </c>
      <c r="F395">
        <v>0</v>
      </c>
    </row>
    <row r="396" spans="1:6" x14ac:dyDescent="0.25">
      <c r="A396" t="str">
        <f t="shared" si="6"/>
        <v>190801213715837</v>
      </c>
      <c r="B396" t="s">
        <v>2090</v>
      </c>
      <c r="C396">
        <v>190801</v>
      </c>
      <c r="D396">
        <v>213715837</v>
      </c>
      <c r="E396">
        <v>1969999999</v>
      </c>
      <c r="F396">
        <v>0</v>
      </c>
    </row>
    <row r="397" spans="1:6" x14ac:dyDescent="0.25">
      <c r="A397" t="str">
        <f t="shared" si="6"/>
        <v>190801213805038</v>
      </c>
      <c r="B397" t="s">
        <v>2090</v>
      </c>
      <c r="C397">
        <v>190801</v>
      </c>
      <c r="D397">
        <v>213805038</v>
      </c>
      <c r="E397">
        <v>650000000</v>
      </c>
      <c r="F397">
        <v>0</v>
      </c>
    </row>
    <row r="398" spans="1:6" x14ac:dyDescent="0.25">
      <c r="A398" t="str">
        <f t="shared" si="6"/>
        <v>190801213805138</v>
      </c>
      <c r="B398" t="s">
        <v>2090</v>
      </c>
      <c r="C398">
        <v>190801</v>
      </c>
      <c r="D398">
        <v>213805138</v>
      </c>
      <c r="E398">
        <v>22861000000</v>
      </c>
      <c r="F398">
        <v>0</v>
      </c>
    </row>
    <row r="399" spans="1:6" x14ac:dyDescent="0.25">
      <c r="A399" t="str">
        <f t="shared" si="6"/>
        <v>190801213808638</v>
      </c>
      <c r="B399" t="s">
        <v>2090</v>
      </c>
      <c r="C399">
        <v>190801</v>
      </c>
      <c r="D399">
        <v>213808638</v>
      </c>
      <c r="E399">
        <v>3860000000</v>
      </c>
      <c r="F399">
        <v>0</v>
      </c>
    </row>
    <row r="400" spans="1:6" x14ac:dyDescent="0.25">
      <c r="A400" t="str">
        <f t="shared" si="6"/>
        <v>190801213813838</v>
      </c>
      <c r="B400" t="s">
        <v>2090</v>
      </c>
      <c r="C400">
        <v>190801</v>
      </c>
      <c r="D400">
        <v>213813838</v>
      </c>
      <c r="E400">
        <v>670000000</v>
      </c>
      <c r="F400">
        <v>0</v>
      </c>
    </row>
    <row r="401" spans="1:6" x14ac:dyDescent="0.25">
      <c r="A401" t="str">
        <f t="shared" si="6"/>
        <v>190801213815638</v>
      </c>
      <c r="B401" t="s">
        <v>2090</v>
      </c>
      <c r="C401">
        <v>190801</v>
      </c>
      <c r="D401">
        <v>213815638</v>
      </c>
      <c r="E401">
        <v>740000000</v>
      </c>
      <c r="F401">
        <v>0</v>
      </c>
    </row>
    <row r="402" spans="1:6" x14ac:dyDescent="0.25">
      <c r="A402" t="str">
        <f t="shared" si="6"/>
        <v>190801213820238</v>
      </c>
      <c r="B402" t="s">
        <v>2090</v>
      </c>
      <c r="C402">
        <v>190801</v>
      </c>
      <c r="D402">
        <v>213820238</v>
      </c>
      <c r="E402">
        <v>690000000</v>
      </c>
      <c r="F402">
        <v>0</v>
      </c>
    </row>
    <row r="403" spans="1:6" x14ac:dyDescent="0.25">
      <c r="A403" t="str">
        <f t="shared" si="6"/>
        <v>190801213825438</v>
      </c>
      <c r="B403" t="s">
        <v>2090</v>
      </c>
      <c r="C403">
        <v>190801</v>
      </c>
      <c r="D403">
        <v>213825438</v>
      </c>
      <c r="E403">
        <v>800000000</v>
      </c>
      <c r="F403">
        <v>0</v>
      </c>
    </row>
    <row r="404" spans="1:6" x14ac:dyDescent="0.25">
      <c r="A404" t="str">
        <f t="shared" si="6"/>
        <v>190801213852838</v>
      </c>
      <c r="B404" t="s">
        <v>2090</v>
      </c>
      <c r="C404">
        <v>190801</v>
      </c>
      <c r="D404">
        <v>213852838</v>
      </c>
      <c r="E404">
        <v>1824082529</v>
      </c>
      <c r="F404">
        <v>0</v>
      </c>
    </row>
    <row r="405" spans="1:6" x14ac:dyDescent="0.25">
      <c r="A405" t="str">
        <f t="shared" si="6"/>
        <v>190801213915839</v>
      </c>
      <c r="B405" t="s">
        <v>2090</v>
      </c>
      <c r="C405">
        <v>190801</v>
      </c>
      <c r="D405">
        <v>213915839</v>
      </c>
      <c r="E405">
        <v>740000000</v>
      </c>
      <c r="F405">
        <v>0</v>
      </c>
    </row>
    <row r="406" spans="1:6" x14ac:dyDescent="0.25">
      <c r="A406" t="str">
        <f t="shared" si="6"/>
        <v>190801213925339</v>
      </c>
      <c r="B406" t="s">
        <v>2090</v>
      </c>
      <c r="C406">
        <v>190801</v>
      </c>
      <c r="D406">
        <v>213925339</v>
      </c>
      <c r="E406">
        <v>1390000000</v>
      </c>
      <c r="F406">
        <v>0</v>
      </c>
    </row>
    <row r="407" spans="1:6" x14ac:dyDescent="0.25">
      <c r="A407" t="str">
        <f t="shared" si="6"/>
        <v>190801213985139</v>
      </c>
      <c r="B407" t="s">
        <v>2090</v>
      </c>
      <c r="C407">
        <v>190801</v>
      </c>
      <c r="D407">
        <v>213985139</v>
      </c>
      <c r="E407">
        <v>21046987528</v>
      </c>
      <c r="F407">
        <v>0</v>
      </c>
    </row>
    <row r="408" spans="1:6" x14ac:dyDescent="0.25">
      <c r="A408" t="str">
        <f t="shared" si="6"/>
        <v>190801214005040</v>
      </c>
      <c r="B408" t="s">
        <v>2090</v>
      </c>
      <c r="C408">
        <v>190801</v>
      </c>
      <c r="D408">
        <v>214005040</v>
      </c>
      <c r="E408">
        <v>863824787</v>
      </c>
      <c r="F408">
        <v>0</v>
      </c>
    </row>
    <row r="409" spans="1:6" x14ac:dyDescent="0.25">
      <c r="A409" t="str">
        <f t="shared" si="6"/>
        <v>190801214005240</v>
      </c>
      <c r="B409" t="s">
        <v>2090</v>
      </c>
      <c r="C409">
        <v>190801</v>
      </c>
      <c r="D409">
        <v>214005240</v>
      </c>
      <c r="E409">
        <v>710000000</v>
      </c>
      <c r="F409">
        <v>0</v>
      </c>
    </row>
    <row r="410" spans="1:6" x14ac:dyDescent="0.25">
      <c r="A410" t="str">
        <f t="shared" si="6"/>
        <v>190801214005440</v>
      </c>
      <c r="B410" t="s">
        <v>2090</v>
      </c>
      <c r="C410">
        <v>190801</v>
      </c>
      <c r="D410">
        <v>214005440</v>
      </c>
      <c r="E410">
        <v>6480000000</v>
      </c>
      <c r="F410">
        <v>0</v>
      </c>
    </row>
    <row r="411" spans="1:6" x14ac:dyDescent="0.25">
      <c r="A411" t="str">
        <f t="shared" si="6"/>
        <v>190801214013140</v>
      </c>
      <c r="B411" t="s">
        <v>2090</v>
      </c>
      <c r="C411">
        <v>190801</v>
      </c>
      <c r="D411">
        <v>214013140</v>
      </c>
      <c r="E411">
        <v>790000000</v>
      </c>
      <c r="F411">
        <v>0</v>
      </c>
    </row>
    <row r="412" spans="1:6" x14ac:dyDescent="0.25">
      <c r="A412" t="str">
        <f t="shared" si="6"/>
        <v>190801214013440</v>
      </c>
      <c r="B412" t="s">
        <v>2090</v>
      </c>
      <c r="C412">
        <v>190801</v>
      </c>
      <c r="D412">
        <v>214013440</v>
      </c>
      <c r="E412">
        <v>746359011</v>
      </c>
      <c r="F412">
        <v>0</v>
      </c>
    </row>
    <row r="413" spans="1:6" x14ac:dyDescent="0.25">
      <c r="A413" t="str">
        <f t="shared" si="6"/>
        <v>190801214015740</v>
      </c>
      <c r="B413" t="s">
        <v>2090</v>
      </c>
      <c r="C413">
        <v>190801</v>
      </c>
      <c r="D413">
        <v>214015740</v>
      </c>
      <c r="E413">
        <v>1283000000</v>
      </c>
      <c r="F413">
        <v>0</v>
      </c>
    </row>
    <row r="414" spans="1:6" x14ac:dyDescent="0.25">
      <c r="A414" t="str">
        <f t="shared" si="6"/>
        <v>190801214025740</v>
      </c>
      <c r="B414" t="s">
        <v>2090</v>
      </c>
      <c r="C414">
        <v>190801</v>
      </c>
      <c r="D414">
        <v>214025740</v>
      </c>
      <c r="E414">
        <v>450000000</v>
      </c>
      <c r="F414">
        <v>0</v>
      </c>
    </row>
    <row r="415" spans="1:6" x14ac:dyDescent="0.25">
      <c r="A415" t="str">
        <f t="shared" si="6"/>
        <v>190801214052240</v>
      </c>
      <c r="B415" t="s">
        <v>2090</v>
      </c>
      <c r="C415">
        <v>190801</v>
      </c>
      <c r="D415">
        <v>214052240</v>
      </c>
      <c r="E415">
        <v>30000000</v>
      </c>
      <c r="F415">
        <v>0</v>
      </c>
    </row>
    <row r="416" spans="1:6" x14ac:dyDescent="0.25">
      <c r="A416" t="str">
        <f t="shared" si="6"/>
        <v>190801214052540</v>
      </c>
      <c r="B416" t="s">
        <v>2090</v>
      </c>
      <c r="C416">
        <v>190801</v>
      </c>
      <c r="D416">
        <v>214052540</v>
      </c>
      <c r="E416">
        <v>910000000</v>
      </c>
      <c r="F416">
        <v>0</v>
      </c>
    </row>
    <row r="417" spans="1:6" x14ac:dyDescent="0.25">
      <c r="A417" t="str">
        <f t="shared" si="6"/>
        <v>190801214085440</v>
      </c>
      <c r="B417" t="s">
        <v>2090</v>
      </c>
      <c r="C417">
        <v>190801</v>
      </c>
      <c r="D417">
        <v>214085440</v>
      </c>
      <c r="E417">
        <v>510000000</v>
      </c>
      <c r="F417">
        <v>0</v>
      </c>
    </row>
    <row r="418" spans="1:6" x14ac:dyDescent="0.25">
      <c r="A418" t="str">
        <f t="shared" si="6"/>
        <v>190801214091540</v>
      </c>
      <c r="B418" t="s">
        <v>2090</v>
      </c>
      <c r="C418">
        <v>190801</v>
      </c>
      <c r="D418">
        <v>214091540</v>
      </c>
      <c r="E418">
        <v>7200000000</v>
      </c>
      <c r="F418">
        <v>0</v>
      </c>
    </row>
    <row r="419" spans="1:6" x14ac:dyDescent="0.25">
      <c r="A419" t="str">
        <f t="shared" si="6"/>
        <v>190801214105541</v>
      </c>
      <c r="B419" t="s">
        <v>2090</v>
      </c>
      <c r="C419">
        <v>190801</v>
      </c>
      <c r="D419">
        <v>214105541</v>
      </c>
      <c r="E419">
        <v>800000000</v>
      </c>
      <c r="F419">
        <v>0</v>
      </c>
    </row>
    <row r="420" spans="1:6" x14ac:dyDescent="0.25">
      <c r="A420" t="str">
        <f t="shared" si="6"/>
        <v>190801214108141</v>
      </c>
      <c r="B420" t="s">
        <v>2090</v>
      </c>
      <c r="C420">
        <v>190801</v>
      </c>
      <c r="D420">
        <v>214108141</v>
      </c>
      <c r="E420">
        <v>2546359011</v>
      </c>
      <c r="F420">
        <v>0</v>
      </c>
    </row>
    <row r="421" spans="1:6" x14ac:dyDescent="0.25">
      <c r="A421" t="str">
        <f t="shared" si="6"/>
        <v>190801214117541</v>
      </c>
      <c r="B421" t="s">
        <v>2090</v>
      </c>
      <c r="C421">
        <v>190801</v>
      </c>
      <c r="D421">
        <v>214117541</v>
      </c>
      <c r="E421">
        <v>1783717677</v>
      </c>
      <c r="F421">
        <v>0</v>
      </c>
    </row>
    <row r="422" spans="1:6" x14ac:dyDescent="0.25">
      <c r="A422" t="str">
        <f t="shared" si="6"/>
        <v>190801214125841</v>
      </c>
      <c r="B422" t="s">
        <v>2090</v>
      </c>
      <c r="C422">
        <v>190801</v>
      </c>
      <c r="D422">
        <v>214125841</v>
      </c>
      <c r="E422">
        <v>470000000</v>
      </c>
      <c r="F422">
        <v>0</v>
      </c>
    </row>
    <row r="423" spans="1:6" x14ac:dyDescent="0.25">
      <c r="A423" t="str">
        <f t="shared" si="6"/>
        <v>190801214147541</v>
      </c>
      <c r="B423" t="s">
        <v>2090</v>
      </c>
      <c r="C423">
        <v>190801</v>
      </c>
      <c r="D423">
        <v>214147541</v>
      </c>
      <c r="E423">
        <v>690000000</v>
      </c>
      <c r="F423">
        <v>0</v>
      </c>
    </row>
    <row r="424" spans="1:6" x14ac:dyDescent="0.25">
      <c r="A424" t="str">
        <f t="shared" si="6"/>
        <v>190801214176041</v>
      </c>
      <c r="B424" t="s">
        <v>2090</v>
      </c>
      <c r="C424">
        <v>190801</v>
      </c>
      <c r="D424">
        <v>214176041</v>
      </c>
      <c r="E424">
        <v>1160000000</v>
      </c>
      <c r="F424">
        <v>0</v>
      </c>
    </row>
    <row r="425" spans="1:6" x14ac:dyDescent="0.25">
      <c r="A425" t="str">
        <f t="shared" si="6"/>
        <v>190801214205042</v>
      </c>
      <c r="B425" t="s">
        <v>2090</v>
      </c>
      <c r="C425">
        <v>190801</v>
      </c>
      <c r="D425">
        <v>214205042</v>
      </c>
      <c r="E425">
        <v>750000000</v>
      </c>
      <c r="F425">
        <v>0</v>
      </c>
    </row>
    <row r="426" spans="1:6" x14ac:dyDescent="0.25">
      <c r="A426" t="str">
        <f t="shared" si="6"/>
        <v>190801214205142</v>
      </c>
      <c r="B426" t="s">
        <v>2090</v>
      </c>
      <c r="C426">
        <v>190801</v>
      </c>
      <c r="D426">
        <v>214205142</v>
      </c>
      <c r="E426">
        <v>14001000000</v>
      </c>
      <c r="F426">
        <v>0</v>
      </c>
    </row>
    <row r="427" spans="1:6" x14ac:dyDescent="0.25">
      <c r="A427" t="str">
        <f t="shared" si="6"/>
        <v>190801214205842</v>
      </c>
      <c r="B427" t="s">
        <v>2090</v>
      </c>
      <c r="C427">
        <v>190801</v>
      </c>
      <c r="D427">
        <v>214205842</v>
      </c>
      <c r="E427">
        <v>2840000000</v>
      </c>
      <c r="F427">
        <v>0</v>
      </c>
    </row>
    <row r="428" spans="1:6" x14ac:dyDescent="0.25">
      <c r="A428" t="str">
        <f t="shared" si="6"/>
        <v>190801214213042</v>
      </c>
      <c r="B428" t="s">
        <v>2090</v>
      </c>
      <c r="C428">
        <v>190801</v>
      </c>
      <c r="D428">
        <v>214213042</v>
      </c>
      <c r="E428">
        <v>928000000</v>
      </c>
      <c r="F428">
        <v>0</v>
      </c>
    </row>
    <row r="429" spans="1:6" x14ac:dyDescent="0.25">
      <c r="A429" t="str">
        <f t="shared" si="6"/>
        <v>190801214213442</v>
      </c>
      <c r="B429" t="s">
        <v>2090</v>
      </c>
      <c r="C429">
        <v>190801</v>
      </c>
      <c r="D429">
        <v>214213442</v>
      </c>
      <c r="E429">
        <v>14400000000</v>
      </c>
      <c r="F429">
        <v>0</v>
      </c>
    </row>
    <row r="430" spans="1:6" x14ac:dyDescent="0.25">
      <c r="A430" t="str">
        <f t="shared" si="6"/>
        <v>190801214215442</v>
      </c>
      <c r="B430" t="s">
        <v>2090</v>
      </c>
      <c r="C430">
        <v>190801</v>
      </c>
      <c r="D430">
        <v>214215442</v>
      </c>
      <c r="E430">
        <v>610000000</v>
      </c>
      <c r="F430">
        <v>0</v>
      </c>
    </row>
    <row r="431" spans="1:6" x14ac:dyDescent="0.25">
      <c r="A431" t="str">
        <f t="shared" si="6"/>
        <v>190801214215842</v>
      </c>
      <c r="B431" t="s">
        <v>2090</v>
      </c>
      <c r="C431">
        <v>190801</v>
      </c>
      <c r="D431">
        <v>214215842</v>
      </c>
      <c r="E431">
        <v>751800000</v>
      </c>
      <c r="F431">
        <v>0</v>
      </c>
    </row>
    <row r="432" spans="1:6" x14ac:dyDescent="0.25">
      <c r="A432" t="str">
        <f t="shared" si="6"/>
        <v>190801214217042</v>
      </c>
      <c r="B432" t="s">
        <v>2090</v>
      </c>
      <c r="C432">
        <v>190801</v>
      </c>
      <c r="D432">
        <v>214217042</v>
      </c>
      <c r="E432">
        <v>2268000000</v>
      </c>
      <c r="F432">
        <v>0</v>
      </c>
    </row>
    <row r="433" spans="1:6" x14ac:dyDescent="0.25">
      <c r="A433" t="str">
        <f t="shared" si="6"/>
        <v>190801214217442</v>
      </c>
      <c r="B433" t="s">
        <v>2090</v>
      </c>
      <c r="C433">
        <v>190801</v>
      </c>
      <c r="D433">
        <v>214217442</v>
      </c>
      <c r="E433">
        <v>768000000</v>
      </c>
      <c r="F433">
        <v>0</v>
      </c>
    </row>
    <row r="434" spans="1:6" x14ac:dyDescent="0.25">
      <c r="A434" t="str">
        <f t="shared" si="6"/>
        <v>190801214219142</v>
      </c>
      <c r="B434" t="s">
        <v>2090</v>
      </c>
      <c r="C434">
        <v>190801</v>
      </c>
      <c r="D434">
        <v>214219142</v>
      </c>
      <c r="E434">
        <v>860000000</v>
      </c>
      <c r="F434">
        <v>0</v>
      </c>
    </row>
    <row r="435" spans="1:6" x14ac:dyDescent="0.25">
      <c r="A435" t="str">
        <f t="shared" si="6"/>
        <v>190801214270742</v>
      </c>
      <c r="B435" t="s">
        <v>2090</v>
      </c>
      <c r="C435">
        <v>190801</v>
      </c>
      <c r="D435">
        <v>214270742</v>
      </c>
      <c r="E435">
        <v>6150000000</v>
      </c>
      <c r="F435">
        <v>0</v>
      </c>
    </row>
    <row r="436" spans="1:6" x14ac:dyDescent="0.25">
      <c r="A436" t="str">
        <f t="shared" si="6"/>
        <v>190801214319743</v>
      </c>
      <c r="B436" t="s">
        <v>2090</v>
      </c>
      <c r="C436">
        <v>190801</v>
      </c>
      <c r="D436">
        <v>214319743</v>
      </c>
      <c r="E436">
        <v>750000000</v>
      </c>
      <c r="F436">
        <v>0</v>
      </c>
    </row>
    <row r="437" spans="1:6" x14ac:dyDescent="0.25">
      <c r="A437" t="str">
        <f t="shared" si="6"/>
        <v>190801214325743</v>
      </c>
      <c r="B437" t="s">
        <v>2090</v>
      </c>
      <c r="C437">
        <v>190801</v>
      </c>
      <c r="D437">
        <v>214325743</v>
      </c>
      <c r="E437">
        <v>960000000</v>
      </c>
      <c r="F437">
        <v>0</v>
      </c>
    </row>
    <row r="438" spans="1:6" x14ac:dyDescent="0.25">
      <c r="A438" t="str">
        <f t="shared" si="6"/>
        <v>190801214325843</v>
      </c>
      <c r="B438" t="s">
        <v>2090</v>
      </c>
      <c r="C438">
        <v>190801</v>
      </c>
      <c r="D438">
        <v>214325843</v>
      </c>
      <c r="E438">
        <v>450000000</v>
      </c>
      <c r="F438">
        <v>0</v>
      </c>
    </row>
    <row r="439" spans="1:6" x14ac:dyDescent="0.25">
      <c r="A439" t="str">
        <f t="shared" si="6"/>
        <v>190801214373043</v>
      </c>
      <c r="B439" t="s">
        <v>2090</v>
      </c>
      <c r="C439">
        <v>190801</v>
      </c>
      <c r="D439">
        <v>214373043</v>
      </c>
      <c r="E439">
        <v>1599282456</v>
      </c>
      <c r="F439">
        <v>0</v>
      </c>
    </row>
    <row r="440" spans="1:6" x14ac:dyDescent="0.25">
      <c r="A440" t="str">
        <f t="shared" si="6"/>
        <v>190801214373443</v>
      </c>
      <c r="B440" t="s">
        <v>2090</v>
      </c>
      <c r="C440">
        <v>190801</v>
      </c>
      <c r="D440">
        <v>214373443</v>
      </c>
      <c r="E440">
        <v>610000000</v>
      </c>
      <c r="F440">
        <v>0</v>
      </c>
    </row>
    <row r="441" spans="1:6" x14ac:dyDescent="0.25">
      <c r="A441" t="str">
        <f t="shared" si="6"/>
        <v>190801214405044</v>
      </c>
      <c r="B441" t="s">
        <v>2090</v>
      </c>
      <c r="C441">
        <v>190801</v>
      </c>
      <c r="D441">
        <v>214405044</v>
      </c>
      <c r="E441">
        <v>1610000000</v>
      </c>
      <c r="F441">
        <v>0</v>
      </c>
    </row>
    <row r="442" spans="1:6" x14ac:dyDescent="0.25">
      <c r="A442" t="str">
        <f t="shared" si="6"/>
        <v>190801214413244</v>
      </c>
      <c r="B442" t="s">
        <v>2090</v>
      </c>
      <c r="C442">
        <v>190801</v>
      </c>
      <c r="D442">
        <v>214413244</v>
      </c>
      <c r="E442">
        <v>950000000</v>
      </c>
      <c r="F442">
        <v>0</v>
      </c>
    </row>
    <row r="443" spans="1:6" x14ac:dyDescent="0.25">
      <c r="A443" t="str">
        <f t="shared" si="6"/>
        <v>190801214413744</v>
      </c>
      <c r="B443" t="s">
        <v>2090</v>
      </c>
      <c r="C443">
        <v>190801</v>
      </c>
      <c r="D443">
        <v>214413744</v>
      </c>
      <c r="E443">
        <v>860000000</v>
      </c>
      <c r="F443">
        <v>0</v>
      </c>
    </row>
    <row r="444" spans="1:6" x14ac:dyDescent="0.25">
      <c r="A444" t="str">
        <f t="shared" si="6"/>
        <v>190801214415244</v>
      </c>
      <c r="B444" t="s">
        <v>2090</v>
      </c>
      <c r="C444">
        <v>190801</v>
      </c>
      <c r="D444">
        <v>214415244</v>
      </c>
      <c r="E444">
        <v>710000000</v>
      </c>
      <c r="F444">
        <v>0</v>
      </c>
    </row>
    <row r="445" spans="1:6" x14ac:dyDescent="0.25">
      <c r="A445" t="str">
        <f t="shared" si="6"/>
        <v>190801214417444</v>
      </c>
      <c r="B445" t="s">
        <v>2090</v>
      </c>
      <c r="C445">
        <v>190801</v>
      </c>
      <c r="D445">
        <v>214417444</v>
      </c>
      <c r="E445">
        <v>2822000000</v>
      </c>
      <c r="F445">
        <v>0</v>
      </c>
    </row>
    <row r="446" spans="1:6" x14ac:dyDescent="0.25">
      <c r="A446" t="str">
        <f t="shared" si="6"/>
        <v>190801214454344</v>
      </c>
      <c r="B446" t="s">
        <v>2090</v>
      </c>
      <c r="C446">
        <v>190801</v>
      </c>
      <c r="D446">
        <v>214454344</v>
      </c>
      <c r="E446">
        <v>10490222</v>
      </c>
      <c r="F446">
        <v>0</v>
      </c>
    </row>
    <row r="447" spans="1:6" x14ac:dyDescent="0.25">
      <c r="A447" t="str">
        <f t="shared" si="6"/>
        <v>190801214468344</v>
      </c>
      <c r="B447" t="s">
        <v>2090</v>
      </c>
      <c r="C447">
        <v>190801</v>
      </c>
      <c r="D447">
        <v>214468344</v>
      </c>
      <c r="E447">
        <v>3382459011</v>
      </c>
      <c r="F447">
        <v>0</v>
      </c>
    </row>
    <row r="448" spans="1:6" x14ac:dyDescent="0.25">
      <c r="A448" t="str">
        <f t="shared" si="6"/>
        <v>190801214468444</v>
      </c>
      <c r="B448" t="s">
        <v>2090</v>
      </c>
      <c r="C448">
        <v>190801</v>
      </c>
      <c r="D448">
        <v>214468444</v>
      </c>
      <c r="E448">
        <v>690000000</v>
      </c>
      <c r="F448">
        <v>0</v>
      </c>
    </row>
    <row r="449" spans="1:6" x14ac:dyDescent="0.25">
      <c r="A449" t="str">
        <f t="shared" si="6"/>
        <v>190801214505045</v>
      </c>
      <c r="B449" t="s">
        <v>2090</v>
      </c>
      <c r="C449">
        <v>190801</v>
      </c>
      <c r="D449">
        <v>214505045</v>
      </c>
      <c r="E449">
        <v>6920000000</v>
      </c>
      <c r="F449">
        <v>0</v>
      </c>
    </row>
    <row r="450" spans="1:6" x14ac:dyDescent="0.25">
      <c r="A450" t="str">
        <f t="shared" si="6"/>
        <v>190801214505145</v>
      </c>
      <c r="B450" t="s">
        <v>2090</v>
      </c>
      <c r="C450">
        <v>190801</v>
      </c>
      <c r="D450">
        <v>214505145</v>
      </c>
      <c r="E450">
        <v>670000000</v>
      </c>
      <c r="F450">
        <v>0</v>
      </c>
    </row>
    <row r="451" spans="1:6" x14ac:dyDescent="0.25">
      <c r="A451" t="str">
        <f t="shared" ref="A451:A514" si="7">+CONCATENATE(C451,D451)</f>
        <v>190801214520045</v>
      </c>
      <c r="B451" t="s">
        <v>2090</v>
      </c>
      <c r="C451">
        <v>190801</v>
      </c>
      <c r="D451">
        <v>214520045</v>
      </c>
      <c r="E451">
        <v>730000000</v>
      </c>
      <c r="F451">
        <v>0</v>
      </c>
    </row>
    <row r="452" spans="1:6" x14ac:dyDescent="0.25">
      <c r="A452" t="str">
        <f t="shared" si="7"/>
        <v>190801214525245</v>
      </c>
      <c r="B452" t="s">
        <v>2090</v>
      </c>
      <c r="C452">
        <v>190801</v>
      </c>
      <c r="D452">
        <v>214525245</v>
      </c>
      <c r="E452">
        <v>270000000</v>
      </c>
      <c r="F452">
        <v>0</v>
      </c>
    </row>
    <row r="453" spans="1:6" x14ac:dyDescent="0.25">
      <c r="A453" t="str">
        <f t="shared" si="7"/>
        <v>190801214525745</v>
      </c>
      <c r="B453" t="s">
        <v>2090</v>
      </c>
      <c r="C453">
        <v>190801</v>
      </c>
      <c r="D453">
        <v>214525745</v>
      </c>
      <c r="E453">
        <v>610000000</v>
      </c>
      <c r="F453">
        <v>0</v>
      </c>
    </row>
    <row r="454" spans="1:6" x14ac:dyDescent="0.25">
      <c r="A454" t="str">
        <f t="shared" si="7"/>
        <v>190801214525845</v>
      </c>
      <c r="B454" t="s">
        <v>2090</v>
      </c>
      <c r="C454">
        <v>190801</v>
      </c>
      <c r="D454">
        <v>214525845</v>
      </c>
      <c r="E454">
        <v>650000000</v>
      </c>
      <c r="F454">
        <v>0</v>
      </c>
    </row>
    <row r="455" spans="1:6" x14ac:dyDescent="0.25">
      <c r="A455" t="str">
        <f t="shared" si="7"/>
        <v>190801214527245</v>
      </c>
      <c r="B455" t="s">
        <v>2090</v>
      </c>
      <c r="C455">
        <v>190801</v>
      </c>
      <c r="D455">
        <v>214527245</v>
      </c>
      <c r="E455">
        <v>925359011</v>
      </c>
      <c r="F455">
        <v>0</v>
      </c>
    </row>
    <row r="456" spans="1:6" x14ac:dyDescent="0.25">
      <c r="A456" t="str">
        <f t="shared" si="7"/>
        <v>190801214547245</v>
      </c>
      <c r="B456" t="s">
        <v>2090</v>
      </c>
      <c r="C456">
        <v>190801</v>
      </c>
      <c r="D456">
        <v>214547245</v>
      </c>
      <c r="E456">
        <v>1350000000</v>
      </c>
      <c r="F456">
        <v>0</v>
      </c>
    </row>
    <row r="457" spans="1:6" x14ac:dyDescent="0.25">
      <c r="A457" t="str">
        <f t="shared" si="7"/>
        <v>190801214547545</v>
      </c>
      <c r="B457" t="s">
        <v>2090</v>
      </c>
      <c r="C457">
        <v>190801</v>
      </c>
      <c r="D457">
        <v>214547545</v>
      </c>
      <c r="E457">
        <v>760000000</v>
      </c>
      <c r="F457">
        <v>0</v>
      </c>
    </row>
    <row r="458" spans="1:6" x14ac:dyDescent="0.25">
      <c r="A458" t="str">
        <f t="shared" si="7"/>
        <v>190801214547745</v>
      </c>
      <c r="B458" t="s">
        <v>2090</v>
      </c>
      <c r="C458">
        <v>190801</v>
      </c>
      <c r="D458">
        <v>214547745</v>
      </c>
      <c r="E458">
        <v>2680000000</v>
      </c>
      <c r="F458">
        <v>0</v>
      </c>
    </row>
    <row r="459" spans="1:6" x14ac:dyDescent="0.25">
      <c r="A459" t="str">
        <f t="shared" si="7"/>
        <v>190801214550245</v>
      </c>
      <c r="B459" t="s">
        <v>2090</v>
      </c>
      <c r="C459">
        <v>190801</v>
      </c>
      <c r="D459">
        <v>214550245</v>
      </c>
      <c r="E459">
        <v>510000000</v>
      </c>
      <c r="F459">
        <v>0</v>
      </c>
    </row>
    <row r="460" spans="1:6" x14ac:dyDescent="0.25">
      <c r="A460" t="str">
        <f t="shared" si="7"/>
        <v>190801214554245</v>
      </c>
      <c r="B460" t="s">
        <v>2090</v>
      </c>
      <c r="C460">
        <v>190801</v>
      </c>
      <c r="D460">
        <v>214554245</v>
      </c>
      <c r="E460">
        <v>3721728</v>
      </c>
      <c r="F460">
        <v>0</v>
      </c>
    </row>
    <row r="461" spans="1:6" x14ac:dyDescent="0.25">
      <c r="A461" t="str">
        <f t="shared" si="7"/>
        <v>190801214568245</v>
      </c>
      <c r="B461" t="s">
        <v>2090</v>
      </c>
      <c r="C461">
        <v>190801</v>
      </c>
      <c r="D461">
        <v>214568245</v>
      </c>
      <c r="E461">
        <v>742800000</v>
      </c>
      <c r="F461">
        <v>0</v>
      </c>
    </row>
    <row r="462" spans="1:6" x14ac:dyDescent="0.25">
      <c r="A462" t="str">
        <f t="shared" si="7"/>
        <v>190801214615646</v>
      </c>
      <c r="B462" t="s">
        <v>2090</v>
      </c>
      <c r="C462">
        <v>190801</v>
      </c>
      <c r="D462">
        <v>214615646</v>
      </c>
      <c r="E462">
        <v>540000000</v>
      </c>
      <c r="F462">
        <v>0</v>
      </c>
    </row>
    <row r="463" spans="1:6" x14ac:dyDescent="0.25">
      <c r="A463" t="str">
        <f t="shared" si="7"/>
        <v>190801214617446</v>
      </c>
      <c r="B463" t="s">
        <v>2090</v>
      </c>
      <c r="C463">
        <v>190801</v>
      </c>
      <c r="D463">
        <v>214617446</v>
      </c>
      <c r="E463">
        <v>650000000</v>
      </c>
      <c r="F463">
        <v>0</v>
      </c>
    </row>
    <row r="464" spans="1:6" x14ac:dyDescent="0.25">
      <c r="A464" t="str">
        <f t="shared" si="7"/>
        <v>190801214676246</v>
      </c>
      <c r="B464" t="s">
        <v>2090</v>
      </c>
      <c r="C464">
        <v>190801</v>
      </c>
      <c r="D464">
        <v>214676246</v>
      </c>
      <c r="E464">
        <v>690000000</v>
      </c>
      <c r="F464">
        <v>0</v>
      </c>
    </row>
    <row r="465" spans="1:6" x14ac:dyDescent="0.25">
      <c r="A465" t="str">
        <f t="shared" si="7"/>
        <v>190801214705147</v>
      </c>
      <c r="B465" t="s">
        <v>2090</v>
      </c>
      <c r="C465">
        <v>190801</v>
      </c>
      <c r="D465">
        <v>214705147</v>
      </c>
      <c r="E465">
        <v>60515431426</v>
      </c>
      <c r="F465">
        <v>0</v>
      </c>
    </row>
    <row r="466" spans="1:6" x14ac:dyDescent="0.25">
      <c r="A466" t="str">
        <f t="shared" si="7"/>
        <v>190801214705347</v>
      </c>
      <c r="B466" t="s">
        <v>2090</v>
      </c>
      <c r="C466">
        <v>190801</v>
      </c>
      <c r="D466">
        <v>214705347</v>
      </c>
      <c r="E466">
        <v>670000000</v>
      </c>
      <c r="F466">
        <v>0</v>
      </c>
    </row>
    <row r="467" spans="1:6" x14ac:dyDescent="0.25">
      <c r="A467" t="str">
        <f t="shared" si="7"/>
        <v>190801214705847</v>
      </c>
      <c r="B467" t="s">
        <v>2090</v>
      </c>
      <c r="C467">
        <v>190801</v>
      </c>
      <c r="D467">
        <v>214705847</v>
      </c>
      <c r="E467">
        <v>1622800000</v>
      </c>
      <c r="F467">
        <v>0</v>
      </c>
    </row>
    <row r="468" spans="1:6" x14ac:dyDescent="0.25">
      <c r="A468" t="str">
        <f t="shared" si="7"/>
        <v>190801214713647</v>
      </c>
      <c r="B468" t="s">
        <v>2090</v>
      </c>
      <c r="C468">
        <v>190801</v>
      </c>
      <c r="D468">
        <v>214713647</v>
      </c>
      <c r="E468">
        <v>740000000</v>
      </c>
      <c r="F468">
        <v>0</v>
      </c>
    </row>
    <row r="469" spans="1:6" x14ac:dyDescent="0.25">
      <c r="A469" t="str">
        <f t="shared" si="7"/>
        <v>190801214715047</v>
      </c>
      <c r="B469" t="s">
        <v>2090</v>
      </c>
      <c r="C469">
        <v>190801</v>
      </c>
      <c r="D469">
        <v>214715047</v>
      </c>
      <c r="E469">
        <v>1250000000</v>
      </c>
      <c r="F469">
        <v>0</v>
      </c>
    </row>
    <row r="470" spans="1:6" x14ac:dyDescent="0.25">
      <c r="A470" t="str">
        <f t="shared" si="7"/>
        <v>190801214718247</v>
      </c>
      <c r="B470" t="s">
        <v>2090</v>
      </c>
      <c r="C470">
        <v>190801</v>
      </c>
      <c r="D470">
        <v>214718247</v>
      </c>
      <c r="E470">
        <v>1000000000</v>
      </c>
      <c r="F470">
        <v>0</v>
      </c>
    </row>
    <row r="471" spans="1:6" x14ac:dyDescent="0.25">
      <c r="A471" t="str">
        <f t="shared" si="7"/>
        <v>190801214744847</v>
      </c>
      <c r="B471" t="s">
        <v>2090</v>
      </c>
      <c r="C471">
        <v>190801</v>
      </c>
      <c r="D471">
        <v>214744847</v>
      </c>
      <c r="E471">
        <v>32500000000</v>
      </c>
      <c r="F471">
        <v>0</v>
      </c>
    </row>
    <row r="472" spans="1:6" x14ac:dyDescent="0.25">
      <c r="A472" t="str">
        <f t="shared" si="7"/>
        <v>190801214754347</v>
      </c>
      <c r="B472" t="s">
        <v>2090</v>
      </c>
      <c r="C472">
        <v>190801</v>
      </c>
      <c r="D472">
        <v>214754347</v>
      </c>
      <c r="E472">
        <v>400000000</v>
      </c>
      <c r="F472">
        <v>0</v>
      </c>
    </row>
    <row r="473" spans="1:6" x14ac:dyDescent="0.25">
      <c r="A473" t="str">
        <f t="shared" si="7"/>
        <v>190801214768147</v>
      </c>
      <c r="B473" t="s">
        <v>2090</v>
      </c>
      <c r="C473">
        <v>190801</v>
      </c>
      <c r="D473">
        <v>214768147</v>
      </c>
      <c r="E473">
        <v>720000000</v>
      </c>
      <c r="F473">
        <v>0</v>
      </c>
    </row>
    <row r="474" spans="1:6" x14ac:dyDescent="0.25">
      <c r="A474" t="str">
        <f t="shared" si="7"/>
        <v>190801214768547</v>
      </c>
      <c r="B474" t="s">
        <v>2090</v>
      </c>
      <c r="C474">
        <v>190801</v>
      </c>
      <c r="D474">
        <v>214768547</v>
      </c>
      <c r="E474">
        <v>5883000000</v>
      </c>
      <c r="F474">
        <v>0</v>
      </c>
    </row>
    <row r="475" spans="1:6" x14ac:dyDescent="0.25">
      <c r="A475" t="str">
        <f t="shared" si="7"/>
        <v>190801214773347</v>
      </c>
      <c r="B475" t="s">
        <v>2090</v>
      </c>
      <c r="C475">
        <v>190801</v>
      </c>
      <c r="D475">
        <v>214773347</v>
      </c>
      <c r="E475">
        <v>715040918</v>
      </c>
      <c r="F475">
        <v>0</v>
      </c>
    </row>
    <row r="476" spans="1:6" x14ac:dyDescent="0.25">
      <c r="A476" t="str">
        <f t="shared" si="7"/>
        <v>190801214773547</v>
      </c>
      <c r="B476" t="s">
        <v>2090</v>
      </c>
      <c r="C476">
        <v>190801</v>
      </c>
      <c r="D476">
        <v>214773547</v>
      </c>
      <c r="E476">
        <v>590000000</v>
      </c>
      <c r="F476">
        <v>0</v>
      </c>
    </row>
    <row r="477" spans="1:6" x14ac:dyDescent="0.25">
      <c r="A477" t="str">
        <f t="shared" si="7"/>
        <v>190801214805148</v>
      </c>
      <c r="B477" t="s">
        <v>2090</v>
      </c>
      <c r="C477">
        <v>190801</v>
      </c>
      <c r="D477">
        <v>214805148</v>
      </c>
      <c r="E477">
        <v>7280000000</v>
      </c>
      <c r="F477">
        <v>0</v>
      </c>
    </row>
    <row r="478" spans="1:6" x14ac:dyDescent="0.25">
      <c r="A478" t="str">
        <f t="shared" si="7"/>
        <v>190801214813248</v>
      </c>
      <c r="B478" t="s">
        <v>2090</v>
      </c>
      <c r="C478">
        <v>190801</v>
      </c>
      <c r="D478">
        <v>214813248</v>
      </c>
      <c r="E478">
        <v>514240848</v>
      </c>
      <c r="F478">
        <v>0</v>
      </c>
    </row>
    <row r="479" spans="1:6" x14ac:dyDescent="0.25">
      <c r="A479" t="str">
        <f t="shared" si="7"/>
        <v>190801214815248</v>
      </c>
      <c r="B479" t="s">
        <v>2090</v>
      </c>
      <c r="C479">
        <v>190801</v>
      </c>
      <c r="D479">
        <v>214815248</v>
      </c>
      <c r="E479">
        <v>690000000</v>
      </c>
      <c r="F479">
        <v>0</v>
      </c>
    </row>
    <row r="480" spans="1:6" x14ac:dyDescent="0.25">
      <c r="A480" t="str">
        <f t="shared" si="7"/>
        <v>190801214819548</v>
      </c>
      <c r="B480" t="s">
        <v>2090</v>
      </c>
      <c r="C480">
        <v>190801</v>
      </c>
      <c r="D480">
        <v>214819548</v>
      </c>
      <c r="E480">
        <v>800000000</v>
      </c>
      <c r="F480">
        <v>0</v>
      </c>
    </row>
    <row r="481" spans="1:6" x14ac:dyDescent="0.25">
      <c r="A481" t="str">
        <f t="shared" si="7"/>
        <v>190801214825148</v>
      </c>
      <c r="B481" t="s">
        <v>2090</v>
      </c>
      <c r="C481">
        <v>190801</v>
      </c>
      <c r="D481">
        <v>214825148</v>
      </c>
      <c r="E481">
        <v>1616000000</v>
      </c>
      <c r="F481">
        <v>0</v>
      </c>
    </row>
    <row r="482" spans="1:6" x14ac:dyDescent="0.25">
      <c r="A482" t="str">
        <f t="shared" si="7"/>
        <v>190801214841548</v>
      </c>
      <c r="B482" t="s">
        <v>2090</v>
      </c>
      <c r="C482">
        <v>190801</v>
      </c>
      <c r="D482">
        <v>214841548</v>
      </c>
      <c r="E482">
        <v>1610000000</v>
      </c>
      <c r="F482">
        <v>0</v>
      </c>
    </row>
    <row r="483" spans="1:6" x14ac:dyDescent="0.25">
      <c r="A483" t="str">
        <f t="shared" si="7"/>
        <v>190801214873148</v>
      </c>
      <c r="B483" t="s">
        <v>2090</v>
      </c>
      <c r="C483">
        <v>190801</v>
      </c>
      <c r="D483">
        <v>214873148</v>
      </c>
      <c r="E483">
        <v>2610000000</v>
      </c>
      <c r="F483">
        <v>0</v>
      </c>
    </row>
    <row r="484" spans="1:6" x14ac:dyDescent="0.25">
      <c r="A484" t="str">
        <f t="shared" si="7"/>
        <v>190801214876248</v>
      </c>
      <c r="B484" t="s">
        <v>2090</v>
      </c>
      <c r="C484">
        <v>190801</v>
      </c>
      <c r="D484">
        <v>214876248</v>
      </c>
      <c r="E484">
        <v>510000000</v>
      </c>
      <c r="F484">
        <v>0</v>
      </c>
    </row>
    <row r="485" spans="1:6" x14ac:dyDescent="0.25">
      <c r="A485" t="str">
        <f t="shared" si="7"/>
        <v>190801214905649</v>
      </c>
      <c r="B485" t="s">
        <v>2090</v>
      </c>
      <c r="C485">
        <v>190801</v>
      </c>
      <c r="D485">
        <v>214905649</v>
      </c>
      <c r="E485">
        <v>410000000</v>
      </c>
      <c r="F485">
        <v>0</v>
      </c>
    </row>
    <row r="486" spans="1:6" x14ac:dyDescent="0.25">
      <c r="A486" t="str">
        <f t="shared" si="7"/>
        <v>190801214908549</v>
      </c>
      <c r="B486" t="s">
        <v>2090</v>
      </c>
      <c r="C486">
        <v>190801</v>
      </c>
      <c r="D486">
        <v>214908549</v>
      </c>
      <c r="E486">
        <v>1350000000</v>
      </c>
      <c r="F486">
        <v>0</v>
      </c>
    </row>
    <row r="487" spans="1:6" x14ac:dyDescent="0.25">
      <c r="A487" t="str">
        <f t="shared" si="7"/>
        <v>190801214908849</v>
      </c>
      <c r="B487" t="s">
        <v>2090</v>
      </c>
      <c r="C487">
        <v>190801</v>
      </c>
      <c r="D487">
        <v>214908849</v>
      </c>
      <c r="E487">
        <v>800000000</v>
      </c>
      <c r="F487">
        <v>0</v>
      </c>
    </row>
    <row r="488" spans="1:6" x14ac:dyDescent="0.25">
      <c r="A488" t="str">
        <f t="shared" si="7"/>
        <v>190801214913549</v>
      </c>
      <c r="B488" t="s">
        <v>2090</v>
      </c>
      <c r="C488">
        <v>190801</v>
      </c>
      <c r="D488">
        <v>214913549</v>
      </c>
      <c r="E488">
        <v>650000000</v>
      </c>
      <c r="F488">
        <v>0</v>
      </c>
    </row>
    <row r="489" spans="1:6" x14ac:dyDescent="0.25">
      <c r="A489" t="str">
        <f t="shared" si="7"/>
        <v>190801214925649</v>
      </c>
      <c r="B489" t="s">
        <v>2090</v>
      </c>
      <c r="C489">
        <v>190801</v>
      </c>
      <c r="D489">
        <v>214925649</v>
      </c>
      <c r="E489">
        <v>470000000</v>
      </c>
      <c r="F489">
        <v>0</v>
      </c>
    </row>
    <row r="490" spans="1:6" x14ac:dyDescent="0.25">
      <c r="A490" t="str">
        <f t="shared" si="7"/>
        <v>190801214941349</v>
      </c>
      <c r="B490" t="s">
        <v>2090</v>
      </c>
      <c r="C490">
        <v>190801</v>
      </c>
      <c r="D490">
        <v>214941349</v>
      </c>
      <c r="E490">
        <v>740000000</v>
      </c>
      <c r="F490">
        <v>0</v>
      </c>
    </row>
    <row r="491" spans="1:6" x14ac:dyDescent="0.25">
      <c r="A491" t="str">
        <f t="shared" si="7"/>
        <v>190801214973449</v>
      </c>
      <c r="B491" t="s">
        <v>2090</v>
      </c>
      <c r="C491">
        <v>190801</v>
      </c>
      <c r="D491">
        <v>214973449</v>
      </c>
      <c r="E491">
        <v>600000000</v>
      </c>
      <c r="F491">
        <v>0</v>
      </c>
    </row>
    <row r="492" spans="1:6" x14ac:dyDescent="0.25">
      <c r="A492" t="str">
        <f t="shared" si="7"/>
        <v>190801214986749</v>
      </c>
      <c r="B492" t="s">
        <v>2090</v>
      </c>
      <c r="C492">
        <v>190801</v>
      </c>
      <c r="D492">
        <v>214986749</v>
      </c>
      <c r="E492">
        <v>570000000</v>
      </c>
      <c r="F492">
        <v>0</v>
      </c>
    </row>
    <row r="493" spans="1:6" x14ac:dyDescent="0.25">
      <c r="A493" t="str">
        <f t="shared" si="7"/>
        <v>190801215005150</v>
      </c>
      <c r="B493" t="s">
        <v>2090</v>
      </c>
      <c r="C493">
        <v>190801</v>
      </c>
      <c r="D493">
        <v>215005150</v>
      </c>
      <c r="E493">
        <v>93221</v>
      </c>
      <c r="F493">
        <v>0</v>
      </c>
    </row>
    <row r="494" spans="1:6" x14ac:dyDescent="0.25">
      <c r="A494" t="str">
        <f t="shared" si="7"/>
        <v>190801215005250</v>
      </c>
      <c r="B494" t="s">
        <v>2090</v>
      </c>
      <c r="C494">
        <v>190801</v>
      </c>
      <c r="D494">
        <v>215005250</v>
      </c>
      <c r="E494">
        <v>760000000</v>
      </c>
      <c r="F494">
        <v>0</v>
      </c>
    </row>
    <row r="495" spans="1:6" x14ac:dyDescent="0.25">
      <c r="A495" t="str">
        <f t="shared" si="7"/>
        <v>190801215013650</v>
      </c>
      <c r="B495" t="s">
        <v>2090</v>
      </c>
      <c r="C495">
        <v>190801</v>
      </c>
      <c r="D495">
        <v>215013650</v>
      </c>
      <c r="E495">
        <v>790000000</v>
      </c>
      <c r="F495">
        <v>0</v>
      </c>
    </row>
    <row r="496" spans="1:6" x14ac:dyDescent="0.25">
      <c r="A496" t="str">
        <f t="shared" si="7"/>
        <v>190801215017050</v>
      </c>
      <c r="B496" t="s">
        <v>2090</v>
      </c>
      <c r="C496">
        <v>190801</v>
      </c>
      <c r="D496">
        <v>215017050</v>
      </c>
      <c r="E496">
        <v>2140000000</v>
      </c>
      <c r="F496">
        <v>0</v>
      </c>
    </row>
    <row r="497" spans="1:6" x14ac:dyDescent="0.25">
      <c r="A497" t="str">
        <f t="shared" si="7"/>
        <v>190801215018150</v>
      </c>
      <c r="B497" t="s">
        <v>2090</v>
      </c>
      <c r="C497">
        <v>190801</v>
      </c>
      <c r="D497">
        <v>215018150</v>
      </c>
      <c r="E497">
        <v>950000000</v>
      </c>
      <c r="F497">
        <v>0</v>
      </c>
    </row>
    <row r="498" spans="1:6" x14ac:dyDescent="0.25">
      <c r="A498" t="str">
        <f t="shared" si="7"/>
        <v>190801215019050</v>
      </c>
      <c r="B498" t="s">
        <v>2090</v>
      </c>
      <c r="C498">
        <v>190801</v>
      </c>
      <c r="D498">
        <v>215019050</v>
      </c>
      <c r="E498">
        <v>960000000</v>
      </c>
      <c r="F498">
        <v>0</v>
      </c>
    </row>
    <row r="499" spans="1:6" x14ac:dyDescent="0.25">
      <c r="A499" t="str">
        <f t="shared" si="7"/>
        <v>190801215019450</v>
      </c>
      <c r="B499" t="s">
        <v>2090</v>
      </c>
      <c r="C499">
        <v>190801</v>
      </c>
      <c r="D499">
        <v>215019450</v>
      </c>
      <c r="E499">
        <v>905683884</v>
      </c>
      <c r="F499">
        <v>0</v>
      </c>
    </row>
    <row r="500" spans="1:6" x14ac:dyDescent="0.25">
      <c r="A500" t="str">
        <f t="shared" si="7"/>
        <v>190801215020250</v>
      </c>
      <c r="B500" t="s">
        <v>2090</v>
      </c>
      <c r="C500">
        <v>190801</v>
      </c>
      <c r="D500">
        <v>215020250</v>
      </c>
      <c r="E500">
        <v>20886000000</v>
      </c>
      <c r="F500">
        <v>0</v>
      </c>
    </row>
    <row r="501" spans="1:6" x14ac:dyDescent="0.25">
      <c r="A501" t="str">
        <f t="shared" si="7"/>
        <v>190801215023350</v>
      </c>
      <c r="B501" t="s">
        <v>2090</v>
      </c>
      <c r="C501">
        <v>190801</v>
      </c>
      <c r="D501">
        <v>215023350</v>
      </c>
      <c r="E501">
        <v>2965186</v>
      </c>
      <c r="F501">
        <v>0</v>
      </c>
    </row>
    <row r="502" spans="1:6" x14ac:dyDescent="0.25">
      <c r="A502" t="str">
        <f t="shared" si="7"/>
        <v>190801215027050</v>
      </c>
      <c r="B502" t="s">
        <v>2090</v>
      </c>
      <c r="C502">
        <v>190801</v>
      </c>
      <c r="D502">
        <v>215027050</v>
      </c>
      <c r="E502">
        <v>853333086</v>
      </c>
      <c r="F502">
        <v>0</v>
      </c>
    </row>
    <row r="503" spans="1:6" x14ac:dyDescent="0.25">
      <c r="A503" t="str">
        <f t="shared" si="7"/>
        <v>190801215027150</v>
      </c>
      <c r="B503" t="s">
        <v>2090</v>
      </c>
      <c r="C503">
        <v>190801</v>
      </c>
      <c r="D503">
        <v>215027150</v>
      </c>
      <c r="E503">
        <v>810000000</v>
      </c>
      <c r="F503">
        <v>0</v>
      </c>
    </row>
    <row r="504" spans="1:6" x14ac:dyDescent="0.25">
      <c r="A504" t="str">
        <f t="shared" si="7"/>
        <v>190801215027250</v>
      </c>
      <c r="B504" t="s">
        <v>2090</v>
      </c>
      <c r="C504">
        <v>190801</v>
      </c>
      <c r="D504">
        <v>215027250</v>
      </c>
      <c r="E504">
        <v>920000000</v>
      </c>
      <c r="F504">
        <v>0</v>
      </c>
    </row>
    <row r="505" spans="1:6" x14ac:dyDescent="0.25">
      <c r="A505" t="str">
        <f t="shared" si="7"/>
        <v>190801215044650</v>
      </c>
      <c r="B505" t="s">
        <v>2090</v>
      </c>
      <c r="C505">
        <v>190801</v>
      </c>
      <c r="D505">
        <v>215044650</v>
      </c>
      <c r="E505">
        <v>936090000</v>
      </c>
      <c r="F505">
        <v>0</v>
      </c>
    </row>
    <row r="506" spans="1:6" x14ac:dyDescent="0.25">
      <c r="A506" t="str">
        <f t="shared" si="7"/>
        <v>190801215050150</v>
      </c>
      <c r="B506" t="s">
        <v>2090</v>
      </c>
      <c r="C506">
        <v>190801</v>
      </c>
      <c r="D506">
        <v>215050150</v>
      </c>
      <c r="E506">
        <v>493000000</v>
      </c>
      <c r="F506">
        <v>0</v>
      </c>
    </row>
    <row r="507" spans="1:6" x14ac:dyDescent="0.25">
      <c r="A507" t="str">
        <f t="shared" si="7"/>
        <v>190801215050350</v>
      </c>
      <c r="B507" t="s">
        <v>2090</v>
      </c>
      <c r="C507">
        <v>190801</v>
      </c>
      <c r="D507">
        <v>215050350</v>
      </c>
      <c r="E507">
        <v>840000000</v>
      </c>
      <c r="F507">
        <v>0</v>
      </c>
    </row>
    <row r="508" spans="1:6" x14ac:dyDescent="0.25">
      <c r="A508" t="str">
        <f t="shared" si="7"/>
        <v>190801215050450</v>
      </c>
      <c r="B508" t="s">
        <v>2090</v>
      </c>
      <c r="C508">
        <v>190801</v>
      </c>
      <c r="D508">
        <v>215050450</v>
      </c>
      <c r="E508">
        <v>742800000</v>
      </c>
      <c r="F508">
        <v>0</v>
      </c>
    </row>
    <row r="509" spans="1:6" x14ac:dyDescent="0.25">
      <c r="A509" t="str">
        <f t="shared" si="7"/>
        <v>190801215054250</v>
      </c>
      <c r="B509" t="s">
        <v>2090</v>
      </c>
      <c r="C509">
        <v>190801</v>
      </c>
      <c r="D509">
        <v>215054250</v>
      </c>
      <c r="E509">
        <v>6986900</v>
      </c>
      <c r="F509">
        <v>0</v>
      </c>
    </row>
    <row r="510" spans="1:6" x14ac:dyDescent="0.25">
      <c r="A510" t="str">
        <f t="shared" si="7"/>
        <v>190801215076250</v>
      </c>
      <c r="B510" t="s">
        <v>2090</v>
      </c>
      <c r="C510">
        <v>190801</v>
      </c>
      <c r="D510">
        <v>215076250</v>
      </c>
      <c r="E510">
        <v>710000000</v>
      </c>
      <c r="F510">
        <v>0</v>
      </c>
    </row>
    <row r="511" spans="1:6" x14ac:dyDescent="0.25">
      <c r="A511" t="str">
        <f t="shared" si="7"/>
        <v>190801215085250</v>
      </c>
      <c r="B511" t="s">
        <v>2090</v>
      </c>
      <c r="C511">
        <v>190801</v>
      </c>
      <c r="D511">
        <v>215085250</v>
      </c>
      <c r="E511">
        <v>45815404738</v>
      </c>
      <c r="F511">
        <v>0</v>
      </c>
    </row>
    <row r="512" spans="1:6" x14ac:dyDescent="0.25">
      <c r="A512" t="str">
        <f t="shared" si="7"/>
        <v>190801215105051</v>
      </c>
      <c r="B512" t="s">
        <v>2090</v>
      </c>
      <c r="C512">
        <v>190801</v>
      </c>
      <c r="D512">
        <v>215105051</v>
      </c>
      <c r="E512">
        <v>750000000</v>
      </c>
      <c r="F512">
        <v>0</v>
      </c>
    </row>
    <row r="513" spans="1:6" x14ac:dyDescent="0.25">
      <c r="A513" t="str">
        <f t="shared" si="7"/>
        <v>190801215115051</v>
      </c>
      <c r="B513" t="s">
        <v>2090</v>
      </c>
      <c r="C513">
        <v>190801</v>
      </c>
      <c r="D513">
        <v>215115051</v>
      </c>
      <c r="E513">
        <v>720000000</v>
      </c>
      <c r="F513">
        <v>0</v>
      </c>
    </row>
    <row r="514" spans="1:6" x14ac:dyDescent="0.25">
      <c r="A514" t="str">
        <f t="shared" si="7"/>
        <v>190801215125151</v>
      </c>
      <c r="B514" t="s">
        <v>2090</v>
      </c>
      <c r="C514">
        <v>190801</v>
      </c>
      <c r="D514">
        <v>215125151</v>
      </c>
      <c r="E514">
        <v>610000000</v>
      </c>
      <c r="F514">
        <v>0</v>
      </c>
    </row>
    <row r="515" spans="1:6" x14ac:dyDescent="0.25">
      <c r="A515" t="str">
        <f t="shared" ref="A515:A578" si="8">+CONCATENATE(C515,D515)</f>
        <v>190801215125851</v>
      </c>
      <c r="B515" t="s">
        <v>2090</v>
      </c>
      <c r="C515">
        <v>190801</v>
      </c>
      <c r="D515">
        <v>215125851</v>
      </c>
      <c r="E515">
        <v>690000000</v>
      </c>
      <c r="F515">
        <v>0</v>
      </c>
    </row>
    <row r="516" spans="1:6" x14ac:dyDescent="0.25">
      <c r="A516" t="str">
        <f t="shared" si="8"/>
        <v>190801215141551</v>
      </c>
      <c r="B516" t="s">
        <v>2090</v>
      </c>
      <c r="C516">
        <v>190801</v>
      </c>
      <c r="D516">
        <v>215141551</v>
      </c>
      <c r="E516">
        <v>1047164000</v>
      </c>
      <c r="F516">
        <v>0</v>
      </c>
    </row>
    <row r="517" spans="1:6" x14ac:dyDescent="0.25">
      <c r="A517" t="str">
        <f t="shared" si="8"/>
        <v>190801215147551</v>
      </c>
      <c r="B517" t="s">
        <v>2090</v>
      </c>
      <c r="C517">
        <v>190801</v>
      </c>
      <c r="D517">
        <v>215147551</v>
      </c>
      <c r="E517">
        <v>3350000000</v>
      </c>
      <c r="F517">
        <v>0</v>
      </c>
    </row>
    <row r="518" spans="1:6" x14ac:dyDescent="0.25">
      <c r="A518" t="str">
        <f t="shared" si="8"/>
        <v>190801215150251</v>
      </c>
      <c r="B518" t="s">
        <v>2090</v>
      </c>
      <c r="C518">
        <v>190801</v>
      </c>
      <c r="D518">
        <v>215150251</v>
      </c>
      <c r="E518">
        <v>610000000</v>
      </c>
      <c r="F518">
        <v>0</v>
      </c>
    </row>
    <row r="519" spans="1:6" x14ac:dyDescent="0.25">
      <c r="A519" t="str">
        <f t="shared" si="8"/>
        <v>190801215152051</v>
      </c>
      <c r="B519" t="s">
        <v>2090</v>
      </c>
      <c r="C519">
        <v>190801</v>
      </c>
      <c r="D519">
        <v>215152051</v>
      </c>
      <c r="E519">
        <v>2110000000</v>
      </c>
      <c r="F519">
        <v>0</v>
      </c>
    </row>
    <row r="520" spans="1:6" x14ac:dyDescent="0.25">
      <c r="A520" t="str">
        <f t="shared" si="8"/>
        <v>190801215154051</v>
      </c>
      <c r="B520" t="s">
        <v>2090</v>
      </c>
      <c r="C520">
        <v>190801</v>
      </c>
      <c r="D520">
        <v>215154051</v>
      </c>
      <c r="E520">
        <v>570000000</v>
      </c>
      <c r="F520">
        <v>0</v>
      </c>
    </row>
    <row r="521" spans="1:6" x14ac:dyDescent="0.25">
      <c r="A521" t="str">
        <f t="shared" si="8"/>
        <v>190801215168051</v>
      </c>
      <c r="B521" t="s">
        <v>2090</v>
      </c>
      <c r="C521">
        <v>190801</v>
      </c>
      <c r="D521">
        <v>215168051</v>
      </c>
      <c r="E521">
        <v>563000000</v>
      </c>
      <c r="F521">
        <v>0</v>
      </c>
    </row>
    <row r="522" spans="1:6" x14ac:dyDescent="0.25">
      <c r="A522" t="str">
        <f t="shared" si="8"/>
        <v>190801215213052</v>
      </c>
      <c r="B522" t="s">
        <v>2090</v>
      </c>
      <c r="C522">
        <v>190801</v>
      </c>
      <c r="D522">
        <v>215213052</v>
      </c>
      <c r="E522">
        <v>1030000000</v>
      </c>
      <c r="F522">
        <v>0</v>
      </c>
    </row>
    <row r="523" spans="1:6" x14ac:dyDescent="0.25">
      <c r="A523" t="str">
        <f t="shared" si="8"/>
        <v>190801215252352</v>
      </c>
      <c r="B523" t="s">
        <v>2090</v>
      </c>
      <c r="C523">
        <v>190801</v>
      </c>
      <c r="D523">
        <v>215252352</v>
      </c>
      <c r="E523">
        <v>1523795466</v>
      </c>
      <c r="F523">
        <v>0</v>
      </c>
    </row>
    <row r="524" spans="1:6" x14ac:dyDescent="0.25">
      <c r="A524" t="str">
        <f t="shared" si="8"/>
        <v>190801215268152</v>
      </c>
      <c r="B524" t="s">
        <v>2090</v>
      </c>
      <c r="C524">
        <v>190801</v>
      </c>
      <c r="D524">
        <v>215268152</v>
      </c>
      <c r="E524">
        <v>710000000</v>
      </c>
      <c r="F524">
        <v>0</v>
      </c>
    </row>
    <row r="525" spans="1:6" x14ac:dyDescent="0.25">
      <c r="A525" t="str">
        <f t="shared" si="8"/>
        <v>190801215273152</v>
      </c>
      <c r="B525" t="s">
        <v>2090</v>
      </c>
      <c r="C525">
        <v>190801</v>
      </c>
      <c r="D525">
        <v>215273152</v>
      </c>
      <c r="E525">
        <v>760000000</v>
      </c>
      <c r="F525">
        <v>0</v>
      </c>
    </row>
    <row r="526" spans="1:6" x14ac:dyDescent="0.25">
      <c r="A526" t="str">
        <f t="shared" si="8"/>
        <v>190801215273352</v>
      </c>
      <c r="B526" t="s">
        <v>2090</v>
      </c>
      <c r="C526">
        <v>190801</v>
      </c>
      <c r="D526">
        <v>215273352</v>
      </c>
      <c r="E526">
        <v>879282456</v>
      </c>
      <c r="F526">
        <v>0</v>
      </c>
    </row>
    <row r="527" spans="1:6" x14ac:dyDescent="0.25">
      <c r="A527" t="str">
        <f t="shared" si="8"/>
        <v>190801215305353</v>
      </c>
      <c r="B527" t="s">
        <v>2090</v>
      </c>
      <c r="C527">
        <v>190801</v>
      </c>
      <c r="D527">
        <v>215305353</v>
      </c>
      <c r="E527">
        <v>620359011</v>
      </c>
      <c r="F527">
        <v>0</v>
      </c>
    </row>
    <row r="528" spans="1:6" x14ac:dyDescent="0.25">
      <c r="A528" t="str">
        <f t="shared" si="8"/>
        <v>190801215315753</v>
      </c>
      <c r="B528" t="s">
        <v>2090</v>
      </c>
      <c r="C528">
        <v>190801</v>
      </c>
      <c r="D528">
        <v>215315753</v>
      </c>
      <c r="E528">
        <v>1002000000</v>
      </c>
      <c r="F528">
        <v>0</v>
      </c>
    </row>
    <row r="529" spans="1:6" x14ac:dyDescent="0.25">
      <c r="A529" t="str">
        <f t="shared" si="8"/>
        <v>190801215317653</v>
      </c>
      <c r="B529" t="s">
        <v>2090</v>
      </c>
      <c r="C529">
        <v>190801</v>
      </c>
      <c r="D529">
        <v>215317653</v>
      </c>
      <c r="E529">
        <v>510000000</v>
      </c>
      <c r="F529">
        <v>0</v>
      </c>
    </row>
    <row r="530" spans="1:6" x14ac:dyDescent="0.25">
      <c r="A530" t="str">
        <f t="shared" si="8"/>
        <v>190801215318753</v>
      </c>
      <c r="B530" t="s">
        <v>2090</v>
      </c>
      <c r="C530">
        <v>190801</v>
      </c>
      <c r="D530">
        <v>215318753</v>
      </c>
      <c r="E530">
        <v>857438653</v>
      </c>
      <c r="F530">
        <v>0</v>
      </c>
    </row>
    <row r="531" spans="1:6" x14ac:dyDescent="0.25">
      <c r="A531" t="str">
        <f t="shared" si="8"/>
        <v>190801215325053</v>
      </c>
      <c r="B531" t="s">
        <v>2090</v>
      </c>
      <c r="C531">
        <v>190801</v>
      </c>
      <c r="D531">
        <v>215325053</v>
      </c>
      <c r="E531">
        <v>550000000</v>
      </c>
      <c r="F531">
        <v>0</v>
      </c>
    </row>
    <row r="532" spans="1:6" x14ac:dyDescent="0.25">
      <c r="A532" t="str">
        <f t="shared" si="8"/>
        <v>190801215325653</v>
      </c>
      <c r="B532" t="s">
        <v>2090</v>
      </c>
      <c r="C532">
        <v>190801</v>
      </c>
      <c r="D532">
        <v>215325653</v>
      </c>
      <c r="E532">
        <v>650000000</v>
      </c>
      <c r="F532">
        <v>0</v>
      </c>
    </row>
    <row r="533" spans="1:6" x14ac:dyDescent="0.25">
      <c r="A533" t="str">
        <f t="shared" si="8"/>
        <v>190801215347053</v>
      </c>
      <c r="B533" t="s">
        <v>2090</v>
      </c>
      <c r="C533">
        <v>190801</v>
      </c>
      <c r="D533">
        <v>215347053</v>
      </c>
      <c r="E533">
        <v>1390000000</v>
      </c>
      <c r="F533">
        <v>0</v>
      </c>
    </row>
    <row r="534" spans="1:6" x14ac:dyDescent="0.25">
      <c r="A534" t="str">
        <f t="shared" si="8"/>
        <v>190801215405154</v>
      </c>
      <c r="B534" t="s">
        <v>2090</v>
      </c>
      <c r="C534">
        <v>190801</v>
      </c>
      <c r="D534">
        <v>215405154</v>
      </c>
      <c r="E534">
        <v>660000000</v>
      </c>
      <c r="F534">
        <v>0</v>
      </c>
    </row>
    <row r="535" spans="1:6" x14ac:dyDescent="0.25">
      <c r="A535" t="str">
        <f t="shared" si="8"/>
        <v>190801215405854</v>
      </c>
      <c r="B535" t="s">
        <v>2090</v>
      </c>
      <c r="C535">
        <v>190801</v>
      </c>
      <c r="D535">
        <v>215405854</v>
      </c>
      <c r="E535">
        <v>770000000</v>
      </c>
      <c r="F535">
        <v>0</v>
      </c>
    </row>
    <row r="536" spans="1:6" x14ac:dyDescent="0.25">
      <c r="A536" t="str">
        <f t="shared" si="8"/>
        <v>190801215413654</v>
      </c>
      <c r="B536" t="s">
        <v>2090</v>
      </c>
      <c r="C536">
        <v>190801</v>
      </c>
      <c r="D536">
        <v>215413654</v>
      </c>
      <c r="E536">
        <v>840000000</v>
      </c>
      <c r="F536">
        <v>0</v>
      </c>
    </row>
    <row r="537" spans="1:6" x14ac:dyDescent="0.25">
      <c r="A537" t="str">
        <f t="shared" si="8"/>
        <v>190801215425154</v>
      </c>
      <c r="B537" t="s">
        <v>2090</v>
      </c>
      <c r="C537">
        <v>190801</v>
      </c>
      <c r="D537">
        <v>215425154</v>
      </c>
      <c r="E537">
        <v>590000000</v>
      </c>
      <c r="F537">
        <v>0</v>
      </c>
    </row>
    <row r="538" spans="1:6" x14ac:dyDescent="0.25">
      <c r="A538" t="str">
        <f t="shared" si="8"/>
        <v>190801215452254</v>
      </c>
      <c r="B538" t="s">
        <v>2090</v>
      </c>
      <c r="C538">
        <v>190801</v>
      </c>
      <c r="D538">
        <v>215452254</v>
      </c>
      <c r="E538">
        <v>4270000000</v>
      </c>
      <c r="F538">
        <v>0</v>
      </c>
    </row>
    <row r="539" spans="1:6" x14ac:dyDescent="0.25">
      <c r="A539" t="str">
        <f t="shared" si="8"/>
        <v>190801215452354</v>
      </c>
      <c r="B539" t="s">
        <v>2090</v>
      </c>
      <c r="C539">
        <v>190801</v>
      </c>
      <c r="D539">
        <v>215452354</v>
      </c>
      <c r="E539">
        <v>19440730223</v>
      </c>
      <c r="F539">
        <v>0</v>
      </c>
    </row>
    <row r="540" spans="1:6" x14ac:dyDescent="0.25">
      <c r="A540" t="str">
        <f t="shared" si="8"/>
        <v>190801215473854</v>
      </c>
      <c r="B540" t="s">
        <v>2090</v>
      </c>
      <c r="C540">
        <v>190801</v>
      </c>
      <c r="D540">
        <v>215473854</v>
      </c>
      <c r="E540">
        <v>4939000000</v>
      </c>
      <c r="F540">
        <v>0</v>
      </c>
    </row>
    <row r="541" spans="1:6" x14ac:dyDescent="0.25">
      <c r="A541" t="str">
        <f t="shared" si="8"/>
        <v>190801215476054</v>
      </c>
      <c r="B541" t="s">
        <v>2090</v>
      </c>
      <c r="C541">
        <v>190801</v>
      </c>
      <c r="D541">
        <v>215476054</v>
      </c>
      <c r="E541">
        <v>710000000</v>
      </c>
      <c r="F541">
        <v>0</v>
      </c>
    </row>
    <row r="542" spans="1:6" x14ac:dyDescent="0.25">
      <c r="A542" t="str">
        <f t="shared" si="8"/>
        <v>190801215505055</v>
      </c>
      <c r="B542" t="s">
        <v>2090</v>
      </c>
      <c r="C542">
        <v>190801</v>
      </c>
      <c r="D542">
        <v>215505055</v>
      </c>
      <c r="E542">
        <v>570000000</v>
      </c>
      <c r="F542">
        <v>0</v>
      </c>
    </row>
    <row r="543" spans="1:6" x14ac:dyDescent="0.25">
      <c r="A543" t="str">
        <f t="shared" si="8"/>
        <v>190801215513655</v>
      </c>
      <c r="B543" t="s">
        <v>2090</v>
      </c>
      <c r="C543">
        <v>190801</v>
      </c>
      <c r="D543">
        <v>215513655</v>
      </c>
      <c r="E543">
        <v>750000000</v>
      </c>
      <c r="F543">
        <v>0</v>
      </c>
    </row>
    <row r="544" spans="1:6" x14ac:dyDescent="0.25">
      <c r="A544" t="str">
        <f t="shared" si="8"/>
        <v>190801215515455</v>
      </c>
      <c r="B544" t="s">
        <v>2090</v>
      </c>
      <c r="C544">
        <v>190801</v>
      </c>
      <c r="D544">
        <v>215515455</v>
      </c>
      <c r="E544">
        <v>1995000000</v>
      </c>
      <c r="F544">
        <v>0</v>
      </c>
    </row>
    <row r="545" spans="1:6" x14ac:dyDescent="0.25">
      <c r="A545" t="str">
        <f t="shared" si="8"/>
        <v>190801215515755</v>
      </c>
      <c r="B545" t="s">
        <v>2090</v>
      </c>
      <c r="C545">
        <v>190801</v>
      </c>
      <c r="D545">
        <v>215515755</v>
      </c>
      <c r="E545">
        <v>1390000000</v>
      </c>
      <c r="F545">
        <v>0</v>
      </c>
    </row>
    <row r="546" spans="1:6" x14ac:dyDescent="0.25">
      <c r="A546" t="str">
        <f t="shared" si="8"/>
        <v>190801215519355</v>
      </c>
      <c r="B546" t="s">
        <v>2090</v>
      </c>
      <c r="C546">
        <v>190801</v>
      </c>
      <c r="D546">
        <v>215519355</v>
      </c>
      <c r="E546">
        <v>610000000</v>
      </c>
      <c r="F546">
        <v>0</v>
      </c>
    </row>
    <row r="547" spans="1:6" x14ac:dyDescent="0.25">
      <c r="A547" t="str">
        <f t="shared" si="8"/>
        <v>190801215519455</v>
      </c>
      <c r="B547" t="s">
        <v>2090</v>
      </c>
      <c r="C547">
        <v>190801</v>
      </c>
      <c r="D547">
        <v>215519455</v>
      </c>
      <c r="E547">
        <v>740000000</v>
      </c>
      <c r="F547">
        <v>0</v>
      </c>
    </row>
    <row r="548" spans="1:6" x14ac:dyDescent="0.25">
      <c r="A548" t="str">
        <f t="shared" si="8"/>
        <v>190801215523555</v>
      </c>
      <c r="B548" t="s">
        <v>2090</v>
      </c>
      <c r="C548">
        <v>190801</v>
      </c>
      <c r="D548">
        <v>215523555</v>
      </c>
      <c r="E548">
        <v>2890463586</v>
      </c>
      <c r="F548">
        <v>0</v>
      </c>
    </row>
    <row r="549" spans="1:6" x14ac:dyDescent="0.25">
      <c r="A549" t="str">
        <f t="shared" si="8"/>
        <v>190801215544855</v>
      </c>
      <c r="B549" t="s">
        <v>2090</v>
      </c>
      <c r="C549">
        <v>190801</v>
      </c>
      <c r="D549">
        <v>215544855</v>
      </c>
      <c r="E549">
        <v>610000000</v>
      </c>
      <c r="F549">
        <v>0</v>
      </c>
    </row>
    <row r="550" spans="1:6" x14ac:dyDescent="0.25">
      <c r="A550" t="str">
        <f t="shared" si="8"/>
        <v>190801215547555</v>
      </c>
      <c r="B550" t="s">
        <v>2090</v>
      </c>
      <c r="C550">
        <v>190801</v>
      </c>
      <c r="D550">
        <v>215547555</v>
      </c>
      <c r="E550">
        <v>5940000000</v>
      </c>
      <c r="F550">
        <v>0</v>
      </c>
    </row>
    <row r="551" spans="1:6" x14ac:dyDescent="0.25">
      <c r="A551" t="str">
        <f t="shared" si="8"/>
        <v>190801215568255</v>
      </c>
      <c r="B551" t="s">
        <v>2090</v>
      </c>
      <c r="C551">
        <v>190801</v>
      </c>
      <c r="D551">
        <v>215568255</v>
      </c>
      <c r="E551">
        <v>719000000</v>
      </c>
      <c r="F551">
        <v>0</v>
      </c>
    </row>
    <row r="552" spans="1:6" x14ac:dyDescent="0.25">
      <c r="A552" t="str">
        <f t="shared" si="8"/>
        <v>190801215568655</v>
      </c>
      <c r="B552" t="s">
        <v>2090</v>
      </c>
      <c r="C552">
        <v>190801</v>
      </c>
      <c r="D552">
        <v>215568655</v>
      </c>
      <c r="E552">
        <v>760000000</v>
      </c>
      <c r="F552">
        <v>0</v>
      </c>
    </row>
    <row r="553" spans="1:6" x14ac:dyDescent="0.25">
      <c r="A553" t="str">
        <f t="shared" si="8"/>
        <v>190801215568855</v>
      </c>
      <c r="B553" t="s">
        <v>2090</v>
      </c>
      <c r="C553">
        <v>190801</v>
      </c>
      <c r="D553">
        <v>215568855</v>
      </c>
      <c r="E553">
        <v>690000000</v>
      </c>
      <c r="F553">
        <v>0</v>
      </c>
    </row>
    <row r="554" spans="1:6" x14ac:dyDescent="0.25">
      <c r="A554" t="str">
        <f t="shared" si="8"/>
        <v>190801215605656</v>
      </c>
      <c r="B554" t="s">
        <v>2090</v>
      </c>
      <c r="C554">
        <v>190801</v>
      </c>
      <c r="D554">
        <v>215605656</v>
      </c>
      <c r="E554">
        <v>570000000</v>
      </c>
      <c r="F554">
        <v>0</v>
      </c>
    </row>
    <row r="555" spans="1:6" x14ac:dyDescent="0.25">
      <c r="A555" t="str">
        <f t="shared" si="8"/>
        <v>190801215605756</v>
      </c>
      <c r="B555" t="s">
        <v>2090</v>
      </c>
      <c r="C555">
        <v>190801</v>
      </c>
      <c r="D555">
        <v>215605756</v>
      </c>
      <c r="E555">
        <v>420000000</v>
      </c>
      <c r="F555">
        <v>0</v>
      </c>
    </row>
    <row r="556" spans="1:6" x14ac:dyDescent="0.25">
      <c r="A556" t="str">
        <f t="shared" si="8"/>
        <v>190801215605856</v>
      </c>
      <c r="B556" t="s">
        <v>2090</v>
      </c>
      <c r="C556">
        <v>190801</v>
      </c>
      <c r="D556">
        <v>215605856</v>
      </c>
      <c r="E556">
        <v>470000000</v>
      </c>
      <c r="F556">
        <v>0</v>
      </c>
    </row>
    <row r="557" spans="1:6" x14ac:dyDescent="0.25">
      <c r="A557" t="str">
        <f t="shared" si="8"/>
        <v>190801215618256</v>
      </c>
      <c r="B557" t="s">
        <v>2090</v>
      </c>
      <c r="C557">
        <v>190801</v>
      </c>
      <c r="D557">
        <v>215618256</v>
      </c>
      <c r="E557">
        <v>680344537</v>
      </c>
      <c r="F557">
        <v>0</v>
      </c>
    </row>
    <row r="558" spans="1:6" x14ac:dyDescent="0.25">
      <c r="A558" t="str">
        <f t="shared" si="8"/>
        <v>190801215618756</v>
      </c>
      <c r="B558" t="s">
        <v>2090</v>
      </c>
      <c r="C558">
        <v>190801</v>
      </c>
      <c r="D558">
        <v>215618756</v>
      </c>
      <c r="E558">
        <v>910000000</v>
      </c>
      <c r="F558">
        <v>0</v>
      </c>
    </row>
    <row r="559" spans="1:6" x14ac:dyDescent="0.25">
      <c r="A559" t="str">
        <f t="shared" si="8"/>
        <v>190801215619256</v>
      </c>
      <c r="B559" t="s">
        <v>2090</v>
      </c>
      <c r="C559">
        <v>190801</v>
      </c>
      <c r="D559">
        <v>215619256</v>
      </c>
      <c r="E559">
        <v>1000000000</v>
      </c>
      <c r="F559">
        <v>0</v>
      </c>
    </row>
    <row r="560" spans="1:6" x14ac:dyDescent="0.25">
      <c r="A560" t="str">
        <f t="shared" si="8"/>
        <v>190801215652256</v>
      </c>
      <c r="B560" t="s">
        <v>2090</v>
      </c>
      <c r="C560">
        <v>190801</v>
      </c>
      <c r="D560">
        <v>215652256</v>
      </c>
      <c r="E560">
        <v>960000000</v>
      </c>
      <c r="F560">
        <v>0</v>
      </c>
    </row>
    <row r="561" spans="1:6" x14ac:dyDescent="0.25">
      <c r="A561" t="str">
        <f t="shared" si="8"/>
        <v>190801215652356</v>
      </c>
      <c r="B561" t="s">
        <v>2090</v>
      </c>
      <c r="C561">
        <v>190801</v>
      </c>
      <c r="D561">
        <v>215652356</v>
      </c>
      <c r="E561">
        <v>2570637017</v>
      </c>
      <c r="F561">
        <v>0</v>
      </c>
    </row>
    <row r="562" spans="1:6" x14ac:dyDescent="0.25">
      <c r="A562" t="str">
        <f t="shared" si="8"/>
        <v>190801215666456</v>
      </c>
      <c r="B562" t="s">
        <v>2090</v>
      </c>
      <c r="C562">
        <v>190801</v>
      </c>
      <c r="D562">
        <v>215666456</v>
      </c>
      <c r="E562">
        <v>647609916</v>
      </c>
      <c r="F562">
        <v>0</v>
      </c>
    </row>
    <row r="563" spans="1:6" x14ac:dyDescent="0.25">
      <c r="A563" t="str">
        <f t="shared" si="8"/>
        <v>190801215713657</v>
      </c>
      <c r="B563" t="s">
        <v>2090</v>
      </c>
      <c r="C563">
        <v>190801</v>
      </c>
      <c r="D563">
        <v>215713657</v>
      </c>
      <c r="E563">
        <v>4460000000</v>
      </c>
      <c r="F563">
        <v>0</v>
      </c>
    </row>
    <row r="564" spans="1:6" x14ac:dyDescent="0.25">
      <c r="A564" t="str">
        <f t="shared" si="8"/>
        <v>190801215715757</v>
      </c>
      <c r="B564" t="s">
        <v>2090</v>
      </c>
      <c r="C564">
        <v>190801</v>
      </c>
      <c r="D564">
        <v>215715757</v>
      </c>
      <c r="E564">
        <v>1390805640</v>
      </c>
      <c r="F564">
        <v>0</v>
      </c>
    </row>
    <row r="565" spans="1:6" x14ac:dyDescent="0.25">
      <c r="A565" t="str">
        <f t="shared" si="8"/>
        <v>190801215741357</v>
      </c>
      <c r="B565" t="s">
        <v>2090</v>
      </c>
      <c r="C565">
        <v>190801</v>
      </c>
      <c r="D565">
        <v>215741357</v>
      </c>
      <c r="E565">
        <v>623000000</v>
      </c>
      <c r="F565">
        <v>0</v>
      </c>
    </row>
    <row r="566" spans="1:6" x14ac:dyDescent="0.25">
      <c r="A566" t="str">
        <f t="shared" si="8"/>
        <v>190801215808558</v>
      </c>
      <c r="B566" t="s">
        <v>2090</v>
      </c>
      <c r="C566">
        <v>190801</v>
      </c>
      <c r="D566">
        <v>215808558</v>
      </c>
      <c r="E566">
        <v>5610790000</v>
      </c>
      <c r="F566">
        <v>0</v>
      </c>
    </row>
    <row r="567" spans="1:6" x14ac:dyDescent="0.25">
      <c r="A567" t="str">
        <f t="shared" si="8"/>
        <v>190801215825258</v>
      </c>
      <c r="B567" t="s">
        <v>2090</v>
      </c>
      <c r="C567">
        <v>190801</v>
      </c>
      <c r="D567">
        <v>215825258</v>
      </c>
      <c r="E567">
        <v>710000000</v>
      </c>
      <c r="F567">
        <v>0</v>
      </c>
    </row>
    <row r="568" spans="1:6" x14ac:dyDescent="0.25">
      <c r="A568" t="str">
        <f t="shared" si="8"/>
        <v>190801215847058</v>
      </c>
      <c r="B568" t="s">
        <v>2090</v>
      </c>
      <c r="C568">
        <v>190801</v>
      </c>
      <c r="D568">
        <v>215847058</v>
      </c>
      <c r="E568">
        <v>5849000000</v>
      </c>
      <c r="F568">
        <v>0</v>
      </c>
    </row>
    <row r="569" spans="1:6" x14ac:dyDescent="0.25">
      <c r="A569" t="str">
        <f t="shared" si="8"/>
        <v>190801215847258</v>
      </c>
      <c r="B569" t="s">
        <v>2090</v>
      </c>
      <c r="C569">
        <v>190801</v>
      </c>
      <c r="D569">
        <v>215847258</v>
      </c>
      <c r="E569">
        <v>1350000000</v>
      </c>
      <c r="F569">
        <v>0</v>
      </c>
    </row>
    <row r="570" spans="1:6" x14ac:dyDescent="0.25">
      <c r="A570" t="str">
        <f t="shared" si="8"/>
        <v>190801215852258</v>
      </c>
      <c r="B570" t="s">
        <v>2090</v>
      </c>
      <c r="C570">
        <v>190801</v>
      </c>
      <c r="D570">
        <v>215852258</v>
      </c>
      <c r="E570">
        <v>700996148</v>
      </c>
      <c r="F570">
        <v>0</v>
      </c>
    </row>
    <row r="571" spans="1:6" x14ac:dyDescent="0.25">
      <c r="A571" t="str">
        <f t="shared" si="8"/>
        <v>190801215905659</v>
      </c>
      <c r="B571" t="s">
        <v>2090</v>
      </c>
      <c r="C571">
        <v>190801</v>
      </c>
      <c r="D571">
        <v>215905659</v>
      </c>
      <c r="E571">
        <v>656359011</v>
      </c>
      <c r="F571">
        <v>0</v>
      </c>
    </row>
    <row r="572" spans="1:6" x14ac:dyDescent="0.25">
      <c r="A572" t="str">
        <f t="shared" si="8"/>
        <v>190801215915759</v>
      </c>
      <c r="B572" t="s">
        <v>2090</v>
      </c>
      <c r="C572">
        <v>190801</v>
      </c>
      <c r="D572">
        <v>215915759</v>
      </c>
      <c r="E572">
        <v>528282456</v>
      </c>
      <c r="F572">
        <v>0</v>
      </c>
    </row>
    <row r="573" spans="1:6" x14ac:dyDescent="0.25">
      <c r="A573" t="str">
        <f t="shared" si="8"/>
        <v>190801215941359</v>
      </c>
      <c r="B573" t="s">
        <v>2090</v>
      </c>
      <c r="C573">
        <v>190801</v>
      </c>
      <c r="D573">
        <v>215941359</v>
      </c>
      <c r="E573">
        <v>880450000</v>
      </c>
      <c r="F573">
        <v>0</v>
      </c>
    </row>
    <row r="574" spans="1:6" x14ac:dyDescent="0.25">
      <c r="A574" t="str">
        <f t="shared" si="8"/>
        <v>190801216005360</v>
      </c>
      <c r="B574" t="s">
        <v>2090</v>
      </c>
      <c r="C574">
        <v>190801</v>
      </c>
      <c r="D574">
        <v>216005360</v>
      </c>
      <c r="E574">
        <v>7979075662</v>
      </c>
      <c r="F574">
        <v>0</v>
      </c>
    </row>
    <row r="575" spans="1:6" x14ac:dyDescent="0.25">
      <c r="A575" t="str">
        <f t="shared" si="8"/>
        <v>190801216008560</v>
      </c>
      <c r="B575" t="s">
        <v>2090</v>
      </c>
      <c r="C575">
        <v>190801</v>
      </c>
      <c r="D575">
        <v>216008560</v>
      </c>
      <c r="E575">
        <v>2486091325</v>
      </c>
      <c r="F575">
        <v>0</v>
      </c>
    </row>
    <row r="576" spans="1:6" x14ac:dyDescent="0.25">
      <c r="A576" t="str">
        <f t="shared" si="8"/>
        <v>190801216013160</v>
      </c>
      <c r="B576" t="s">
        <v>2090</v>
      </c>
      <c r="C576">
        <v>190801</v>
      </c>
      <c r="D576">
        <v>216013160</v>
      </c>
      <c r="E576">
        <v>840000000</v>
      </c>
      <c r="F576">
        <v>0</v>
      </c>
    </row>
    <row r="577" spans="1:6" x14ac:dyDescent="0.25">
      <c r="A577" t="str">
        <f t="shared" si="8"/>
        <v>190801216013760</v>
      </c>
      <c r="B577" t="s">
        <v>2090</v>
      </c>
      <c r="C577">
        <v>190801</v>
      </c>
      <c r="D577">
        <v>216013760</v>
      </c>
      <c r="E577">
        <v>720000000</v>
      </c>
      <c r="F577">
        <v>0</v>
      </c>
    </row>
    <row r="578" spans="1:6" x14ac:dyDescent="0.25">
      <c r="A578" t="str">
        <f t="shared" si="8"/>
        <v>190801216015660</v>
      </c>
      <c r="B578" t="s">
        <v>2090</v>
      </c>
      <c r="C578">
        <v>190801</v>
      </c>
      <c r="D578">
        <v>216015660</v>
      </c>
      <c r="E578">
        <v>636000000</v>
      </c>
      <c r="F578">
        <v>0</v>
      </c>
    </row>
    <row r="579" spans="1:6" x14ac:dyDescent="0.25">
      <c r="A579" t="str">
        <f t="shared" ref="A579:A642" si="9">+CONCATENATE(C579,D579)</f>
        <v>190801216018460</v>
      </c>
      <c r="B579" t="s">
        <v>2090</v>
      </c>
      <c r="C579">
        <v>190801</v>
      </c>
      <c r="D579">
        <v>216018460</v>
      </c>
      <c r="E579">
        <v>1000000000</v>
      </c>
      <c r="F579">
        <v>0</v>
      </c>
    </row>
    <row r="580" spans="1:6" x14ac:dyDescent="0.25">
      <c r="A580" t="str">
        <f t="shared" si="9"/>
        <v>190801216020060</v>
      </c>
      <c r="B580" t="s">
        <v>2090</v>
      </c>
      <c r="C580">
        <v>190801</v>
      </c>
      <c r="D580">
        <v>216020060</v>
      </c>
      <c r="E580">
        <v>670000000</v>
      </c>
      <c r="F580">
        <v>0</v>
      </c>
    </row>
    <row r="581" spans="1:6" x14ac:dyDescent="0.25">
      <c r="A581" t="str">
        <f t="shared" si="9"/>
        <v>190801216023660</v>
      </c>
      <c r="B581" t="s">
        <v>2090</v>
      </c>
      <c r="C581">
        <v>190801</v>
      </c>
      <c r="D581">
        <v>216023660</v>
      </c>
      <c r="E581">
        <v>4070000000</v>
      </c>
      <c r="F581">
        <v>0</v>
      </c>
    </row>
    <row r="582" spans="1:6" x14ac:dyDescent="0.25">
      <c r="A582" t="str">
        <f t="shared" si="9"/>
        <v>190801216025260</v>
      </c>
      <c r="B582" t="s">
        <v>2090</v>
      </c>
      <c r="C582">
        <v>190801</v>
      </c>
      <c r="D582">
        <v>216025260</v>
      </c>
      <c r="E582">
        <v>149617173</v>
      </c>
      <c r="F582">
        <v>0</v>
      </c>
    </row>
    <row r="583" spans="1:6" x14ac:dyDescent="0.25">
      <c r="A583" t="str">
        <f t="shared" si="9"/>
        <v>190801216027160</v>
      </c>
      <c r="B583" t="s">
        <v>2090</v>
      </c>
      <c r="C583">
        <v>190801</v>
      </c>
      <c r="D583">
        <v>216027160</v>
      </c>
      <c r="E583">
        <v>490000000</v>
      </c>
      <c r="F583">
        <v>0</v>
      </c>
    </row>
    <row r="584" spans="1:6" x14ac:dyDescent="0.25">
      <c r="A584" t="str">
        <f t="shared" si="9"/>
        <v>190801216027660</v>
      </c>
      <c r="B584" t="s">
        <v>2090</v>
      </c>
      <c r="C584">
        <v>190801</v>
      </c>
      <c r="D584">
        <v>216027660</v>
      </c>
      <c r="E584">
        <v>1000000000</v>
      </c>
      <c r="F584">
        <v>0</v>
      </c>
    </row>
    <row r="585" spans="1:6" x14ac:dyDescent="0.25">
      <c r="A585" t="str">
        <f t="shared" si="9"/>
        <v>190801216041660</v>
      </c>
      <c r="B585" t="s">
        <v>2090</v>
      </c>
      <c r="C585">
        <v>190801</v>
      </c>
      <c r="D585">
        <v>216041660</v>
      </c>
      <c r="E585">
        <v>2226399011</v>
      </c>
      <c r="F585">
        <v>0</v>
      </c>
    </row>
    <row r="586" spans="1:6" x14ac:dyDescent="0.25">
      <c r="A586" t="str">
        <f t="shared" si="9"/>
        <v>190801216044560</v>
      </c>
      <c r="B586" t="s">
        <v>2090</v>
      </c>
      <c r="C586">
        <v>190801</v>
      </c>
      <c r="D586">
        <v>216044560</v>
      </c>
      <c r="E586">
        <v>690000000</v>
      </c>
      <c r="F586">
        <v>0</v>
      </c>
    </row>
    <row r="587" spans="1:6" x14ac:dyDescent="0.25">
      <c r="A587" t="str">
        <f t="shared" si="9"/>
        <v>190801216047460</v>
      </c>
      <c r="B587" t="s">
        <v>2090</v>
      </c>
      <c r="C587">
        <v>190801</v>
      </c>
      <c r="D587">
        <v>216047460</v>
      </c>
      <c r="E587">
        <v>2060000000</v>
      </c>
      <c r="F587">
        <v>0</v>
      </c>
    </row>
    <row r="588" spans="1:6" x14ac:dyDescent="0.25">
      <c r="A588" t="str">
        <f t="shared" si="9"/>
        <v>190801216047660</v>
      </c>
      <c r="B588" t="s">
        <v>2090</v>
      </c>
      <c r="C588">
        <v>190801</v>
      </c>
      <c r="D588">
        <v>216047660</v>
      </c>
      <c r="E588">
        <v>1582359011</v>
      </c>
      <c r="F588">
        <v>0</v>
      </c>
    </row>
    <row r="589" spans="1:6" x14ac:dyDescent="0.25">
      <c r="A589" t="str">
        <f t="shared" si="9"/>
        <v>190801216047960</v>
      </c>
      <c r="B589" t="s">
        <v>2090</v>
      </c>
      <c r="C589">
        <v>190801</v>
      </c>
      <c r="D589">
        <v>216047960</v>
      </c>
      <c r="E589">
        <v>2140000000</v>
      </c>
      <c r="F589">
        <v>0</v>
      </c>
    </row>
    <row r="590" spans="1:6" x14ac:dyDescent="0.25">
      <c r="A590" t="str">
        <f t="shared" si="9"/>
        <v>190801216052560</v>
      </c>
      <c r="B590" t="s">
        <v>2090</v>
      </c>
      <c r="C590">
        <v>190801</v>
      </c>
      <c r="D590">
        <v>216052560</v>
      </c>
      <c r="E590">
        <v>1575461259</v>
      </c>
      <c r="F590">
        <v>0</v>
      </c>
    </row>
    <row r="591" spans="1:6" x14ac:dyDescent="0.25">
      <c r="A591" t="str">
        <f t="shared" si="9"/>
        <v>190801216086760</v>
      </c>
      <c r="B591" t="s">
        <v>2090</v>
      </c>
      <c r="C591">
        <v>190801</v>
      </c>
      <c r="D591">
        <v>216086760</v>
      </c>
      <c r="E591">
        <v>690000000</v>
      </c>
      <c r="F591">
        <v>0</v>
      </c>
    </row>
    <row r="592" spans="1:6" x14ac:dyDescent="0.25">
      <c r="A592" t="str">
        <f t="shared" si="9"/>
        <v>190801216105361</v>
      </c>
      <c r="B592" t="s">
        <v>2090</v>
      </c>
      <c r="C592">
        <v>190801</v>
      </c>
      <c r="D592">
        <v>216105361</v>
      </c>
      <c r="E592">
        <v>2750000000</v>
      </c>
      <c r="F592">
        <v>0</v>
      </c>
    </row>
    <row r="593" spans="1:6" x14ac:dyDescent="0.25">
      <c r="A593" t="str">
        <f t="shared" si="9"/>
        <v>190801216105761</v>
      </c>
      <c r="B593" t="s">
        <v>2090</v>
      </c>
      <c r="C593">
        <v>190801</v>
      </c>
      <c r="D593">
        <v>216105761</v>
      </c>
      <c r="E593">
        <v>1490000000</v>
      </c>
      <c r="F593">
        <v>0</v>
      </c>
    </row>
    <row r="594" spans="1:6" x14ac:dyDescent="0.25">
      <c r="A594" t="str">
        <f t="shared" si="9"/>
        <v>190801216115761</v>
      </c>
      <c r="B594" t="s">
        <v>2090</v>
      </c>
      <c r="C594">
        <v>190801</v>
      </c>
      <c r="D594">
        <v>216115761</v>
      </c>
      <c r="E594">
        <v>670000000</v>
      </c>
      <c r="F594">
        <v>0</v>
      </c>
    </row>
    <row r="595" spans="1:6" x14ac:dyDescent="0.25">
      <c r="A595" t="str">
        <f t="shared" si="9"/>
        <v>190801216115861</v>
      </c>
      <c r="B595" t="s">
        <v>2090</v>
      </c>
      <c r="C595">
        <v>190801</v>
      </c>
      <c r="D595">
        <v>216115861</v>
      </c>
      <c r="E595">
        <v>631000000</v>
      </c>
      <c r="F595">
        <v>0</v>
      </c>
    </row>
    <row r="596" spans="1:6" x14ac:dyDescent="0.25">
      <c r="A596" t="str">
        <f t="shared" si="9"/>
        <v>190801216127361</v>
      </c>
      <c r="B596" t="s">
        <v>2090</v>
      </c>
      <c r="C596">
        <v>190801</v>
      </c>
      <c r="D596">
        <v>216127361</v>
      </c>
      <c r="E596">
        <v>820000000</v>
      </c>
      <c r="F596">
        <v>0</v>
      </c>
    </row>
    <row r="597" spans="1:6" x14ac:dyDescent="0.25">
      <c r="A597" t="str">
        <f t="shared" si="9"/>
        <v>190801216168861</v>
      </c>
      <c r="B597" t="s">
        <v>2090</v>
      </c>
      <c r="C597">
        <v>190801</v>
      </c>
      <c r="D597">
        <v>216168861</v>
      </c>
      <c r="E597">
        <v>7800000000</v>
      </c>
      <c r="F597">
        <v>0</v>
      </c>
    </row>
    <row r="598" spans="1:6" x14ac:dyDescent="0.25">
      <c r="A598" t="str">
        <f t="shared" si="9"/>
        <v>190801216173461</v>
      </c>
      <c r="B598" t="s">
        <v>2090</v>
      </c>
      <c r="C598">
        <v>190801</v>
      </c>
      <c r="D598">
        <v>216173461</v>
      </c>
      <c r="E598">
        <v>849000000</v>
      </c>
      <c r="F598">
        <v>0</v>
      </c>
    </row>
    <row r="599" spans="1:6" x14ac:dyDescent="0.25">
      <c r="A599" t="str">
        <f t="shared" si="9"/>
        <v>190801216173861</v>
      </c>
      <c r="B599" t="s">
        <v>2090</v>
      </c>
      <c r="C599">
        <v>190801</v>
      </c>
      <c r="D599">
        <v>216173861</v>
      </c>
      <c r="E599">
        <v>710000000</v>
      </c>
      <c r="F599">
        <v>0</v>
      </c>
    </row>
    <row r="600" spans="1:6" x14ac:dyDescent="0.25">
      <c r="A600" t="str">
        <f t="shared" si="9"/>
        <v>190801216197161</v>
      </c>
      <c r="B600" t="s">
        <v>2090</v>
      </c>
      <c r="C600">
        <v>190801</v>
      </c>
      <c r="D600">
        <v>216197161</v>
      </c>
      <c r="E600">
        <v>710000000</v>
      </c>
      <c r="F600">
        <v>0</v>
      </c>
    </row>
    <row r="601" spans="1:6" x14ac:dyDescent="0.25">
      <c r="A601" t="str">
        <f t="shared" si="9"/>
        <v>190801216213062</v>
      </c>
      <c r="B601" t="s">
        <v>2090</v>
      </c>
      <c r="C601">
        <v>190801</v>
      </c>
      <c r="D601">
        <v>216213062</v>
      </c>
      <c r="E601">
        <v>740000000</v>
      </c>
      <c r="F601">
        <v>0</v>
      </c>
    </row>
    <row r="602" spans="1:6" x14ac:dyDescent="0.25">
      <c r="A602" t="str">
        <f t="shared" si="9"/>
        <v>190801216215162</v>
      </c>
      <c r="B602" t="s">
        <v>2090</v>
      </c>
      <c r="C602">
        <v>190801</v>
      </c>
      <c r="D602">
        <v>216215162</v>
      </c>
      <c r="E602">
        <v>790000000</v>
      </c>
      <c r="F602">
        <v>0</v>
      </c>
    </row>
    <row r="603" spans="1:6" x14ac:dyDescent="0.25">
      <c r="A603" t="str">
        <f t="shared" si="9"/>
        <v>190801216215362</v>
      </c>
      <c r="B603" t="s">
        <v>2090</v>
      </c>
      <c r="C603">
        <v>190801</v>
      </c>
      <c r="D603">
        <v>216215362</v>
      </c>
      <c r="E603">
        <v>670000000</v>
      </c>
      <c r="F603">
        <v>0</v>
      </c>
    </row>
    <row r="604" spans="1:6" x14ac:dyDescent="0.25">
      <c r="A604" t="str">
        <f t="shared" si="9"/>
        <v>190801216215762</v>
      </c>
      <c r="B604" t="s">
        <v>2090</v>
      </c>
      <c r="C604">
        <v>190801</v>
      </c>
      <c r="D604">
        <v>216215762</v>
      </c>
      <c r="E604">
        <v>760000000</v>
      </c>
      <c r="F604">
        <v>0</v>
      </c>
    </row>
    <row r="605" spans="1:6" x14ac:dyDescent="0.25">
      <c r="A605" t="str">
        <f t="shared" si="9"/>
        <v>190801216217662</v>
      </c>
      <c r="B605" t="s">
        <v>2090</v>
      </c>
      <c r="C605">
        <v>190801</v>
      </c>
      <c r="D605">
        <v>216217662</v>
      </c>
      <c r="E605">
        <v>1458000000</v>
      </c>
      <c r="F605">
        <v>0</v>
      </c>
    </row>
    <row r="606" spans="1:6" x14ac:dyDescent="0.25">
      <c r="A606" t="str">
        <f t="shared" si="9"/>
        <v>190801216223162</v>
      </c>
      <c r="B606" t="s">
        <v>2090</v>
      </c>
      <c r="C606">
        <v>190801</v>
      </c>
      <c r="D606">
        <v>216223162</v>
      </c>
      <c r="E606">
        <v>35505700000</v>
      </c>
      <c r="F606">
        <v>0</v>
      </c>
    </row>
    <row r="607" spans="1:6" x14ac:dyDescent="0.25">
      <c r="A607" t="str">
        <f t="shared" si="9"/>
        <v>190801216268162</v>
      </c>
      <c r="B607" t="s">
        <v>2090</v>
      </c>
      <c r="C607">
        <v>190801</v>
      </c>
      <c r="D607">
        <v>216268162</v>
      </c>
      <c r="E607">
        <v>510000000</v>
      </c>
      <c r="F607">
        <v>0</v>
      </c>
    </row>
    <row r="608" spans="1:6" x14ac:dyDescent="0.25">
      <c r="A608" t="str">
        <f t="shared" si="9"/>
        <v>190801216285162</v>
      </c>
      <c r="B608" t="s">
        <v>2090</v>
      </c>
      <c r="C608">
        <v>190801</v>
      </c>
      <c r="D608">
        <v>216285162</v>
      </c>
      <c r="E608">
        <v>509664501</v>
      </c>
      <c r="F608">
        <v>0</v>
      </c>
    </row>
    <row r="609" spans="1:6" x14ac:dyDescent="0.25">
      <c r="A609" t="str">
        <f t="shared" si="9"/>
        <v>190801216373563</v>
      </c>
      <c r="B609" t="s">
        <v>2090</v>
      </c>
      <c r="C609">
        <v>190801</v>
      </c>
      <c r="D609">
        <v>216373563</v>
      </c>
      <c r="E609">
        <v>710000000</v>
      </c>
      <c r="F609">
        <v>0</v>
      </c>
    </row>
    <row r="610" spans="1:6" x14ac:dyDescent="0.25">
      <c r="A610" t="str">
        <f t="shared" si="9"/>
        <v>190801216376563</v>
      </c>
      <c r="B610" t="s">
        <v>2090</v>
      </c>
      <c r="C610">
        <v>190801</v>
      </c>
      <c r="D610">
        <v>216376563</v>
      </c>
      <c r="E610">
        <v>658000000</v>
      </c>
      <c r="F610">
        <v>0</v>
      </c>
    </row>
    <row r="611" spans="1:6" x14ac:dyDescent="0.25">
      <c r="A611" t="str">
        <f t="shared" si="9"/>
        <v>190801216376863</v>
      </c>
      <c r="B611" t="s">
        <v>2090</v>
      </c>
      <c r="C611">
        <v>190801</v>
      </c>
      <c r="D611">
        <v>216376863</v>
      </c>
      <c r="E611">
        <v>710000000</v>
      </c>
      <c r="F611">
        <v>0</v>
      </c>
    </row>
    <row r="612" spans="1:6" x14ac:dyDescent="0.25">
      <c r="A612" t="str">
        <f t="shared" si="9"/>
        <v>190801216385263</v>
      </c>
      <c r="B612" t="s">
        <v>2090</v>
      </c>
      <c r="C612">
        <v>190801</v>
      </c>
      <c r="D612">
        <v>216385263</v>
      </c>
      <c r="E612">
        <v>677000000</v>
      </c>
      <c r="F612">
        <v>0</v>
      </c>
    </row>
    <row r="613" spans="1:6" x14ac:dyDescent="0.25">
      <c r="A613" t="str">
        <f t="shared" si="9"/>
        <v>190801216405264</v>
      </c>
      <c r="B613" t="s">
        <v>2090</v>
      </c>
      <c r="C613">
        <v>190801</v>
      </c>
      <c r="D613">
        <v>216405264</v>
      </c>
      <c r="E613">
        <v>40741000000</v>
      </c>
      <c r="F613">
        <v>0</v>
      </c>
    </row>
    <row r="614" spans="1:6" x14ac:dyDescent="0.25">
      <c r="A614" t="str">
        <f t="shared" si="9"/>
        <v>190801216405364</v>
      </c>
      <c r="B614" t="s">
        <v>2090</v>
      </c>
      <c r="C614">
        <v>190801</v>
      </c>
      <c r="D614">
        <v>216405364</v>
      </c>
      <c r="E614">
        <v>520995142</v>
      </c>
      <c r="F614">
        <v>0</v>
      </c>
    </row>
    <row r="615" spans="1:6" x14ac:dyDescent="0.25">
      <c r="A615" t="str">
        <f t="shared" si="9"/>
        <v>190801216405664</v>
      </c>
      <c r="B615" t="s">
        <v>2090</v>
      </c>
      <c r="C615">
        <v>190801</v>
      </c>
      <c r="D615">
        <v>216405664</v>
      </c>
      <c r="E615">
        <v>340000000</v>
      </c>
      <c r="F615">
        <v>0</v>
      </c>
    </row>
    <row r="616" spans="1:6" x14ac:dyDescent="0.25">
      <c r="A616" t="str">
        <f t="shared" si="9"/>
        <v>190801216415464</v>
      </c>
      <c r="B616" t="s">
        <v>2090</v>
      </c>
      <c r="C616">
        <v>190801</v>
      </c>
      <c r="D616">
        <v>216415464</v>
      </c>
      <c r="E616">
        <v>700996148</v>
      </c>
      <c r="F616">
        <v>0</v>
      </c>
    </row>
    <row r="617" spans="1:6" x14ac:dyDescent="0.25">
      <c r="A617" t="str">
        <f t="shared" si="9"/>
        <v>190801216415664</v>
      </c>
      <c r="B617" t="s">
        <v>2090</v>
      </c>
      <c r="C617">
        <v>190801</v>
      </c>
      <c r="D617">
        <v>216415664</v>
      </c>
      <c r="E617">
        <v>2750000000</v>
      </c>
      <c r="F617">
        <v>0</v>
      </c>
    </row>
    <row r="618" spans="1:6" x14ac:dyDescent="0.25">
      <c r="A618" t="str">
        <f t="shared" si="9"/>
        <v>190801216415764</v>
      </c>
      <c r="B618" t="s">
        <v>2090</v>
      </c>
      <c r="C618">
        <v>190801</v>
      </c>
      <c r="D618">
        <v>216415764</v>
      </c>
      <c r="E618">
        <v>786255177</v>
      </c>
      <c r="F618">
        <v>0</v>
      </c>
    </row>
    <row r="619" spans="1:6" x14ac:dyDescent="0.25">
      <c r="A619" t="str">
        <f t="shared" si="9"/>
        <v>190801216423464</v>
      </c>
      <c r="B619" t="s">
        <v>2090</v>
      </c>
      <c r="C619">
        <v>190801</v>
      </c>
      <c r="D619">
        <v>216423464</v>
      </c>
      <c r="E619">
        <v>4773066370</v>
      </c>
      <c r="F619">
        <v>0</v>
      </c>
    </row>
    <row r="620" spans="1:6" x14ac:dyDescent="0.25">
      <c r="A620" t="str">
        <f t="shared" si="9"/>
        <v>190801216468264</v>
      </c>
      <c r="B620" t="s">
        <v>2090</v>
      </c>
      <c r="C620">
        <v>190801</v>
      </c>
      <c r="D620">
        <v>216468264</v>
      </c>
      <c r="E620">
        <v>716218968</v>
      </c>
      <c r="F620">
        <v>0</v>
      </c>
    </row>
    <row r="621" spans="1:6" x14ac:dyDescent="0.25">
      <c r="A621" t="str">
        <f t="shared" si="9"/>
        <v>190801216468464</v>
      </c>
      <c r="B621" t="s">
        <v>2090</v>
      </c>
      <c r="C621">
        <v>190801</v>
      </c>
      <c r="D621">
        <v>216468464</v>
      </c>
      <c r="E621">
        <v>640364999</v>
      </c>
      <c r="F621">
        <v>0</v>
      </c>
    </row>
    <row r="622" spans="1:6" x14ac:dyDescent="0.25">
      <c r="A622" t="str">
        <f t="shared" si="9"/>
        <v>190801216476364</v>
      </c>
      <c r="B622" t="s">
        <v>2090</v>
      </c>
      <c r="C622">
        <v>190801</v>
      </c>
      <c r="D622">
        <v>216476364</v>
      </c>
      <c r="E622">
        <v>531906688</v>
      </c>
      <c r="F622">
        <v>0</v>
      </c>
    </row>
    <row r="623" spans="1:6" x14ac:dyDescent="0.25">
      <c r="A623" t="str">
        <f t="shared" si="9"/>
        <v>190801216488564</v>
      </c>
      <c r="B623" t="s">
        <v>2090</v>
      </c>
      <c r="C623">
        <v>190801</v>
      </c>
      <c r="D623">
        <v>216488564</v>
      </c>
      <c r="E623">
        <v>23705909362</v>
      </c>
      <c r="F623">
        <v>0</v>
      </c>
    </row>
    <row r="624" spans="1:6" x14ac:dyDescent="0.25">
      <c r="A624" t="str">
        <f t="shared" si="9"/>
        <v>190801216505665</v>
      </c>
      <c r="B624" t="s">
        <v>2090</v>
      </c>
      <c r="C624">
        <v>190801</v>
      </c>
      <c r="D624">
        <v>216505665</v>
      </c>
      <c r="E624">
        <v>918906688</v>
      </c>
      <c r="F624">
        <v>0</v>
      </c>
    </row>
    <row r="625" spans="1:6" x14ac:dyDescent="0.25">
      <c r="A625" t="str">
        <f t="shared" si="9"/>
        <v>190801216570265</v>
      </c>
      <c r="B625" t="s">
        <v>2090</v>
      </c>
      <c r="C625">
        <v>190801</v>
      </c>
      <c r="D625">
        <v>216570265</v>
      </c>
      <c r="E625">
        <v>740000000</v>
      </c>
      <c r="F625">
        <v>0</v>
      </c>
    </row>
    <row r="626" spans="1:6" x14ac:dyDescent="0.25">
      <c r="A626" t="str">
        <f t="shared" si="9"/>
        <v>190801216586865</v>
      </c>
      <c r="B626" t="s">
        <v>2090</v>
      </c>
      <c r="C626">
        <v>190801</v>
      </c>
      <c r="D626">
        <v>216586865</v>
      </c>
      <c r="E626">
        <v>890000000</v>
      </c>
      <c r="F626">
        <v>0</v>
      </c>
    </row>
    <row r="627" spans="1:6" x14ac:dyDescent="0.25">
      <c r="A627" t="str">
        <f t="shared" si="9"/>
        <v>190801216615466</v>
      </c>
      <c r="B627" t="s">
        <v>2090</v>
      </c>
      <c r="C627">
        <v>190801</v>
      </c>
      <c r="D627">
        <v>216615466</v>
      </c>
      <c r="E627">
        <v>836666666</v>
      </c>
      <c r="F627">
        <v>0</v>
      </c>
    </row>
    <row r="628" spans="1:6" x14ac:dyDescent="0.25">
      <c r="A628" t="str">
        <f t="shared" si="9"/>
        <v>190801216623466</v>
      </c>
      <c r="B628" t="s">
        <v>2090</v>
      </c>
      <c r="C628">
        <v>190801</v>
      </c>
      <c r="D628">
        <v>216623466</v>
      </c>
      <c r="E628">
        <v>18000000000</v>
      </c>
      <c r="F628">
        <v>0</v>
      </c>
    </row>
    <row r="629" spans="1:6" x14ac:dyDescent="0.25">
      <c r="A629" t="str">
        <f t="shared" si="9"/>
        <v>190801216668266</v>
      </c>
      <c r="B629" t="s">
        <v>2090</v>
      </c>
      <c r="C629">
        <v>190801</v>
      </c>
      <c r="D629">
        <v>216668266</v>
      </c>
      <c r="E629">
        <v>670000000</v>
      </c>
      <c r="F629">
        <v>0</v>
      </c>
    </row>
    <row r="630" spans="1:6" x14ac:dyDescent="0.25">
      <c r="A630" t="str">
        <f t="shared" si="9"/>
        <v>190801216697666</v>
      </c>
      <c r="B630" t="s">
        <v>2090</v>
      </c>
      <c r="C630">
        <v>190801</v>
      </c>
      <c r="D630">
        <v>216697666</v>
      </c>
      <c r="E630">
        <v>670000000</v>
      </c>
      <c r="F630">
        <v>0</v>
      </c>
    </row>
    <row r="631" spans="1:6" x14ac:dyDescent="0.25">
      <c r="A631" t="str">
        <f t="shared" si="9"/>
        <v>190801216705467</v>
      </c>
      <c r="B631" t="s">
        <v>2090</v>
      </c>
      <c r="C631">
        <v>190801</v>
      </c>
      <c r="D631">
        <v>216705467</v>
      </c>
      <c r="E631">
        <v>440000000</v>
      </c>
      <c r="F631">
        <v>0</v>
      </c>
    </row>
    <row r="632" spans="1:6" x14ac:dyDescent="0.25">
      <c r="A632" t="str">
        <f t="shared" si="9"/>
        <v>190801216705667</v>
      </c>
      <c r="B632" t="s">
        <v>2090</v>
      </c>
      <c r="C632">
        <v>190801</v>
      </c>
      <c r="D632">
        <v>216705667</v>
      </c>
      <c r="E632">
        <v>610000000</v>
      </c>
      <c r="F632">
        <v>0</v>
      </c>
    </row>
    <row r="633" spans="1:6" x14ac:dyDescent="0.25">
      <c r="A633" t="str">
        <f t="shared" si="9"/>
        <v>190801216713667</v>
      </c>
      <c r="B633" t="s">
        <v>2090</v>
      </c>
      <c r="C633">
        <v>190801</v>
      </c>
      <c r="D633">
        <v>216713667</v>
      </c>
      <c r="E633">
        <v>784878450</v>
      </c>
      <c r="F633">
        <v>0</v>
      </c>
    </row>
    <row r="634" spans="1:6" x14ac:dyDescent="0.25">
      <c r="A634" t="str">
        <f t="shared" si="9"/>
        <v>190801216715367</v>
      </c>
      <c r="B634" t="s">
        <v>2090</v>
      </c>
      <c r="C634">
        <v>190801</v>
      </c>
      <c r="D634">
        <v>216715367</v>
      </c>
      <c r="E634">
        <v>590000000</v>
      </c>
      <c r="F634">
        <v>0</v>
      </c>
    </row>
    <row r="635" spans="1:6" x14ac:dyDescent="0.25">
      <c r="A635" t="str">
        <f t="shared" si="9"/>
        <v>190801216715667</v>
      </c>
      <c r="B635" t="s">
        <v>2090</v>
      </c>
      <c r="C635">
        <v>190801</v>
      </c>
      <c r="D635">
        <v>216715667</v>
      </c>
      <c r="E635">
        <v>872000000</v>
      </c>
      <c r="F635">
        <v>0</v>
      </c>
    </row>
    <row r="636" spans="1:6" x14ac:dyDescent="0.25">
      <c r="A636" t="str">
        <f t="shared" si="9"/>
        <v>190801216717867</v>
      </c>
      <c r="B636" t="s">
        <v>2090</v>
      </c>
      <c r="C636">
        <v>190801</v>
      </c>
      <c r="D636">
        <v>216717867</v>
      </c>
      <c r="E636">
        <v>1525000000</v>
      </c>
      <c r="F636">
        <v>0</v>
      </c>
    </row>
    <row r="637" spans="1:6" x14ac:dyDescent="0.25">
      <c r="A637" t="str">
        <f t="shared" si="9"/>
        <v>190801216725867</v>
      </c>
      <c r="B637" t="s">
        <v>2090</v>
      </c>
      <c r="C637">
        <v>190801</v>
      </c>
      <c r="D637">
        <v>216725867</v>
      </c>
      <c r="E637">
        <v>810000000</v>
      </c>
      <c r="F637">
        <v>0</v>
      </c>
    </row>
    <row r="638" spans="1:6" x14ac:dyDescent="0.25">
      <c r="A638" t="str">
        <f t="shared" si="9"/>
        <v>190801216768167</v>
      </c>
      <c r="B638" t="s">
        <v>2090</v>
      </c>
      <c r="C638">
        <v>190801</v>
      </c>
      <c r="D638">
        <v>216768167</v>
      </c>
      <c r="E638">
        <v>5915000000</v>
      </c>
      <c r="F638">
        <v>0</v>
      </c>
    </row>
    <row r="639" spans="1:6" x14ac:dyDescent="0.25">
      <c r="A639" t="str">
        <f t="shared" si="9"/>
        <v>190801216773067</v>
      </c>
      <c r="B639" t="s">
        <v>2090</v>
      </c>
      <c r="C639">
        <v>190801</v>
      </c>
      <c r="D639">
        <v>216773067</v>
      </c>
      <c r="E639">
        <v>893598174</v>
      </c>
      <c r="F639">
        <v>0</v>
      </c>
    </row>
    <row r="640" spans="1:6" x14ac:dyDescent="0.25">
      <c r="A640" t="str">
        <f t="shared" si="9"/>
        <v>190801216805368</v>
      </c>
      <c r="B640" t="s">
        <v>2090</v>
      </c>
      <c r="C640">
        <v>190801</v>
      </c>
      <c r="D640">
        <v>216805368</v>
      </c>
      <c r="E640">
        <v>1769910000</v>
      </c>
      <c r="F640">
        <v>0</v>
      </c>
    </row>
    <row r="641" spans="1:6" x14ac:dyDescent="0.25">
      <c r="A641" t="str">
        <f t="shared" si="9"/>
        <v>190801216813268</v>
      </c>
      <c r="B641" t="s">
        <v>2090</v>
      </c>
      <c r="C641">
        <v>190801</v>
      </c>
      <c r="D641">
        <v>216813268</v>
      </c>
      <c r="E641">
        <v>590000000</v>
      </c>
      <c r="F641">
        <v>0</v>
      </c>
    </row>
    <row r="642" spans="1:6" x14ac:dyDescent="0.25">
      <c r="A642" t="str">
        <f t="shared" si="9"/>
        <v>190801216813468</v>
      </c>
      <c r="B642" t="s">
        <v>2090</v>
      </c>
      <c r="C642">
        <v>190801</v>
      </c>
      <c r="D642">
        <v>216813468</v>
      </c>
      <c r="E642">
        <v>590000000</v>
      </c>
      <c r="F642">
        <v>0</v>
      </c>
    </row>
    <row r="643" spans="1:6" x14ac:dyDescent="0.25">
      <c r="A643" t="str">
        <f t="shared" ref="A643:A706" si="10">+CONCATENATE(C643,D643)</f>
        <v>190801216815368</v>
      </c>
      <c r="B643" t="s">
        <v>2090</v>
      </c>
      <c r="C643">
        <v>190801</v>
      </c>
      <c r="D643">
        <v>216815368</v>
      </c>
      <c r="E643">
        <v>1110000000</v>
      </c>
      <c r="F643">
        <v>0</v>
      </c>
    </row>
    <row r="644" spans="1:6" x14ac:dyDescent="0.25">
      <c r="A644" t="str">
        <f t="shared" si="10"/>
        <v>190801216823068</v>
      </c>
      <c r="B644" t="s">
        <v>2090</v>
      </c>
      <c r="C644">
        <v>190801</v>
      </c>
      <c r="D644">
        <v>216823068</v>
      </c>
      <c r="E644">
        <v>7209000000</v>
      </c>
      <c r="F644">
        <v>0</v>
      </c>
    </row>
    <row r="645" spans="1:6" x14ac:dyDescent="0.25">
      <c r="A645" t="str">
        <f t="shared" si="10"/>
        <v>190801216823168</v>
      </c>
      <c r="B645" t="s">
        <v>2090</v>
      </c>
      <c r="C645">
        <v>190801</v>
      </c>
      <c r="D645">
        <v>216823168</v>
      </c>
      <c r="E645">
        <v>760000000</v>
      </c>
      <c r="F645">
        <v>0</v>
      </c>
    </row>
    <row r="646" spans="1:6" x14ac:dyDescent="0.25">
      <c r="A646" t="str">
        <f t="shared" si="10"/>
        <v>190801216841668</v>
      </c>
      <c r="B646" t="s">
        <v>2090</v>
      </c>
      <c r="C646">
        <v>190801</v>
      </c>
      <c r="D646">
        <v>216841668</v>
      </c>
      <c r="E646">
        <v>2991350000</v>
      </c>
      <c r="F646">
        <v>0</v>
      </c>
    </row>
    <row r="647" spans="1:6" x14ac:dyDescent="0.25">
      <c r="A647" t="str">
        <f t="shared" si="10"/>
        <v>190801216847268</v>
      </c>
      <c r="B647" t="s">
        <v>2090</v>
      </c>
      <c r="C647">
        <v>190801</v>
      </c>
      <c r="D647">
        <v>216847268</v>
      </c>
      <c r="E647">
        <v>7184700000</v>
      </c>
      <c r="F647">
        <v>0</v>
      </c>
    </row>
    <row r="648" spans="1:6" x14ac:dyDescent="0.25">
      <c r="A648" t="str">
        <f t="shared" si="10"/>
        <v>190801216850568</v>
      </c>
      <c r="B648" t="s">
        <v>2090</v>
      </c>
      <c r="C648">
        <v>190801</v>
      </c>
      <c r="D648">
        <v>216850568</v>
      </c>
      <c r="E648">
        <v>1747000000</v>
      </c>
      <c r="F648">
        <v>0</v>
      </c>
    </row>
    <row r="649" spans="1:6" x14ac:dyDescent="0.25">
      <c r="A649" t="str">
        <f t="shared" si="10"/>
        <v>190801216868368</v>
      </c>
      <c r="B649" t="s">
        <v>2090</v>
      </c>
      <c r="C649">
        <v>190801</v>
      </c>
      <c r="D649">
        <v>216868368</v>
      </c>
      <c r="E649">
        <v>690000000</v>
      </c>
      <c r="F649">
        <v>0</v>
      </c>
    </row>
    <row r="650" spans="1:6" x14ac:dyDescent="0.25">
      <c r="A650" t="str">
        <f t="shared" si="10"/>
        <v>190801216868468</v>
      </c>
      <c r="B650" t="s">
        <v>2090</v>
      </c>
      <c r="C650">
        <v>190801</v>
      </c>
      <c r="D650">
        <v>216868468</v>
      </c>
      <c r="E650">
        <v>710000000</v>
      </c>
      <c r="F650">
        <v>0</v>
      </c>
    </row>
    <row r="651" spans="1:6" x14ac:dyDescent="0.25">
      <c r="A651" t="str">
        <f t="shared" si="10"/>
        <v>190801216873168</v>
      </c>
      <c r="B651" t="s">
        <v>2090</v>
      </c>
      <c r="C651">
        <v>190801</v>
      </c>
      <c r="D651">
        <v>216873168</v>
      </c>
      <c r="E651">
        <v>800000000</v>
      </c>
      <c r="F651">
        <v>0</v>
      </c>
    </row>
    <row r="652" spans="1:6" x14ac:dyDescent="0.25">
      <c r="A652" t="str">
        <f t="shared" si="10"/>
        <v>190801216873268</v>
      </c>
      <c r="B652" t="s">
        <v>2090</v>
      </c>
      <c r="C652">
        <v>190801</v>
      </c>
      <c r="D652">
        <v>216873268</v>
      </c>
      <c r="E652">
        <v>5470000000</v>
      </c>
      <c r="F652">
        <v>0</v>
      </c>
    </row>
    <row r="653" spans="1:6" x14ac:dyDescent="0.25">
      <c r="A653" t="str">
        <f t="shared" si="10"/>
        <v>190801216886568</v>
      </c>
      <c r="B653" t="s">
        <v>2090</v>
      </c>
      <c r="C653">
        <v>190801</v>
      </c>
      <c r="D653">
        <v>216886568</v>
      </c>
      <c r="E653">
        <v>740000000</v>
      </c>
      <c r="F653">
        <v>0</v>
      </c>
    </row>
    <row r="654" spans="1:6" x14ac:dyDescent="0.25">
      <c r="A654" t="str">
        <f t="shared" si="10"/>
        <v>190801216915469</v>
      </c>
      <c r="B654" t="s">
        <v>2090</v>
      </c>
      <c r="C654">
        <v>190801</v>
      </c>
      <c r="D654">
        <v>216915469</v>
      </c>
      <c r="E654">
        <v>2186000000</v>
      </c>
      <c r="F654">
        <v>0</v>
      </c>
    </row>
    <row r="655" spans="1:6" x14ac:dyDescent="0.25">
      <c r="A655" t="str">
        <f t="shared" si="10"/>
        <v>190801216925269</v>
      </c>
      <c r="B655" t="s">
        <v>2090</v>
      </c>
      <c r="C655">
        <v>190801</v>
      </c>
      <c r="D655">
        <v>216925269</v>
      </c>
      <c r="E655">
        <v>388000000</v>
      </c>
      <c r="F655">
        <v>0</v>
      </c>
    </row>
    <row r="656" spans="1:6" x14ac:dyDescent="0.25">
      <c r="A656" t="str">
        <f t="shared" si="10"/>
        <v>190801216925769</v>
      </c>
      <c r="B656" t="s">
        <v>2090</v>
      </c>
      <c r="C656">
        <v>190801</v>
      </c>
      <c r="D656">
        <v>216925769</v>
      </c>
      <c r="E656">
        <v>510000000</v>
      </c>
      <c r="F656">
        <v>0</v>
      </c>
    </row>
    <row r="657" spans="1:6" x14ac:dyDescent="0.25">
      <c r="A657" t="str">
        <f t="shared" si="10"/>
        <v>190801216968169</v>
      </c>
      <c r="B657" t="s">
        <v>2090</v>
      </c>
      <c r="C657">
        <v>190801</v>
      </c>
      <c r="D657">
        <v>216968169</v>
      </c>
      <c r="E657">
        <v>740000000</v>
      </c>
      <c r="F657">
        <v>0</v>
      </c>
    </row>
    <row r="658" spans="1:6" x14ac:dyDescent="0.25">
      <c r="A658" t="str">
        <f t="shared" si="10"/>
        <v>190801216968669</v>
      </c>
      <c r="B658" t="s">
        <v>2090</v>
      </c>
      <c r="C658">
        <v>190801</v>
      </c>
      <c r="D658">
        <v>216968669</v>
      </c>
      <c r="E658">
        <v>710000000</v>
      </c>
      <c r="F658">
        <v>0</v>
      </c>
    </row>
    <row r="659" spans="1:6" x14ac:dyDescent="0.25">
      <c r="A659" t="str">
        <f t="shared" si="10"/>
        <v>190801216976869</v>
      </c>
      <c r="B659" t="s">
        <v>2090</v>
      </c>
      <c r="C659">
        <v>190801</v>
      </c>
      <c r="D659">
        <v>216976869</v>
      </c>
      <c r="E659">
        <v>610000000</v>
      </c>
      <c r="F659">
        <v>0</v>
      </c>
    </row>
    <row r="660" spans="1:6" x14ac:dyDescent="0.25">
      <c r="A660" t="str">
        <f t="shared" si="10"/>
        <v>190801216986569</v>
      </c>
      <c r="B660" t="s">
        <v>2090</v>
      </c>
      <c r="C660">
        <v>190801</v>
      </c>
      <c r="D660">
        <v>216986569</v>
      </c>
      <c r="E660">
        <v>1572359011</v>
      </c>
      <c r="F660">
        <v>0</v>
      </c>
    </row>
    <row r="661" spans="1:6" x14ac:dyDescent="0.25">
      <c r="A661" t="str">
        <f t="shared" si="10"/>
        <v>190801217005670</v>
      </c>
      <c r="B661" t="s">
        <v>2090</v>
      </c>
      <c r="C661">
        <v>190801</v>
      </c>
      <c r="D661">
        <v>217005670</v>
      </c>
      <c r="E661">
        <v>710000000</v>
      </c>
      <c r="F661">
        <v>0</v>
      </c>
    </row>
    <row r="662" spans="1:6" x14ac:dyDescent="0.25">
      <c r="A662" t="str">
        <f t="shared" si="10"/>
        <v>190801217008770</v>
      </c>
      <c r="B662" t="s">
        <v>2090</v>
      </c>
      <c r="C662">
        <v>190801</v>
      </c>
      <c r="D662">
        <v>217008770</v>
      </c>
      <c r="E662">
        <v>650000000</v>
      </c>
      <c r="F662">
        <v>0</v>
      </c>
    </row>
    <row r="663" spans="1:6" x14ac:dyDescent="0.25">
      <c r="A663" t="str">
        <f t="shared" si="10"/>
        <v>190801217020570</v>
      </c>
      <c r="B663" t="s">
        <v>2090</v>
      </c>
      <c r="C663">
        <v>190801</v>
      </c>
      <c r="D663">
        <v>217020570</v>
      </c>
      <c r="E663">
        <v>500000000</v>
      </c>
      <c r="F663">
        <v>0</v>
      </c>
    </row>
    <row r="664" spans="1:6" x14ac:dyDescent="0.25">
      <c r="A664" t="str">
        <f t="shared" si="10"/>
        <v>190801217023570</v>
      </c>
      <c r="B664" t="s">
        <v>2090</v>
      </c>
      <c r="C664">
        <v>190801</v>
      </c>
      <c r="D664">
        <v>217023570</v>
      </c>
      <c r="E664">
        <v>10360974048</v>
      </c>
      <c r="F664">
        <v>0</v>
      </c>
    </row>
    <row r="665" spans="1:6" x14ac:dyDescent="0.25">
      <c r="A665" t="str">
        <f t="shared" si="10"/>
        <v>190801217023670</v>
      </c>
      <c r="B665" t="s">
        <v>2090</v>
      </c>
      <c r="C665">
        <v>190801</v>
      </c>
      <c r="D665">
        <v>217023670</v>
      </c>
      <c r="E665">
        <v>810000000</v>
      </c>
      <c r="F665">
        <v>0</v>
      </c>
    </row>
    <row r="666" spans="1:6" x14ac:dyDescent="0.25">
      <c r="A666" t="str">
        <f t="shared" si="10"/>
        <v>190801217041770</v>
      </c>
      <c r="B666" t="s">
        <v>2090</v>
      </c>
      <c r="C666">
        <v>190801</v>
      </c>
      <c r="D666">
        <v>217041770</v>
      </c>
      <c r="E666">
        <v>980581930</v>
      </c>
      <c r="F666">
        <v>0</v>
      </c>
    </row>
    <row r="667" spans="1:6" x14ac:dyDescent="0.25">
      <c r="A667" t="str">
        <f t="shared" si="10"/>
        <v>190801217047170</v>
      </c>
      <c r="B667" t="s">
        <v>2090</v>
      </c>
      <c r="C667">
        <v>190801</v>
      </c>
      <c r="D667">
        <v>217047170</v>
      </c>
      <c r="E667">
        <v>6640996148</v>
      </c>
      <c r="F667">
        <v>0</v>
      </c>
    </row>
    <row r="668" spans="1:6" x14ac:dyDescent="0.25">
      <c r="A668" t="str">
        <f t="shared" si="10"/>
        <v>190801217047570</v>
      </c>
      <c r="B668" t="s">
        <v>2090</v>
      </c>
      <c r="C668">
        <v>190801</v>
      </c>
      <c r="D668">
        <v>217047570</v>
      </c>
      <c r="E668">
        <v>1350000000</v>
      </c>
      <c r="F668">
        <v>0</v>
      </c>
    </row>
    <row r="669" spans="1:6" x14ac:dyDescent="0.25">
      <c r="A669" t="str">
        <f t="shared" si="10"/>
        <v>190801217050270</v>
      </c>
      <c r="B669" t="s">
        <v>2090</v>
      </c>
      <c r="C669">
        <v>190801</v>
      </c>
      <c r="D669">
        <v>217050270</v>
      </c>
      <c r="E669">
        <v>697800000</v>
      </c>
      <c r="F669">
        <v>0</v>
      </c>
    </row>
    <row r="670" spans="1:6" x14ac:dyDescent="0.25">
      <c r="A670" t="str">
        <f t="shared" si="10"/>
        <v>190801217050370</v>
      </c>
      <c r="B670" t="s">
        <v>2090</v>
      </c>
      <c r="C670">
        <v>190801</v>
      </c>
      <c r="D670">
        <v>217050370</v>
      </c>
      <c r="E670">
        <v>3780766246</v>
      </c>
      <c r="F670">
        <v>0</v>
      </c>
    </row>
    <row r="671" spans="1:6" x14ac:dyDescent="0.25">
      <c r="A671" t="str">
        <f t="shared" si="10"/>
        <v>190801217054670</v>
      </c>
      <c r="B671" t="s">
        <v>2090</v>
      </c>
      <c r="C671">
        <v>190801</v>
      </c>
      <c r="D671">
        <v>217054670</v>
      </c>
      <c r="E671">
        <v>13974392</v>
      </c>
      <c r="F671">
        <v>0</v>
      </c>
    </row>
    <row r="672" spans="1:6" x14ac:dyDescent="0.25">
      <c r="A672" t="str">
        <f t="shared" si="10"/>
        <v>190801217063470</v>
      </c>
      <c r="B672" t="s">
        <v>2090</v>
      </c>
      <c r="C672">
        <v>190801</v>
      </c>
      <c r="D672">
        <v>217063470</v>
      </c>
      <c r="E672">
        <v>550000000</v>
      </c>
      <c r="F672">
        <v>0</v>
      </c>
    </row>
    <row r="673" spans="1:6" x14ac:dyDescent="0.25">
      <c r="A673" t="str">
        <f t="shared" si="10"/>
        <v>190801217068370</v>
      </c>
      <c r="B673" t="s">
        <v>2090</v>
      </c>
      <c r="C673">
        <v>190801</v>
      </c>
      <c r="D673">
        <v>217068370</v>
      </c>
      <c r="E673">
        <v>720000000</v>
      </c>
      <c r="F673">
        <v>0</v>
      </c>
    </row>
    <row r="674" spans="1:6" x14ac:dyDescent="0.25">
      <c r="A674" t="str">
        <f t="shared" si="10"/>
        <v>190801217068770</v>
      </c>
      <c r="B674" t="s">
        <v>2090</v>
      </c>
      <c r="C674">
        <v>190801</v>
      </c>
      <c r="D674">
        <v>217068770</v>
      </c>
      <c r="E674">
        <v>1252780675</v>
      </c>
      <c r="F674">
        <v>0</v>
      </c>
    </row>
    <row r="675" spans="1:6" x14ac:dyDescent="0.25">
      <c r="A675" t="str">
        <f t="shared" si="10"/>
        <v>190801217070670</v>
      </c>
      <c r="B675" t="s">
        <v>2090</v>
      </c>
      <c r="C675">
        <v>190801</v>
      </c>
      <c r="D675">
        <v>217070670</v>
      </c>
      <c r="E675">
        <v>686977175</v>
      </c>
      <c r="F675">
        <v>0</v>
      </c>
    </row>
    <row r="676" spans="1:6" x14ac:dyDescent="0.25">
      <c r="A676" t="str">
        <f t="shared" si="10"/>
        <v>190801217073270</v>
      </c>
      <c r="B676" t="s">
        <v>2090</v>
      </c>
      <c r="C676">
        <v>190801</v>
      </c>
      <c r="D676">
        <v>217073270</v>
      </c>
      <c r="E676">
        <v>3025000000</v>
      </c>
      <c r="F676">
        <v>0</v>
      </c>
    </row>
    <row r="677" spans="1:6" x14ac:dyDescent="0.25">
      <c r="A677" t="str">
        <f t="shared" si="10"/>
        <v>190801217073770</v>
      </c>
      <c r="B677" t="s">
        <v>2090</v>
      </c>
      <c r="C677">
        <v>190801</v>
      </c>
      <c r="D677">
        <v>217073770</v>
      </c>
      <c r="E677">
        <v>701359011</v>
      </c>
      <c r="F677">
        <v>0</v>
      </c>
    </row>
    <row r="678" spans="1:6" x14ac:dyDescent="0.25">
      <c r="A678" t="str">
        <f t="shared" si="10"/>
        <v>190801217073870</v>
      </c>
      <c r="B678" t="s">
        <v>2090</v>
      </c>
      <c r="C678">
        <v>190801</v>
      </c>
      <c r="D678">
        <v>217073870</v>
      </c>
      <c r="E678">
        <v>698000000</v>
      </c>
      <c r="F678">
        <v>0</v>
      </c>
    </row>
    <row r="679" spans="1:6" x14ac:dyDescent="0.25">
      <c r="A679" t="str">
        <f t="shared" si="10"/>
        <v>190801217168271</v>
      </c>
      <c r="B679" t="s">
        <v>2090</v>
      </c>
      <c r="C679">
        <v>190801</v>
      </c>
      <c r="D679">
        <v>217168271</v>
      </c>
      <c r="E679">
        <v>590000000</v>
      </c>
      <c r="F679">
        <v>0</v>
      </c>
    </row>
    <row r="680" spans="1:6" x14ac:dyDescent="0.25">
      <c r="A680" t="str">
        <f t="shared" si="10"/>
        <v>190801217170771</v>
      </c>
      <c r="B680" t="s">
        <v>2090</v>
      </c>
      <c r="C680">
        <v>190801</v>
      </c>
      <c r="D680">
        <v>217170771</v>
      </c>
      <c r="E680">
        <v>850000000</v>
      </c>
      <c r="F680">
        <v>0</v>
      </c>
    </row>
    <row r="681" spans="1:6" x14ac:dyDescent="0.25">
      <c r="A681" t="str">
        <f t="shared" si="10"/>
        <v>190801217173671</v>
      </c>
      <c r="B681" t="s">
        <v>2090</v>
      </c>
      <c r="C681">
        <v>190801</v>
      </c>
      <c r="D681">
        <v>217173671</v>
      </c>
      <c r="E681">
        <v>610000000</v>
      </c>
      <c r="F681">
        <v>0</v>
      </c>
    </row>
    <row r="682" spans="1:6" x14ac:dyDescent="0.25">
      <c r="A682" t="str">
        <f t="shared" si="10"/>
        <v>190801217186571</v>
      </c>
      <c r="B682" t="s">
        <v>2090</v>
      </c>
      <c r="C682">
        <v>190801</v>
      </c>
      <c r="D682">
        <v>217186571</v>
      </c>
      <c r="E682">
        <v>471793346</v>
      </c>
      <c r="F682">
        <v>0</v>
      </c>
    </row>
    <row r="683" spans="1:6" x14ac:dyDescent="0.25">
      <c r="A683" t="str">
        <f t="shared" si="10"/>
        <v>190801217205172</v>
      </c>
      <c r="B683" t="s">
        <v>2090</v>
      </c>
      <c r="C683">
        <v>190801</v>
      </c>
      <c r="D683">
        <v>217205172</v>
      </c>
      <c r="E683">
        <v>2831803532</v>
      </c>
      <c r="F683">
        <v>0</v>
      </c>
    </row>
    <row r="684" spans="1:6" x14ac:dyDescent="0.25">
      <c r="A684" t="str">
        <f t="shared" si="10"/>
        <v>190801217215572</v>
      </c>
      <c r="B684" t="s">
        <v>2090</v>
      </c>
      <c r="C684">
        <v>190801</v>
      </c>
      <c r="D684">
        <v>217215572</v>
      </c>
      <c r="E684">
        <v>1310000000</v>
      </c>
      <c r="F684">
        <v>0</v>
      </c>
    </row>
    <row r="685" spans="1:6" x14ac:dyDescent="0.25">
      <c r="A685" t="str">
        <f t="shared" si="10"/>
        <v>190801217217272</v>
      </c>
      <c r="B685" t="s">
        <v>2090</v>
      </c>
      <c r="C685">
        <v>190801</v>
      </c>
      <c r="D685">
        <v>217217272</v>
      </c>
      <c r="E685">
        <v>570000000</v>
      </c>
      <c r="F685">
        <v>0</v>
      </c>
    </row>
    <row r="686" spans="1:6" x14ac:dyDescent="0.25">
      <c r="A686" t="str">
        <f t="shared" si="10"/>
        <v>190801217223672</v>
      </c>
      <c r="B686" t="s">
        <v>2090</v>
      </c>
      <c r="C686">
        <v>190801</v>
      </c>
      <c r="D686">
        <v>217223672</v>
      </c>
      <c r="E686">
        <v>831600000</v>
      </c>
      <c r="F686">
        <v>0</v>
      </c>
    </row>
    <row r="687" spans="1:6" x14ac:dyDescent="0.25">
      <c r="A687" t="str">
        <f t="shared" si="10"/>
        <v>190801217225372</v>
      </c>
      <c r="B687" t="s">
        <v>2090</v>
      </c>
      <c r="C687">
        <v>190801</v>
      </c>
      <c r="D687">
        <v>217225372</v>
      </c>
      <c r="E687">
        <v>490000000</v>
      </c>
      <c r="F687">
        <v>0</v>
      </c>
    </row>
    <row r="688" spans="1:6" x14ac:dyDescent="0.25">
      <c r="A688" t="str">
        <f t="shared" si="10"/>
        <v>190801217241872</v>
      </c>
      <c r="B688" t="s">
        <v>2090</v>
      </c>
      <c r="C688">
        <v>190801</v>
      </c>
      <c r="D688">
        <v>217241872</v>
      </c>
      <c r="E688">
        <v>610000000</v>
      </c>
      <c r="F688">
        <v>0</v>
      </c>
    </row>
    <row r="689" spans="1:6" x14ac:dyDescent="0.25">
      <c r="A689" t="str">
        <f t="shared" si="10"/>
        <v>190801217254172</v>
      </c>
      <c r="B689" t="s">
        <v>2090</v>
      </c>
      <c r="C689">
        <v>190801</v>
      </c>
      <c r="D689">
        <v>217254172</v>
      </c>
      <c r="E689">
        <v>690000000</v>
      </c>
      <c r="F689">
        <v>0</v>
      </c>
    </row>
    <row r="690" spans="1:6" x14ac:dyDescent="0.25">
      <c r="A690" t="str">
        <f t="shared" si="10"/>
        <v>190801217263272</v>
      </c>
      <c r="B690" t="s">
        <v>2090</v>
      </c>
      <c r="C690">
        <v>190801</v>
      </c>
      <c r="D690">
        <v>217263272</v>
      </c>
      <c r="E690">
        <v>510000000</v>
      </c>
      <c r="F690">
        <v>0</v>
      </c>
    </row>
    <row r="691" spans="1:6" x14ac:dyDescent="0.25">
      <c r="A691" t="str">
        <f t="shared" si="10"/>
        <v>190801217268572</v>
      </c>
      <c r="B691" t="s">
        <v>2090</v>
      </c>
      <c r="C691">
        <v>190801</v>
      </c>
      <c r="D691">
        <v>217268572</v>
      </c>
      <c r="E691">
        <v>740000000</v>
      </c>
      <c r="F691">
        <v>0</v>
      </c>
    </row>
    <row r="692" spans="1:6" x14ac:dyDescent="0.25">
      <c r="A692" t="str">
        <f t="shared" si="10"/>
        <v>190801217268872</v>
      </c>
      <c r="B692" t="s">
        <v>2090</v>
      </c>
      <c r="C692">
        <v>190801</v>
      </c>
      <c r="D692">
        <v>217268872</v>
      </c>
      <c r="E692">
        <v>570000000</v>
      </c>
      <c r="F692">
        <v>0</v>
      </c>
    </row>
    <row r="693" spans="1:6" x14ac:dyDescent="0.25">
      <c r="A693" t="str">
        <f t="shared" si="10"/>
        <v>190801217308573</v>
      </c>
      <c r="B693" t="s">
        <v>2090</v>
      </c>
      <c r="C693">
        <v>190801</v>
      </c>
      <c r="D693">
        <v>217308573</v>
      </c>
      <c r="E693">
        <v>876091325</v>
      </c>
      <c r="F693">
        <v>0</v>
      </c>
    </row>
    <row r="694" spans="1:6" x14ac:dyDescent="0.25">
      <c r="A694" t="str">
        <f t="shared" si="10"/>
        <v>190801217313473</v>
      </c>
      <c r="B694" t="s">
        <v>2090</v>
      </c>
      <c r="C694">
        <v>190801</v>
      </c>
      <c r="D694">
        <v>217313473</v>
      </c>
      <c r="E694">
        <v>900000000</v>
      </c>
      <c r="F694">
        <v>0</v>
      </c>
    </row>
    <row r="695" spans="1:6" x14ac:dyDescent="0.25">
      <c r="A695" t="str">
        <f t="shared" si="10"/>
        <v>190801217313673</v>
      </c>
      <c r="B695" t="s">
        <v>2090</v>
      </c>
      <c r="C695">
        <v>190801</v>
      </c>
      <c r="D695">
        <v>217313673</v>
      </c>
      <c r="E695">
        <v>2147000000</v>
      </c>
      <c r="F695">
        <v>0</v>
      </c>
    </row>
    <row r="696" spans="1:6" x14ac:dyDescent="0.25">
      <c r="A696" t="str">
        <f t="shared" si="10"/>
        <v>190801217313873</v>
      </c>
      <c r="B696" t="s">
        <v>2090</v>
      </c>
      <c r="C696">
        <v>190801</v>
      </c>
      <c r="D696">
        <v>217313873</v>
      </c>
      <c r="E696">
        <v>950000000</v>
      </c>
      <c r="F696">
        <v>0</v>
      </c>
    </row>
    <row r="697" spans="1:6" x14ac:dyDescent="0.25">
      <c r="A697" t="str">
        <f t="shared" si="10"/>
        <v>190801217315673</v>
      </c>
      <c r="B697" t="s">
        <v>2090</v>
      </c>
      <c r="C697">
        <v>190801</v>
      </c>
      <c r="D697">
        <v>217315673</v>
      </c>
      <c r="E697">
        <v>690000000</v>
      </c>
      <c r="F697">
        <v>0</v>
      </c>
    </row>
    <row r="698" spans="1:6" x14ac:dyDescent="0.25">
      <c r="A698" t="str">
        <f t="shared" si="10"/>
        <v>190801217317873</v>
      </c>
      <c r="B698" t="s">
        <v>2090</v>
      </c>
      <c r="C698">
        <v>190801</v>
      </c>
      <c r="D698">
        <v>217317873</v>
      </c>
      <c r="E698">
        <v>842740603</v>
      </c>
      <c r="F698">
        <v>0</v>
      </c>
    </row>
    <row r="699" spans="1:6" x14ac:dyDescent="0.25">
      <c r="A699" t="str">
        <f t="shared" si="10"/>
        <v>190801217319573</v>
      </c>
      <c r="B699" t="s">
        <v>2090</v>
      </c>
      <c r="C699">
        <v>190801</v>
      </c>
      <c r="D699">
        <v>217319573</v>
      </c>
      <c r="E699">
        <v>2488000000</v>
      </c>
      <c r="F699">
        <v>0</v>
      </c>
    </row>
    <row r="700" spans="1:6" x14ac:dyDescent="0.25">
      <c r="A700" t="str">
        <f t="shared" si="10"/>
        <v>190801217325873</v>
      </c>
      <c r="B700" t="s">
        <v>2090</v>
      </c>
      <c r="C700">
        <v>190801</v>
      </c>
      <c r="D700">
        <v>217325873</v>
      </c>
      <c r="E700">
        <v>420000000</v>
      </c>
      <c r="F700">
        <v>0</v>
      </c>
    </row>
    <row r="701" spans="1:6" x14ac:dyDescent="0.25">
      <c r="A701" t="str">
        <f t="shared" si="10"/>
        <v>190801217350573</v>
      </c>
      <c r="B701" t="s">
        <v>2090</v>
      </c>
      <c r="C701">
        <v>190801</v>
      </c>
      <c r="D701">
        <v>217350573</v>
      </c>
      <c r="E701">
        <v>650000000</v>
      </c>
      <c r="F701">
        <v>0</v>
      </c>
    </row>
    <row r="702" spans="1:6" x14ac:dyDescent="0.25">
      <c r="A702" t="str">
        <f t="shared" si="10"/>
        <v>190801217352573</v>
      </c>
      <c r="B702" t="s">
        <v>2090</v>
      </c>
      <c r="C702">
        <v>190801</v>
      </c>
      <c r="D702">
        <v>217352573</v>
      </c>
      <c r="E702">
        <v>660546525</v>
      </c>
      <c r="F702">
        <v>0</v>
      </c>
    </row>
    <row r="703" spans="1:6" x14ac:dyDescent="0.25">
      <c r="A703" t="str">
        <f t="shared" si="10"/>
        <v>190801217368673</v>
      </c>
      <c r="B703" t="s">
        <v>2090</v>
      </c>
      <c r="C703">
        <v>190801</v>
      </c>
      <c r="D703">
        <v>217368673</v>
      </c>
      <c r="E703">
        <v>790000000</v>
      </c>
      <c r="F703">
        <v>0</v>
      </c>
    </row>
    <row r="704" spans="1:6" x14ac:dyDescent="0.25">
      <c r="A704" t="str">
        <f t="shared" si="10"/>
        <v>190801217368773</v>
      </c>
      <c r="B704" t="s">
        <v>2090</v>
      </c>
      <c r="C704">
        <v>190801</v>
      </c>
      <c r="D704">
        <v>217368773</v>
      </c>
      <c r="E704">
        <v>2146800000</v>
      </c>
      <c r="F704">
        <v>0</v>
      </c>
    </row>
    <row r="705" spans="1:6" x14ac:dyDescent="0.25">
      <c r="A705" t="str">
        <f t="shared" si="10"/>
        <v>190801217373873</v>
      </c>
      <c r="B705" t="s">
        <v>2090</v>
      </c>
      <c r="C705">
        <v>190801</v>
      </c>
      <c r="D705">
        <v>217373873</v>
      </c>
      <c r="E705">
        <v>750000000</v>
      </c>
      <c r="F705">
        <v>0</v>
      </c>
    </row>
    <row r="706" spans="1:6" x14ac:dyDescent="0.25">
      <c r="A706" t="str">
        <f t="shared" si="10"/>
        <v>190801217399773</v>
      </c>
      <c r="B706" t="s">
        <v>2090</v>
      </c>
      <c r="C706">
        <v>190801</v>
      </c>
      <c r="D706">
        <v>217399773</v>
      </c>
      <c r="E706">
        <v>785067508</v>
      </c>
      <c r="F706">
        <v>0</v>
      </c>
    </row>
    <row r="707" spans="1:6" x14ac:dyDescent="0.25">
      <c r="A707" t="str">
        <f t="shared" ref="A707:A770" si="11">+CONCATENATE(C707,D707)</f>
        <v>190801217405674</v>
      </c>
      <c r="B707" t="s">
        <v>2090</v>
      </c>
      <c r="C707">
        <v>190801</v>
      </c>
      <c r="D707">
        <v>217405674</v>
      </c>
      <c r="E707">
        <v>650000000</v>
      </c>
      <c r="F707">
        <v>0</v>
      </c>
    </row>
    <row r="708" spans="1:6" x14ac:dyDescent="0.25">
      <c r="A708" t="str">
        <f t="shared" si="11"/>
        <v>190801217413074</v>
      </c>
      <c r="B708" t="s">
        <v>2090</v>
      </c>
      <c r="C708">
        <v>190801</v>
      </c>
      <c r="D708">
        <v>217413074</v>
      </c>
      <c r="E708">
        <v>746359011</v>
      </c>
      <c r="F708">
        <v>0</v>
      </c>
    </row>
    <row r="709" spans="1:6" x14ac:dyDescent="0.25">
      <c r="A709" t="str">
        <f t="shared" si="11"/>
        <v>190801217415774</v>
      </c>
      <c r="B709" t="s">
        <v>2090</v>
      </c>
      <c r="C709">
        <v>190801</v>
      </c>
      <c r="D709">
        <v>217415774</v>
      </c>
      <c r="E709">
        <v>810000000</v>
      </c>
      <c r="F709">
        <v>0</v>
      </c>
    </row>
    <row r="710" spans="1:6" x14ac:dyDescent="0.25">
      <c r="A710" t="str">
        <f t="shared" si="11"/>
        <v>190801217417174</v>
      </c>
      <c r="B710" t="s">
        <v>2090</v>
      </c>
      <c r="C710">
        <v>190801</v>
      </c>
      <c r="D710">
        <v>217417174</v>
      </c>
      <c r="E710">
        <v>1351223837</v>
      </c>
      <c r="F710">
        <v>0</v>
      </c>
    </row>
    <row r="711" spans="1:6" x14ac:dyDescent="0.25">
      <c r="A711" t="str">
        <f t="shared" si="11"/>
        <v>190801217423574</v>
      </c>
      <c r="B711" t="s">
        <v>2090</v>
      </c>
      <c r="C711">
        <v>190801</v>
      </c>
      <c r="D711">
        <v>217423574</v>
      </c>
      <c r="E711">
        <v>740000000</v>
      </c>
      <c r="F711">
        <v>0</v>
      </c>
    </row>
    <row r="712" spans="1:6" x14ac:dyDescent="0.25">
      <c r="A712" t="str">
        <f t="shared" si="11"/>
        <v>190801217444874</v>
      </c>
      <c r="B712" t="s">
        <v>2090</v>
      </c>
      <c r="C712">
        <v>190801</v>
      </c>
      <c r="D712">
        <v>217444874</v>
      </c>
      <c r="E712">
        <v>1440000000</v>
      </c>
      <c r="F712">
        <v>0</v>
      </c>
    </row>
    <row r="713" spans="1:6" x14ac:dyDescent="0.25">
      <c r="A713" t="str">
        <f t="shared" si="11"/>
        <v>190801217454174</v>
      </c>
      <c r="B713" t="s">
        <v>2090</v>
      </c>
      <c r="C713">
        <v>190801</v>
      </c>
      <c r="D713">
        <v>217454174</v>
      </c>
      <c r="E713">
        <v>750000000</v>
      </c>
      <c r="F713">
        <v>0</v>
      </c>
    </row>
    <row r="714" spans="1:6" x14ac:dyDescent="0.25">
      <c r="A714" t="str">
        <f t="shared" si="11"/>
        <v>190801217508675</v>
      </c>
      <c r="B714" t="s">
        <v>2090</v>
      </c>
      <c r="C714">
        <v>190801</v>
      </c>
      <c r="D714">
        <v>217508675</v>
      </c>
      <c r="E714">
        <v>670000000</v>
      </c>
      <c r="F714">
        <v>0</v>
      </c>
    </row>
    <row r="715" spans="1:6" x14ac:dyDescent="0.25">
      <c r="A715" t="str">
        <f t="shared" si="11"/>
        <v>190801217520175</v>
      </c>
      <c r="B715" t="s">
        <v>2090</v>
      </c>
      <c r="C715">
        <v>190801</v>
      </c>
      <c r="D715">
        <v>217520175</v>
      </c>
      <c r="E715">
        <v>740000000</v>
      </c>
      <c r="F715">
        <v>0</v>
      </c>
    </row>
    <row r="716" spans="1:6" x14ac:dyDescent="0.25">
      <c r="A716" t="str">
        <f t="shared" si="11"/>
        <v>190801217523675</v>
      </c>
      <c r="B716" t="s">
        <v>2090</v>
      </c>
      <c r="C716">
        <v>190801</v>
      </c>
      <c r="D716">
        <v>217523675</v>
      </c>
      <c r="E716">
        <v>8400000000</v>
      </c>
      <c r="F716">
        <v>0</v>
      </c>
    </row>
    <row r="717" spans="1:6" x14ac:dyDescent="0.25">
      <c r="A717" t="str">
        <f t="shared" si="11"/>
        <v>190801217527075</v>
      </c>
      <c r="B717" t="s">
        <v>2090</v>
      </c>
      <c r="C717">
        <v>190801</v>
      </c>
      <c r="D717">
        <v>217527075</v>
      </c>
      <c r="E717">
        <v>593359011</v>
      </c>
      <c r="F717">
        <v>0</v>
      </c>
    </row>
    <row r="718" spans="1:6" x14ac:dyDescent="0.25">
      <c r="A718" t="str">
        <f t="shared" si="11"/>
        <v>190801217547675</v>
      </c>
      <c r="B718" t="s">
        <v>2090</v>
      </c>
      <c r="C718">
        <v>190801</v>
      </c>
      <c r="D718">
        <v>217547675</v>
      </c>
      <c r="E718">
        <v>2201269400</v>
      </c>
      <c r="F718">
        <v>0</v>
      </c>
    </row>
    <row r="719" spans="1:6" x14ac:dyDescent="0.25">
      <c r="A719" t="str">
        <f t="shared" si="11"/>
        <v>190801217568575</v>
      </c>
      <c r="B719" t="s">
        <v>2090</v>
      </c>
      <c r="C719">
        <v>190801</v>
      </c>
      <c r="D719">
        <v>217568575</v>
      </c>
      <c r="E719">
        <v>800000000</v>
      </c>
      <c r="F719">
        <v>0</v>
      </c>
    </row>
    <row r="720" spans="1:6" x14ac:dyDescent="0.25">
      <c r="A720" t="str">
        <f t="shared" si="11"/>
        <v>190801217573275</v>
      </c>
      <c r="B720" t="s">
        <v>2090</v>
      </c>
      <c r="C720">
        <v>190801</v>
      </c>
      <c r="D720">
        <v>217573275</v>
      </c>
      <c r="E720">
        <v>3874297491</v>
      </c>
      <c r="F720">
        <v>0</v>
      </c>
    </row>
    <row r="721" spans="1:6" x14ac:dyDescent="0.25">
      <c r="A721" t="str">
        <f t="shared" si="11"/>
        <v>190801217573675</v>
      </c>
      <c r="B721" t="s">
        <v>2090</v>
      </c>
      <c r="C721">
        <v>190801</v>
      </c>
      <c r="D721">
        <v>217573675</v>
      </c>
      <c r="E721">
        <v>710000000</v>
      </c>
      <c r="F721">
        <v>0</v>
      </c>
    </row>
    <row r="722" spans="1:6" x14ac:dyDescent="0.25">
      <c r="A722" t="str">
        <f t="shared" si="11"/>
        <v>190801217576275</v>
      </c>
      <c r="B722" t="s">
        <v>2090</v>
      </c>
      <c r="C722">
        <v>190801</v>
      </c>
      <c r="D722">
        <v>217576275</v>
      </c>
      <c r="E722">
        <v>748000000</v>
      </c>
      <c r="F722">
        <v>0</v>
      </c>
    </row>
    <row r="723" spans="1:6" x14ac:dyDescent="0.25">
      <c r="A723" t="str">
        <f t="shared" si="11"/>
        <v>190801217605376</v>
      </c>
      <c r="B723" t="s">
        <v>2090</v>
      </c>
      <c r="C723">
        <v>190801</v>
      </c>
      <c r="D723">
        <v>217605376</v>
      </c>
      <c r="E723">
        <v>20674480274</v>
      </c>
      <c r="F723">
        <v>0</v>
      </c>
    </row>
    <row r="724" spans="1:6" x14ac:dyDescent="0.25">
      <c r="A724" t="str">
        <f t="shared" si="11"/>
        <v>190801217605576</v>
      </c>
      <c r="B724" t="s">
        <v>2090</v>
      </c>
      <c r="C724">
        <v>190801</v>
      </c>
      <c r="D724">
        <v>217605576</v>
      </c>
      <c r="E724">
        <v>2500000000</v>
      </c>
      <c r="F724">
        <v>0</v>
      </c>
    </row>
    <row r="725" spans="1:6" x14ac:dyDescent="0.25">
      <c r="A725" t="str">
        <f t="shared" si="11"/>
        <v>190801217615276</v>
      </c>
      <c r="B725" t="s">
        <v>2090</v>
      </c>
      <c r="C725">
        <v>190801</v>
      </c>
      <c r="D725">
        <v>217615276</v>
      </c>
      <c r="E725">
        <v>590000000</v>
      </c>
      <c r="F725">
        <v>0</v>
      </c>
    </row>
    <row r="726" spans="1:6" x14ac:dyDescent="0.25">
      <c r="A726" t="str">
        <f t="shared" si="11"/>
        <v>190801217615476</v>
      </c>
      <c r="B726" t="s">
        <v>2090</v>
      </c>
      <c r="C726">
        <v>190801</v>
      </c>
      <c r="D726">
        <v>217615476</v>
      </c>
      <c r="E726">
        <v>550000000</v>
      </c>
      <c r="F726">
        <v>0</v>
      </c>
    </row>
    <row r="727" spans="1:6" x14ac:dyDescent="0.25">
      <c r="A727" t="str">
        <f t="shared" si="11"/>
        <v>190801217615676</v>
      </c>
      <c r="B727" t="s">
        <v>2090</v>
      </c>
      <c r="C727">
        <v>190801</v>
      </c>
      <c r="D727">
        <v>217615676</v>
      </c>
      <c r="E727">
        <v>590000000</v>
      </c>
      <c r="F727">
        <v>0</v>
      </c>
    </row>
    <row r="728" spans="1:6" x14ac:dyDescent="0.25">
      <c r="A728" t="str">
        <f t="shared" si="11"/>
        <v>190801217615776</v>
      </c>
      <c r="B728" t="s">
        <v>2090</v>
      </c>
      <c r="C728">
        <v>190801</v>
      </c>
      <c r="D728">
        <v>217615776</v>
      </c>
      <c r="E728">
        <v>610000000</v>
      </c>
      <c r="F728">
        <v>0</v>
      </c>
    </row>
    <row r="729" spans="1:6" x14ac:dyDescent="0.25">
      <c r="A729" t="str">
        <f t="shared" si="11"/>
        <v>190801217641676</v>
      </c>
      <c r="B729" t="s">
        <v>2090</v>
      </c>
      <c r="C729">
        <v>190801</v>
      </c>
      <c r="D729">
        <v>217641676</v>
      </c>
      <c r="E729">
        <v>546090000</v>
      </c>
      <c r="F729">
        <v>0</v>
      </c>
    </row>
    <row r="730" spans="1:6" x14ac:dyDescent="0.25">
      <c r="A730" t="str">
        <f t="shared" si="11"/>
        <v>190801217715377</v>
      </c>
      <c r="B730" t="s">
        <v>2090</v>
      </c>
      <c r="C730">
        <v>190801</v>
      </c>
      <c r="D730">
        <v>217715377</v>
      </c>
      <c r="E730">
        <v>1090000000</v>
      </c>
      <c r="F730">
        <v>0</v>
      </c>
    </row>
    <row r="731" spans="1:6" x14ac:dyDescent="0.25">
      <c r="A731" t="str">
        <f t="shared" si="11"/>
        <v>190801217717777</v>
      </c>
      <c r="B731" t="s">
        <v>2090</v>
      </c>
      <c r="C731">
        <v>190801</v>
      </c>
      <c r="D731">
        <v>217717777</v>
      </c>
      <c r="E731">
        <v>1065000000</v>
      </c>
      <c r="F731">
        <v>0</v>
      </c>
    </row>
    <row r="732" spans="1:6" x14ac:dyDescent="0.25">
      <c r="A732" t="str">
        <f t="shared" si="11"/>
        <v>190801217717877</v>
      </c>
      <c r="B732" t="s">
        <v>2090</v>
      </c>
      <c r="C732">
        <v>190801</v>
      </c>
      <c r="D732">
        <v>217717877</v>
      </c>
      <c r="E732">
        <v>540000000</v>
      </c>
      <c r="F732">
        <v>0</v>
      </c>
    </row>
    <row r="733" spans="1:6" x14ac:dyDescent="0.25">
      <c r="A733" t="str">
        <f t="shared" si="11"/>
        <v>190801217725777</v>
      </c>
      <c r="B733" t="s">
        <v>2090</v>
      </c>
      <c r="C733">
        <v>190801</v>
      </c>
      <c r="D733">
        <v>217725777</v>
      </c>
      <c r="E733">
        <v>116029108</v>
      </c>
      <c r="F733">
        <v>0</v>
      </c>
    </row>
    <row r="734" spans="1:6" x14ac:dyDescent="0.25">
      <c r="A734" t="str">
        <f t="shared" si="11"/>
        <v>190801217727077</v>
      </c>
      <c r="B734" t="s">
        <v>2090</v>
      </c>
      <c r="C734">
        <v>190801</v>
      </c>
      <c r="D734">
        <v>217727077</v>
      </c>
      <c r="E734">
        <v>723800000</v>
      </c>
      <c r="F734">
        <v>0</v>
      </c>
    </row>
    <row r="735" spans="1:6" x14ac:dyDescent="0.25">
      <c r="A735" t="str">
        <f t="shared" si="11"/>
        <v>190801217750577</v>
      </c>
      <c r="B735" t="s">
        <v>2090</v>
      </c>
      <c r="C735">
        <v>190801</v>
      </c>
      <c r="D735">
        <v>217750577</v>
      </c>
      <c r="E735">
        <v>987550000</v>
      </c>
      <c r="F735">
        <v>0</v>
      </c>
    </row>
    <row r="736" spans="1:6" x14ac:dyDescent="0.25">
      <c r="A736" t="str">
        <f t="shared" si="11"/>
        <v>190801217768077</v>
      </c>
      <c r="B736" t="s">
        <v>2090</v>
      </c>
      <c r="C736">
        <v>190801</v>
      </c>
      <c r="D736">
        <v>217768077</v>
      </c>
      <c r="E736">
        <v>1090000000</v>
      </c>
      <c r="F736">
        <v>0</v>
      </c>
    </row>
    <row r="737" spans="1:6" x14ac:dyDescent="0.25">
      <c r="A737" t="str">
        <f t="shared" si="11"/>
        <v>190801217768377</v>
      </c>
      <c r="B737" t="s">
        <v>2090</v>
      </c>
      <c r="C737">
        <v>190801</v>
      </c>
      <c r="D737">
        <v>217768377</v>
      </c>
      <c r="E737">
        <v>760000000</v>
      </c>
      <c r="F737">
        <v>0</v>
      </c>
    </row>
    <row r="738" spans="1:6" x14ac:dyDescent="0.25">
      <c r="A738" t="str">
        <f t="shared" si="11"/>
        <v>190801217776377</v>
      </c>
      <c r="B738" t="s">
        <v>2090</v>
      </c>
      <c r="C738">
        <v>190801</v>
      </c>
      <c r="D738">
        <v>217776377</v>
      </c>
      <c r="E738">
        <v>710000000</v>
      </c>
      <c r="F738">
        <v>0</v>
      </c>
    </row>
    <row r="739" spans="1:6" x14ac:dyDescent="0.25">
      <c r="A739" t="str">
        <f t="shared" si="11"/>
        <v>190801217808078</v>
      </c>
      <c r="B739" t="s">
        <v>2090</v>
      </c>
      <c r="C739">
        <v>190801</v>
      </c>
      <c r="D739">
        <v>217808078</v>
      </c>
      <c r="E739">
        <v>7315591325</v>
      </c>
      <c r="F739">
        <v>0</v>
      </c>
    </row>
    <row r="740" spans="1:6" x14ac:dyDescent="0.25">
      <c r="A740" t="str">
        <f t="shared" si="11"/>
        <v>190801217815778</v>
      </c>
      <c r="B740" t="s">
        <v>2090</v>
      </c>
      <c r="C740">
        <v>190801</v>
      </c>
      <c r="D740">
        <v>217815778</v>
      </c>
      <c r="E740">
        <v>714800000</v>
      </c>
      <c r="F740">
        <v>0</v>
      </c>
    </row>
    <row r="741" spans="1:6" x14ac:dyDescent="0.25">
      <c r="A741" t="str">
        <f t="shared" si="11"/>
        <v>190801217823678</v>
      </c>
      <c r="B741" t="s">
        <v>2090</v>
      </c>
      <c r="C741">
        <v>190801</v>
      </c>
      <c r="D741">
        <v>217823678</v>
      </c>
      <c r="E741">
        <v>228300000</v>
      </c>
      <c r="F741">
        <v>0</v>
      </c>
    </row>
    <row r="742" spans="1:6" x14ac:dyDescent="0.25">
      <c r="A742" t="str">
        <f t="shared" si="11"/>
        <v>190801217825178</v>
      </c>
      <c r="B742" t="s">
        <v>2090</v>
      </c>
      <c r="C742">
        <v>190801</v>
      </c>
      <c r="D742">
        <v>217825178</v>
      </c>
      <c r="E742">
        <v>610000000</v>
      </c>
      <c r="F742">
        <v>0</v>
      </c>
    </row>
    <row r="743" spans="1:6" x14ac:dyDescent="0.25">
      <c r="A743" t="str">
        <f t="shared" si="11"/>
        <v>190801217825878</v>
      </c>
      <c r="B743" t="s">
        <v>2090</v>
      </c>
      <c r="C743">
        <v>190801</v>
      </c>
      <c r="D743">
        <v>217825878</v>
      </c>
      <c r="E743">
        <v>690000000</v>
      </c>
      <c r="F743">
        <v>0</v>
      </c>
    </row>
    <row r="744" spans="1:6" x14ac:dyDescent="0.25">
      <c r="A744" t="str">
        <f t="shared" si="11"/>
        <v>190801217841378</v>
      </c>
      <c r="B744" t="s">
        <v>2090</v>
      </c>
      <c r="C744">
        <v>190801</v>
      </c>
      <c r="D744">
        <v>217841378</v>
      </c>
      <c r="E744">
        <v>1581000000</v>
      </c>
      <c r="F744">
        <v>0</v>
      </c>
    </row>
    <row r="745" spans="1:6" x14ac:dyDescent="0.25">
      <c r="A745" t="str">
        <f t="shared" si="11"/>
        <v>190801217844078</v>
      </c>
      <c r="B745" t="s">
        <v>2090</v>
      </c>
      <c r="C745">
        <v>190801</v>
      </c>
      <c r="D745">
        <v>217844078</v>
      </c>
      <c r="E745">
        <v>15460000000</v>
      </c>
      <c r="F745">
        <v>0</v>
      </c>
    </row>
    <row r="746" spans="1:6" x14ac:dyDescent="0.25">
      <c r="A746" t="str">
        <f t="shared" si="11"/>
        <v>190801217844378</v>
      </c>
      <c r="B746" t="s">
        <v>2090</v>
      </c>
      <c r="C746">
        <v>190801</v>
      </c>
      <c r="D746">
        <v>217844378</v>
      </c>
      <c r="E746">
        <v>520000000</v>
      </c>
      <c r="F746">
        <v>0</v>
      </c>
    </row>
    <row r="747" spans="1:6" x14ac:dyDescent="0.25">
      <c r="A747" t="str">
        <f t="shared" si="11"/>
        <v>190801217852378</v>
      </c>
      <c r="B747" t="s">
        <v>2090</v>
      </c>
      <c r="C747">
        <v>190801</v>
      </c>
      <c r="D747">
        <v>217852378</v>
      </c>
      <c r="E747">
        <v>760000000</v>
      </c>
      <c r="F747">
        <v>0</v>
      </c>
    </row>
    <row r="748" spans="1:6" x14ac:dyDescent="0.25">
      <c r="A748" t="str">
        <f t="shared" si="11"/>
        <v>190801217852678</v>
      </c>
      <c r="B748" t="s">
        <v>2090</v>
      </c>
      <c r="C748">
        <v>190801</v>
      </c>
      <c r="D748">
        <v>217852678</v>
      </c>
      <c r="E748">
        <v>4556939681</v>
      </c>
      <c r="F748">
        <v>0</v>
      </c>
    </row>
    <row r="749" spans="1:6" x14ac:dyDescent="0.25">
      <c r="A749" t="str">
        <f t="shared" si="11"/>
        <v>190801217870678</v>
      </c>
      <c r="B749" t="s">
        <v>2090</v>
      </c>
      <c r="C749">
        <v>190801</v>
      </c>
      <c r="D749">
        <v>217870678</v>
      </c>
      <c r="E749">
        <v>2880000000</v>
      </c>
      <c r="F749">
        <v>0</v>
      </c>
    </row>
    <row r="750" spans="1:6" x14ac:dyDescent="0.25">
      <c r="A750" t="str">
        <f t="shared" si="11"/>
        <v>190801217905079</v>
      </c>
      <c r="B750" t="s">
        <v>2090</v>
      </c>
      <c r="C750">
        <v>190801</v>
      </c>
      <c r="D750">
        <v>217905079</v>
      </c>
      <c r="E750">
        <v>3362297491</v>
      </c>
      <c r="F750">
        <v>0</v>
      </c>
    </row>
    <row r="751" spans="1:6" x14ac:dyDescent="0.25">
      <c r="A751" t="str">
        <f t="shared" si="11"/>
        <v>190801217905579</v>
      </c>
      <c r="B751" t="s">
        <v>2090</v>
      </c>
      <c r="C751">
        <v>190801</v>
      </c>
      <c r="D751">
        <v>217905579</v>
      </c>
      <c r="E751">
        <v>650000000</v>
      </c>
      <c r="F751">
        <v>0</v>
      </c>
    </row>
    <row r="752" spans="1:6" x14ac:dyDescent="0.25">
      <c r="A752" t="str">
        <f t="shared" si="11"/>
        <v>190801217905679</v>
      </c>
      <c r="B752" t="s">
        <v>2090</v>
      </c>
      <c r="C752">
        <v>190801</v>
      </c>
      <c r="D752">
        <v>217905679</v>
      </c>
      <c r="E752">
        <v>608204897</v>
      </c>
      <c r="F752">
        <v>0</v>
      </c>
    </row>
    <row r="753" spans="1:6" x14ac:dyDescent="0.25">
      <c r="A753" t="str">
        <f t="shared" si="11"/>
        <v>190801217915879</v>
      </c>
      <c r="B753" t="s">
        <v>2090</v>
      </c>
      <c r="C753">
        <v>190801</v>
      </c>
      <c r="D753">
        <v>217915879</v>
      </c>
      <c r="E753">
        <v>740000000</v>
      </c>
      <c r="F753">
        <v>0</v>
      </c>
    </row>
    <row r="754" spans="1:6" x14ac:dyDescent="0.25">
      <c r="A754" t="str">
        <f t="shared" si="11"/>
        <v>190801217923079</v>
      </c>
      <c r="B754" t="s">
        <v>2090</v>
      </c>
      <c r="C754">
        <v>190801</v>
      </c>
      <c r="D754">
        <v>217923079</v>
      </c>
      <c r="E754">
        <v>692360501</v>
      </c>
      <c r="F754">
        <v>0</v>
      </c>
    </row>
    <row r="755" spans="1:6" x14ac:dyDescent="0.25">
      <c r="A755" t="str">
        <f t="shared" si="11"/>
        <v>190801217925279</v>
      </c>
      <c r="B755" t="s">
        <v>2090</v>
      </c>
      <c r="C755">
        <v>190801</v>
      </c>
      <c r="D755">
        <v>217925279</v>
      </c>
      <c r="E755">
        <v>480000000</v>
      </c>
      <c r="F755">
        <v>0</v>
      </c>
    </row>
    <row r="756" spans="1:6" x14ac:dyDescent="0.25">
      <c r="A756" t="str">
        <f t="shared" si="11"/>
        <v>190801217925779</v>
      </c>
      <c r="B756" t="s">
        <v>2090</v>
      </c>
      <c r="C756">
        <v>190801</v>
      </c>
      <c r="D756">
        <v>217925779</v>
      </c>
      <c r="E756">
        <v>577000000</v>
      </c>
      <c r="F756">
        <v>0</v>
      </c>
    </row>
    <row r="757" spans="1:6" x14ac:dyDescent="0.25">
      <c r="A757" t="str">
        <f t="shared" si="11"/>
        <v>190801217944279</v>
      </c>
      <c r="B757" t="s">
        <v>2090</v>
      </c>
      <c r="C757">
        <v>190801</v>
      </c>
      <c r="D757">
        <v>217944279</v>
      </c>
      <c r="E757">
        <v>910000000</v>
      </c>
      <c r="F757">
        <v>0</v>
      </c>
    </row>
    <row r="758" spans="1:6" x14ac:dyDescent="0.25">
      <c r="A758" t="str">
        <f t="shared" si="11"/>
        <v>190801217952079</v>
      </c>
      <c r="B758" t="s">
        <v>2090</v>
      </c>
      <c r="C758">
        <v>190801</v>
      </c>
      <c r="D758">
        <v>217952079</v>
      </c>
      <c r="E758">
        <v>870000000</v>
      </c>
      <c r="F758">
        <v>0</v>
      </c>
    </row>
    <row r="759" spans="1:6" x14ac:dyDescent="0.25">
      <c r="A759" t="str">
        <f t="shared" si="11"/>
        <v>190801217968079</v>
      </c>
      <c r="B759" t="s">
        <v>2090</v>
      </c>
      <c r="C759">
        <v>190801</v>
      </c>
      <c r="D759">
        <v>217968079</v>
      </c>
      <c r="E759">
        <v>590000000</v>
      </c>
      <c r="F759">
        <v>0</v>
      </c>
    </row>
    <row r="760" spans="1:6" x14ac:dyDescent="0.25">
      <c r="A760" t="str">
        <f t="shared" si="11"/>
        <v>190801217968679</v>
      </c>
      <c r="B760" t="s">
        <v>2090</v>
      </c>
      <c r="C760">
        <v>190801</v>
      </c>
      <c r="D760">
        <v>217968679</v>
      </c>
      <c r="E760">
        <v>1410000000</v>
      </c>
      <c r="F760">
        <v>0</v>
      </c>
    </row>
    <row r="761" spans="1:6" x14ac:dyDescent="0.25">
      <c r="A761" t="str">
        <f t="shared" si="11"/>
        <v>190801217985279</v>
      </c>
      <c r="B761" t="s">
        <v>2090</v>
      </c>
      <c r="C761">
        <v>190801</v>
      </c>
      <c r="D761">
        <v>217985279</v>
      </c>
      <c r="E761">
        <v>1190000000</v>
      </c>
      <c r="F761">
        <v>0</v>
      </c>
    </row>
    <row r="762" spans="1:6" x14ac:dyDescent="0.25">
      <c r="A762" t="str">
        <f t="shared" si="11"/>
        <v>190801218005480</v>
      </c>
      <c r="B762" t="s">
        <v>2090</v>
      </c>
      <c r="C762">
        <v>190801</v>
      </c>
      <c r="D762">
        <v>218005480</v>
      </c>
      <c r="E762">
        <v>890000000</v>
      </c>
      <c r="F762">
        <v>0</v>
      </c>
    </row>
    <row r="763" spans="1:6" x14ac:dyDescent="0.25">
      <c r="A763" t="str">
        <f t="shared" si="11"/>
        <v>190801218013580</v>
      </c>
      <c r="B763" t="s">
        <v>2090</v>
      </c>
      <c r="C763">
        <v>190801</v>
      </c>
      <c r="D763">
        <v>218013580</v>
      </c>
      <c r="E763">
        <v>670000000</v>
      </c>
      <c r="F763">
        <v>0</v>
      </c>
    </row>
    <row r="764" spans="1:6" x14ac:dyDescent="0.25">
      <c r="A764" t="str">
        <f t="shared" si="11"/>
        <v>190801218013780</v>
      </c>
      <c r="B764" t="s">
        <v>2090</v>
      </c>
      <c r="C764">
        <v>190801</v>
      </c>
      <c r="D764">
        <v>218013780</v>
      </c>
      <c r="E764">
        <v>570000000</v>
      </c>
      <c r="F764">
        <v>0</v>
      </c>
    </row>
    <row r="765" spans="1:6" x14ac:dyDescent="0.25">
      <c r="A765" t="str">
        <f t="shared" si="11"/>
        <v>190801218015180</v>
      </c>
      <c r="B765" t="s">
        <v>2090</v>
      </c>
      <c r="C765">
        <v>190801</v>
      </c>
      <c r="D765">
        <v>218015180</v>
      </c>
      <c r="E765">
        <v>740000000</v>
      </c>
      <c r="F765">
        <v>0</v>
      </c>
    </row>
    <row r="766" spans="1:6" x14ac:dyDescent="0.25">
      <c r="A766" t="str">
        <f t="shared" si="11"/>
        <v>190801218015380</v>
      </c>
      <c r="B766" t="s">
        <v>2090</v>
      </c>
      <c r="C766">
        <v>190801</v>
      </c>
      <c r="D766">
        <v>218015380</v>
      </c>
      <c r="E766">
        <v>670000000</v>
      </c>
      <c r="F766">
        <v>0</v>
      </c>
    </row>
    <row r="767" spans="1:6" x14ac:dyDescent="0.25">
      <c r="A767" t="str">
        <f t="shared" si="11"/>
        <v>190801218015480</v>
      </c>
      <c r="B767" t="s">
        <v>2090</v>
      </c>
      <c r="C767">
        <v>190801</v>
      </c>
      <c r="D767">
        <v>218015480</v>
      </c>
      <c r="E767">
        <v>8710000000</v>
      </c>
      <c r="F767">
        <v>0</v>
      </c>
    </row>
    <row r="768" spans="1:6" x14ac:dyDescent="0.25">
      <c r="A768" t="str">
        <f t="shared" si="11"/>
        <v>190801218015580</v>
      </c>
      <c r="B768" t="s">
        <v>2090</v>
      </c>
      <c r="C768">
        <v>190801</v>
      </c>
      <c r="D768">
        <v>218015580</v>
      </c>
      <c r="E768">
        <v>4210000000</v>
      </c>
      <c r="F768">
        <v>0</v>
      </c>
    </row>
    <row r="769" spans="1:6" x14ac:dyDescent="0.25">
      <c r="A769" t="str">
        <f t="shared" si="11"/>
        <v>190801218017380</v>
      </c>
      <c r="B769" t="s">
        <v>2090</v>
      </c>
      <c r="C769">
        <v>190801</v>
      </c>
      <c r="D769">
        <v>218017380</v>
      </c>
      <c r="E769">
        <v>590000000</v>
      </c>
      <c r="F769">
        <v>0</v>
      </c>
    </row>
    <row r="770" spans="1:6" x14ac:dyDescent="0.25">
      <c r="A770" t="str">
        <f t="shared" si="11"/>
        <v>190801218019780</v>
      </c>
      <c r="B770" t="s">
        <v>2090</v>
      </c>
      <c r="C770">
        <v>190801</v>
      </c>
      <c r="D770">
        <v>218019780</v>
      </c>
      <c r="E770">
        <v>910000000</v>
      </c>
      <c r="F770">
        <v>0</v>
      </c>
    </row>
    <row r="771" spans="1:6" x14ac:dyDescent="0.25">
      <c r="A771" t="str">
        <f t="shared" ref="A771:A834" si="12">+CONCATENATE(C771,D771)</f>
        <v>190801218023580</v>
      </c>
      <c r="B771" t="s">
        <v>2090</v>
      </c>
      <c r="C771">
        <v>190801</v>
      </c>
      <c r="D771">
        <v>218023580</v>
      </c>
      <c r="E771">
        <v>860000000</v>
      </c>
      <c r="F771">
        <v>0</v>
      </c>
    </row>
    <row r="772" spans="1:6" x14ac:dyDescent="0.25">
      <c r="A772" t="str">
        <f t="shared" si="12"/>
        <v>190801218025580</v>
      </c>
      <c r="B772" t="s">
        <v>2090</v>
      </c>
      <c r="C772">
        <v>190801</v>
      </c>
      <c r="D772">
        <v>218025580</v>
      </c>
      <c r="E772">
        <v>88848969</v>
      </c>
      <c r="F772">
        <v>0</v>
      </c>
    </row>
    <row r="773" spans="1:6" x14ac:dyDescent="0.25">
      <c r="A773" t="str">
        <f t="shared" si="12"/>
        <v>190801218027580</v>
      </c>
      <c r="B773" t="s">
        <v>2090</v>
      </c>
      <c r="C773">
        <v>190801</v>
      </c>
      <c r="D773">
        <v>218027580</v>
      </c>
      <c r="E773">
        <v>720000000</v>
      </c>
      <c r="F773">
        <v>0</v>
      </c>
    </row>
    <row r="774" spans="1:6" x14ac:dyDescent="0.25">
      <c r="A774" t="str">
        <f t="shared" si="12"/>
        <v>190801218047980</v>
      </c>
      <c r="B774" t="s">
        <v>2090</v>
      </c>
      <c r="C774">
        <v>190801</v>
      </c>
      <c r="D774">
        <v>218047980</v>
      </c>
      <c r="E774">
        <v>703000000</v>
      </c>
      <c r="F774">
        <v>0</v>
      </c>
    </row>
    <row r="775" spans="1:6" x14ac:dyDescent="0.25">
      <c r="A775" t="str">
        <f t="shared" si="12"/>
        <v>190801218054680</v>
      </c>
      <c r="B775" t="s">
        <v>2090</v>
      </c>
      <c r="C775">
        <v>190801</v>
      </c>
      <c r="D775">
        <v>218054680</v>
      </c>
      <c r="E775">
        <v>1350000000</v>
      </c>
      <c r="F775">
        <v>0</v>
      </c>
    </row>
    <row r="776" spans="1:6" x14ac:dyDescent="0.25">
      <c r="A776" t="str">
        <f t="shared" si="12"/>
        <v>190801218115681</v>
      </c>
      <c r="B776" t="s">
        <v>2090</v>
      </c>
      <c r="C776">
        <v>190801</v>
      </c>
      <c r="D776">
        <v>218115681</v>
      </c>
      <c r="E776">
        <v>3542846832</v>
      </c>
      <c r="F776">
        <v>0</v>
      </c>
    </row>
    <row r="777" spans="1:6" x14ac:dyDescent="0.25">
      <c r="A777" t="str">
        <f t="shared" si="12"/>
        <v>190801218125181</v>
      </c>
      <c r="B777" t="s">
        <v>2090</v>
      </c>
      <c r="C777">
        <v>190801</v>
      </c>
      <c r="D777">
        <v>218125181</v>
      </c>
      <c r="E777">
        <v>2040000000</v>
      </c>
      <c r="F777">
        <v>0</v>
      </c>
    </row>
    <row r="778" spans="1:6" x14ac:dyDescent="0.25">
      <c r="A778" t="str">
        <f t="shared" si="12"/>
        <v>190801218125281</v>
      </c>
      <c r="B778" t="s">
        <v>2090</v>
      </c>
      <c r="C778">
        <v>190801</v>
      </c>
      <c r="D778">
        <v>218125281</v>
      </c>
      <c r="E778">
        <v>420000000</v>
      </c>
      <c r="F778">
        <v>0</v>
      </c>
    </row>
    <row r="779" spans="1:6" x14ac:dyDescent="0.25">
      <c r="A779" t="str">
        <f t="shared" si="12"/>
        <v>190801218125781</v>
      </c>
      <c r="B779" t="s">
        <v>2090</v>
      </c>
      <c r="C779">
        <v>190801</v>
      </c>
      <c r="D779">
        <v>218125781</v>
      </c>
      <c r="E779">
        <v>510000000</v>
      </c>
      <c r="F779">
        <v>0</v>
      </c>
    </row>
    <row r="780" spans="1:6" x14ac:dyDescent="0.25">
      <c r="A780" t="str">
        <f t="shared" si="12"/>
        <v>190801218152381</v>
      </c>
      <c r="B780" t="s">
        <v>2090</v>
      </c>
      <c r="C780">
        <v>190801</v>
      </c>
      <c r="D780">
        <v>218152381</v>
      </c>
      <c r="E780">
        <v>3480000000</v>
      </c>
      <c r="F780">
        <v>0</v>
      </c>
    </row>
    <row r="781" spans="1:6" x14ac:dyDescent="0.25">
      <c r="A781" t="str">
        <f t="shared" si="12"/>
        <v>190801218205282</v>
      </c>
      <c r="B781" t="s">
        <v>2090</v>
      </c>
      <c r="C781">
        <v>190801</v>
      </c>
      <c r="D781">
        <v>218205282</v>
      </c>
      <c r="E781">
        <v>1440000000</v>
      </c>
      <c r="F781">
        <v>0</v>
      </c>
    </row>
    <row r="782" spans="1:6" x14ac:dyDescent="0.25">
      <c r="A782" t="str">
        <f t="shared" si="12"/>
        <v>190801218305483</v>
      </c>
      <c r="B782" t="s">
        <v>2090</v>
      </c>
      <c r="C782">
        <v>190801</v>
      </c>
      <c r="D782">
        <v>218305483</v>
      </c>
      <c r="E782">
        <v>1190000000</v>
      </c>
      <c r="F782">
        <v>0</v>
      </c>
    </row>
    <row r="783" spans="1:6" x14ac:dyDescent="0.25">
      <c r="A783" t="str">
        <f t="shared" si="12"/>
        <v>190801218313683</v>
      </c>
      <c r="B783" t="s">
        <v>2090</v>
      </c>
      <c r="C783">
        <v>190801</v>
      </c>
      <c r="D783">
        <v>218313683</v>
      </c>
      <c r="E783">
        <v>2620000000</v>
      </c>
      <c r="F783">
        <v>0</v>
      </c>
    </row>
    <row r="784" spans="1:6" x14ac:dyDescent="0.25">
      <c r="A784" t="str">
        <f t="shared" si="12"/>
        <v>190801218325183</v>
      </c>
      <c r="B784" t="s">
        <v>2090</v>
      </c>
      <c r="C784">
        <v>190801</v>
      </c>
      <c r="D784">
        <v>218325183</v>
      </c>
      <c r="E784">
        <v>550000000</v>
      </c>
      <c r="F784">
        <v>0</v>
      </c>
    </row>
    <row r="785" spans="1:6" x14ac:dyDescent="0.25">
      <c r="A785" t="str">
        <f t="shared" si="12"/>
        <v>190801218341483</v>
      </c>
      <c r="B785" t="s">
        <v>2090</v>
      </c>
      <c r="C785">
        <v>190801</v>
      </c>
      <c r="D785">
        <v>218341483</v>
      </c>
      <c r="E785">
        <v>820445000</v>
      </c>
      <c r="F785">
        <v>0</v>
      </c>
    </row>
    <row r="786" spans="1:6" x14ac:dyDescent="0.25">
      <c r="A786" t="str">
        <f t="shared" si="12"/>
        <v>190801218350683</v>
      </c>
      <c r="B786" t="s">
        <v>2090</v>
      </c>
      <c r="C786">
        <v>190801</v>
      </c>
      <c r="D786">
        <v>218350683</v>
      </c>
      <c r="E786">
        <v>710000000</v>
      </c>
      <c r="F786">
        <v>0</v>
      </c>
    </row>
    <row r="787" spans="1:6" x14ac:dyDescent="0.25">
      <c r="A787" t="str">
        <f t="shared" si="12"/>
        <v>190801218352083</v>
      </c>
      <c r="B787" t="s">
        <v>2090</v>
      </c>
      <c r="C787">
        <v>190801</v>
      </c>
      <c r="D787">
        <v>218352083</v>
      </c>
      <c r="E787">
        <v>620000000</v>
      </c>
      <c r="F787">
        <v>0</v>
      </c>
    </row>
    <row r="788" spans="1:6" x14ac:dyDescent="0.25">
      <c r="A788" t="str">
        <f t="shared" si="12"/>
        <v>190801218352683</v>
      </c>
      <c r="B788" t="s">
        <v>2090</v>
      </c>
      <c r="C788">
        <v>190801</v>
      </c>
      <c r="D788">
        <v>218352683</v>
      </c>
      <c r="E788">
        <v>4500000000</v>
      </c>
      <c r="F788">
        <v>0</v>
      </c>
    </row>
    <row r="789" spans="1:6" x14ac:dyDescent="0.25">
      <c r="A789" t="str">
        <f t="shared" si="12"/>
        <v>190801218366383</v>
      </c>
      <c r="B789" t="s">
        <v>2090</v>
      </c>
      <c r="C789">
        <v>190801</v>
      </c>
      <c r="D789">
        <v>218366383</v>
      </c>
      <c r="E789">
        <v>690000000</v>
      </c>
      <c r="F789">
        <v>0</v>
      </c>
    </row>
    <row r="790" spans="1:6" x14ac:dyDescent="0.25">
      <c r="A790" t="str">
        <f t="shared" si="12"/>
        <v>190801218373283</v>
      </c>
      <c r="B790" t="s">
        <v>2090</v>
      </c>
      <c r="C790">
        <v>190801</v>
      </c>
      <c r="D790">
        <v>218373283</v>
      </c>
      <c r="E790">
        <v>10906500000</v>
      </c>
      <c r="F790">
        <v>0</v>
      </c>
    </row>
    <row r="791" spans="1:6" x14ac:dyDescent="0.25">
      <c r="A791" t="str">
        <f t="shared" si="12"/>
        <v>190801218373483</v>
      </c>
      <c r="B791" t="s">
        <v>2090</v>
      </c>
      <c r="C791">
        <v>190801</v>
      </c>
      <c r="D791">
        <v>218373483</v>
      </c>
      <c r="E791">
        <v>899999999</v>
      </c>
      <c r="F791">
        <v>0</v>
      </c>
    </row>
    <row r="792" spans="1:6" x14ac:dyDescent="0.25">
      <c r="A792" t="str">
        <f t="shared" si="12"/>
        <v>190801218405284</v>
      </c>
      <c r="B792" t="s">
        <v>2090</v>
      </c>
      <c r="C792">
        <v>190801</v>
      </c>
      <c r="D792">
        <v>218405284</v>
      </c>
      <c r="E792">
        <v>650000000</v>
      </c>
      <c r="F792">
        <v>0</v>
      </c>
    </row>
    <row r="793" spans="1:6" x14ac:dyDescent="0.25">
      <c r="A793" t="str">
        <f t="shared" si="12"/>
        <v>190801218468684</v>
      </c>
      <c r="B793" t="s">
        <v>2090</v>
      </c>
      <c r="C793">
        <v>190801</v>
      </c>
      <c r="D793">
        <v>218468684</v>
      </c>
      <c r="E793">
        <v>740000000</v>
      </c>
      <c r="F793">
        <v>0</v>
      </c>
    </row>
    <row r="794" spans="1:6" x14ac:dyDescent="0.25">
      <c r="A794" t="str">
        <f t="shared" si="12"/>
        <v>190801218505585</v>
      </c>
      <c r="B794" t="s">
        <v>2090</v>
      </c>
      <c r="C794">
        <v>190801</v>
      </c>
      <c r="D794">
        <v>218505585</v>
      </c>
      <c r="E794">
        <v>601000000</v>
      </c>
      <c r="F794">
        <v>0</v>
      </c>
    </row>
    <row r="795" spans="1:6" x14ac:dyDescent="0.25">
      <c r="A795" t="str">
        <f t="shared" si="12"/>
        <v>190801218505885</v>
      </c>
      <c r="B795" t="s">
        <v>2090</v>
      </c>
      <c r="C795">
        <v>190801</v>
      </c>
      <c r="D795">
        <v>218505885</v>
      </c>
      <c r="E795">
        <v>540000000</v>
      </c>
      <c r="F795">
        <v>0</v>
      </c>
    </row>
    <row r="796" spans="1:6" x14ac:dyDescent="0.25">
      <c r="A796" t="str">
        <f t="shared" si="12"/>
        <v>190801218508685</v>
      </c>
      <c r="B796" t="s">
        <v>2090</v>
      </c>
      <c r="C796">
        <v>190801</v>
      </c>
      <c r="D796">
        <v>218508685</v>
      </c>
      <c r="E796">
        <v>2270000000</v>
      </c>
      <c r="F796">
        <v>0</v>
      </c>
    </row>
    <row r="797" spans="1:6" x14ac:dyDescent="0.25">
      <c r="A797" t="str">
        <f t="shared" si="12"/>
        <v>190801218515185</v>
      </c>
      <c r="B797" t="s">
        <v>2090</v>
      </c>
      <c r="C797">
        <v>190801</v>
      </c>
      <c r="D797">
        <v>218515185</v>
      </c>
      <c r="E797">
        <v>1441359011</v>
      </c>
      <c r="F797">
        <v>0</v>
      </c>
    </row>
    <row r="798" spans="1:6" x14ac:dyDescent="0.25">
      <c r="A798" t="str">
        <f t="shared" si="12"/>
        <v>190801218518785</v>
      </c>
      <c r="B798" t="s">
        <v>2090</v>
      </c>
      <c r="C798">
        <v>190801</v>
      </c>
      <c r="D798">
        <v>218518785</v>
      </c>
      <c r="E798">
        <v>960000000</v>
      </c>
      <c r="F798">
        <v>0</v>
      </c>
    </row>
    <row r="799" spans="1:6" x14ac:dyDescent="0.25">
      <c r="A799" t="str">
        <f t="shared" si="12"/>
        <v>190801218519585</v>
      </c>
      <c r="B799" t="s">
        <v>2090</v>
      </c>
      <c r="C799">
        <v>190801</v>
      </c>
      <c r="D799">
        <v>218519585</v>
      </c>
      <c r="E799">
        <v>860000000</v>
      </c>
      <c r="F799">
        <v>0</v>
      </c>
    </row>
    <row r="800" spans="1:6" x14ac:dyDescent="0.25">
      <c r="A800" t="str">
        <f t="shared" si="12"/>
        <v>190801218519785</v>
      </c>
      <c r="B800" t="s">
        <v>2090</v>
      </c>
      <c r="C800">
        <v>190801</v>
      </c>
      <c r="D800">
        <v>218519785</v>
      </c>
      <c r="E800">
        <v>1790359011</v>
      </c>
      <c r="F800">
        <v>0</v>
      </c>
    </row>
    <row r="801" spans="1:6" x14ac:dyDescent="0.25">
      <c r="A801" t="str">
        <f t="shared" si="12"/>
        <v>190801218525785</v>
      </c>
      <c r="B801" t="s">
        <v>2090</v>
      </c>
      <c r="C801">
        <v>190801</v>
      </c>
      <c r="D801">
        <v>218525785</v>
      </c>
      <c r="E801">
        <v>220404121</v>
      </c>
      <c r="F801">
        <v>0</v>
      </c>
    </row>
    <row r="802" spans="1:6" x14ac:dyDescent="0.25">
      <c r="A802" t="str">
        <f t="shared" si="12"/>
        <v>190801218525885</v>
      </c>
      <c r="B802" t="s">
        <v>2090</v>
      </c>
      <c r="C802">
        <v>190801</v>
      </c>
      <c r="D802">
        <v>218525885</v>
      </c>
      <c r="E802">
        <v>1470000000</v>
      </c>
      <c r="F802">
        <v>0</v>
      </c>
    </row>
    <row r="803" spans="1:6" x14ac:dyDescent="0.25">
      <c r="A803" t="str">
        <f t="shared" si="12"/>
        <v>190801218541885</v>
      </c>
      <c r="B803" t="s">
        <v>2090</v>
      </c>
      <c r="C803">
        <v>190801</v>
      </c>
      <c r="D803">
        <v>218541885</v>
      </c>
      <c r="E803">
        <v>440000000</v>
      </c>
      <c r="F803">
        <v>0</v>
      </c>
    </row>
    <row r="804" spans="1:6" x14ac:dyDescent="0.25">
      <c r="A804" t="str">
        <f t="shared" si="12"/>
        <v>190801218552385</v>
      </c>
      <c r="B804" t="s">
        <v>2090</v>
      </c>
      <c r="C804">
        <v>190801</v>
      </c>
      <c r="D804">
        <v>218552385</v>
      </c>
      <c r="E804">
        <v>620359011</v>
      </c>
      <c r="F804">
        <v>0</v>
      </c>
    </row>
    <row r="805" spans="1:6" x14ac:dyDescent="0.25">
      <c r="A805" t="str">
        <f t="shared" si="12"/>
        <v>190801218552585</v>
      </c>
      <c r="B805" t="s">
        <v>2090</v>
      </c>
      <c r="C805">
        <v>190801</v>
      </c>
      <c r="D805">
        <v>218552585</v>
      </c>
      <c r="E805">
        <v>1480771014</v>
      </c>
      <c r="F805">
        <v>0</v>
      </c>
    </row>
    <row r="806" spans="1:6" x14ac:dyDescent="0.25">
      <c r="A806" t="str">
        <f t="shared" si="12"/>
        <v>190801218552685</v>
      </c>
      <c r="B806" t="s">
        <v>2090</v>
      </c>
      <c r="C806">
        <v>190801</v>
      </c>
      <c r="D806">
        <v>218552685</v>
      </c>
      <c r="E806">
        <v>670000000</v>
      </c>
      <c r="F806">
        <v>0</v>
      </c>
    </row>
    <row r="807" spans="1:6" x14ac:dyDescent="0.25">
      <c r="A807" t="str">
        <f t="shared" si="12"/>
        <v>190801218552885</v>
      </c>
      <c r="B807" t="s">
        <v>2090</v>
      </c>
      <c r="C807">
        <v>190801</v>
      </c>
      <c r="D807">
        <v>218552885</v>
      </c>
      <c r="E807">
        <v>710000000</v>
      </c>
      <c r="F807">
        <v>0</v>
      </c>
    </row>
    <row r="808" spans="1:6" x14ac:dyDescent="0.25">
      <c r="A808" t="str">
        <f t="shared" si="12"/>
        <v>190801218554385</v>
      </c>
      <c r="B808" t="s">
        <v>2090</v>
      </c>
      <c r="C808">
        <v>190801</v>
      </c>
      <c r="D808">
        <v>218554385</v>
      </c>
      <c r="E808">
        <v>800000000</v>
      </c>
      <c r="F808">
        <v>0</v>
      </c>
    </row>
    <row r="809" spans="1:6" x14ac:dyDescent="0.25">
      <c r="A809" t="str">
        <f t="shared" si="12"/>
        <v>190801218568385</v>
      </c>
      <c r="B809" t="s">
        <v>2090</v>
      </c>
      <c r="C809">
        <v>190801</v>
      </c>
      <c r="D809">
        <v>218568385</v>
      </c>
      <c r="E809">
        <v>710000000</v>
      </c>
      <c r="F809">
        <v>0</v>
      </c>
    </row>
    <row r="810" spans="1:6" x14ac:dyDescent="0.25">
      <c r="A810" t="str">
        <f t="shared" si="12"/>
        <v>190801218573585</v>
      </c>
      <c r="B810" t="s">
        <v>2090</v>
      </c>
      <c r="C810">
        <v>190801</v>
      </c>
      <c r="D810">
        <v>218573585</v>
      </c>
      <c r="E810">
        <v>440000000</v>
      </c>
      <c r="F810">
        <v>0</v>
      </c>
    </row>
    <row r="811" spans="1:6" x14ac:dyDescent="0.25">
      <c r="A811" t="str">
        <f t="shared" si="12"/>
        <v>190801218586885</v>
      </c>
      <c r="B811" t="s">
        <v>2090</v>
      </c>
      <c r="C811">
        <v>190801</v>
      </c>
      <c r="D811">
        <v>218586885</v>
      </c>
      <c r="E811">
        <v>860000000</v>
      </c>
      <c r="F811">
        <v>0</v>
      </c>
    </row>
    <row r="812" spans="1:6" x14ac:dyDescent="0.25">
      <c r="A812" t="str">
        <f t="shared" si="12"/>
        <v>190801218605686</v>
      </c>
      <c r="B812" t="s">
        <v>2090</v>
      </c>
      <c r="C812">
        <v>190801</v>
      </c>
      <c r="D812">
        <v>218605686</v>
      </c>
      <c r="E812">
        <v>2900000000</v>
      </c>
      <c r="F812">
        <v>0</v>
      </c>
    </row>
    <row r="813" spans="1:6" x14ac:dyDescent="0.25">
      <c r="A813" t="str">
        <f t="shared" si="12"/>
        <v>190801218615686</v>
      </c>
      <c r="B813" t="s">
        <v>2090</v>
      </c>
      <c r="C813">
        <v>190801</v>
      </c>
      <c r="D813">
        <v>218615686</v>
      </c>
      <c r="E813">
        <v>701359011</v>
      </c>
      <c r="F813">
        <v>0</v>
      </c>
    </row>
    <row r="814" spans="1:6" x14ac:dyDescent="0.25">
      <c r="A814" t="str">
        <f t="shared" si="12"/>
        <v>190801218617486</v>
      </c>
      <c r="B814" t="s">
        <v>2090</v>
      </c>
      <c r="C814">
        <v>190801</v>
      </c>
      <c r="D814">
        <v>218617486</v>
      </c>
      <c r="E814">
        <v>510000000</v>
      </c>
      <c r="F814">
        <v>0</v>
      </c>
    </row>
    <row r="815" spans="1:6" x14ac:dyDescent="0.25">
      <c r="A815" t="str">
        <f t="shared" si="12"/>
        <v>190801218623686</v>
      </c>
      <c r="B815" t="s">
        <v>2090</v>
      </c>
      <c r="C815">
        <v>190801</v>
      </c>
      <c r="D815">
        <v>218623686</v>
      </c>
      <c r="E815">
        <v>27123070000</v>
      </c>
      <c r="F815">
        <v>0</v>
      </c>
    </row>
    <row r="816" spans="1:6" x14ac:dyDescent="0.25">
      <c r="A816" t="str">
        <f t="shared" si="12"/>
        <v>190801218625386</v>
      </c>
      <c r="B816" t="s">
        <v>2090</v>
      </c>
      <c r="C816">
        <v>190801</v>
      </c>
      <c r="D816">
        <v>218625386</v>
      </c>
      <c r="E816">
        <v>930000000</v>
      </c>
      <c r="F816">
        <v>0</v>
      </c>
    </row>
    <row r="817" spans="1:6" x14ac:dyDescent="0.25">
      <c r="A817" t="str">
        <f t="shared" si="12"/>
        <v>190801218650686</v>
      </c>
      <c r="B817" t="s">
        <v>2090</v>
      </c>
      <c r="C817">
        <v>190801</v>
      </c>
      <c r="D817">
        <v>218650686</v>
      </c>
      <c r="E817">
        <v>510000000</v>
      </c>
      <c r="F817">
        <v>0</v>
      </c>
    </row>
    <row r="818" spans="1:6" x14ac:dyDescent="0.25">
      <c r="A818" t="str">
        <f t="shared" si="12"/>
        <v>190801218652786</v>
      </c>
      <c r="B818" t="s">
        <v>2090</v>
      </c>
      <c r="C818">
        <v>190801</v>
      </c>
      <c r="D818">
        <v>218652786</v>
      </c>
      <c r="E818">
        <v>1473000000</v>
      </c>
      <c r="F818">
        <v>0</v>
      </c>
    </row>
    <row r="819" spans="1:6" x14ac:dyDescent="0.25">
      <c r="A819" t="str">
        <f t="shared" si="12"/>
        <v>190801218673686</v>
      </c>
      <c r="B819" t="s">
        <v>2090</v>
      </c>
      <c r="C819">
        <v>190801</v>
      </c>
      <c r="D819">
        <v>218673686</v>
      </c>
      <c r="E819">
        <v>1760000000</v>
      </c>
      <c r="F819">
        <v>0</v>
      </c>
    </row>
    <row r="820" spans="1:6" x14ac:dyDescent="0.25">
      <c r="A820" t="str">
        <f t="shared" si="12"/>
        <v>190801218705887</v>
      </c>
      <c r="B820" t="s">
        <v>2090</v>
      </c>
      <c r="C820">
        <v>190801</v>
      </c>
      <c r="D820">
        <v>218705887</v>
      </c>
      <c r="E820">
        <v>6172779820</v>
      </c>
      <c r="F820">
        <v>0</v>
      </c>
    </row>
    <row r="821" spans="1:6" x14ac:dyDescent="0.25">
      <c r="A821" t="str">
        <f t="shared" si="12"/>
        <v>190801218715087</v>
      </c>
      <c r="B821" t="s">
        <v>2090</v>
      </c>
      <c r="C821">
        <v>190801</v>
      </c>
      <c r="D821">
        <v>218715087</v>
      </c>
      <c r="E821">
        <v>590000000</v>
      </c>
      <c r="F821">
        <v>0</v>
      </c>
    </row>
    <row r="822" spans="1:6" x14ac:dyDescent="0.25">
      <c r="A822" t="str">
        <f t="shared" si="12"/>
        <v>190801218715187</v>
      </c>
      <c r="B822" t="s">
        <v>2090</v>
      </c>
      <c r="C822">
        <v>190801</v>
      </c>
      <c r="D822">
        <v>218715187</v>
      </c>
      <c r="E822">
        <v>740000000</v>
      </c>
      <c r="F822">
        <v>0</v>
      </c>
    </row>
    <row r="823" spans="1:6" x14ac:dyDescent="0.25">
      <c r="A823" t="str">
        <f t="shared" si="12"/>
        <v>190801218720787</v>
      </c>
      <c r="B823" t="s">
        <v>2090</v>
      </c>
      <c r="C823">
        <v>190801</v>
      </c>
      <c r="D823">
        <v>218720787</v>
      </c>
      <c r="E823">
        <v>803808867</v>
      </c>
      <c r="F823">
        <v>0</v>
      </c>
    </row>
    <row r="824" spans="1:6" x14ac:dyDescent="0.25">
      <c r="A824" t="str">
        <f t="shared" si="12"/>
        <v>190801218727787</v>
      </c>
      <c r="B824" t="s">
        <v>2090</v>
      </c>
      <c r="C824">
        <v>190801</v>
      </c>
      <c r="D824">
        <v>218727787</v>
      </c>
      <c r="E824">
        <v>620000000</v>
      </c>
      <c r="F824">
        <v>0</v>
      </c>
    </row>
    <row r="825" spans="1:6" x14ac:dyDescent="0.25">
      <c r="A825" t="str">
        <f t="shared" si="12"/>
        <v>190801218750287</v>
      </c>
      <c r="B825" t="s">
        <v>2090</v>
      </c>
      <c r="C825">
        <v>190801</v>
      </c>
      <c r="D825">
        <v>218750287</v>
      </c>
      <c r="E825">
        <v>750000000</v>
      </c>
      <c r="F825">
        <v>0</v>
      </c>
    </row>
    <row r="826" spans="1:6" x14ac:dyDescent="0.25">
      <c r="A826" t="str">
        <f t="shared" si="12"/>
        <v>190801218752287</v>
      </c>
      <c r="B826" t="s">
        <v>2090</v>
      </c>
      <c r="C826">
        <v>190801</v>
      </c>
      <c r="D826">
        <v>218752287</v>
      </c>
      <c r="E826">
        <v>1460110431</v>
      </c>
      <c r="F826">
        <v>0</v>
      </c>
    </row>
    <row r="827" spans="1:6" x14ac:dyDescent="0.25">
      <c r="A827" t="str">
        <f t="shared" si="12"/>
        <v>190801218752687</v>
      </c>
      <c r="B827" t="s">
        <v>2090</v>
      </c>
      <c r="C827">
        <v>190801</v>
      </c>
      <c r="D827">
        <v>218752687</v>
      </c>
      <c r="E827">
        <v>1510000000</v>
      </c>
      <c r="F827">
        <v>0</v>
      </c>
    </row>
    <row r="828" spans="1:6" x14ac:dyDescent="0.25">
      <c r="A828" t="str">
        <f t="shared" si="12"/>
        <v>190801218805088</v>
      </c>
      <c r="B828" t="s">
        <v>2090</v>
      </c>
      <c r="C828">
        <v>190801</v>
      </c>
      <c r="D828">
        <v>218805088</v>
      </c>
      <c r="E828">
        <v>370000000</v>
      </c>
      <c r="F828">
        <v>0</v>
      </c>
    </row>
    <row r="829" spans="1:6" x14ac:dyDescent="0.25">
      <c r="A829" t="str">
        <f t="shared" si="12"/>
        <v>190801218813188</v>
      </c>
      <c r="B829" t="s">
        <v>2090</v>
      </c>
      <c r="C829">
        <v>190801</v>
      </c>
      <c r="D829">
        <v>218813188</v>
      </c>
      <c r="E829">
        <v>1070000000</v>
      </c>
      <c r="F829">
        <v>0</v>
      </c>
    </row>
    <row r="830" spans="1:6" x14ac:dyDescent="0.25">
      <c r="A830" t="str">
        <f t="shared" si="12"/>
        <v>190801218813688</v>
      </c>
      <c r="B830" t="s">
        <v>2090</v>
      </c>
      <c r="C830">
        <v>190801</v>
      </c>
      <c r="D830">
        <v>218813688</v>
      </c>
      <c r="E830">
        <v>950000000</v>
      </c>
      <c r="F830">
        <v>0</v>
      </c>
    </row>
    <row r="831" spans="1:6" x14ac:dyDescent="0.25">
      <c r="A831" t="str">
        <f t="shared" si="12"/>
        <v>190801218817088</v>
      </c>
      <c r="B831" t="s">
        <v>2090</v>
      </c>
      <c r="C831">
        <v>190801</v>
      </c>
      <c r="D831">
        <v>218817088</v>
      </c>
      <c r="E831">
        <v>1885000000</v>
      </c>
      <c r="F831">
        <v>0</v>
      </c>
    </row>
    <row r="832" spans="1:6" x14ac:dyDescent="0.25">
      <c r="A832" t="str">
        <f t="shared" si="12"/>
        <v>190801218825288</v>
      </c>
      <c r="B832" t="s">
        <v>2090</v>
      </c>
      <c r="C832">
        <v>190801</v>
      </c>
      <c r="D832">
        <v>218825288</v>
      </c>
      <c r="E832">
        <v>565000000</v>
      </c>
      <c r="F832">
        <v>0</v>
      </c>
    </row>
    <row r="833" spans="1:6" x14ac:dyDescent="0.25">
      <c r="A833" t="str">
        <f t="shared" si="12"/>
        <v>190801218847288</v>
      </c>
      <c r="B833" t="s">
        <v>2090</v>
      </c>
      <c r="C833">
        <v>190801</v>
      </c>
      <c r="D833">
        <v>218847288</v>
      </c>
      <c r="E833">
        <v>4460400000</v>
      </c>
      <c r="F833">
        <v>0</v>
      </c>
    </row>
    <row r="834" spans="1:6" x14ac:dyDescent="0.25">
      <c r="A834" t="str">
        <f t="shared" si="12"/>
        <v>190801218852788</v>
      </c>
      <c r="B834" t="s">
        <v>2090</v>
      </c>
      <c r="C834">
        <v>190801</v>
      </c>
      <c r="D834">
        <v>218852788</v>
      </c>
      <c r="E834">
        <v>710000000</v>
      </c>
      <c r="F834">
        <v>0</v>
      </c>
    </row>
    <row r="835" spans="1:6" x14ac:dyDescent="0.25">
      <c r="A835" t="str">
        <f t="shared" ref="A835:A898" si="13">+CONCATENATE(C835,D835)</f>
        <v>190801218866088</v>
      </c>
      <c r="B835" t="s">
        <v>2090</v>
      </c>
      <c r="C835">
        <v>190801</v>
      </c>
      <c r="D835">
        <v>218866088</v>
      </c>
      <c r="E835">
        <v>644000000</v>
      </c>
      <c r="F835">
        <v>0</v>
      </c>
    </row>
    <row r="836" spans="1:6" x14ac:dyDescent="0.25">
      <c r="A836" t="str">
        <f t="shared" si="13"/>
        <v>190801218905789</v>
      </c>
      <c r="B836" t="s">
        <v>2090</v>
      </c>
      <c r="C836">
        <v>190801</v>
      </c>
      <c r="D836">
        <v>218905789</v>
      </c>
      <c r="E836">
        <v>650000000</v>
      </c>
      <c r="F836">
        <v>0</v>
      </c>
    </row>
    <row r="837" spans="1:6" x14ac:dyDescent="0.25">
      <c r="A837" t="str">
        <f t="shared" si="13"/>
        <v>190801218915189</v>
      </c>
      <c r="B837" t="s">
        <v>2090</v>
      </c>
      <c r="C837">
        <v>190801</v>
      </c>
      <c r="D837">
        <v>218915189</v>
      </c>
      <c r="E837">
        <v>1590000000</v>
      </c>
      <c r="F837">
        <v>0</v>
      </c>
    </row>
    <row r="838" spans="1:6" x14ac:dyDescent="0.25">
      <c r="A838" t="str">
        <f t="shared" si="13"/>
        <v>190801218923189</v>
      </c>
      <c r="B838" t="s">
        <v>2090</v>
      </c>
      <c r="C838">
        <v>190801</v>
      </c>
      <c r="D838">
        <v>218923189</v>
      </c>
      <c r="E838">
        <v>12005040</v>
      </c>
      <c r="F838">
        <v>0</v>
      </c>
    </row>
    <row r="839" spans="1:6" x14ac:dyDescent="0.25">
      <c r="A839" t="str">
        <f t="shared" si="13"/>
        <v>190801218925489</v>
      </c>
      <c r="B839" t="s">
        <v>2090</v>
      </c>
      <c r="C839">
        <v>190801</v>
      </c>
      <c r="D839">
        <v>218925489</v>
      </c>
      <c r="E839">
        <v>155426966</v>
      </c>
      <c r="F839">
        <v>0</v>
      </c>
    </row>
    <row r="840" spans="1:6" x14ac:dyDescent="0.25">
      <c r="A840" t="str">
        <f t="shared" si="13"/>
        <v>190801218947189</v>
      </c>
      <c r="B840" t="s">
        <v>2090</v>
      </c>
      <c r="C840">
        <v>190801</v>
      </c>
      <c r="D840">
        <v>218947189</v>
      </c>
      <c r="E840">
        <v>5400000000</v>
      </c>
      <c r="F840">
        <v>0</v>
      </c>
    </row>
    <row r="841" spans="1:6" x14ac:dyDescent="0.25">
      <c r="A841" t="str">
        <f t="shared" si="13"/>
        <v>190801218950689</v>
      </c>
      <c r="B841" t="s">
        <v>2090</v>
      </c>
      <c r="C841">
        <v>190801</v>
      </c>
      <c r="D841">
        <v>218950689</v>
      </c>
      <c r="E841">
        <v>650000000</v>
      </c>
      <c r="F841">
        <v>0</v>
      </c>
    </row>
    <row r="842" spans="1:6" x14ac:dyDescent="0.25">
      <c r="A842" t="str">
        <f t="shared" si="13"/>
        <v>190801218968689</v>
      </c>
      <c r="B842" t="s">
        <v>2090</v>
      </c>
      <c r="C842">
        <v>190801</v>
      </c>
      <c r="D842">
        <v>218968689</v>
      </c>
      <c r="E842">
        <v>1822297491</v>
      </c>
      <c r="F842">
        <v>0</v>
      </c>
    </row>
    <row r="843" spans="1:6" x14ac:dyDescent="0.25">
      <c r="A843" t="str">
        <f t="shared" si="13"/>
        <v>190801219005190</v>
      </c>
      <c r="B843" t="s">
        <v>2090</v>
      </c>
      <c r="C843">
        <v>190801</v>
      </c>
      <c r="D843">
        <v>219005190</v>
      </c>
      <c r="E843">
        <v>690000000</v>
      </c>
      <c r="F843">
        <v>0</v>
      </c>
    </row>
    <row r="844" spans="1:6" x14ac:dyDescent="0.25">
      <c r="A844" t="str">
        <f t="shared" si="13"/>
        <v>190801219005490</v>
      </c>
      <c r="B844" t="s">
        <v>2090</v>
      </c>
      <c r="C844">
        <v>190801</v>
      </c>
      <c r="D844">
        <v>219005490</v>
      </c>
      <c r="E844">
        <v>5050000000</v>
      </c>
      <c r="F844">
        <v>0</v>
      </c>
    </row>
    <row r="845" spans="1:6" x14ac:dyDescent="0.25">
      <c r="A845" t="str">
        <f t="shared" si="13"/>
        <v>190801219005690</v>
      </c>
      <c r="B845" t="s">
        <v>2090</v>
      </c>
      <c r="C845">
        <v>190801</v>
      </c>
      <c r="D845">
        <v>219005690</v>
      </c>
      <c r="E845">
        <v>3853882416</v>
      </c>
      <c r="F845">
        <v>0</v>
      </c>
    </row>
    <row r="846" spans="1:6" x14ac:dyDescent="0.25">
      <c r="A846" t="str">
        <f t="shared" si="13"/>
        <v>190801219005790</v>
      </c>
      <c r="B846" t="s">
        <v>2090</v>
      </c>
      <c r="C846">
        <v>190801</v>
      </c>
      <c r="D846">
        <v>219005790</v>
      </c>
      <c r="E846">
        <v>760000000</v>
      </c>
      <c r="F846">
        <v>0</v>
      </c>
    </row>
    <row r="847" spans="1:6" x14ac:dyDescent="0.25">
      <c r="A847" t="str">
        <f t="shared" si="13"/>
        <v>190801219005890</v>
      </c>
      <c r="B847" t="s">
        <v>2090</v>
      </c>
      <c r="C847">
        <v>190801</v>
      </c>
      <c r="D847">
        <v>219005890</v>
      </c>
      <c r="E847">
        <v>602359011</v>
      </c>
      <c r="F847">
        <v>0</v>
      </c>
    </row>
    <row r="848" spans="1:6" x14ac:dyDescent="0.25">
      <c r="A848" t="str">
        <f t="shared" si="13"/>
        <v>190801219015690</v>
      </c>
      <c r="B848" t="s">
        <v>2090</v>
      </c>
      <c r="C848">
        <v>190801</v>
      </c>
      <c r="D848">
        <v>219015690</v>
      </c>
      <c r="E848">
        <v>960000000</v>
      </c>
      <c r="F848">
        <v>0</v>
      </c>
    </row>
    <row r="849" spans="1:6" x14ac:dyDescent="0.25">
      <c r="A849" t="str">
        <f t="shared" si="13"/>
        <v>190801219015790</v>
      </c>
      <c r="B849" t="s">
        <v>2090</v>
      </c>
      <c r="C849">
        <v>190801</v>
      </c>
      <c r="D849">
        <v>219015790</v>
      </c>
      <c r="E849">
        <v>1001359011</v>
      </c>
      <c r="F849">
        <v>0</v>
      </c>
    </row>
    <row r="850" spans="1:6" x14ac:dyDescent="0.25">
      <c r="A850" t="str">
        <f t="shared" si="13"/>
        <v>190801219023090</v>
      </c>
      <c r="B850" t="s">
        <v>2090</v>
      </c>
      <c r="C850">
        <v>190801</v>
      </c>
      <c r="D850">
        <v>219023090</v>
      </c>
      <c r="E850">
        <v>1484000000</v>
      </c>
      <c r="F850">
        <v>0</v>
      </c>
    </row>
    <row r="851" spans="1:6" x14ac:dyDescent="0.25">
      <c r="A851" t="str">
        <f t="shared" si="13"/>
        <v>190801219044090</v>
      </c>
      <c r="B851" t="s">
        <v>2090</v>
      </c>
      <c r="C851">
        <v>190801</v>
      </c>
      <c r="D851">
        <v>219044090</v>
      </c>
      <c r="E851">
        <v>832877304</v>
      </c>
      <c r="F851">
        <v>0</v>
      </c>
    </row>
    <row r="852" spans="1:6" x14ac:dyDescent="0.25">
      <c r="A852" t="str">
        <f t="shared" si="13"/>
        <v>190801219050590</v>
      </c>
      <c r="B852" t="s">
        <v>2090</v>
      </c>
      <c r="C852">
        <v>190801</v>
      </c>
      <c r="D852">
        <v>219050590</v>
      </c>
      <c r="E852">
        <v>840000000</v>
      </c>
      <c r="F852">
        <v>0</v>
      </c>
    </row>
    <row r="853" spans="1:6" x14ac:dyDescent="0.25">
      <c r="A853" t="str">
        <f t="shared" si="13"/>
        <v>190801219063190</v>
      </c>
      <c r="B853" t="s">
        <v>2090</v>
      </c>
      <c r="C853">
        <v>190801</v>
      </c>
      <c r="D853">
        <v>219063190</v>
      </c>
      <c r="E853">
        <v>610000000</v>
      </c>
      <c r="F853">
        <v>0</v>
      </c>
    </row>
    <row r="854" spans="1:6" x14ac:dyDescent="0.25">
      <c r="A854" t="str">
        <f t="shared" si="13"/>
        <v>190801219063690</v>
      </c>
      <c r="B854" t="s">
        <v>2090</v>
      </c>
      <c r="C854">
        <v>190801</v>
      </c>
      <c r="D854">
        <v>219063690</v>
      </c>
      <c r="E854">
        <v>460000000</v>
      </c>
      <c r="F854">
        <v>0</v>
      </c>
    </row>
    <row r="855" spans="1:6" x14ac:dyDescent="0.25">
      <c r="A855" t="str">
        <f t="shared" si="13"/>
        <v>190801219068190</v>
      </c>
      <c r="B855" t="s">
        <v>2090</v>
      </c>
      <c r="C855">
        <v>190801</v>
      </c>
      <c r="D855">
        <v>219068190</v>
      </c>
      <c r="E855">
        <v>550000000</v>
      </c>
      <c r="F855">
        <v>0</v>
      </c>
    </row>
    <row r="856" spans="1:6" x14ac:dyDescent="0.25">
      <c r="A856" t="str">
        <f t="shared" si="13"/>
        <v>190801219076890</v>
      </c>
      <c r="B856" t="s">
        <v>2090</v>
      </c>
      <c r="C856">
        <v>190801</v>
      </c>
      <c r="D856">
        <v>219076890</v>
      </c>
      <c r="E856">
        <v>8675000000</v>
      </c>
      <c r="F856">
        <v>0</v>
      </c>
    </row>
    <row r="857" spans="1:6" x14ac:dyDescent="0.25">
      <c r="A857" t="str">
        <f t="shared" si="13"/>
        <v>190801219105091</v>
      </c>
      <c r="B857" t="s">
        <v>2090</v>
      </c>
      <c r="C857">
        <v>190801</v>
      </c>
      <c r="D857">
        <v>219105091</v>
      </c>
      <c r="E857">
        <v>590000000</v>
      </c>
      <c r="F857">
        <v>0</v>
      </c>
    </row>
    <row r="858" spans="1:6" x14ac:dyDescent="0.25">
      <c r="A858" t="str">
        <f t="shared" si="13"/>
        <v>190801219105591</v>
      </c>
      <c r="B858" t="s">
        <v>2090</v>
      </c>
      <c r="C858">
        <v>190801</v>
      </c>
      <c r="D858">
        <v>219105591</v>
      </c>
      <c r="E858">
        <v>3310000000</v>
      </c>
      <c r="F858">
        <v>0</v>
      </c>
    </row>
    <row r="859" spans="1:6" x14ac:dyDescent="0.25">
      <c r="A859" t="str">
        <f t="shared" si="13"/>
        <v>190801219115491</v>
      </c>
      <c r="B859" t="s">
        <v>2090</v>
      </c>
      <c r="C859">
        <v>190801</v>
      </c>
      <c r="D859">
        <v>219115491</v>
      </c>
      <c r="E859">
        <v>5472897196</v>
      </c>
      <c r="F859">
        <v>0</v>
      </c>
    </row>
    <row r="860" spans="1:6" x14ac:dyDescent="0.25">
      <c r="A860" t="str">
        <f t="shared" si="13"/>
        <v>190801219125491</v>
      </c>
      <c r="B860" t="s">
        <v>2090</v>
      </c>
      <c r="C860">
        <v>190801</v>
      </c>
      <c r="D860">
        <v>219125491</v>
      </c>
      <c r="E860">
        <v>490000000</v>
      </c>
      <c r="F860">
        <v>0</v>
      </c>
    </row>
    <row r="861" spans="1:6" x14ac:dyDescent="0.25">
      <c r="A861" t="str">
        <f t="shared" si="13"/>
        <v>190801219127491</v>
      </c>
      <c r="B861" t="s">
        <v>2090</v>
      </c>
      <c r="C861">
        <v>190801</v>
      </c>
      <c r="D861">
        <v>219127491</v>
      </c>
      <c r="E861">
        <v>860000000</v>
      </c>
      <c r="F861">
        <v>0</v>
      </c>
    </row>
    <row r="862" spans="1:6" x14ac:dyDescent="0.25">
      <c r="A862" t="str">
        <f t="shared" si="13"/>
        <v>190801219141791</v>
      </c>
      <c r="B862" t="s">
        <v>2090</v>
      </c>
      <c r="C862">
        <v>190801</v>
      </c>
      <c r="D862">
        <v>219141791</v>
      </c>
      <c r="E862">
        <v>1060000000</v>
      </c>
      <c r="F862">
        <v>0</v>
      </c>
    </row>
    <row r="863" spans="1:6" x14ac:dyDescent="0.25">
      <c r="A863" t="str">
        <f t="shared" si="13"/>
        <v>190801219181591</v>
      </c>
      <c r="B863" t="s">
        <v>2090</v>
      </c>
      <c r="C863">
        <v>190801</v>
      </c>
      <c r="D863">
        <v>219181591</v>
      </c>
      <c r="E863">
        <v>9938359011</v>
      </c>
      <c r="F863">
        <v>0</v>
      </c>
    </row>
    <row r="864" spans="1:6" x14ac:dyDescent="0.25">
      <c r="A864" t="str">
        <f t="shared" si="13"/>
        <v>190801219218592</v>
      </c>
      <c r="B864" t="s">
        <v>2090</v>
      </c>
      <c r="C864">
        <v>190801</v>
      </c>
      <c r="D864">
        <v>219218592</v>
      </c>
      <c r="E864">
        <v>950000000</v>
      </c>
      <c r="F864">
        <v>0</v>
      </c>
    </row>
    <row r="865" spans="1:6" x14ac:dyDescent="0.25">
      <c r="A865" t="str">
        <f t="shared" si="13"/>
        <v>190801219219392</v>
      </c>
      <c r="B865" t="s">
        <v>2090</v>
      </c>
      <c r="C865">
        <v>190801</v>
      </c>
      <c r="D865">
        <v>219219392</v>
      </c>
      <c r="E865">
        <v>690000000</v>
      </c>
      <c r="F865">
        <v>0</v>
      </c>
    </row>
    <row r="866" spans="1:6" x14ac:dyDescent="0.25">
      <c r="A866" t="str">
        <f t="shared" si="13"/>
        <v>190801219225592</v>
      </c>
      <c r="B866" t="s">
        <v>2090</v>
      </c>
      <c r="C866">
        <v>190801</v>
      </c>
      <c r="D866">
        <v>219225592</v>
      </c>
      <c r="E866">
        <v>710000000</v>
      </c>
      <c r="F866">
        <v>0</v>
      </c>
    </row>
    <row r="867" spans="1:6" x14ac:dyDescent="0.25">
      <c r="A867" t="str">
        <f t="shared" si="13"/>
        <v>190801219247692</v>
      </c>
      <c r="B867" t="s">
        <v>2090</v>
      </c>
      <c r="C867">
        <v>190801</v>
      </c>
      <c r="D867">
        <v>219247692</v>
      </c>
      <c r="E867">
        <v>2145933052</v>
      </c>
      <c r="F867">
        <v>0</v>
      </c>
    </row>
    <row r="868" spans="1:6" x14ac:dyDescent="0.25">
      <c r="A868" t="str">
        <f t="shared" si="13"/>
        <v>190801219268092</v>
      </c>
      <c r="B868" t="s">
        <v>2090</v>
      </c>
      <c r="C868">
        <v>190801</v>
      </c>
      <c r="D868">
        <v>219268092</v>
      </c>
      <c r="E868">
        <v>520000000</v>
      </c>
      <c r="F868">
        <v>0</v>
      </c>
    </row>
    <row r="869" spans="1:6" x14ac:dyDescent="0.25">
      <c r="A869" t="str">
        <f t="shared" si="13"/>
        <v>190801219276892</v>
      </c>
      <c r="B869" t="s">
        <v>2090</v>
      </c>
      <c r="C869">
        <v>190801</v>
      </c>
      <c r="D869">
        <v>219276892</v>
      </c>
      <c r="E869">
        <v>320000000</v>
      </c>
      <c r="F869">
        <v>0</v>
      </c>
    </row>
    <row r="870" spans="1:6" x14ac:dyDescent="0.25">
      <c r="A870" t="str">
        <f t="shared" si="13"/>
        <v>190801219305093</v>
      </c>
      <c r="B870" t="s">
        <v>2090</v>
      </c>
      <c r="C870">
        <v>190801</v>
      </c>
      <c r="D870">
        <v>219305093</v>
      </c>
      <c r="E870">
        <v>610000000</v>
      </c>
      <c r="F870">
        <v>0</v>
      </c>
    </row>
    <row r="871" spans="1:6" x14ac:dyDescent="0.25">
      <c r="A871" t="str">
        <f t="shared" si="13"/>
        <v>190801219305893</v>
      </c>
      <c r="B871" t="s">
        <v>2090</v>
      </c>
      <c r="C871">
        <v>190801</v>
      </c>
      <c r="D871">
        <v>219305893</v>
      </c>
      <c r="E871">
        <v>760000000</v>
      </c>
      <c r="F871">
        <v>0</v>
      </c>
    </row>
    <row r="872" spans="1:6" x14ac:dyDescent="0.25">
      <c r="A872" t="str">
        <f t="shared" si="13"/>
        <v>190801219315293</v>
      </c>
      <c r="B872" t="s">
        <v>2090</v>
      </c>
      <c r="C872">
        <v>190801</v>
      </c>
      <c r="D872">
        <v>219315293</v>
      </c>
      <c r="E872">
        <v>760000000</v>
      </c>
      <c r="F872">
        <v>0</v>
      </c>
    </row>
    <row r="873" spans="1:6" x14ac:dyDescent="0.25">
      <c r="A873" t="str">
        <f t="shared" si="13"/>
        <v>190801219315693</v>
      </c>
      <c r="B873" t="s">
        <v>2090</v>
      </c>
      <c r="C873">
        <v>190801</v>
      </c>
      <c r="D873">
        <v>219315693</v>
      </c>
      <c r="E873">
        <v>1240000000</v>
      </c>
      <c r="F873">
        <v>0</v>
      </c>
    </row>
    <row r="874" spans="1:6" x14ac:dyDescent="0.25">
      <c r="A874" t="str">
        <f t="shared" si="13"/>
        <v>190801219325293</v>
      </c>
      <c r="B874" t="s">
        <v>2090</v>
      </c>
      <c r="C874">
        <v>190801</v>
      </c>
      <c r="D874">
        <v>219325293</v>
      </c>
      <c r="E874">
        <v>490000000</v>
      </c>
      <c r="F874">
        <v>0</v>
      </c>
    </row>
    <row r="875" spans="1:6" x14ac:dyDescent="0.25">
      <c r="A875" t="str">
        <f t="shared" si="13"/>
        <v>190801219325793</v>
      </c>
      <c r="B875" t="s">
        <v>2090</v>
      </c>
      <c r="C875">
        <v>190801</v>
      </c>
      <c r="D875">
        <v>219325793</v>
      </c>
      <c r="E875">
        <v>470000000</v>
      </c>
      <c r="F875">
        <v>0</v>
      </c>
    </row>
    <row r="876" spans="1:6" x14ac:dyDescent="0.25">
      <c r="A876" t="str">
        <f t="shared" si="13"/>
        <v>190801219415494</v>
      </c>
      <c r="B876" t="s">
        <v>2090</v>
      </c>
      <c r="C876">
        <v>190801</v>
      </c>
      <c r="D876">
        <v>219415494</v>
      </c>
      <c r="E876">
        <v>949999999</v>
      </c>
      <c r="F876">
        <v>0</v>
      </c>
    </row>
    <row r="877" spans="1:6" x14ac:dyDescent="0.25">
      <c r="A877" t="str">
        <f t="shared" si="13"/>
        <v>190801219418094</v>
      </c>
      <c r="B877" t="s">
        <v>2090</v>
      </c>
      <c r="C877">
        <v>190801</v>
      </c>
      <c r="D877">
        <v>219418094</v>
      </c>
      <c r="E877">
        <v>900000000</v>
      </c>
      <c r="F877">
        <v>0</v>
      </c>
    </row>
    <row r="878" spans="1:6" x14ac:dyDescent="0.25">
      <c r="A878" t="str">
        <f t="shared" si="13"/>
        <v>190801219425394</v>
      </c>
      <c r="B878" t="s">
        <v>2090</v>
      </c>
      <c r="C878">
        <v>190801</v>
      </c>
      <c r="D878">
        <v>219425394</v>
      </c>
      <c r="E878">
        <v>710000000</v>
      </c>
      <c r="F878">
        <v>0</v>
      </c>
    </row>
    <row r="879" spans="1:6" x14ac:dyDescent="0.25">
      <c r="A879" t="str">
        <f t="shared" si="13"/>
        <v>190801219425594</v>
      </c>
      <c r="B879" t="s">
        <v>2090</v>
      </c>
      <c r="C879">
        <v>190801</v>
      </c>
      <c r="D879">
        <v>219425594</v>
      </c>
      <c r="E879">
        <v>590000000</v>
      </c>
      <c r="F879">
        <v>0</v>
      </c>
    </row>
    <row r="880" spans="1:6" x14ac:dyDescent="0.25">
      <c r="A880" t="str">
        <f t="shared" si="13"/>
        <v>190801219452694</v>
      </c>
      <c r="B880" t="s">
        <v>2090</v>
      </c>
      <c r="C880">
        <v>190801</v>
      </c>
      <c r="D880">
        <v>219452694</v>
      </c>
      <c r="E880">
        <v>728359011</v>
      </c>
      <c r="F880">
        <v>0</v>
      </c>
    </row>
    <row r="881" spans="1:6" x14ac:dyDescent="0.25">
      <c r="A881" t="str">
        <f t="shared" si="13"/>
        <v>190801219481794</v>
      </c>
      <c r="B881" t="s">
        <v>2090</v>
      </c>
      <c r="C881">
        <v>190801</v>
      </c>
      <c r="D881">
        <v>219481794</v>
      </c>
      <c r="E881">
        <v>860000000</v>
      </c>
      <c r="F881">
        <v>0</v>
      </c>
    </row>
    <row r="882" spans="1:6" x14ac:dyDescent="0.25">
      <c r="A882" t="str">
        <f t="shared" si="13"/>
        <v>190801219505495</v>
      </c>
      <c r="B882" t="s">
        <v>2090</v>
      </c>
      <c r="C882">
        <v>190801</v>
      </c>
      <c r="D882">
        <v>219505495</v>
      </c>
      <c r="E882">
        <v>1850000000</v>
      </c>
      <c r="F882">
        <v>0</v>
      </c>
    </row>
    <row r="883" spans="1:6" x14ac:dyDescent="0.25">
      <c r="A883" t="str">
        <f t="shared" si="13"/>
        <v>190801219505895</v>
      </c>
      <c r="B883" t="s">
        <v>2090</v>
      </c>
      <c r="C883">
        <v>190801</v>
      </c>
      <c r="D883">
        <v>219505895</v>
      </c>
      <c r="E883">
        <v>900000000</v>
      </c>
      <c r="F883">
        <v>0</v>
      </c>
    </row>
    <row r="884" spans="1:6" x14ac:dyDescent="0.25">
      <c r="A884" t="str">
        <f t="shared" si="13"/>
        <v>190801219517495</v>
      </c>
      <c r="B884" t="s">
        <v>2090</v>
      </c>
      <c r="C884">
        <v>190801</v>
      </c>
      <c r="D884">
        <v>219517495</v>
      </c>
      <c r="E884">
        <v>1800000000</v>
      </c>
      <c r="F884">
        <v>0</v>
      </c>
    </row>
    <row r="885" spans="1:6" x14ac:dyDescent="0.25">
      <c r="A885" t="str">
        <f t="shared" si="13"/>
        <v>190801219525295</v>
      </c>
      <c r="B885" t="s">
        <v>2090</v>
      </c>
      <c r="C885">
        <v>190801</v>
      </c>
      <c r="D885">
        <v>219525295</v>
      </c>
      <c r="E885">
        <v>370000000</v>
      </c>
      <c r="F885">
        <v>0</v>
      </c>
    </row>
    <row r="886" spans="1:6" x14ac:dyDescent="0.25">
      <c r="A886" t="str">
        <f t="shared" si="13"/>
        <v>190801219527495</v>
      </c>
      <c r="B886" t="s">
        <v>2090</v>
      </c>
      <c r="C886">
        <v>190801</v>
      </c>
      <c r="D886">
        <v>219527495</v>
      </c>
      <c r="E886">
        <v>625000000</v>
      </c>
      <c r="F886">
        <v>0</v>
      </c>
    </row>
    <row r="887" spans="1:6" x14ac:dyDescent="0.25">
      <c r="A887" t="str">
        <f t="shared" si="13"/>
        <v>190801219568895</v>
      </c>
      <c r="B887" t="s">
        <v>2090</v>
      </c>
      <c r="C887">
        <v>190801</v>
      </c>
      <c r="D887">
        <v>219568895</v>
      </c>
      <c r="E887">
        <v>505700000</v>
      </c>
      <c r="F887">
        <v>0</v>
      </c>
    </row>
    <row r="888" spans="1:6" x14ac:dyDescent="0.25">
      <c r="A888" t="str">
        <f t="shared" si="13"/>
        <v>190801219608296</v>
      </c>
      <c r="B888" t="s">
        <v>2090</v>
      </c>
      <c r="C888">
        <v>190801</v>
      </c>
      <c r="D888">
        <v>219608296</v>
      </c>
      <c r="E888">
        <v>3612100000</v>
      </c>
      <c r="F888">
        <v>0</v>
      </c>
    </row>
    <row r="889" spans="1:6" x14ac:dyDescent="0.25">
      <c r="A889" t="str">
        <f t="shared" si="13"/>
        <v>190801219615296</v>
      </c>
      <c r="B889" t="s">
        <v>2090</v>
      </c>
      <c r="C889">
        <v>190801</v>
      </c>
      <c r="D889">
        <v>219615296</v>
      </c>
      <c r="E889">
        <v>1729135553</v>
      </c>
      <c r="F889">
        <v>0</v>
      </c>
    </row>
    <row r="890" spans="1:6" x14ac:dyDescent="0.25">
      <c r="A890" t="str">
        <f t="shared" si="13"/>
        <v>190801219615696</v>
      </c>
      <c r="B890" t="s">
        <v>2090</v>
      </c>
      <c r="C890">
        <v>190801</v>
      </c>
      <c r="D890">
        <v>219615696</v>
      </c>
      <c r="E890">
        <v>570000000</v>
      </c>
      <c r="F890">
        <v>0</v>
      </c>
    </row>
    <row r="891" spans="1:6" x14ac:dyDescent="0.25">
      <c r="A891" t="str">
        <f t="shared" si="13"/>
        <v>190801219625596</v>
      </c>
      <c r="B891" t="s">
        <v>2090</v>
      </c>
      <c r="C891">
        <v>190801</v>
      </c>
      <c r="D891">
        <v>219625596</v>
      </c>
      <c r="E891">
        <v>360000000</v>
      </c>
      <c r="F891">
        <v>0</v>
      </c>
    </row>
    <row r="892" spans="1:6" x14ac:dyDescent="0.25">
      <c r="A892" t="str">
        <f t="shared" si="13"/>
        <v>190801219641396</v>
      </c>
      <c r="B892" t="s">
        <v>2090</v>
      </c>
      <c r="C892">
        <v>190801</v>
      </c>
      <c r="D892">
        <v>219641396</v>
      </c>
      <c r="E892">
        <v>2650000000</v>
      </c>
      <c r="F892">
        <v>0</v>
      </c>
    </row>
    <row r="893" spans="1:6" x14ac:dyDescent="0.25">
      <c r="A893" t="str">
        <f t="shared" si="13"/>
        <v>190801219668296</v>
      </c>
      <c r="B893" t="s">
        <v>2090</v>
      </c>
      <c r="C893">
        <v>190801</v>
      </c>
      <c r="D893">
        <v>219668296</v>
      </c>
      <c r="E893">
        <v>7473359011</v>
      </c>
      <c r="F893">
        <v>0</v>
      </c>
    </row>
    <row r="894" spans="1:6" x14ac:dyDescent="0.25">
      <c r="A894" t="str">
        <f t="shared" si="13"/>
        <v>190801219705197</v>
      </c>
      <c r="B894" t="s">
        <v>2090</v>
      </c>
      <c r="C894">
        <v>190801</v>
      </c>
      <c r="D894">
        <v>219705197</v>
      </c>
      <c r="E894">
        <v>1600000000</v>
      </c>
      <c r="F894">
        <v>0</v>
      </c>
    </row>
    <row r="895" spans="1:6" x14ac:dyDescent="0.25">
      <c r="A895" t="str">
        <f t="shared" si="13"/>
        <v>190801219705697</v>
      </c>
      <c r="B895" t="s">
        <v>2090</v>
      </c>
      <c r="C895">
        <v>190801</v>
      </c>
      <c r="D895">
        <v>219705697</v>
      </c>
      <c r="E895">
        <v>11950000000</v>
      </c>
      <c r="F895">
        <v>0</v>
      </c>
    </row>
    <row r="896" spans="1:6" x14ac:dyDescent="0.25">
      <c r="A896" t="str">
        <f t="shared" si="13"/>
        <v>190801219715097</v>
      </c>
      <c r="B896" t="s">
        <v>2090</v>
      </c>
      <c r="C896">
        <v>190801</v>
      </c>
      <c r="D896">
        <v>219715097</v>
      </c>
      <c r="E896">
        <v>750000000</v>
      </c>
      <c r="F896">
        <v>0</v>
      </c>
    </row>
    <row r="897" spans="1:6" x14ac:dyDescent="0.25">
      <c r="A897" t="str">
        <f t="shared" si="13"/>
        <v>190801219715897</v>
      </c>
      <c r="B897" t="s">
        <v>2090</v>
      </c>
      <c r="C897">
        <v>190801</v>
      </c>
      <c r="D897">
        <v>219715897</v>
      </c>
      <c r="E897">
        <v>1590000000</v>
      </c>
      <c r="F897">
        <v>0</v>
      </c>
    </row>
    <row r="898" spans="1:6" x14ac:dyDescent="0.25">
      <c r="A898" t="str">
        <f t="shared" si="13"/>
        <v>190801219725297</v>
      </c>
      <c r="B898" t="s">
        <v>2090</v>
      </c>
      <c r="C898">
        <v>190801</v>
      </c>
      <c r="D898">
        <v>219725297</v>
      </c>
      <c r="E898">
        <v>557000000</v>
      </c>
      <c r="F898">
        <v>0</v>
      </c>
    </row>
    <row r="899" spans="1:6" x14ac:dyDescent="0.25">
      <c r="A899" t="str">
        <f t="shared" ref="A899:A962" si="14">+CONCATENATE(C899,D899)</f>
        <v>190801219725797</v>
      </c>
      <c r="B899" t="s">
        <v>2090</v>
      </c>
      <c r="C899">
        <v>190801</v>
      </c>
      <c r="D899">
        <v>219725797</v>
      </c>
      <c r="E899">
        <v>5690824980</v>
      </c>
      <c r="F899">
        <v>0</v>
      </c>
    </row>
    <row r="900" spans="1:6" x14ac:dyDescent="0.25">
      <c r="A900" t="str">
        <f t="shared" si="14"/>
        <v>190801219741797</v>
      </c>
      <c r="B900" t="s">
        <v>2090</v>
      </c>
      <c r="C900">
        <v>190801</v>
      </c>
      <c r="D900">
        <v>219741797</v>
      </c>
      <c r="E900">
        <v>1080000000</v>
      </c>
      <c r="F900">
        <v>0</v>
      </c>
    </row>
    <row r="901" spans="1:6" x14ac:dyDescent="0.25">
      <c r="A901" t="str">
        <f t="shared" si="14"/>
        <v>190801219768397</v>
      </c>
      <c r="B901" t="s">
        <v>2090</v>
      </c>
      <c r="C901">
        <v>190801</v>
      </c>
      <c r="D901">
        <v>219768397</v>
      </c>
      <c r="E901">
        <v>730000000</v>
      </c>
      <c r="F901">
        <v>0</v>
      </c>
    </row>
    <row r="902" spans="1:6" x14ac:dyDescent="0.25">
      <c r="A902" t="str">
        <f t="shared" si="14"/>
        <v>190801219776497</v>
      </c>
      <c r="B902" t="s">
        <v>2090</v>
      </c>
      <c r="C902">
        <v>190801</v>
      </c>
      <c r="D902">
        <v>219776497</v>
      </c>
      <c r="E902">
        <v>540000000</v>
      </c>
      <c r="F902">
        <v>0</v>
      </c>
    </row>
    <row r="903" spans="1:6" x14ac:dyDescent="0.25">
      <c r="A903" t="str">
        <f t="shared" si="14"/>
        <v>190801219815798</v>
      </c>
      <c r="B903" t="s">
        <v>2090</v>
      </c>
      <c r="C903">
        <v>190801</v>
      </c>
      <c r="D903">
        <v>219815798</v>
      </c>
      <c r="E903">
        <v>660000000</v>
      </c>
      <c r="F903">
        <v>0</v>
      </c>
    </row>
    <row r="904" spans="1:6" x14ac:dyDescent="0.25">
      <c r="A904" t="str">
        <f t="shared" si="14"/>
        <v>190801219819698</v>
      </c>
      <c r="B904" t="s">
        <v>2090</v>
      </c>
      <c r="C904">
        <v>190801</v>
      </c>
      <c r="D904">
        <v>219819698</v>
      </c>
      <c r="E904">
        <v>1740000000</v>
      </c>
      <c r="F904">
        <v>0</v>
      </c>
    </row>
    <row r="905" spans="1:6" x14ac:dyDescent="0.25">
      <c r="A905" t="str">
        <f t="shared" si="14"/>
        <v>190801219825398</v>
      </c>
      <c r="B905" t="s">
        <v>2090</v>
      </c>
      <c r="C905">
        <v>190801</v>
      </c>
      <c r="D905">
        <v>219825398</v>
      </c>
      <c r="E905">
        <v>600000000</v>
      </c>
      <c r="F905">
        <v>0</v>
      </c>
    </row>
    <row r="906" spans="1:6" x14ac:dyDescent="0.25">
      <c r="A906" t="str">
        <f t="shared" si="14"/>
        <v>190801219825898</v>
      </c>
      <c r="B906" t="s">
        <v>2090</v>
      </c>
      <c r="C906">
        <v>190801</v>
      </c>
      <c r="D906">
        <v>219825898</v>
      </c>
      <c r="E906">
        <v>560000000</v>
      </c>
      <c r="F906">
        <v>0</v>
      </c>
    </row>
    <row r="907" spans="1:6" x14ac:dyDescent="0.25">
      <c r="A907" t="str">
        <f t="shared" si="14"/>
        <v>190801219841298</v>
      </c>
      <c r="B907" t="s">
        <v>2090</v>
      </c>
      <c r="C907">
        <v>190801</v>
      </c>
      <c r="D907">
        <v>219841298</v>
      </c>
      <c r="E907">
        <v>1001780675</v>
      </c>
      <c r="F907">
        <v>0</v>
      </c>
    </row>
    <row r="908" spans="1:6" x14ac:dyDescent="0.25">
      <c r="A908" t="str">
        <f t="shared" si="14"/>
        <v>190801219844098</v>
      </c>
      <c r="B908" t="s">
        <v>2090</v>
      </c>
      <c r="C908">
        <v>190801</v>
      </c>
      <c r="D908">
        <v>219844098</v>
      </c>
      <c r="E908">
        <v>690000000</v>
      </c>
      <c r="F908">
        <v>0</v>
      </c>
    </row>
    <row r="909" spans="1:6" x14ac:dyDescent="0.25">
      <c r="A909" t="str">
        <f t="shared" si="14"/>
        <v>190801219847798</v>
      </c>
      <c r="B909" t="s">
        <v>2090</v>
      </c>
      <c r="C909">
        <v>190801</v>
      </c>
      <c r="D909">
        <v>219847798</v>
      </c>
      <c r="E909">
        <v>690000000</v>
      </c>
      <c r="F909">
        <v>0</v>
      </c>
    </row>
    <row r="910" spans="1:6" x14ac:dyDescent="0.25">
      <c r="A910" t="str">
        <f t="shared" si="14"/>
        <v>190801219854398</v>
      </c>
      <c r="B910" t="s">
        <v>2090</v>
      </c>
      <c r="C910">
        <v>190801</v>
      </c>
      <c r="D910">
        <v>219854398</v>
      </c>
      <c r="E910">
        <v>1300000000</v>
      </c>
      <c r="F910">
        <v>0</v>
      </c>
    </row>
    <row r="911" spans="1:6" x14ac:dyDescent="0.25">
      <c r="A911" t="str">
        <f t="shared" si="14"/>
        <v>190801219854498</v>
      </c>
      <c r="B911" t="s">
        <v>2090</v>
      </c>
      <c r="C911">
        <v>190801</v>
      </c>
      <c r="D911">
        <v>219854498</v>
      </c>
      <c r="E911">
        <v>3660000000</v>
      </c>
      <c r="F911">
        <v>0</v>
      </c>
    </row>
    <row r="912" spans="1:6" x14ac:dyDescent="0.25">
      <c r="A912" t="str">
        <f t="shared" si="14"/>
        <v>190801219868298</v>
      </c>
      <c r="B912" t="s">
        <v>2090</v>
      </c>
      <c r="C912">
        <v>190801</v>
      </c>
      <c r="D912">
        <v>219868298</v>
      </c>
      <c r="E912">
        <v>638359011</v>
      </c>
      <c r="F912">
        <v>0</v>
      </c>
    </row>
    <row r="913" spans="1:6" x14ac:dyDescent="0.25">
      <c r="A913" t="str">
        <f t="shared" si="14"/>
        <v>190801219868498</v>
      </c>
      <c r="B913" t="s">
        <v>2090</v>
      </c>
      <c r="C913">
        <v>190801</v>
      </c>
      <c r="D913">
        <v>219868498</v>
      </c>
      <c r="E913">
        <v>667000000</v>
      </c>
      <c r="F913">
        <v>0</v>
      </c>
    </row>
    <row r="914" spans="1:6" x14ac:dyDescent="0.25">
      <c r="A914" t="str">
        <f t="shared" si="14"/>
        <v>190801219915299</v>
      </c>
      <c r="B914" t="s">
        <v>2090</v>
      </c>
      <c r="C914">
        <v>190801</v>
      </c>
      <c r="D914">
        <v>219915299</v>
      </c>
      <c r="E914">
        <v>520000000</v>
      </c>
      <c r="F914">
        <v>0</v>
      </c>
    </row>
    <row r="915" spans="1:6" x14ac:dyDescent="0.25">
      <c r="A915" t="str">
        <f t="shared" si="14"/>
        <v>190801219915599</v>
      </c>
      <c r="B915" t="s">
        <v>2090</v>
      </c>
      <c r="C915">
        <v>190801</v>
      </c>
      <c r="D915">
        <v>219915599</v>
      </c>
      <c r="E915">
        <v>128500000</v>
      </c>
      <c r="F915">
        <v>0</v>
      </c>
    </row>
    <row r="916" spans="1:6" x14ac:dyDescent="0.25">
      <c r="A916" t="str">
        <f t="shared" si="14"/>
        <v>190801219925099</v>
      </c>
      <c r="B916" t="s">
        <v>2090</v>
      </c>
      <c r="C916">
        <v>190801</v>
      </c>
      <c r="D916">
        <v>219925099</v>
      </c>
      <c r="E916">
        <v>490000000</v>
      </c>
      <c r="F916">
        <v>0</v>
      </c>
    </row>
    <row r="917" spans="1:6" x14ac:dyDescent="0.25">
      <c r="A917" t="str">
        <f t="shared" si="14"/>
        <v>190801219925299</v>
      </c>
      <c r="B917" t="s">
        <v>2090</v>
      </c>
      <c r="C917">
        <v>190801</v>
      </c>
      <c r="D917">
        <v>219925299</v>
      </c>
      <c r="E917">
        <v>1290000000</v>
      </c>
      <c r="F917">
        <v>0</v>
      </c>
    </row>
    <row r="918" spans="1:6" x14ac:dyDescent="0.25">
      <c r="A918" t="str">
        <f t="shared" si="14"/>
        <v>190801219925599</v>
      </c>
      <c r="B918" t="s">
        <v>2090</v>
      </c>
      <c r="C918">
        <v>190801</v>
      </c>
      <c r="D918">
        <v>219925599</v>
      </c>
      <c r="E918">
        <v>127403735</v>
      </c>
      <c r="F918">
        <v>0</v>
      </c>
    </row>
    <row r="919" spans="1:6" x14ac:dyDescent="0.25">
      <c r="A919" t="str">
        <f t="shared" si="14"/>
        <v>190801219925799</v>
      </c>
      <c r="B919" t="s">
        <v>2090</v>
      </c>
      <c r="C919">
        <v>190801</v>
      </c>
      <c r="D919">
        <v>219925799</v>
      </c>
      <c r="E919">
        <v>370000000</v>
      </c>
      <c r="F919">
        <v>0</v>
      </c>
    </row>
    <row r="920" spans="1:6" x14ac:dyDescent="0.25">
      <c r="A920" t="str">
        <f t="shared" si="14"/>
        <v>190801219925899</v>
      </c>
      <c r="B920" t="s">
        <v>2090</v>
      </c>
      <c r="C920">
        <v>190801</v>
      </c>
      <c r="D920">
        <v>219925899</v>
      </c>
      <c r="E920">
        <v>2660000000</v>
      </c>
      <c r="F920">
        <v>0</v>
      </c>
    </row>
    <row r="921" spans="1:6" x14ac:dyDescent="0.25">
      <c r="A921" t="str">
        <f t="shared" si="14"/>
        <v>190801219927099</v>
      </c>
      <c r="B921" t="s">
        <v>2090</v>
      </c>
      <c r="C921">
        <v>190801</v>
      </c>
      <c r="D921">
        <v>219927099</v>
      </c>
      <c r="E921">
        <v>860000000</v>
      </c>
      <c r="F921">
        <v>0</v>
      </c>
    </row>
    <row r="922" spans="1:6" x14ac:dyDescent="0.25">
      <c r="A922" t="str">
        <f t="shared" si="14"/>
        <v>190801219941799</v>
      </c>
      <c r="B922" t="s">
        <v>2090</v>
      </c>
      <c r="C922">
        <v>190801</v>
      </c>
      <c r="D922">
        <v>219941799</v>
      </c>
      <c r="E922">
        <v>1350000000</v>
      </c>
      <c r="F922">
        <v>0</v>
      </c>
    </row>
    <row r="923" spans="1:6" x14ac:dyDescent="0.25">
      <c r="A923" t="str">
        <f t="shared" si="14"/>
        <v>190801219952399</v>
      </c>
      <c r="B923" t="s">
        <v>2090</v>
      </c>
      <c r="C923">
        <v>190801</v>
      </c>
      <c r="D923">
        <v>219952399</v>
      </c>
      <c r="E923">
        <v>7990000000</v>
      </c>
      <c r="F923">
        <v>0</v>
      </c>
    </row>
    <row r="924" spans="1:6" x14ac:dyDescent="0.25">
      <c r="A924" t="str">
        <f t="shared" si="14"/>
        <v>190801219952699</v>
      </c>
      <c r="B924" t="s">
        <v>2090</v>
      </c>
      <c r="C924">
        <v>190801</v>
      </c>
      <c r="D924">
        <v>219952699</v>
      </c>
      <c r="E924">
        <v>2685059885</v>
      </c>
      <c r="F924">
        <v>0</v>
      </c>
    </row>
    <row r="925" spans="1:6" x14ac:dyDescent="0.25">
      <c r="A925" t="str">
        <f t="shared" si="14"/>
        <v>190801219954099</v>
      </c>
      <c r="B925" t="s">
        <v>2090</v>
      </c>
      <c r="C925">
        <v>190801</v>
      </c>
      <c r="D925">
        <v>219954099</v>
      </c>
      <c r="E925">
        <v>590000000</v>
      </c>
      <c r="F925">
        <v>0</v>
      </c>
    </row>
    <row r="926" spans="1:6" x14ac:dyDescent="0.25">
      <c r="A926" t="str">
        <f t="shared" si="14"/>
        <v>190801260105001</v>
      </c>
      <c r="B926" t="s">
        <v>2090</v>
      </c>
      <c r="C926">
        <v>190801</v>
      </c>
      <c r="D926">
        <v>260105001</v>
      </c>
      <c r="E926">
        <v>5580000</v>
      </c>
      <c r="F926">
        <v>0</v>
      </c>
    </row>
    <row r="927" spans="1:6" x14ac:dyDescent="0.25">
      <c r="A927" t="str">
        <f t="shared" si="14"/>
        <v>190801821347000</v>
      </c>
      <c r="B927" t="s">
        <v>2090</v>
      </c>
      <c r="C927">
        <v>190801</v>
      </c>
      <c r="D927">
        <v>821347000</v>
      </c>
      <c r="E927">
        <v>2500001718</v>
      </c>
      <c r="F927">
        <v>0</v>
      </c>
    </row>
    <row r="928" spans="1:6" x14ac:dyDescent="0.25">
      <c r="A928" t="str">
        <f t="shared" si="14"/>
        <v>190801826076000</v>
      </c>
      <c r="B928" t="s">
        <v>2090</v>
      </c>
      <c r="C928">
        <v>190801</v>
      </c>
      <c r="D928">
        <v>826076000</v>
      </c>
      <c r="E928">
        <v>0</v>
      </c>
      <c r="F928">
        <v>1185300000</v>
      </c>
    </row>
    <row r="929" spans="1:6" x14ac:dyDescent="0.25">
      <c r="A929" t="str">
        <f t="shared" si="14"/>
        <v>190801827386000</v>
      </c>
      <c r="B929" t="s">
        <v>2090</v>
      </c>
      <c r="C929">
        <v>190801</v>
      </c>
      <c r="D929">
        <v>827386000</v>
      </c>
      <c r="E929">
        <v>258265152</v>
      </c>
      <c r="F929">
        <v>0</v>
      </c>
    </row>
    <row r="930" spans="1:6" x14ac:dyDescent="0.25">
      <c r="A930" t="str">
        <f t="shared" si="14"/>
        <v>190801923270346</v>
      </c>
      <c r="B930" t="s">
        <v>2090</v>
      </c>
      <c r="C930">
        <v>190801</v>
      </c>
      <c r="D930">
        <v>923270346</v>
      </c>
      <c r="E930">
        <v>490000000</v>
      </c>
      <c r="F930">
        <v>0</v>
      </c>
    </row>
    <row r="931" spans="1:6" x14ac:dyDescent="0.25">
      <c r="A931" t="str">
        <f t="shared" si="14"/>
        <v>190801923271358</v>
      </c>
      <c r="B931" t="s">
        <v>2090</v>
      </c>
      <c r="C931">
        <v>190801</v>
      </c>
      <c r="D931">
        <v>923271358</v>
      </c>
      <c r="E931">
        <v>45000000000</v>
      </c>
      <c r="F931">
        <v>0</v>
      </c>
    </row>
    <row r="932" spans="1:6" x14ac:dyDescent="0.25">
      <c r="A932" t="str">
        <f t="shared" si="14"/>
        <v>190801923271475</v>
      </c>
      <c r="B932" t="s">
        <v>2090</v>
      </c>
      <c r="C932">
        <v>190801</v>
      </c>
      <c r="D932">
        <v>923271475</v>
      </c>
      <c r="E932">
        <v>820000000</v>
      </c>
      <c r="F932">
        <v>0</v>
      </c>
    </row>
    <row r="933" spans="1:6" x14ac:dyDescent="0.25">
      <c r="A933" t="str">
        <f t="shared" si="14"/>
        <v>190801923271490</v>
      </c>
      <c r="B933" t="s">
        <v>2090</v>
      </c>
      <c r="C933">
        <v>190801</v>
      </c>
      <c r="D933">
        <v>923271490</v>
      </c>
      <c r="E933">
        <v>32594005206</v>
      </c>
      <c r="F933">
        <v>0</v>
      </c>
    </row>
    <row r="934" spans="1:6" x14ac:dyDescent="0.25">
      <c r="A934" t="str">
        <f t="shared" si="14"/>
        <v>190801923271648</v>
      </c>
      <c r="B934" t="s">
        <v>2090</v>
      </c>
      <c r="C934">
        <v>190801</v>
      </c>
      <c r="D934">
        <v>923271648</v>
      </c>
      <c r="E934">
        <v>14000000000</v>
      </c>
      <c r="F934">
        <v>0</v>
      </c>
    </row>
    <row r="935" spans="1:6" x14ac:dyDescent="0.25">
      <c r="A935" t="str">
        <f t="shared" si="14"/>
        <v>190801923272394</v>
      </c>
      <c r="B935" t="s">
        <v>2090</v>
      </c>
      <c r="C935">
        <v>190801</v>
      </c>
      <c r="D935">
        <v>923272394</v>
      </c>
      <c r="E935">
        <v>233560397618</v>
      </c>
      <c r="F935">
        <v>0</v>
      </c>
    </row>
    <row r="936" spans="1:6" x14ac:dyDescent="0.25">
      <c r="A936" t="str">
        <f t="shared" si="14"/>
        <v>19090481500000</v>
      </c>
      <c r="B936" t="s">
        <v>2090</v>
      </c>
      <c r="C936">
        <v>190904</v>
      </c>
      <c r="D936">
        <v>81500000</v>
      </c>
      <c r="E936">
        <v>51276978</v>
      </c>
      <c r="F936">
        <v>0</v>
      </c>
    </row>
    <row r="937" spans="1:6" x14ac:dyDescent="0.25">
      <c r="A937" t="str">
        <f t="shared" si="14"/>
        <v>231407923272394</v>
      </c>
      <c r="B937" t="s">
        <v>2090</v>
      </c>
      <c r="C937">
        <v>231407</v>
      </c>
      <c r="D937">
        <v>923272394</v>
      </c>
      <c r="E937">
        <v>120916642811.47</v>
      </c>
      <c r="F937">
        <v>8248557189.5299988</v>
      </c>
    </row>
    <row r="938" spans="1:6" x14ac:dyDescent="0.25">
      <c r="A938" t="str">
        <f t="shared" si="14"/>
        <v>24010136400000</v>
      </c>
      <c r="B938" t="s">
        <v>2090</v>
      </c>
      <c r="C938">
        <v>240101</v>
      </c>
      <c r="D938">
        <v>36400000</v>
      </c>
      <c r="E938">
        <v>1312500</v>
      </c>
      <c r="F938">
        <v>0</v>
      </c>
    </row>
    <row r="939" spans="1:6" x14ac:dyDescent="0.25">
      <c r="A939" t="str">
        <f t="shared" si="14"/>
        <v>24010227400000</v>
      </c>
      <c r="B939" t="s">
        <v>2090</v>
      </c>
      <c r="C939">
        <v>240102</v>
      </c>
      <c r="D939">
        <v>27400000</v>
      </c>
      <c r="E939">
        <v>84781511</v>
      </c>
      <c r="F939">
        <v>0</v>
      </c>
    </row>
    <row r="940" spans="1:6" x14ac:dyDescent="0.25">
      <c r="A940" t="str">
        <f t="shared" si="14"/>
        <v>24010241100000</v>
      </c>
      <c r="B940" t="s">
        <v>2090</v>
      </c>
      <c r="C940">
        <v>240102</v>
      </c>
      <c r="D940">
        <v>41100000</v>
      </c>
      <c r="E940">
        <v>20967400</v>
      </c>
      <c r="F940">
        <v>0</v>
      </c>
    </row>
    <row r="941" spans="1:6" x14ac:dyDescent="0.25">
      <c r="A941" t="str">
        <f t="shared" si="14"/>
        <v>240102126663000</v>
      </c>
      <c r="B941" t="s">
        <v>2090</v>
      </c>
      <c r="C941">
        <v>240102</v>
      </c>
      <c r="D941">
        <v>126663000</v>
      </c>
      <c r="E941">
        <v>300000000</v>
      </c>
      <c r="F941">
        <v>0</v>
      </c>
    </row>
    <row r="942" spans="1:6" x14ac:dyDescent="0.25">
      <c r="A942" t="str">
        <f t="shared" si="14"/>
        <v>240102219715897</v>
      </c>
      <c r="B942" t="s">
        <v>2090</v>
      </c>
      <c r="C942">
        <v>240102</v>
      </c>
      <c r="D942">
        <v>219715897</v>
      </c>
      <c r="E942">
        <v>1000000000</v>
      </c>
      <c r="F942">
        <v>0</v>
      </c>
    </row>
    <row r="943" spans="1:6" x14ac:dyDescent="0.25">
      <c r="A943" t="str">
        <f t="shared" si="14"/>
        <v>240102219741797</v>
      </c>
      <c r="B943" t="s">
        <v>2090</v>
      </c>
      <c r="C943">
        <v>240102</v>
      </c>
      <c r="D943">
        <v>219741797</v>
      </c>
      <c r="E943">
        <v>540000000</v>
      </c>
      <c r="F943">
        <v>0</v>
      </c>
    </row>
    <row r="944" spans="1:6" x14ac:dyDescent="0.25">
      <c r="A944" t="str">
        <f t="shared" si="14"/>
        <v>24904481500000</v>
      </c>
      <c r="B944" t="s">
        <v>2090</v>
      </c>
      <c r="C944">
        <v>249044</v>
      </c>
      <c r="D944">
        <v>81500000</v>
      </c>
      <c r="E944">
        <v>17665562</v>
      </c>
      <c r="F944">
        <v>0</v>
      </c>
    </row>
    <row r="945" spans="1:6" x14ac:dyDescent="0.25">
      <c r="A945" t="str">
        <f t="shared" si="14"/>
        <v>24905023900000</v>
      </c>
      <c r="B945" t="s">
        <v>2090</v>
      </c>
      <c r="C945">
        <v>249050</v>
      </c>
      <c r="D945">
        <v>23900000</v>
      </c>
      <c r="E945">
        <v>2501</v>
      </c>
      <c r="F945">
        <v>0</v>
      </c>
    </row>
    <row r="946" spans="1:6" x14ac:dyDescent="0.25">
      <c r="A946" t="str">
        <f t="shared" si="14"/>
        <v>24905137217000</v>
      </c>
      <c r="B946" t="s">
        <v>2090</v>
      </c>
      <c r="C946">
        <v>249051</v>
      </c>
      <c r="D946">
        <v>37217000</v>
      </c>
      <c r="E946">
        <v>495979</v>
      </c>
      <c r="F946">
        <v>0</v>
      </c>
    </row>
    <row r="947" spans="1:6" x14ac:dyDescent="0.25">
      <c r="A947" t="str">
        <f t="shared" si="14"/>
        <v>24905138218000</v>
      </c>
      <c r="B947" t="s">
        <v>2090</v>
      </c>
      <c r="C947">
        <v>249051</v>
      </c>
      <c r="D947">
        <v>38218000</v>
      </c>
      <c r="E947">
        <v>1224610</v>
      </c>
      <c r="F947">
        <v>0</v>
      </c>
    </row>
    <row r="948" spans="1:6" x14ac:dyDescent="0.25">
      <c r="A948" t="str">
        <f t="shared" si="14"/>
        <v>24905138750000</v>
      </c>
      <c r="B948" t="s">
        <v>2090</v>
      </c>
      <c r="C948">
        <v>249051</v>
      </c>
      <c r="D948">
        <v>38750000</v>
      </c>
      <c r="E948">
        <v>176513</v>
      </c>
      <c r="F948">
        <v>0</v>
      </c>
    </row>
    <row r="949" spans="1:6" x14ac:dyDescent="0.25">
      <c r="A949" t="str">
        <f t="shared" si="14"/>
        <v>24905138900000</v>
      </c>
      <c r="B949" t="s">
        <v>2090</v>
      </c>
      <c r="C949">
        <v>249051</v>
      </c>
      <c r="D949">
        <v>38900000</v>
      </c>
      <c r="E949">
        <v>22566</v>
      </c>
      <c r="F949">
        <v>0</v>
      </c>
    </row>
    <row r="950" spans="1:6" x14ac:dyDescent="0.25">
      <c r="A950" t="str">
        <f t="shared" si="14"/>
        <v>24905139363000</v>
      </c>
      <c r="B950" t="s">
        <v>2090</v>
      </c>
      <c r="C950">
        <v>249051</v>
      </c>
      <c r="D950">
        <v>39363000</v>
      </c>
      <c r="E950">
        <v>3389</v>
      </c>
      <c r="F950">
        <v>0</v>
      </c>
    </row>
    <row r="951" spans="1:6" x14ac:dyDescent="0.25">
      <c r="A951" t="str">
        <f t="shared" si="14"/>
        <v>24905194500000</v>
      </c>
      <c r="B951" t="s">
        <v>2090</v>
      </c>
      <c r="C951">
        <v>249051</v>
      </c>
      <c r="D951">
        <v>94500000</v>
      </c>
      <c r="E951">
        <v>1410260</v>
      </c>
      <c r="F951">
        <v>0</v>
      </c>
    </row>
    <row r="952" spans="1:6" x14ac:dyDescent="0.25">
      <c r="A952" t="str">
        <f t="shared" si="14"/>
        <v>249051230473275</v>
      </c>
      <c r="B952" t="s">
        <v>2090</v>
      </c>
      <c r="C952">
        <v>249051</v>
      </c>
      <c r="D952">
        <v>230473275</v>
      </c>
      <c r="E952">
        <v>11725</v>
      </c>
      <c r="F952">
        <v>0</v>
      </c>
    </row>
    <row r="953" spans="1:6" x14ac:dyDescent="0.25">
      <c r="A953" t="str">
        <f t="shared" si="14"/>
        <v>249051237752001</v>
      </c>
      <c r="B953" t="s">
        <v>2090</v>
      </c>
      <c r="C953">
        <v>249051</v>
      </c>
      <c r="D953">
        <v>237752001</v>
      </c>
      <c r="E953">
        <v>160040</v>
      </c>
      <c r="F953">
        <v>0</v>
      </c>
    </row>
    <row r="954" spans="1:6" x14ac:dyDescent="0.25">
      <c r="A954" t="str">
        <f t="shared" si="14"/>
        <v>290102923272424</v>
      </c>
      <c r="B954" t="s">
        <v>2090</v>
      </c>
      <c r="C954">
        <v>290102</v>
      </c>
      <c r="D954">
        <v>923272424</v>
      </c>
      <c r="E954">
        <v>4719966150</v>
      </c>
      <c r="F954">
        <v>0</v>
      </c>
    </row>
    <row r="955" spans="1:6" x14ac:dyDescent="0.25">
      <c r="A955" t="str">
        <f t="shared" si="14"/>
        <v>29020111800000</v>
      </c>
      <c r="B955" t="s">
        <v>2090</v>
      </c>
      <c r="C955">
        <v>290201</v>
      </c>
      <c r="D955">
        <v>11800000</v>
      </c>
      <c r="E955">
        <v>176121</v>
      </c>
      <c r="F955">
        <v>0</v>
      </c>
    </row>
    <row r="956" spans="1:6" x14ac:dyDescent="0.25">
      <c r="A956" t="str">
        <f t="shared" si="14"/>
        <v>29020114300000</v>
      </c>
      <c r="B956" t="s">
        <v>2090</v>
      </c>
      <c r="C956">
        <v>290201</v>
      </c>
      <c r="D956">
        <v>14300000</v>
      </c>
      <c r="E956">
        <v>0</v>
      </c>
      <c r="F956">
        <v>5396885000</v>
      </c>
    </row>
    <row r="957" spans="1:6" x14ac:dyDescent="0.25">
      <c r="A957" t="str">
        <f t="shared" si="14"/>
        <v>29020196400000</v>
      </c>
      <c r="B957" t="s">
        <v>2090</v>
      </c>
      <c r="C957">
        <v>290201</v>
      </c>
      <c r="D957">
        <v>96400000</v>
      </c>
      <c r="E957">
        <v>76143470000</v>
      </c>
      <c r="F957">
        <v>0</v>
      </c>
    </row>
    <row r="958" spans="1:6" x14ac:dyDescent="0.25">
      <c r="A958" t="str">
        <f t="shared" si="14"/>
        <v>290201923272741</v>
      </c>
      <c r="B958" t="s">
        <v>2090</v>
      </c>
      <c r="C958">
        <v>290201</v>
      </c>
      <c r="D958">
        <v>923272741</v>
      </c>
      <c r="E958">
        <v>483957098</v>
      </c>
      <c r="F958">
        <v>0</v>
      </c>
    </row>
    <row r="959" spans="1:6" x14ac:dyDescent="0.25">
      <c r="A959" t="str">
        <f t="shared" si="14"/>
        <v>470508923272394</v>
      </c>
      <c r="B959" t="s">
        <v>2090</v>
      </c>
      <c r="C959">
        <v>470508</v>
      </c>
      <c r="D959">
        <v>923272394</v>
      </c>
      <c r="E959">
        <v>0</v>
      </c>
      <c r="F959">
        <v>108376000748</v>
      </c>
    </row>
    <row r="960" spans="1:6" x14ac:dyDescent="0.25">
      <c r="A960" t="str">
        <f t="shared" si="14"/>
        <v>470510923272394</v>
      </c>
      <c r="B960" t="s">
        <v>2090</v>
      </c>
      <c r="C960">
        <v>470510</v>
      </c>
      <c r="D960">
        <v>923272394</v>
      </c>
      <c r="E960">
        <v>0</v>
      </c>
      <c r="F960">
        <v>1619504760957</v>
      </c>
    </row>
    <row r="961" spans="1:6" x14ac:dyDescent="0.25">
      <c r="A961" t="str">
        <f t="shared" si="14"/>
        <v>47220111300000</v>
      </c>
      <c r="B961" t="s">
        <v>2090</v>
      </c>
      <c r="C961">
        <v>472201</v>
      </c>
      <c r="D961">
        <v>11300000</v>
      </c>
      <c r="E961">
        <v>0</v>
      </c>
      <c r="F961">
        <v>13030655221</v>
      </c>
    </row>
    <row r="962" spans="1:6" x14ac:dyDescent="0.25">
      <c r="A962" t="str">
        <f t="shared" si="14"/>
        <v>472201910300000</v>
      </c>
      <c r="B962" t="s">
        <v>2090</v>
      </c>
      <c r="C962">
        <v>472201</v>
      </c>
      <c r="D962">
        <v>910300000</v>
      </c>
      <c r="E962">
        <v>0</v>
      </c>
      <c r="F962">
        <v>19945868035</v>
      </c>
    </row>
    <row r="963" spans="1:6" x14ac:dyDescent="0.25">
      <c r="A963" t="str">
        <f t="shared" ref="A963:A1026" si="15">+CONCATENATE(C963,D963)</f>
        <v>51040123900000</v>
      </c>
      <c r="B963" t="s">
        <v>2090</v>
      </c>
      <c r="C963">
        <v>510401</v>
      </c>
      <c r="D963">
        <v>23900000</v>
      </c>
      <c r="E963">
        <v>0</v>
      </c>
      <c r="F963">
        <v>603192000</v>
      </c>
    </row>
    <row r="964" spans="1:6" x14ac:dyDescent="0.25">
      <c r="A964" t="str">
        <f t="shared" si="15"/>
        <v>51040226800000</v>
      </c>
      <c r="B964" t="s">
        <v>2090</v>
      </c>
      <c r="C964">
        <v>510402</v>
      </c>
      <c r="D964">
        <v>26800000</v>
      </c>
      <c r="E964">
        <v>0</v>
      </c>
      <c r="F964">
        <v>402205800</v>
      </c>
    </row>
    <row r="965" spans="1:6" x14ac:dyDescent="0.25">
      <c r="A965" t="str">
        <f t="shared" si="15"/>
        <v>51111737217000</v>
      </c>
      <c r="B965" t="s">
        <v>2090</v>
      </c>
      <c r="C965">
        <v>511117</v>
      </c>
      <c r="D965">
        <v>37217000</v>
      </c>
      <c r="E965">
        <v>0</v>
      </c>
      <c r="F965">
        <v>2642871</v>
      </c>
    </row>
    <row r="966" spans="1:6" x14ac:dyDescent="0.25">
      <c r="A966" t="str">
        <f t="shared" si="15"/>
        <v>51111737352000</v>
      </c>
      <c r="B966" t="s">
        <v>2090</v>
      </c>
      <c r="C966">
        <v>511117</v>
      </c>
      <c r="D966">
        <v>37352000</v>
      </c>
      <c r="E966">
        <v>0</v>
      </c>
      <c r="F966">
        <v>154310763</v>
      </c>
    </row>
    <row r="967" spans="1:6" x14ac:dyDescent="0.25">
      <c r="A967" t="str">
        <f t="shared" si="15"/>
        <v>51111737400000</v>
      </c>
      <c r="B967" t="s">
        <v>2090</v>
      </c>
      <c r="C967">
        <v>511117</v>
      </c>
      <c r="D967">
        <v>37400000</v>
      </c>
      <c r="E967">
        <v>0</v>
      </c>
      <c r="F967">
        <v>22428309</v>
      </c>
    </row>
    <row r="968" spans="1:6" x14ac:dyDescent="0.25">
      <c r="A968" t="str">
        <f t="shared" si="15"/>
        <v>51111738218000</v>
      </c>
      <c r="B968" t="s">
        <v>2090</v>
      </c>
      <c r="C968">
        <v>511117</v>
      </c>
      <c r="D968">
        <v>38218000</v>
      </c>
      <c r="E968">
        <v>0</v>
      </c>
      <c r="F968">
        <v>7477767</v>
      </c>
    </row>
    <row r="969" spans="1:6" x14ac:dyDescent="0.25">
      <c r="A969" t="str">
        <f t="shared" si="15"/>
        <v>51111738541000</v>
      </c>
      <c r="B969" t="s">
        <v>2090</v>
      </c>
      <c r="C969">
        <v>511117</v>
      </c>
      <c r="D969">
        <v>38541000</v>
      </c>
      <c r="E969">
        <v>0</v>
      </c>
      <c r="F969">
        <v>12038521</v>
      </c>
    </row>
    <row r="970" spans="1:6" x14ac:dyDescent="0.25">
      <c r="A970" t="str">
        <f t="shared" si="15"/>
        <v>51111738750000</v>
      </c>
      <c r="B970" t="s">
        <v>2090</v>
      </c>
      <c r="C970">
        <v>511117</v>
      </c>
      <c r="D970">
        <v>38750000</v>
      </c>
      <c r="E970">
        <v>0</v>
      </c>
      <c r="F970">
        <v>13135080</v>
      </c>
    </row>
    <row r="971" spans="1:6" x14ac:dyDescent="0.25">
      <c r="A971" t="str">
        <f t="shared" si="15"/>
        <v>51111738900000</v>
      </c>
      <c r="B971" t="s">
        <v>2090</v>
      </c>
      <c r="C971">
        <v>511117</v>
      </c>
      <c r="D971">
        <v>38900000</v>
      </c>
      <c r="E971">
        <v>0</v>
      </c>
      <c r="F971">
        <v>20157146</v>
      </c>
    </row>
    <row r="972" spans="1:6" x14ac:dyDescent="0.25">
      <c r="A972" t="str">
        <f t="shared" si="15"/>
        <v>51111739363000</v>
      </c>
      <c r="B972" t="s">
        <v>2090</v>
      </c>
      <c r="C972">
        <v>511117</v>
      </c>
      <c r="D972">
        <v>39363000</v>
      </c>
      <c r="E972">
        <v>0</v>
      </c>
      <c r="F972">
        <v>3083487</v>
      </c>
    </row>
    <row r="973" spans="1:6" x14ac:dyDescent="0.25">
      <c r="A973" t="str">
        <f t="shared" si="15"/>
        <v>51111794500000</v>
      </c>
      <c r="B973" t="s">
        <v>2090</v>
      </c>
      <c r="C973">
        <v>511117</v>
      </c>
      <c r="D973">
        <v>94500000</v>
      </c>
      <c r="E973">
        <v>0</v>
      </c>
      <c r="F973">
        <v>7737163</v>
      </c>
    </row>
    <row r="974" spans="1:6" x14ac:dyDescent="0.25">
      <c r="A974" t="str">
        <f t="shared" si="15"/>
        <v>511117130285000</v>
      </c>
      <c r="B974" t="s">
        <v>2090</v>
      </c>
      <c r="C974">
        <v>511117</v>
      </c>
      <c r="D974">
        <v>130285000</v>
      </c>
      <c r="E974">
        <v>0</v>
      </c>
      <c r="F974">
        <v>11818580</v>
      </c>
    </row>
    <row r="975" spans="1:6" x14ac:dyDescent="0.25">
      <c r="A975" t="str">
        <f t="shared" si="15"/>
        <v>511117133076000</v>
      </c>
      <c r="B975" t="s">
        <v>2090</v>
      </c>
      <c r="C975">
        <v>511117</v>
      </c>
      <c r="D975">
        <v>133076000</v>
      </c>
      <c r="E975">
        <v>0</v>
      </c>
      <c r="F975">
        <v>506470</v>
      </c>
    </row>
    <row r="976" spans="1:6" x14ac:dyDescent="0.25">
      <c r="A976" t="str">
        <f t="shared" si="15"/>
        <v>511117220305001</v>
      </c>
      <c r="B976" t="s">
        <v>2090</v>
      </c>
      <c r="C976">
        <v>511117</v>
      </c>
      <c r="D976">
        <v>220305001</v>
      </c>
      <c r="E976">
        <v>0</v>
      </c>
      <c r="F976">
        <v>234700</v>
      </c>
    </row>
    <row r="977" spans="1:6" x14ac:dyDescent="0.25">
      <c r="A977" t="str">
        <f t="shared" si="15"/>
        <v>511117230105001</v>
      </c>
      <c r="B977" t="s">
        <v>2090</v>
      </c>
      <c r="C977">
        <v>511117</v>
      </c>
      <c r="D977">
        <v>230105001</v>
      </c>
      <c r="E977">
        <v>0</v>
      </c>
      <c r="F977">
        <v>6787401</v>
      </c>
    </row>
    <row r="978" spans="1:6" x14ac:dyDescent="0.25">
      <c r="A978" t="str">
        <f t="shared" si="15"/>
        <v>511117230115638</v>
      </c>
      <c r="B978" t="s">
        <v>2090</v>
      </c>
      <c r="C978">
        <v>511117</v>
      </c>
      <c r="D978">
        <v>230115638</v>
      </c>
      <c r="E978">
        <v>0</v>
      </c>
      <c r="F978">
        <v>478211</v>
      </c>
    </row>
    <row r="979" spans="1:6" x14ac:dyDescent="0.25">
      <c r="A979" t="str">
        <f t="shared" si="15"/>
        <v>511117230173319</v>
      </c>
      <c r="B979" t="s">
        <v>2090</v>
      </c>
      <c r="C979">
        <v>511117</v>
      </c>
      <c r="D979">
        <v>230173319</v>
      </c>
      <c r="E979">
        <v>0</v>
      </c>
      <c r="F979">
        <v>175385</v>
      </c>
    </row>
    <row r="980" spans="1:6" x14ac:dyDescent="0.25">
      <c r="A980" t="str">
        <f t="shared" si="15"/>
        <v>511117230473275</v>
      </c>
      <c r="B980" t="s">
        <v>2090</v>
      </c>
      <c r="C980">
        <v>511117</v>
      </c>
      <c r="D980">
        <v>230473275</v>
      </c>
      <c r="E980">
        <v>0</v>
      </c>
      <c r="F980">
        <v>103965</v>
      </c>
    </row>
    <row r="981" spans="1:6" x14ac:dyDescent="0.25">
      <c r="A981" t="str">
        <f t="shared" si="15"/>
        <v>511117230673001</v>
      </c>
      <c r="B981" t="s">
        <v>2090</v>
      </c>
      <c r="C981">
        <v>511117</v>
      </c>
      <c r="D981">
        <v>230673001</v>
      </c>
      <c r="E981">
        <v>0</v>
      </c>
      <c r="F981">
        <v>1254538</v>
      </c>
    </row>
    <row r="982" spans="1:6" x14ac:dyDescent="0.25">
      <c r="A982" t="str">
        <f t="shared" si="15"/>
        <v>511117231276001</v>
      </c>
      <c r="B982" t="s">
        <v>2090</v>
      </c>
      <c r="C982">
        <v>511117</v>
      </c>
      <c r="D982">
        <v>231276001</v>
      </c>
      <c r="E982">
        <v>0</v>
      </c>
      <c r="F982">
        <v>6015878</v>
      </c>
    </row>
    <row r="983" spans="1:6" x14ac:dyDescent="0.25">
      <c r="A983" t="str">
        <f t="shared" si="15"/>
        <v>511117231876001</v>
      </c>
      <c r="B983" t="s">
        <v>2090</v>
      </c>
      <c r="C983">
        <v>511117</v>
      </c>
      <c r="D983">
        <v>231876001</v>
      </c>
      <c r="E983">
        <v>0</v>
      </c>
      <c r="F983">
        <v>531820</v>
      </c>
    </row>
    <row r="984" spans="1:6" x14ac:dyDescent="0.25">
      <c r="A984" t="str">
        <f t="shared" si="15"/>
        <v>511117232413001</v>
      </c>
      <c r="B984" t="s">
        <v>2090</v>
      </c>
      <c r="C984">
        <v>511117</v>
      </c>
      <c r="D984">
        <v>232413001</v>
      </c>
      <c r="E984">
        <v>0</v>
      </c>
      <c r="F984">
        <v>1132898</v>
      </c>
    </row>
    <row r="985" spans="1:6" x14ac:dyDescent="0.25">
      <c r="A985" t="str">
        <f t="shared" si="15"/>
        <v>511117233319001</v>
      </c>
      <c r="B985" t="s">
        <v>2090</v>
      </c>
      <c r="C985">
        <v>511117</v>
      </c>
      <c r="D985">
        <v>233319001</v>
      </c>
      <c r="E985">
        <v>0</v>
      </c>
      <c r="F985">
        <v>1014850</v>
      </c>
    </row>
    <row r="986" spans="1:6" x14ac:dyDescent="0.25">
      <c r="A986" t="str">
        <f t="shared" si="15"/>
        <v>511117234011001</v>
      </c>
      <c r="B986" t="s">
        <v>2090</v>
      </c>
      <c r="C986">
        <v>511117</v>
      </c>
      <c r="D986">
        <v>234011001</v>
      </c>
      <c r="E986">
        <v>0</v>
      </c>
      <c r="F986">
        <v>8425962</v>
      </c>
    </row>
    <row r="987" spans="1:6" x14ac:dyDescent="0.25">
      <c r="A987" t="str">
        <f t="shared" si="15"/>
        <v>511117234111001</v>
      </c>
      <c r="B987" t="s">
        <v>2090</v>
      </c>
      <c r="C987">
        <v>511117</v>
      </c>
      <c r="D987">
        <v>234111001</v>
      </c>
      <c r="E987">
        <v>0</v>
      </c>
      <c r="F987">
        <v>163668195</v>
      </c>
    </row>
    <row r="988" spans="1:6" x14ac:dyDescent="0.25">
      <c r="A988" t="str">
        <f t="shared" si="15"/>
        <v>511117235641001</v>
      </c>
      <c r="B988" t="s">
        <v>2090</v>
      </c>
      <c r="C988">
        <v>511117</v>
      </c>
      <c r="D988">
        <v>235641001</v>
      </c>
      <c r="E988">
        <v>0</v>
      </c>
      <c r="F988">
        <v>446349</v>
      </c>
    </row>
    <row r="989" spans="1:6" x14ac:dyDescent="0.25">
      <c r="A989" t="str">
        <f t="shared" si="15"/>
        <v>511117237347001</v>
      </c>
      <c r="B989" t="s">
        <v>2090</v>
      </c>
      <c r="C989">
        <v>511117</v>
      </c>
      <c r="D989">
        <v>237347001</v>
      </c>
      <c r="E989">
        <v>0</v>
      </c>
      <c r="F989">
        <v>746260</v>
      </c>
    </row>
    <row r="990" spans="1:6" x14ac:dyDescent="0.25">
      <c r="A990" t="str">
        <f t="shared" si="15"/>
        <v>511117237450001</v>
      </c>
      <c r="B990" t="s">
        <v>2090</v>
      </c>
      <c r="C990">
        <v>511117</v>
      </c>
      <c r="D990">
        <v>237450001</v>
      </c>
      <c r="E990">
        <v>0</v>
      </c>
      <c r="F990">
        <v>955689</v>
      </c>
    </row>
    <row r="991" spans="1:6" x14ac:dyDescent="0.25">
      <c r="A991" t="str">
        <f t="shared" si="15"/>
        <v>511117237752001</v>
      </c>
      <c r="B991" t="s">
        <v>2090</v>
      </c>
      <c r="C991">
        <v>511117</v>
      </c>
      <c r="D991">
        <v>237752001</v>
      </c>
      <c r="E991">
        <v>0</v>
      </c>
      <c r="F991">
        <v>887940</v>
      </c>
    </row>
    <row r="992" spans="1:6" x14ac:dyDescent="0.25">
      <c r="A992" t="str">
        <f t="shared" si="15"/>
        <v>511117238363001</v>
      </c>
      <c r="B992" t="s">
        <v>2090</v>
      </c>
      <c r="C992">
        <v>511117</v>
      </c>
      <c r="D992">
        <v>238363001</v>
      </c>
      <c r="E992">
        <v>0</v>
      </c>
      <c r="F992">
        <v>329043</v>
      </c>
    </row>
    <row r="993" spans="1:6" x14ac:dyDescent="0.25">
      <c r="A993" t="str">
        <f t="shared" si="15"/>
        <v>511117239868001</v>
      </c>
      <c r="B993" t="s">
        <v>2090</v>
      </c>
      <c r="C993">
        <v>511117</v>
      </c>
      <c r="D993">
        <v>239868001</v>
      </c>
      <c r="E993">
        <v>0</v>
      </c>
      <c r="F993">
        <v>1942747</v>
      </c>
    </row>
    <row r="994" spans="1:6" x14ac:dyDescent="0.25">
      <c r="A994" t="str">
        <f t="shared" si="15"/>
        <v>511117251119001</v>
      </c>
      <c r="B994" t="s">
        <v>2090</v>
      </c>
      <c r="C994">
        <v>511117</v>
      </c>
      <c r="D994">
        <v>251119001</v>
      </c>
      <c r="E994">
        <v>0</v>
      </c>
      <c r="F994">
        <v>811251</v>
      </c>
    </row>
    <row r="995" spans="1:6" x14ac:dyDescent="0.25">
      <c r="A995" t="str">
        <f t="shared" si="15"/>
        <v>511117256925269</v>
      </c>
      <c r="B995" t="s">
        <v>2090</v>
      </c>
      <c r="C995">
        <v>511117</v>
      </c>
      <c r="D995">
        <v>256925269</v>
      </c>
      <c r="E995">
        <v>0</v>
      </c>
      <c r="F995">
        <v>457200</v>
      </c>
    </row>
    <row r="996" spans="1:6" x14ac:dyDescent="0.25">
      <c r="A996" t="str">
        <f t="shared" si="15"/>
        <v>511117261785001</v>
      </c>
      <c r="B996" t="s">
        <v>2090</v>
      </c>
      <c r="C996">
        <v>511117</v>
      </c>
      <c r="D996">
        <v>261785001</v>
      </c>
      <c r="E996">
        <v>0</v>
      </c>
      <c r="F996">
        <v>565245</v>
      </c>
    </row>
    <row r="997" spans="1:6" x14ac:dyDescent="0.25">
      <c r="A997" t="str">
        <f t="shared" si="15"/>
        <v>511117263066001</v>
      </c>
      <c r="B997" t="s">
        <v>2090</v>
      </c>
      <c r="C997">
        <v>511117</v>
      </c>
      <c r="D997">
        <v>263066001</v>
      </c>
      <c r="E997">
        <v>0</v>
      </c>
      <c r="F997">
        <v>141355</v>
      </c>
    </row>
    <row r="998" spans="1:6" x14ac:dyDescent="0.25">
      <c r="A998" t="str">
        <f t="shared" si="15"/>
        <v>511117267166001</v>
      </c>
      <c r="B998" t="s">
        <v>2090</v>
      </c>
      <c r="C998">
        <v>511117</v>
      </c>
      <c r="D998">
        <v>267166001</v>
      </c>
      <c r="E998">
        <v>0</v>
      </c>
      <c r="F998">
        <v>4613662</v>
      </c>
    </row>
    <row r="999" spans="1:6" x14ac:dyDescent="0.25">
      <c r="A999" t="str">
        <f t="shared" si="15"/>
        <v>511117923269813</v>
      </c>
      <c r="B999" t="s">
        <v>2090</v>
      </c>
      <c r="C999">
        <v>511117</v>
      </c>
      <c r="D999">
        <v>923269813</v>
      </c>
      <c r="E999">
        <v>0</v>
      </c>
      <c r="F999">
        <v>2590987</v>
      </c>
    </row>
    <row r="1000" spans="1:6" x14ac:dyDescent="0.25">
      <c r="A1000" t="str">
        <f t="shared" si="15"/>
        <v>511117923271141</v>
      </c>
      <c r="B1000" t="s">
        <v>2090</v>
      </c>
      <c r="C1000">
        <v>511117</v>
      </c>
      <c r="D1000">
        <v>923271141</v>
      </c>
      <c r="E1000">
        <v>0</v>
      </c>
      <c r="F1000">
        <v>438961</v>
      </c>
    </row>
    <row r="1001" spans="1:6" x14ac:dyDescent="0.25">
      <c r="A1001" t="str">
        <f t="shared" si="15"/>
        <v>511117923272518</v>
      </c>
      <c r="B1001" t="s">
        <v>2090</v>
      </c>
      <c r="C1001">
        <v>511117</v>
      </c>
      <c r="D1001">
        <v>923272518</v>
      </c>
      <c r="E1001">
        <v>0</v>
      </c>
      <c r="F1001">
        <v>1361965</v>
      </c>
    </row>
    <row r="1002" spans="1:6" x14ac:dyDescent="0.25">
      <c r="A1002" t="str">
        <f t="shared" si="15"/>
        <v>512001210015500</v>
      </c>
      <c r="B1002" t="s">
        <v>2090</v>
      </c>
      <c r="C1002">
        <v>512001</v>
      </c>
      <c r="D1002">
        <v>210015500</v>
      </c>
      <c r="E1002">
        <v>0</v>
      </c>
      <c r="F1002">
        <v>202207</v>
      </c>
    </row>
    <row r="1003" spans="1:6" x14ac:dyDescent="0.25">
      <c r="A1003" t="str">
        <f t="shared" si="15"/>
        <v>512001210108001</v>
      </c>
      <c r="B1003" t="s">
        <v>2090</v>
      </c>
      <c r="C1003">
        <v>512001</v>
      </c>
      <c r="D1003">
        <v>210108001</v>
      </c>
      <c r="E1003">
        <v>0</v>
      </c>
      <c r="F1003">
        <v>23410800</v>
      </c>
    </row>
    <row r="1004" spans="1:6" x14ac:dyDescent="0.25">
      <c r="A1004" t="str">
        <f t="shared" si="15"/>
        <v>512001210111001</v>
      </c>
      <c r="B1004" t="s">
        <v>2090</v>
      </c>
      <c r="C1004">
        <v>512001</v>
      </c>
      <c r="D1004">
        <v>210111001</v>
      </c>
      <c r="E1004">
        <v>0</v>
      </c>
      <c r="F1004">
        <v>1074502000</v>
      </c>
    </row>
    <row r="1005" spans="1:6" x14ac:dyDescent="0.25">
      <c r="A1005" t="str">
        <f t="shared" si="15"/>
        <v>512001210113001</v>
      </c>
      <c r="B1005" t="s">
        <v>2090</v>
      </c>
      <c r="C1005">
        <v>512001</v>
      </c>
      <c r="D1005">
        <v>210113001</v>
      </c>
      <c r="E1005">
        <v>0</v>
      </c>
      <c r="F1005">
        <v>13683307</v>
      </c>
    </row>
    <row r="1006" spans="1:6" x14ac:dyDescent="0.25">
      <c r="A1006" t="str">
        <f t="shared" si="15"/>
        <v>512001210115001</v>
      </c>
      <c r="B1006" t="s">
        <v>2090</v>
      </c>
      <c r="C1006">
        <v>512001</v>
      </c>
      <c r="D1006">
        <v>210115001</v>
      </c>
      <c r="E1006">
        <v>0</v>
      </c>
      <c r="F1006">
        <v>100685700</v>
      </c>
    </row>
    <row r="1007" spans="1:6" x14ac:dyDescent="0.25">
      <c r="A1007" t="str">
        <f t="shared" si="15"/>
        <v>512001210118001</v>
      </c>
      <c r="B1007" t="s">
        <v>2090</v>
      </c>
      <c r="C1007">
        <v>512001</v>
      </c>
      <c r="D1007">
        <v>210118001</v>
      </c>
      <c r="E1007">
        <v>0</v>
      </c>
      <c r="F1007">
        <v>3425479</v>
      </c>
    </row>
    <row r="1008" spans="1:6" x14ac:dyDescent="0.25">
      <c r="A1008" t="str">
        <f t="shared" si="15"/>
        <v>512001210120001</v>
      </c>
      <c r="B1008" t="s">
        <v>2090</v>
      </c>
      <c r="C1008">
        <v>512001</v>
      </c>
      <c r="D1008">
        <v>210120001</v>
      </c>
      <c r="E1008">
        <v>0</v>
      </c>
      <c r="F1008">
        <v>28665400</v>
      </c>
    </row>
    <row r="1009" spans="1:6" x14ac:dyDescent="0.25">
      <c r="A1009" t="str">
        <f t="shared" si="15"/>
        <v>512001210123001</v>
      </c>
      <c r="B1009" t="s">
        <v>2090</v>
      </c>
      <c r="C1009">
        <v>512001</v>
      </c>
      <c r="D1009">
        <v>210123001</v>
      </c>
      <c r="E1009">
        <v>0</v>
      </c>
      <c r="F1009">
        <v>10460800</v>
      </c>
    </row>
    <row r="1010" spans="1:6" x14ac:dyDescent="0.25">
      <c r="A1010" t="str">
        <f t="shared" si="15"/>
        <v>512001210127001</v>
      </c>
      <c r="B1010" t="s">
        <v>2090</v>
      </c>
      <c r="C1010">
        <v>512001</v>
      </c>
      <c r="D1010">
        <v>210127001</v>
      </c>
      <c r="E1010">
        <v>0</v>
      </c>
      <c r="F1010">
        <v>3015576</v>
      </c>
    </row>
    <row r="1011" spans="1:6" x14ac:dyDescent="0.25">
      <c r="A1011" t="str">
        <f t="shared" si="15"/>
        <v>512001210141001</v>
      </c>
      <c r="B1011" t="s">
        <v>2090</v>
      </c>
      <c r="C1011">
        <v>512001</v>
      </c>
      <c r="D1011">
        <v>210141001</v>
      </c>
      <c r="E1011">
        <v>0</v>
      </c>
      <c r="F1011">
        <v>62459400</v>
      </c>
    </row>
    <row r="1012" spans="1:6" x14ac:dyDescent="0.25">
      <c r="A1012" t="str">
        <f t="shared" si="15"/>
        <v>512001210144001</v>
      </c>
      <c r="B1012" t="s">
        <v>2090</v>
      </c>
      <c r="C1012">
        <v>512001</v>
      </c>
      <c r="D1012">
        <v>210144001</v>
      </c>
      <c r="E1012">
        <v>0</v>
      </c>
      <c r="F1012">
        <v>53020663</v>
      </c>
    </row>
    <row r="1013" spans="1:6" x14ac:dyDescent="0.25">
      <c r="A1013" t="str">
        <f t="shared" si="15"/>
        <v>512001210147001</v>
      </c>
      <c r="B1013" t="s">
        <v>2090</v>
      </c>
      <c r="C1013">
        <v>512001</v>
      </c>
      <c r="D1013">
        <v>210147001</v>
      </c>
      <c r="E1013">
        <v>0</v>
      </c>
      <c r="F1013">
        <v>1191674723</v>
      </c>
    </row>
    <row r="1014" spans="1:6" x14ac:dyDescent="0.25">
      <c r="A1014" t="str">
        <f t="shared" si="15"/>
        <v>512001210150001</v>
      </c>
      <c r="B1014" t="s">
        <v>2090</v>
      </c>
      <c r="C1014">
        <v>512001</v>
      </c>
      <c r="D1014">
        <v>210150001</v>
      </c>
      <c r="E1014">
        <v>0</v>
      </c>
      <c r="F1014">
        <v>25869599</v>
      </c>
    </row>
    <row r="1015" spans="1:6" x14ac:dyDescent="0.25">
      <c r="A1015" t="str">
        <f t="shared" si="15"/>
        <v>512001210152001</v>
      </c>
      <c r="B1015" t="s">
        <v>2090</v>
      </c>
      <c r="C1015">
        <v>512001</v>
      </c>
      <c r="D1015">
        <v>210152001</v>
      </c>
      <c r="E1015">
        <v>0</v>
      </c>
      <c r="F1015">
        <v>12223195</v>
      </c>
    </row>
    <row r="1016" spans="1:6" x14ac:dyDescent="0.25">
      <c r="A1016" t="str">
        <f t="shared" si="15"/>
        <v>512001210154001</v>
      </c>
      <c r="B1016" t="s">
        <v>2090</v>
      </c>
      <c r="C1016">
        <v>512001</v>
      </c>
      <c r="D1016">
        <v>210154001</v>
      </c>
      <c r="E1016">
        <v>0</v>
      </c>
      <c r="F1016">
        <v>25138000</v>
      </c>
    </row>
    <row r="1017" spans="1:6" x14ac:dyDescent="0.25">
      <c r="A1017" t="str">
        <f t="shared" si="15"/>
        <v>512001210163001</v>
      </c>
      <c r="B1017" t="s">
        <v>2090</v>
      </c>
      <c r="C1017">
        <v>512001</v>
      </c>
      <c r="D1017">
        <v>210163001</v>
      </c>
      <c r="E1017">
        <v>0</v>
      </c>
      <c r="F1017">
        <v>2780828</v>
      </c>
    </row>
    <row r="1018" spans="1:6" x14ac:dyDescent="0.25">
      <c r="A1018" t="str">
        <f t="shared" si="15"/>
        <v>512001210166001</v>
      </c>
      <c r="B1018" t="s">
        <v>2090</v>
      </c>
      <c r="C1018">
        <v>512001</v>
      </c>
      <c r="D1018">
        <v>210166001</v>
      </c>
      <c r="E1018">
        <v>0</v>
      </c>
      <c r="F1018">
        <v>19487499</v>
      </c>
    </row>
    <row r="1019" spans="1:6" x14ac:dyDescent="0.25">
      <c r="A1019" t="str">
        <f t="shared" si="15"/>
        <v>512001210170001</v>
      </c>
      <c r="B1019" t="s">
        <v>2090</v>
      </c>
      <c r="C1019">
        <v>512001</v>
      </c>
      <c r="D1019">
        <v>210170001</v>
      </c>
      <c r="E1019">
        <v>0</v>
      </c>
      <c r="F1019">
        <v>4975296</v>
      </c>
    </row>
    <row r="1020" spans="1:6" x14ac:dyDescent="0.25">
      <c r="A1020" t="str">
        <f t="shared" si="15"/>
        <v>512001210173001</v>
      </c>
      <c r="B1020" t="s">
        <v>2090</v>
      </c>
      <c r="C1020">
        <v>512001</v>
      </c>
      <c r="D1020">
        <v>210173001</v>
      </c>
      <c r="E1020">
        <v>0</v>
      </c>
      <c r="F1020">
        <v>83544000</v>
      </c>
    </row>
    <row r="1021" spans="1:6" x14ac:dyDescent="0.25">
      <c r="A1021" t="str">
        <f t="shared" si="15"/>
        <v>512001210176001</v>
      </c>
      <c r="B1021" t="s">
        <v>2090</v>
      </c>
      <c r="C1021">
        <v>512001</v>
      </c>
      <c r="D1021">
        <v>210176001</v>
      </c>
      <c r="E1021">
        <v>0</v>
      </c>
      <c r="F1021">
        <v>17274550</v>
      </c>
    </row>
    <row r="1022" spans="1:6" x14ac:dyDescent="0.25">
      <c r="A1022" t="str">
        <f t="shared" si="15"/>
        <v>512001210185001</v>
      </c>
      <c r="B1022" t="s">
        <v>2090</v>
      </c>
      <c r="C1022">
        <v>512001</v>
      </c>
      <c r="D1022">
        <v>210185001</v>
      </c>
      <c r="E1022">
        <v>0</v>
      </c>
      <c r="F1022">
        <v>6483944</v>
      </c>
    </row>
    <row r="1023" spans="1:6" x14ac:dyDescent="0.25">
      <c r="A1023" t="str">
        <f t="shared" si="15"/>
        <v>512001210186001</v>
      </c>
      <c r="B1023" t="s">
        <v>2090</v>
      </c>
      <c r="C1023">
        <v>512001</v>
      </c>
      <c r="D1023">
        <v>210186001</v>
      </c>
      <c r="E1023">
        <v>0</v>
      </c>
      <c r="F1023">
        <v>2395000</v>
      </c>
    </row>
    <row r="1024" spans="1:6" x14ac:dyDescent="0.25">
      <c r="A1024" t="str">
        <f t="shared" si="15"/>
        <v>512001210415204</v>
      </c>
      <c r="B1024" t="s">
        <v>2090</v>
      </c>
      <c r="C1024">
        <v>512001</v>
      </c>
      <c r="D1024">
        <v>210415204</v>
      </c>
      <c r="E1024">
        <v>0</v>
      </c>
      <c r="F1024">
        <v>221894</v>
      </c>
    </row>
    <row r="1025" spans="1:6" x14ac:dyDescent="0.25">
      <c r="A1025" t="str">
        <f t="shared" si="15"/>
        <v>512001210650606</v>
      </c>
      <c r="B1025" t="s">
        <v>2090</v>
      </c>
      <c r="C1025">
        <v>512001</v>
      </c>
      <c r="D1025">
        <v>210650606</v>
      </c>
      <c r="E1025">
        <v>0</v>
      </c>
      <c r="F1025">
        <v>708165</v>
      </c>
    </row>
    <row r="1026" spans="1:6" x14ac:dyDescent="0.25">
      <c r="A1026" t="str">
        <f t="shared" si="15"/>
        <v>512001210668406</v>
      </c>
      <c r="B1026" t="s">
        <v>2090</v>
      </c>
      <c r="C1026">
        <v>512001</v>
      </c>
      <c r="D1026">
        <v>210668406</v>
      </c>
      <c r="E1026">
        <v>0</v>
      </c>
      <c r="F1026">
        <v>1572400</v>
      </c>
    </row>
    <row r="1027" spans="1:6" x14ac:dyDescent="0.25">
      <c r="A1027" t="str">
        <f t="shared" ref="A1027:A1090" si="16">+CONCATENATE(C1027,D1027)</f>
        <v>512001210768307</v>
      </c>
      <c r="B1027" t="s">
        <v>2090</v>
      </c>
      <c r="C1027">
        <v>512001</v>
      </c>
      <c r="D1027">
        <v>210768307</v>
      </c>
      <c r="E1027">
        <v>0</v>
      </c>
      <c r="F1027">
        <v>5456900</v>
      </c>
    </row>
    <row r="1028" spans="1:6" x14ac:dyDescent="0.25">
      <c r="A1028" t="str">
        <f t="shared" si="16"/>
        <v>512001210976109</v>
      </c>
      <c r="B1028" t="s">
        <v>2090</v>
      </c>
      <c r="C1028">
        <v>512001</v>
      </c>
      <c r="D1028">
        <v>210976109</v>
      </c>
      <c r="E1028">
        <v>0</v>
      </c>
      <c r="F1028">
        <v>10653026050</v>
      </c>
    </row>
    <row r="1029" spans="1:6" x14ac:dyDescent="0.25">
      <c r="A1029" t="str">
        <f t="shared" si="16"/>
        <v>512001211020710</v>
      </c>
      <c r="B1029" t="s">
        <v>2090</v>
      </c>
      <c r="C1029">
        <v>512001</v>
      </c>
      <c r="D1029">
        <v>211020710</v>
      </c>
      <c r="E1029">
        <v>0</v>
      </c>
      <c r="F1029">
        <v>90500</v>
      </c>
    </row>
    <row r="1030" spans="1:6" x14ac:dyDescent="0.25">
      <c r="A1030" t="str">
        <f t="shared" si="16"/>
        <v>512001211120011</v>
      </c>
      <c r="B1030" t="s">
        <v>2090</v>
      </c>
      <c r="C1030">
        <v>512001</v>
      </c>
      <c r="D1030">
        <v>211120011</v>
      </c>
      <c r="E1030">
        <v>0</v>
      </c>
      <c r="F1030">
        <v>38000</v>
      </c>
    </row>
    <row r="1031" spans="1:6" x14ac:dyDescent="0.25">
      <c r="A1031" t="str">
        <f t="shared" si="16"/>
        <v>512001211176111</v>
      </c>
      <c r="B1031" t="s">
        <v>2090</v>
      </c>
      <c r="C1031">
        <v>512001</v>
      </c>
      <c r="D1031">
        <v>211176111</v>
      </c>
      <c r="E1031">
        <v>0</v>
      </c>
      <c r="F1031">
        <v>28186438</v>
      </c>
    </row>
    <row r="1032" spans="1:6" x14ac:dyDescent="0.25">
      <c r="A1032" t="str">
        <f t="shared" si="16"/>
        <v>512001211376113</v>
      </c>
      <c r="B1032" t="s">
        <v>2090</v>
      </c>
      <c r="C1032">
        <v>512001</v>
      </c>
      <c r="D1032">
        <v>211376113</v>
      </c>
      <c r="E1032">
        <v>0</v>
      </c>
      <c r="F1032">
        <v>2368190</v>
      </c>
    </row>
    <row r="1033" spans="1:6" x14ac:dyDescent="0.25">
      <c r="A1033" t="str">
        <f t="shared" si="16"/>
        <v>512001211568615</v>
      </c>
      <c r="B1033" t="s">
        <v>2090</v>
      </c>
      <c r="C1033">
        <v>512001</v>
      </c>
      <c r="D1033">
        <v>211568615</v>
      </c>
      <c r="E1033">
        <v>0</v>
      </c>
      <c r="F1033">
        <v>3587700</v>
      </c>
    </row>
    <row r="1034" spans="1:6" x14ac:dyDescent="0.25">
      <c r="A1034" t="str">
        <f t="shared" si="16"/>
        <v>512001211615516</v>
      </c>
      <c r="B1034" t="s">
        <v>2090</v>
      </c>
      <c r="C1034">
        <v>512001</v>
      </c>
      <c r="D1034">
        <v>211615516</v>
      </c>
      <c r="E1034">
        <v>0</v>
      </c>
      <c r="F1034">
        <v>1253200</v>
      </c>
    </row>
    <row r="1035" spans="1:6" x14ac:dyDescent="0.25">
      <c r="A1035" t="str">
        <f t="shared" si="16"/>
        <v>512001211725317</v>
      </c>
      <c r="B1035" t="s">
        <v>2090</v>
      </c>
      <c r="C1035">
        <v>512001</v>
      </c>
      <c r="D1035">
        <v>211725317</v>
      </c>
      <c r="E1035">
        <v>0</v>
      </c>
      <c r="F1035">
        <v>350987</v>
      </c>
    </row>
    <row r="1036" spans="1:6" x14ac:dyDescent="0.25">
      <c r="A1036" t="str">
        <f t="shared" si="16"/>
        <v>512001211773217</v>
      </c>
      <c r="B1036" t="s">
        <v>2090</v>
      </c>
      <c r="C1036">
        <v>512001</v>
      </c>
      <c r="D1036">
        <v>211773217</v>
      </c>
      <c r="E1036">
        <v>0</v>
      </c>
      <c r="F1036">
        <v>366586</v>
      </c>
    </row>
    <row r="1037" spans="1:6" x14ac:dyDescent="0.25">
      <c r="A1037" t="str">
        <f t="shared" si="16"/>
        <v>512001211854518</v>
      </c>
      <c r="B1037" t="s">
        <v>2090</v>
      </c>
      <c r="C1037">
        <v>512001</v>
      </c>
      <c r="D1037">
        <v>211854518</v>
      </c>
      <c r="E1037">
        <v>0</v>
      </c>
      <c r="F1037">
        <v>20480</v>
      </c>
    </row>
    <row r="1038" spans="1:6" x14ac:dyDescent="0.25">
      <c r="A1038" t="str">
        <f t="shared" si="16"/>
        <v>512001211925019</v>
      </c>
      <c r="B1038" t="s">
        <v>2090</v>
      </c>
      <c r="C1038">
        <v>512001</v>
      </c>
      <c r="D1038">
        <v>211925019</v>
      </c>
      <c r="E1038">
        <v>0</v>
      </c>
      <c r="F1038">
        <v>80478</v>
      </c>
    </row>
    <row r="1039" spans="1:6" x14ac:dyDescent="0.25">
      <c r="A1039" t="str">
        <f t="shared" si="16"/>
        <v>512001211973319</v>
      </c>
      <c r="B1039" t="s">
        <v>2090</v>
      </c>
      <c r="C1039">
        <v>512001</v>
      </c>
      <c r="D1039">
        <v>211973319</v>
      </c>
      <c r="E1039">
        <v>0</v>
      </c>
      <c r="F1039">
        <v>582753</v>
      </c>
    </row>
    <row r="1040" spans="1:6" x14ac:dyDescent="0.25">
      <c r="A1040" t="str">
        <f t="shared" si="16"/>
        <v>512001212768327</v>
      </c>
      <c r="B1040" t="s">
        <v>2090</v>
      </c>
      <c r="C1040">
        <v>512001</v>
      </c>
      <c r="D1040">
        <v>212768327</v>
      </c>
      <c r="E1040">
        <v>0</v>
      </c>
      <c r="F1040">
        <v>242400</v>
      </c>
    </row>
    <row r="1041" spans="1:6" x14ac:dyDescent="0.25">
      <c r="A1041" t="str">
        <f t="shared" si="16"/>
        <v>512001213073030</v>
      </c>
      <c r="B1041" t="s">
        <v>2090</v>
      </c>
      <c r="C1041">
        <v>512001</v>
      </c>
      <c r="D1041">
        <v>213073030</v>
      </c>
      <c r="E1041">
        <v>0</v>
      </c>
      <c r="F1041">
        <v>1356647</v>
      </c>
    </row>
    <row r="1042" spans="1:6" x14ac:dyDescent="0.25">
      <c r="A1042" t="str">
        <f t="shared" si="16"/>
        <v>512001213115531</v>
      </c>
      <c r="B1042" t="s">
        <v>2090</v>
      </c>
      <c r="C1042">
        <v>512001</v>
      </c>
      <c r="D1042">
        <v>213115531</v>
      </c>
      <c r="E1042">
        <v>0</v>
      </c>
      <c r="F1042">
        <v>15249</v>
      </c>
    </row>
    <row r="1043" spans="1:6" x14ac:dyDescent="0.25">
      <c r="A1043" t="str">
        <f t="shared" si="16"/>
        <v>512001213476834</v>
      </c>
      <c r="B1043" t="s">
        <v>2090</v>
      </c>
      <c r="C1043">
        <v>512001</v>
      </c>
      <c r="D1043">
        <v>213476834</v>
      </c>
      <c r="E1043">
        <v>0</v>
      </c>
      <c r="F1043">
        <v>22502600</v>
      </c>
    </row>
    <row r="1044" spans="1:6" x14ac:dyDescent="0.25">
      <c r="A1044" t="str">
        <f t="shared" si="16"/>
        <v>512001213552835</v>
      </c>
      <c r="B1044" t="s">
        <v>2090</v>
      </c>
      <c r="C1044">
        <v>512001</v>
      </c>
      <c r="D1044">
        <v>213552835</v>
      </c>
      <c r="E1044">
        <v>0</v>
      </c>
      <c r="F1044">
        <v>50471081</v>
      </c>
    </row>
    <row r="1045" spans="1:6" x14ac:dyDescent="0.25">
      <c r="A1045" t="str">
        <f t="shared" si="16"/>
        <v>512001213625736</v>
      </c>
      <c r="B1045" t="s">
        <v>2090</v>
      </c>
      <c r="C1045">
        <v>512001</v>
      </c>
      <c r="D1045">
        <v>213625736</v>
      </c>
      <c r="E1045">
        <v>0</v>
      </c>
      <c r="F1045">
        <v>1103203</v>
      </c>
    </row>
    <row r="1046" spans="1:6" x14ac:dyDescent="0.25">
      <c r="A1046" t="str">
        <f t="shared" si="16"/>
        <v>512001213676036</v>
      </c>
      <c r="B1046" t="s">
        <v>2090</v>
      </c>
      <c r="C1046">
        <v>512001</v>
      </c>
      <c r="D1046">
        <v>213676036</v>
      </c>
      <c r="E1046">
        <v>0</v>
      </c>
      <c r="F1046">
        <v>5740868</v>
      </c>
    </row>
    <row r="1047" spans="1:6" x14ac:dyDescent="0.25">
      <c r="A1047" t="str">
        <f t="shared" si="16"/>
        <v>512001213815638</v>
      </c>
      <c r="B1047" t="s">
        <v>2090</v>
      </c>
      <c r="C1047">
        <v>512001</v>
      </c>
      <c r="D1047">
        <v>213815638</v>
      </c>
      <c r="E1047">
        <v>0</v>
      </c>
      <c r="F1047">
        <v>2548850</v>
      </c>
    </row>
    <row r="1048" spans="1:6" x14ac:dyDescent="0.25">
      <c r="A1048" t="str">
        <f t="shared" si="16"/>
        <v>512001213820238</v>
      </c>
      <c r="B1048" t="s">
        <v>2090</v>
      </c>
      <c r="C1048">
        <v>512001</v>
      </c>
      <c r="D1048">
        <v>213820238</v>
      </c>
      <c r="E1048">
        <v>0</v>
      </c>
      <c r="F1048">
        <v>360098</v>
      </c>
    </row>
    <row r="1049" spans="1:6" x14ac:dyDescent="0.25">
      <c r="A1049" t="str">
        <f t="shared" si="16"/>
        <v>512001214025740</v>
      </c>
      <c r="B1049" t="s">
        <v>2090</v>
      </c>
      <c r="C1049">
        <v>512001</v>
      </c>
      <c r="D1049">
        <v>214025740</v>
      </c>
      <c r="E1049">
        <v>0</v>
      </c>
      <c r="F1049">
        <v>428400</v>
      </c>
    </row>
    <row r="1050" spans="1:6" x14ac:dyDescent="0.25">
      <c r="A1050" t="str">
        <f t="shared" si="16"/>
        <v>512001214325743</v>
      </c>
      <c r="B1050" t="s">
        <v>2090</v>
      </c>
      <c r="C1050">
        <v>512001</v>
      </c>
      <c r="D1050">
        <v>214325743</v>
      </c>
      <c r="E1050">
        <v>0</v>
      </c>
      <c r="F1050">
        <v>2609852</v>
      </c>
    </row>
    <row r="1051" spans="1:6" x14ac:dyDescent="0.25">
      <c r="A1051" t="str">
        <f t="shared" si="16"/>
        <v>512001214373443</v>
      </c>
      <c r="B1051" t="s">
        <v>2090</v>
      </c>
      <c r="C1051">
        <v>512001</v>
      </c>
      <c r="D1051">
        <v>214373443</v>
      </c>
      <c r="E1051">
        <v>0</v>
      </c>
      <c r="F1051">
        <v>23881000</v>
      </c>
    </row>
    <row r="1052" spans="1:6" x14ac:dyDescent="0.25">
      <c r="A1052" t="str">
        <f t="shared" si="16"/>
        <v>512001214568745</v>
      </c>
      <c r="B1052" t="s">
        <v>2090</v>
      </c>
      <c r="C1052">
        <v>512001</v>
      </c>
      <c r="D1052">
        <v>214568745</v>
      </c>
      <c r="E1052">
        <v>0</v>
      </c>
      <c r="F1052">
        <v>172200</v>
      </c>
    </row>
    <row r="1053" spans="1:6" x14ac:dyDescent="0.25">
      <c r="A1053" t="str">
        <f t="shared" si="16"/>
        <v>512001214825148</v>
      </c>
      <c r="B1053" t="s">
        <v>2090</v>
      </c>
      <c r="C1053">
        <v>512001</v>
      </c>
      <c r="D1053">
        <v>214825148</v>
      </c>
      <c r="E1053">
        <v>0</v>
      </c>
      <c r="F1053">
        <v>567132</v>
      </c>
    </row>
    <row r="1054" spans="1:6" x14ac:dyDescent="0.25">
      <c r="A1054" t="str">
        <f t="shared" si="16"/>
        <v>512001214863548</v>
      </c>
      <c r="B1054" t="s">
        <v>2090</v>
      </c>
      <c r="C1054">
        <v>512001</v>
      </c>
      <c r="D1054">
        <v>214863548</v>
      </c>
      <c r="E1054">
        <v>0</v>
      </c>
      <c r="F1054">
        <v>227682</v>
      </c>
    </row>
    <row r="1055" spans="1:6" x14ac:dyDescent="0.25">
      <c r="A1055" t="str">
        <f t="shared" si="16"/>
        <v>512001214973349</v>
      </c>
      <c r="B1055" t="s">
        <v>2090</v>
      </c>
      <c r="C1055">
        <v>512001</v>
      </c>
      <c r="D1055">
        <v>214973349</v>
      </c>
      <c r="E1055">
        <v>0</v>
      </c>
      <c r="F1055">
        <v>5828188</v>
      </c>
    </row>
    <row r="1056" spans="1:6" x14ac:dyDescent="0.25">
      <c r="A1056" t="str">
        <f t="shared" si="16"/>
        <v>512001215020250</v>
      </c>
      <c r="B1056" t="s">
        <v>2090</v>
      </c>
      <c r="C1056">
        <v>512001</v>
      </c>
      <c r="D1056">
        <v>215020250</v>
      </c>
      <c r="E1056">
        <v>0</v>
      </c>
      <c r="F1056">
        <v>2699700</v>
      </c>
    </row>
    <row r="1057" spans="1:6" x14ac:dyDescent="0.25">
      <c r="A1057" t="str">
        <f t="shared" si="16"/>
        <v>512001215125851</v>
      </c>
      <c r="B1057" t="s">
        <v>2090</v>
      </c>
      <c r="C1057">
        <v>512001</v>
      </c>
      <c r="D1057">
        <v>215125851</v>
      </c>
      <c r="E1057">
        <v>0</v>
      </c>
      <c r="F1057">
        <v>1496711</v>
      </c>
    </row>
    <row r="1058" spans="1:6" x14ac:dyDescent="0.25">
      <c r="A1058" t="str">
        <f t="shared" si="16"/>
        <v>512001215568655</v>
      </c>
      <c r="B1058" t="s">
        <v>2090</v>
      </c>
      <c r="C1058">
        <v>512001</v>
      </c>
      <c r="D1058">
        <v>215568655</v>
      </c>
      <c r="E1058">
        <v>0</v>
      </c>
      <c r="F1058">
        <v>550189</v>
      </c>
    </row>
    <row r="1059" spans="1:6" x14ac:dyDescent="0.25">
      <c r="A1059" t="str">
        <f t="shared" si="16"/>
        <v>512001215573055</v>
      </c>
      <c r="B1059" t="s">
        <v>2090</v>
      </c>
      <c r="C1059">
        <v>512001</v>
      </c>
      <c r="D1059">
        <v>215573055</v>
      </c>
      <c r="E1059">
        <v>0</v>
      </c>
      <c r="F1059">
        <v>1675200</v>
      </c>
    </row>
    <row r="1060" spans="1:6" x14ac:dyDescent="0.25">
      <c r="A1060" t="str">
        <f t="shared" si="16"/>
        <v>512001216173861</v>
      </c>
      <c r="B1060" t="s">
        <v>2090</v>
      </c>
      <c r="C1060">
        <v>512001</v>
      </c>
      <c r="D1060">
        <v>216173861</v>
      </c>
      <c r="E1060">
        <v>0</v>
      </c>
      <c r="F1060">
        <v>66173</v>
      </c>
    </row>
    <row r="1061" spans="1:6" x14ac:dyDescent="0.25">
      <c r="A1061" t="str">
        <f t="shared" si="16"/>
        <v>512001216476364</v>
      </c>
      <c r="B1061" t="s">
        <v>2090</v>
      </c>
      <c r="C1061">
        <v>512001</v>
      </c>
      <c r="D1061">
        <v>216476364</v>
      </c>
      <c r="E1061">
        <v>0</v>
      </c>
      <c r="F1061">
        <v>1745370</v>
      </c>
    </row>
    <row r="1062" spans="1:6" x14ac:dyDescent="0.25">
      <c r="A1062" t="str">
        <f t="shared" si="16"/>
        <v>512001216873268</v>
      </c>
      <c r="B1062" t="s">
        <v>2090</v>
      </c>
      <c r="C1062">
        <v>512001</v>
      </c>
      <c r="D1062">
        <v>216873268</v>
      </c>
      <c r="E1062">
        <v>0</v>
      </c>
      <c r="F1062">
        <v>1149200</v>
      </c>
    </row>
    <row r="1063" spans="1:6" x14ac:dyDescent="0.25">
      <c r="A1063" t="str">
        <f t="shared" si="16"/>
        <v>512001217005670</v>
      </c>
      <c r="B1063" t="s">
        <v>2090</v>
      </c>
      <c r="C1063">
        <v>512001</v>
      </c>
      <c r="D1063">
        <v>217005670</v>
      </c>
      <c r="E1063">
        <v>0</v>
      </c>
      <c r="F1063">
        <v>1335980</v>
      </c>
    </row>
    <row r="1064" spans="1:6" x14ac:dyDescent="0.25">
      <c r="A1064" t="str">
        <f t="shared" si="16"/>
        <v>512001217020770</v>
      </c>
      <c r="B1064" t="s">
        <v>2090</v>
      </c>
      <c r="C1064">
        <v>512001</v>
      </c>
      <c r="D1064">
        <v>217020770</v>
      </c>
      <c r="E1064">
        <v>0</v>
      </c>
      <c r="F1064">
        <v>100900</v>
      </c>
    </row>
    <row r="1065" spans="1:6" x14ac:dyDescent="0.25">
      <c r="A1065" t="str">
        <f t="shared" si="16"/>
        <v>512001217076670</v>
      </c>
      <c r="B1065" t="s">
        <v>2090</v>
      </c>
      <c r="C1065">
        <v>512001</v>
      </c>
      <c r="D1065">
        <v>217076670</v>
      </c>
      <c r="E1065">
        <v>0</v>
      </c>
      <c r="F1065">
        <v>62354</v>
      </c>
    </row>
    <row r="1066" spans="1:6" x14ac:dyDescent="0.25">
      <c r="A1066" t="str">
        <f t="shared" si="16"/>
        <v>512001217225572</v>
      </c>
      <c r="B1066" t="s">
        <v>2090</v>
      </c>
      <c r="C1066">
        <v>512001</v>
      </c>
      <c r="D1066">
        <v>217225572</v>
      </c>
      <c r="E1066">
        <v>0</v>
      </c>
      <c r="F1066">
        <v>38539429</v>
      </c>
    </row>
    <row r="1067" spans="1:6" x14ac:dyDescent="0.25">
      <c r="A1067" t="str">
        <f t="shared" si="16"/>
        <v>512001217241872</v>
      </c>
      <c r="B1067" t="s">
        <v>2090</v>
      </c>
      <c r="C1067">
        <v>512001</v>
      </c>
      <c r="D1067">
        <v>217241872</v>
      </c>
      <c r="E1067">
        <v>0</v>
      </c>
      <c r="F1067">
        <v>1410199</v>
      </c>
    </row>
    <row r="1068" spans="1:6" x14ac:dyDescent="0.25">
      <c r="A1068" t="str">
        <f t="shared" si="16"/>
        <v>512001217268572</v>
      </c>
      <c r="B1068" t="s">
        <v>2090</v>
      </c>
      <c r="C1068">
        <v>512001</v>
      </c>
      <c r="D1068">
        <v>217268572</v>
      </c>
      <c r="E1068">
        <v>0</v>
      </c>
      <c r="F1068">
        <v>78600</v>
      </c>
    </row>
    <row r="1069" spans="1:6" x14ac:dyDescent="0.25">
      <c r="A1069" t="str">
        <f t="shared" si="16"/>
        <v>512001217368573</v>
      </c>
      <c r="B1069" t="s">
        <v>2090</v>
      </c>
      <c r="C1069">
        <v>512001</v>
      </c>
      <c r="D1069">
        <v>217368573</v>
      </c>
      <c r="E1069">
        <v>0</v>
      </c>
      <c r="F1069">
        <v>20804768</v>
      </c>
    </row>
    <row r="1070" spans="1:6" x14ac:dyDescent="0.25">
      <c r="A1070" t="str">
        <f t="shared" si="16"/>
        <v>512001217525875</v>
      </c>
      <c r="B1070" t="s">
        <v>2090</v>
      </c>
      <c r="C1070">
        <v>512001</v>
      </c>
      <c r="D1070">
        <v>217525875</v>
      </c>
      <c r="E1070">
        <v>0</v>
      </c>
      <c r="F1070">
        <v>10131335</v>
      </c>
    </row>
    <row r="1071" spans="1:6" x14ac:dyDescent="0.25">
      <c r="A1071" t="str">
        <f t="shared" si="16"/>
        <v>512001217568575</v>
      </c>
      <c r="B1071" t="s">
        <v>2090</v>
      </c>
      <c r="C1071">
        <v>512001</v>
      </c>
      <c r="D1071">
        <v>217568575</v>
      </c>
      <c r="E1071">
        <v>0</v>
      </c>
      <c r="F1071">
        <v>19045586</v>
      </c>
    </row>
    <row r="1072" spans="1:6" x14ac:dyDescent="0.25">
      <c r="A1072" t="str">
        <f t="shared" si="16"/>
        <v>512001217573275</v>
      </c>
      <c r="B1072" t="s">
        <v>2090</v>
      </c>
      <c r="C1072">
        <v>512001</v>
      </c>
      <c r="D1072">
        <v>217573275</v>
      </c>
      <c r="E1072">
        <v>0</v>
      </c>
      <c r="F1072">
        <v>176213500</v>
      </c>
    </row>
    <row r="1073" spans="1:6" x14ac:dyDescent="0.25">
      <c r="A1073" t="str">
        <f t="shared" si="16"/>
        <v>512001217615176</v>
      </c>
      <c r="B1073" t="s">
        <v>2090</v>
      </c>
      <c r="C1073">
        <v>512001</v>
      </c>
      <c r="D1073">
        <v>217615176</v>
      </c>
      <c r="E1073">
        <v>0</v>
      </c>
      <c r="F1073">
        <v>5618328</v>
      </c>
    </row>
    <row r="1074" spans="1:6" x14ac:dyDescent="0.25">
      <c r="A1074" t="str">
        <f t="shared" si="16"/>
        <v>512001217668276</v>
      </c>
      <c r="B1074" t="s">
        <v>2090</v>
      </c>
      <c r="C1074">
        <v>512001</v>
      </c>
      <c r="D1074">
        <v>217668276</v>
      </c>
      <c r="E1074">
        <v>0</v>
      </c>
      <c r="F1074">
        <v>23624000</v>
      </c>
    </row>
    <row r="1075" spans="1:6" x14ac:dyDescent="0.25">
      <c r="A1075" t="str">
        <f t="shared" si="16"/>
        <v>512001217815778</v>
      </c>
      <c r="B1075" t="s">
        <v>2090</v>
      </c>
      <c r="C1075">
        <v>512001</v>
      </c>
      <c r="D1075">
        <v>217815778</v>
      </c>
      <c r="E1075">
        <v>0</v>
      </c>
      <c r="F1075">
        <v>10455</v>
      </c>
    </row>
    <row r="1076" spans="1:6" x14ac:dyDescent="0.25">
      <c r="A1076" t="str">
        <f t="shared" si="16"/>
        <v>512001218168081</v>
      </c>
      <c r="B1076" t="s">
        <v>2090</v>
      </c>
      <c r="C1076">
        <v>512001</v>
      </c>
      <c r="D1076">
        <v>218168081</v>
      </c>
      <c r="E1076">
        <v>0</v>
      </c>
      <c r="F1076">
        <v>43781100</v>
      </c>
    </row>
    <row r="1077" spans="1:6" x14ac:dyDescent="0.25">
      <c r="A1077" t="str">
        <f t="shared" si="16"/>
        <v>512001218320383</v>
      </c>
      <c r="B1077" t="s">
        <v>2090</v>
      </c>
      <c r="C1077">
        <v>512001</v>
      </c>
      <c r="D1077">
        <v>218320383</v>
      </c>
      <c r="E1077">
        <v>0</v>
      </c>
      <c r="F1077">
        <v>1821000</v>
      </c>
    </row>
    <row r="1078" spans="1:6" x14ac:dyDescent="0.25">
      <c r="A1078" t="str">
        <f t="shared" si="16"/>
        <v>512001218325183</v>
      </c>
      <c r="B1078" t="s">
        <v>2090</v>
      </c>
      <c r="C1078">
        <v>512001</v>
      </c>
      <c r="D1078">
        <v>218325183</v>
      </c>
      <c r="E1078">
        <v>0</v>
      </c>
      <c r="F1078">
        <v>2313400</v>
      </c>
    </row>
    <row r="1079" spans="1:6" x14ac:dyDescent="0.25">
      <c r="A1079" t="str">
        <f t="shared" si="16"/>
        <v>512001218373483</v>
      </c>
      <c r="B1079" t="s">
        <v>2090</v>
      </c>
      <c r="C1079">
        <v>512001</v>
      </c>
      <c r="D1079">
        <v>218373483</v>
      </c>
      <c r="E1079">
        <v>0</v>
      </c>
      <c r="F1079">
        <v>310171</v>
      </c>
    </row>
    <row r="1080" spans="1:6" x14ac:dyDescent="0.25">
      <c r="A1080" t="str">
        <f t="shared" si="16"/>
        <v>512001218617486</v>
      </c>
      <c r="B1080" t="s">
        <v>2090</v>
      </c>
      <c r="C1080">
        <v>512001</v>
      </c>
      <c r="D1080">
        <v>218617486</v>
      </c>
      <c r="E1080">
        <v>0</v>
      </c>
      <c r="F1080">
        <v>3115950</v>
      </c>
    </row>
    <row r="1081" spans="1:6" x14ac:dyDescent="0.25">
      <c r="A1081" t="str">
        <f t="shared" si="16"/>
        <v>512001218817388</v>
      </c>
      <c r="B1081" t="s">
        <v>2090</v>
      </c>
      <c r="C1081">
        <v>512001</v>
      </c>
      <c r="D1081">
        <v>218817388</v>
      </c>
      <c r="E1081">
        <v>0</v>
      </c>
      <c r="F1081">
        <v>3528520</v>
      </c>
    </row>
    <row r="1082" spans="1:6" x14ac:dyDescent="0.25">
      <c r="A1082" t="str">
        <f t="shared" si="16"/>
        <v>512001218825288</v>
      </c>
      <c r="B1082" t="s">
        <v>2090</v>
      </c>
      <c r="C1082">
        <v>512001</v>
      </c>
      <c r="D1082">
        <v>218825288</v>
      </c>
      <c r="E1082">
        <v>0</v>
      </c>
      <c r="F1082">
        <v>133499</v>
      </c>
    </row>
    <row r="1083" spans="1:6" x14ac:dyDescent="0.25">
      <c r="A1083" t="str">
        <f t="shared" si="16"/>
        <v>512001218847288</v>
      </c>
      <c r="B1083" t="s">
        <v>2090</v>
      </c>
      <c r="C1083">
        <v>512001</v>
      </c>
      <c r="D1083">
        <v>218847288</v>
      </c>
      <c r="E1083">
        <v>0</v>
      </c>
      <c r="F1083">
        <v>2054170</v>
      </c>
    </row>
    <row r="1084" spans="1:6" x14ac:dyDescent="0.25">
      <c r="A1084" t="str">
        <f t="shared" si="16"/>
        <v>512001218968689</v>
      </c>
      <c r="B1084" t="s">
        <v>2090</v>
      </c>
      <c r="C1084">
        <v>512001</v>
      </c>
      <c r="D1084">
        <v>218968689</v>
      </c>
      <c r="E1084">
        <v>0</v>
      </c>
      <c r="F1084">
        <v>583700</v>
      </c>
    </row>
    <row r="1085" spans="1:6" x14ac:dyDescent="0.25">
      <c r="A1085" t="str">
        <f t="shared" si="16"/>
        <v>512001219068190</v>
      </c>
      <c r="B1085" t="s">
        <v>2090</v>
      </c>
      <c r="C1085">
        <v>512001</v>
      </c>
      <c r="D1085">
        <v>219068190</v>
      </c>
      <c r="E1085">
        <v>0</v>
      </c>
      <c r="F1085">
        <v>174436</v>
      </c>
    </row>
    <row r="1086" spans="1:6" x14ac:dyDescent="0.25">
      <c r="A1086" t="str">
        <f t="shared" si="16"/>
        <v>512001219076890</v>
      </c>
      <c r="B1086" t="s">
        <v>2090</v>
      </c>
      <c r="C1086">
        <v>512001</v>
      </c>
      <c r="D1086">
        <v>219076890</v>
      </c>
      <c r="E1086">
        <v>0</v>
      </c>
      <c r="F1086">
        <v>599396</v>
      </c>
    </row>
    <row r="1087" spans="1:6" x14ac:dyDescent="0.25">
      <c r="A1087" t="str">
        <f t="shared" si="16"/>
        <v>512001219276892</v>
      </c>
      <c r="B1087" t="s">
        <v>2090</v>
      </c>
      <c r="C1087">
        <v>512001</v>
      </c>
      <c r="D1087">
        <v>219276892</v>
      </c>
      <c r="E1087">
        <v>0</v>
      </c>
      <c r="F1087">
        <v>34249991</v>
      </c>
    </row>
    <row r="1088" spans="1:6" x14ac:dyDescent="0.25">
      <c r="A1088" t="str">
        <f t="shared" si="16"/>
        <v>512001219520295</v>
      </c>
      <c r="B1088" t="s">
        <v>2090</v>
      </c>
      <c r="C1088">
        <v>512001</v>
      </c>
      <c r="D1088">
        <v>219520295</v>
      </c>
      <c r="E1088">
        <v>0</v>
      </c>
      <c r="F1088">
        <v>12369008</v>
      </c>
    </row>
    <row r="1089" spans="1:6" x14ac:dyDescent="0.25">
      <c r="A1089" t="str">
        <f t="shared" si="16"/>
        <v>512001219825898</v>
      </c>
      <c r="B1089" t="s">
        <v>2090</v>
      </c>
      <c r="C1089">
        <v>512001</v>
      </c>
      <c r="D1089">
        <v>219825898</v>
      </c>
      <c r="E1089">
        <v>0</v>
      </c>
      <c r="F1089">
        <v>38942</v>
      </c>
    </row>
    <row r="1090" spans="1:6" x14ac:dyDescent="0.25">
      <c r="A1090" t="str">
        <f t="shared" si="16"/>
        <v>512001219854498</v>
      </c>
      <c r="B1090" t="s">
        <v>2090</v>
      </c>
      <c r="C1090">
        <v>512001</v>
      </c>
      <c r="D1090">
        <v>219854498</v>
      </c>
      <c r="E1090">
        <v>0</v>
      </c>
      <c r="F1090">
        <v>12431600</v>
      </c>
    </row>
    <row r="1091" spans="1:6" x14ac:dyDescent="0.25">
      <c r="A1091" t="str">
        <f t="shared" ref="A1091:A1154" si="17">+CONCATENATE(C1091,D1091)</f>
        <v>512001219941799</v>
      </c>
      <c r="B1091" t="s">
        <v>2090</v>
      </c>
      <c r="C1091">
        <v>512001</v>
      </c>
      <c r="D1091">
        <v>219941799</v>
      </c>
      <c r="E1091">
        <v>0</v>
      </c>
      <c r="F1091">
        <v>1500</v>
      </c>
    </row>
    <row r="1092" spans="1:6" x14ac:dyDescent="0.25">
      <c r="A1092" t="str">
        <f t="shared" si="17"/>
        <v>512034210105001</v>
      </c>
      <c r="B1092" t="s">
        <v>2090</v>
      </c>
      <c r="C1092">
        <v>512034</v>
      </c>
      <c r="D1092">
        <v>210105001</v>
      </c>
      <c r="E1092">
        <v>0</v>
      </c>
      <c r="F1092">
        <v>11349084</v>
      </c>
    </row>
    <row r="1093" spans="1:6" x14ac:dyDescent="0.25">
      <c r="A1093" t="str">
        <f t="shared" si="17"/>
        <v>512034214066440</v>
      </c>
      <c r="B1093" t="s">
        <v>2090</v>
      </c>
      <c r="C1093">
        <v>512034</v>
      </c>
      <c r="D1093">
        <v>214066440</v>
      </c>
      <c r="E1093">
        <v>0</v>
      </c>
      <c r="F1093">
        <v>6251007</v>
      </c>
    </row>
    <row r="1094" spans="1:6" x14ac:dyDescent="0.25">
      <c r="A1094" t="str">
        <f t="shared" si="17"/>
        <v>512034217005670</v>
      </c>
      <c r="B1094" t="s">
        <v>2090</v>
      </c>
      <c r="C1094">
        <v>512034</v>
      </c>
      <c r="D1094">
        <v>217005670</v>
      </c>
      <c r="E1094">
        <v>0</v>
      </c>
      <c r="F1094">
        <v>367264</v>
      </c>
    </row>
    <row r="1095" spans="1:6" x14ac:dyDescent="0.25">
      <c r="A1095" t="str">
        <f t="shared" si="17"/>
        <v>512034218266682</v>
      </c>
      <c r="B1095" t="s">
        <v>2090</v>
      </c>
      <c r="C1095">
        <v>512034</v>
      </c>
      <c r="D1095">
        <v>218266682</v>
      </c>
      <c r="E1095">
        <v>0</v>
      </c>
      <c r="F1095">
        <v>5824612</v>
      </c>
    </row>
    <row r="1096" spans="1:6" x14ac:dyDescent="0.25">
      <c r="A1096" t="str">
        <f t="shared" si="17"/>
        <v>512034218605686</v>
      </c>
      <c r="B1096" t="s">
        <v>2090</v>
      </c>
      <c r="C1096">
        <v>512034</v>
      </c>
      <c r="D1096">
        <v>218605686</v>
      </c>
      <c r="E1096">
        <v>0</v>
      </c>
      <c r="F1096">
        <v>212236</v>
      </c>
    </row>
    <row r="1097" spans="1:6" x14ac:dyDescent="0.25">
      <c r="A1097" t="str">
        <f t="shared" si="17"/>
        <v>512034219005890</v>
      </c>
      <c r="B1097" t="s">
        <v>2090</v>
      </c>
      <c r="C1097">
        <v>512034</v>
      </c>
      <c r="D1097">
        <v>219005890</v>
      </c>
      <c r="E1097">
        <v>0</v>
      </c>
      <c r="F1097">
        <v>31664</v>
      </c>
    </row>
    <row r="1098" spans="1:6" x14ac:dyDescent="0.25">
      <c r="A1098" t="str">
        <f t="shared" si="17"/>
        <v>512036210105001</v>
      </c>
      <c r="B1098" t="s">
        <v>2090</v>
      </c>
      <c r="C1098">
        <v>512036</v>
      </c>
      <c r="D1098">
        <v>210105001</v>
      </c>
      <c r="E1098">
        <v>0</v>
      </c>
      <c r="F1098">
        <v>128000</v>
      </c>
    </row>
    <row r="1099" spans="1:6" x14ac:dyDescent="0.25">
      <c r="A1099" t="str">
        <f t="shared" si="17"/>
        <v>512036210108001</v>
      </c>
      <c r="B1099" t="s">
        <v>2090</v>
      </c>
      <c r="C1099">
        <v>512036</v>
      </c>
      <c r="D1099">
        <v>210108001</v>
      </c>
      <c r="E1099">
        <v>0</v>
      </c>
      <c r="F1099">
        <v>211000</v>
      </c>
    </row>
    <row r="1100" spans="1:6" x14ac:dyDescent="0.25">
      <c r="A1100" t="str">
        <f t="shared" si="17"/>
        <v>512036210113001</v>
      </c>
      <c r="B1100" t="s">
        <v>2090</v>
      </c>
      <c r="C1100">
        <v>512036</v>
      </c>
      <c r="D1100">
        <v>210113001</v>
      </c>
      <c r="E1100">
        <v>0</v>
      </c>
      <c r="F1100">
        <v>2728027</v>
      </c>
    </row>
    <row r="1101" spans="1:6" x14ac:dyDescent="0.25">
      <c r="A1101" t="str">
        <f t="shared" si="17"/>
        <v>512036210115001</v>
      </c>
      <c r="B1101" t="s">
        <v>2090</v>
      </c>
      <c r="C1101">
        <v>512036</v>
      </c>
      <c r="D1101">
        <v>210115001</v>
      </c>
      <c r="E1101">
        <v>0</v>
      </c>
      <c r="F1101">
        <v>521808</v>
      </c>
    </row>
    <row r="1102" spans="1:6" x14ac:dyDescent="0.25">
      <c r="A1102" t="str">
        <f t="shared" si="17"/>
        <v>512036210117001</v>
      </c>
      <c r="B1102" t="s">
        <v>2090</v>
      </c>
      <c r="C1102">
        <v>512036</v>
      </c>
      <c r="D1102">
        <v>210117001</v>
      </c>
      <c r="E1102">
        <v>0</v>
      </c>
      <c r="F1102">
        <v>980522</v>
      </c>
    </row>
    <row r="1103" spans="1:6" x14ac:dyDescent="0.25">
      <c r="A1103" t="str">
        <f t="shared" si="17"/>
        <v>512036210118001</v>
      </c>
      <c r="B1103" t="s">
        <v>2090</v>
      </c>
      <c r="C1103">
        <v>512036</v>
      </c>
      <c r="D1103">
        <v>210118001</v>
      </c>
      <c r="E1103">
        <v>0</v>
      </c>
      <c r="F1103">
        <v>4887592</v>
      </c>
    </row>
    <row r="1104" spans="1:6" x14ac:dyDescent="0.25">
      <c r="A1104" t="str">
        <f t="shared" si="17"/>
        <v>512036210119001</v>
      </c>
      <c r="B1104" t="s">
        <v>2090</v>
      </c>
      <c r="C1104">
        <v>512036</v>
      </c>
      <c r="D1104">
        <v>210119001</v>
      </c>
      <c r="E1104">
        <v>0</v>
      </c>
      <c r="F1104">
        <v>165315</v>
      </c>
    </row>
    <row r="1105" spans="1:6" x14ac:dyDescent="0.25">
      <c r="A1105" t="str">
        <f t="shared" si="17"/>
        <v>512036210120001</v>
      </c>
      <c r="B1105" t="s">
        <v>2090</v>
      </c>
      <c r="C1105">
        <v>512036</v>
      </c>
      <c r="D1105">
        <v>210120001</v>
      </c>
      <c r="E1105">
        <v>0</v>
      </c>
      <c r="F1105">
        <v>1814730</v>
      </c>
    </row>
    <row r="1106" spans="1:6" x14ac:dyDescent="0.25">
      <c r="A1106" t="str">
        <f t="shared" si="17"/>
        <v>512036210123001</v>
      </c>
      <c r="B1106" t="s">
        <v>2090</v>
      </c>
      <c r="C1106">
        <v>512036</v>
      </c>
      <c r="D1106">
        <v>210123001</v>
      </c>
      <c r="E1106">
        <v>0</v>
      </c>
      <c r="F1106">
        <v>1390480</v>
      </c>
    </row>
    <row r="1107" spans="1:6" x14ac:dyDescent="0.25">
      <c r="A1107" t="str">
        <f t="shared" si="17"/>
        <v>512036210127001</v>
      </c>
      <c r="B1107" t="s">
        <v>2090</v>
      </c>
      <c r="C1107">
        <v>512036</v>
      </c>
      <c r="D1107">
        <v>210127001</v>
      </c>
      <c r="E1107">
        <v>0</v>
      </c>
      <c r="F1107">
        <v>764468</v>
      </c>
    </row>
    <row r="1108" spans="1:6" x14ac:dyDescent="0.25">
      <c r="A1108" t="str">
        <f t="shared" si="17"/>
        <v>512036210141001</v>
      </c>
      <c r="B1108" t="s">
        <v>2090</v>
      </c>
      <c r="C1108">
        <v>512036</v>
      </c>
      <c r="D1108">
        <v>210141001</v>
      </c>
      <c r="E1108">
        <v>0</v>
      </c>
      <c r="F1108">
        <v>1572127</v>
      </c>
    </row>
    <row r="1109" spans="1:6" x14ac:dyDescent="0.25">
      <c r="A1109" t="str">
        <f t="shared" si="17"/>
        <v>512036210144001</v>
      </c>
      <c r="B1109" t="s">
        <v>2090</v>
      </c>
      <c r="C1109">
        <v>512036</v>
      </c>
      <c r="D1109">
        <v>210144001</v>
      </c>
      <c r="E1109">
        <v>0</v>
      </c>
      <c r="F1109">
        <v>1817997</v>
      </c>
    </row>
    <row r="1110" spans="1:6" x14ac:dyDescent="0.25">
      <c r="A1110" t="str">
        <f t="shared" si="17"/>
        <v>512036210147001</v>
      </c>
      <c r="B1110" t="s">
        <v>2090</v>
      </c>
      <c r="C1110">
        <v>512036</v>
      </c>
      <c r="D1110">
        <v>210147001</v>
      </c>
      <c r="E1110">
        <v>0</v>
      </c>
      <c r="F1110">
        <v>885076</v>
      </c>
    </row>
    <row r="1111" spans="1:6" x14ac:dyDescent="0.25">
      <c r="A1111" t="str">
        <f t="shared" si="17"/>
        <v>512036210150001</v>
      </c>
      <c r="B1111" t="s">
        <v>2090</v>
      </c>
      <c r="C1111">
        <v>512036</v>
      </c>
      <c r="D1111">
        <v>210150001</v>
      </c>
      <c r="E1111">
        <v>0</v>
      </c>
      <c r="F1111">
        <v>1578035</v>
      </c>
    </row>
    <row r="1112" spans="1:6" x14ac:dyDescent="0.25">
      <c r="A1112" t="str">
        <f t="shared" si="17"/>
        <v>512036210152001</v>
      </c>
      <c r="B1112" t="s">
        <v>2090</v>
      </c>
      <c r="C1112">
        <v>512036</v>
      </c>
      <c r="D1112">
        <v>210152001</v>
      </c>
      <c r="E1112">
        <v>0</v>
      </c>
      <c r="F1112">
        <v>3059825</v>
      </c>
    </row>
    <row r="1113" spans="1:6" x14ac:dyDescent="0.25">
      <c r="A1113" t="str">
        <f t="shared" si="17"/>
        <v>512036210154001</v>
      </c>
      <c r="B1113" t="s">
        <v>2090</v>
      </c>
      <c r="C1113">
        <v>512036</v>
      </c>
      <c r="D1113">
        <v>210154001</v>
      </c>
      <c r="E1113">
        <v>0</v>
      </c>
      <c r="F1113">
        <v>1635324</v>
      </c>
    </row>
    <row r="1114" spans="1:6" x14ac:dyDescent="0.25">
      <c r="A1114" t="str">
        <f t="shared" si="17"/>
        <v>512036210163001</v>
      </c>
      <c r="B1114" t="s">
        <v>2090</v>
      </c>
      <c r="C1114">
        <v>512036</v>
      </c>
      <c r="D1114">
        <v>210163001</v>
      </c>
      <c r="E1114">
        <v>0</v>
      </c>
      <c r="F1114">
        <v>170183</v>
      </c>
    </row>
    <row r="1115" spans="1:6" x14ac:dyDescent="0.25">
      <c r="A1115" t="str">
        <f t="shared" si="17"/>
        <v>512036210166001</v>
      </c>
      <c r="B1115" t="s">
        <v>2090</v>
      </c>
      <c r="C1115">
        <v>512036</v>
      </c>
      <c r="D1115">
        <v>210166001</v>
      </c>
      <c r="E1115">
        <v>0</v>
      </c>
      <c r="F1115">
        <v>337501</v>
      </c>
    </row>
    <row r="1116" spans="1:6" x14ac:dyDescent="0.25">
      <c r="A1116" t="str">
        <f t="shared" si="17"/>
        <v>512036210168001</v>
      </c>
      <c r="B1116" t="s">
        <v>2090</v>
      </c>
      <c r="C1116">
        <v>512036</v>
      </c>
      <c r="D1116">
        <v>210168001</v>
      </c>
      <c r="E1116">
        <v>0</v>
      </c>
      <c r="F1116">
        <v>2021269</v>
      </c>
    </row>
    <row r="1117" spans="1:6" x14ac:dyDescent="0.25">
      <c r="A1117" t="str">
        <f t="shared" si="17"/>
        <v>512036210170001</v>
      </c>
      <c r="B1117" t="s">
        <v>2090</v>
      </c>
      <c r="C1117">
        <v>512036</v>
      </c>
      <c r="D1117">
        <v>210170001</v>
      </c>
      <c r="E1117">
        <v>0</v>
      </c>
      <c r="F1117">
        <v>799217</v>
      </c>
    </row>
    <row r="1118" spans="1:6" x14ac:dyDescent="0.25">
      <c r="A1118" t="str">
        <f t="shared" si="17"/>
        <v>512036210173001</v>
      </c>
      <c r="B1118" t="s">
        <v>2090</v>
      </c>
      <c r="C1118">
        <v>512036</v>
      </c>
      <c r="D1118">
        <v>210173001</v>
      </c>
      <c r="E1118">
        <v>0</v>
      </c>
      <c r="F1118">
        <v>841032</v>
      </c>
    </row>
    <row r="1119" spans="1:6" x14ac:dyDescent="0.25">
      <c r="A1119" t="str">
        <f t="shared" si="17"/>
        <v>512036210176001</v>
      </c>
      <c r="B1119" t="s">
        <v>2090</v>
      </c>
      <c r="C1119">
        <v>512036</v>
      </c>
      <c r="D1119">
        <v>210176001</v>
      </c>
      <c r="E1119">
        <v>0</v>
      </c>
      <c r="F1119">
        <v>596110</v>
      </c>
    </row>
    <row r="1120" spans="1:6" x14ac:dyDescent="0.25">
      <c r="A1120" t="str">
        <f t="shared" si="17"/>
        <v>512036210185001</v>
      </c>
      <c r="B1120" t="s">
        <v>2090</v>
      </c>
      <c r="C1120">
        <v>512036</v>
      </c>
      <c r="D1120">
        <v>210185001</v>
      </c>
      <c r="E1120">
        <v>0</v>
      </c>
      <c r="F1120">
        <v>1751169</v>
      </c>
    </row>
    <row r="1121" spans="1:6" x14ac:dyDescent="0.25">
      <c r="A1121" t="str">
        <f t="shared" si="17"/>
        <v>512036210186001</v>
      </c>
      <c r="B1121" t="s">
        <v>2090</v>
      </c>
      <c r="C1121">
        <v>512036</v>
      </c>
      <c r="D1121">
        <v>210186001</v>
      </c>
      <c r="E1121">
        <v>0</v>
      </c>
      <c r="F1121">
        <v>217200</v>
      </c>
    </row>
    <row r="1122" spans="1:6" x14ac:dyDescent="0.25">
      <c r="A1122" t="str">
        <f t="shared" si="17"/>
        <v>512036216813468</v>
      </c>
      <c r="B1122" t="s">
        <v>2090</v>
      </c>
      <c r="C1122">
        <v>512036</v>
      </c>
      <c r="D1122">
        <v>216813468</v>
      </c>
      <c r="E1122">
        <v>0</v>
      </c>
      <c r="F1122">
        <v>1425780</v>
      </c>
    </row>
    <row r="1123" spans="1:6" x14ac:dyDescent="0.25">
      <c r="A1123" t="str">
        <f t="shared" si="17"/>
        <v>572080923272394</v>
      </c>
      <c r="B1123" t="s">
        <v>2090</v>
      </c>
      <c r="C1123">
        <v>572080</v>
      </c>
      <c r="D1123">
        <v>923272394</v>
      </c>
      <c r="E1123">
        <v>0</v>
      </c>
      <c r="F1123">
        <v>130715532789</v>
      </c>
    </row>
    <row r="1124" spans="1:6" x14ac:dyDescent="0.25">
      <c r="A1124" t="str">
        <f t="shared" si="17"/>
        <v>13843981500000</v>
      </c>
      <c r="B1124" t="s">
        <v>2090</v>
      </c>
      <c r="C1124">
        <v>138439</v>
      </c>
      <c r="D1124">
        <v>81500000</v>
      </c>
      <c r="E1124">
        <v>104708817</v>
      </c>
      <c r="F1124">
        <v>0</v>
      </c>
    </row>
    <row r="1125" spans="1:6" x14ac:dyDescent="0.25">
      <c r="A1125" t="str">
        <f t="shared" si="17"/>
        <v>472081923272394</v>
      </c>
      <c r="B1125" t="s">
        <v>2090</v>
      </c>
      <c r="C1125">
        <v>472081</v>
      </c>
      <c r="D1125">
        <v>923272394</v>
      </c>
      <c r="E1125">
        <v>0</v>
      </c>
      <c r="F1125">
        <v>7713969</v>
      </c>
    </row>
    <row r="1126" spans="1:6" x14ac:dyDescent="0.25">
      <c r="A1126" t="str">
        <f t="shared" si="17"/>
        <v>511123923269422</v>
      </c>
      <c r="B1126" t="s">
        <v>2090</v>
      </c>
      <c r="C1126">
        <v>511123</v>
      </c>
      <c r="D1126">
        <v>923269422</v>
      </c>
      <c r="E1126">
        <v>0</v>
      </c>
      <c r="F1126">
        <v>305202061</v>
      </c>
    </row>
    <row r="1127" spans="1:6" x14ac:dyDescent="0.25">
      <c r="A1127" t="str">
        <f t="shared" si="17"/>
        <v>13110241800000</v>
      </c>
      <c r="B1127" t="s">
        <v>2090</v>
      </c>
      <c r="C1127">
        <v>131102</v>
      </c>
      <c r="D1127">
        <v>41800000</v>
      </c>
      <c r="E1127">
        <v>701239924</v>
      </c>
      <c r="F1127">
        <v>0</v>
      </c>
    </row>
    <row r="1128" spans="1:6" x14ac:dyDescent="0.25">
      <c r="A1128" t="str">
        <f t="shared" si="17"/>
        <v>470509923272394</v>
      </c>
      <c r="B1128" t="s">
        <v>2090</v>
      </c>
      <c r="C1128">
        <v>470509</v>
      </c>
      <c r="D1128">
        <v>923272394</v>
      </c>
      <c r="E1128">
        <v>0</v>
      </c>
      <c r="F1128">
        <v>15906738098</v>
      </c>
    </row>
    <row r="1129" spans="1:6" x14ac:dyDescent="0.25">
      <c r="A1129" t="str">
        <f t="shared" si="17"/>
        <v>572207923272394</v>
      </c>
      <c r="B1129" t="s">
        <v>2090</v>
      </c>
      <c r="C1129">
        <v>572207</v>
      </c>
      <c r="D1129">
        <v>923272394</v>
      </c>
      <c r="E1129">
        <v>0</v>
      </c>
      <c r="F1129">
        <v>16106971115</v>
      </c>
    </row>
    <row r="1130" spans="1:6" x14ac:dyDescent="0.25">
      <c r="A1130" t="str">
        <f t="shared" si="17"/>
        <v>19060427615000</v>
      </c>
      <c r="B1130" t="s">
        <v>2090</v>
      </c>
      <c r="C1130">
        <v>190604</v>
      </c>
      <c r="D1130">
        <v>27615000</v>
      </c>
      <c r="E1130">
        <v>1064468294</v>
      </c>
      <c r="F1130">
        <v>0</v>
      </c>
    </row>
    <row r="1131" spans="1:6" x14ac:dyDescent="0.25">
      <c r="A1131" t="str">
        <f t="shared" si="17"/>
        <v>19060428327000</v>
      </c>
      <c r="B1131" t="s">
        <v>2090</v>
      </c>
      <c r="C1131">
        <v>190604</v>
      </c>
      <c r="D1131">
        <v>28327000</v>
      </c>
      <c r="E1131">
        <v>2430448912</v>
      </c>
      <c r="F1131">
        <v>0</v>
      </c>
    </row>
    <row r="1132" spans="1:6" x14ac:dyDescent="0.25">
      <c r="A1132" t="str">
        <f t="shared" si="17"/>
        <v>24403737217000</v>
      </c>
      <c r="B1132" t="s">
        <v>2090</v>
      </c>
      <c r="C1132">
        <v>244037</v>
      </c>
      <c r="D1132">
        <v>37217000</v>
      </c>
      <c r="E1132">
        <v>150300</v>
      </c>
      <c r="F1132">
        <v>0</v>
      </c>
    </row>
    <row r="1133" spans="1:6" x14ac:dyDescent="0.25">
      <c r="A1133" t="str">
        <f t="shared" si="17"/>
        <v>24403738218000</v>
      </c>
      <c r="B1133" t="s">
        <v>2090</v>
      </c>
      <c r="C1133">
        <v>244037</v>
      </c>
      <c r="D1133">
        <v>38218000</v>
      </c>
      <c r="E1133">
        <v>967840</v>
      </c>
      <c r="F1133">
        <v>0</v>
      </c>
    </row>
    <row r="1134" spans="1:6" x14ac:dyDescent="0.25">
      <c r="A1134" t="str">
        <f t="shared" si="17"/>
        <v>24403738750000</v>
      </c>
      <c r="B1134" t="s">
        <v>2090</v>
      </c>
      <c r="C1134">
        <v>244037</v>
      </c>
      <c r="D1134">
        <v>38750000</v>
      </c>
      <c r="E1134">
        <v>26645</v>
      </c>
      <c r="F1134">
        <v>0</v>
      </c>
    </row>
    <row r="1135" spans="1:6" x14ac:dyDescent="0.25">
      <c r="A1135" t="str">
        <f t="shared" si="17"/>
        <v>24403794500000</v>
      </c>
      <c r="B1135" t="s">
        <v>2090</v>
      </c>
      <c r="C1135">
        <v>244037</v>
      </c>
      <c r="D1135">
        <v>94500000</v>
      </c>
      <c r="E1135">
        <v>155129</v>
      </c>
      <c r="F1135">
        <v>0</v>
      </c>
    </row>
    <row r="1136" spans="1:6" x14ac:dyDescent="0.25">
      <c r="A1136" t="str">
        <f t="shared" si="17"/>
        <v>249040116363000</v>
      </c>
      <c r="B1136" t="s">
        <v>2090</v>
      </c>
      <c r="C1136">
        <v>249040</v>
      </c>
      <c r="D1136">
        <v>116363000</v>
      </c>
      <c r="E1136">
        <v>12321490</v>
      </c>
      <c r="F1136">
        <v>0</v>
      </c>
    </row>
    <row r="1137" spans="1:6" x14ac:dyDescent="0.25">
      <c r="A1137" t="str">
        <f t="shared" si="17"/>
        <v>249040210108001</v>
      </c>
      <c r="B1137" t="s">
        <v>2090</v>
      </c>
      <c r="C1137">
        <v>249040</v>
      </c>
      <c r="D1137">
        <v>210108001</v>
      </c>
      <c r="E1137">
        <v>19260247</v>
      </c>
      <c r="F1137">
        <v>0</v>
      </c>
    </row>
    <row r="1138" spans="1:6" x14ac:dyDescent="0.25">
      <c r="A1138" t="str">
        <f t="shared" si="17"/>
        <v>249040210613006</v>
      </c>
      <c r="B1138" t="s">
        <v>2090</v>
      </c>
      <c r="C1138">
        <v>249040</v>
      </c>
      <c r="D1138">
        <v>210613006</v>
      </c>
      <c r="E1138">
        <v>15200349</v>
      </c>
      <c r="F1138">
        <v>0</v>
      </c>
    </row>
    <row r="1139" spans="1:6" x14ac:dyDescent="0.25">
      <c r="A1139" t="str">
        <f t="shared" si="17"/>
        <v>249040211317013</v>
      </c>
      <c r="B1139" t="s">
        <v>2090</v>
      </c>
      <c r="C1139">
        <v>249040</v>
      </c>
      <c r="D1139">
        <v>211317013</v>
      </c>
      <c r="E1139">
        <v>788988</v>
      </c>
      <c r="F1139">
        <v>0</v>
      </c>
    </row>
    <row r="1140" spans="1:6" x14ac:dyDescent="0.25">
      <c r="A1140" t="str">
        <f t="shared" si="17"/>
        <v>249040211368013</v>
      </c>
      <c r="B1140" t="s">
        <v>2090</v>
      </c>
      <c r="C1140">
        <v>249040</v>
      </c>
      <c r="D1140">
        <v>211368013</v>
      </c>
      <c r="E1140">
        <v>1288822</v>
      </c>
      <c r="F1140">
        <v>0</v>
      </c>
    </row>
    <row r="1141" spans="1:6" x14ac:dyDescent="0.25">
      <c r="A1141" t="str">
        <f t="shared" si="17"/>
        <v>249040214270742</v>
      </c>
      <c r="B1141" t="s">
        <v>2090</v>
      </c>
      <c r="C1141">
        <v>249040</v>
      </c>
      <c r="D1141">
        <v>214270742</v>
      </c>
      <c r="E1141">
        <v>33901</v>
      </c>
      <c r="F1141">
        <v>0</v>
      </c>
    </row>
    <row r="1142" spans="1:6" x14ac:dyDescent="0.25">
      <c r="A1142" t="str">
        <f t="shared" si="17"/>
        <v>249040214305543</v>
      </c>
      <c r="B1142" t="s">
        <v>2090</v>
      </c>
      <c r="C1142">
        <v>249040</v>
      </c>
      <c r="D1142">
        <v>214305543</v>
      </c>
      <c r="E1142">
        <v>4075</v>
      </c>
      <c r="F1142">
        <v>0</v>
      </c>
    </row>
    <row r="1143" spans="1:6" x14ac:dyDescent="0.25">
      <c r="A1143" t="str">
        <f t="shared" si="17"/>
        <v>249040215325053</v>
      </c>
      <c r="B1143" t="s">
        <v>2090</v>
      </c>
      <c r="C1143">
        <v>249040</v>
      </c>
      <c r="D1143">
        <v>215325053</v>
      </c>
      <c r="E1143">
        <v>313027</v>
      </c>
      <c r="F1143">
        <v>0</v>
      </c>
    </row>
    <row r="1144" spans="1:6" x14ac:dyDescent="0.25">
      <c r="A1144" t="str">
        <f t="shared" si="17"/>
        <v>249040215513655</v>
      </c>
      <c r="B1144" t="s">
        <v>2090</v>
      </c>
      <c r="C1144">
        <v>249040</v>
      </c>
      <c r="D1144">
        <v>215513655</v>
      </c>
      <c r="E1144">
        <v>440000</v>
      </c>
      <c r="F1144">
        <v>0</v>
      </c>
    </row>
    <row r="1145" spans="1:6" x14ac:dyDescent="0.25">
      <c r="A1145" t="str">
        <f t="shared" si="17"/>
        <v>249040215568755</v>
      </c>
      <c r="B1145" t="s">
        <v>2090</v>
      </c>
      <c r="C1145">
        <v>249040</v>
      </c>
      <c r="D1145">
        <v>215568755</v>
      </c>
      <c r="E1145">
        <v>4794797</v>
      </c>
      <c r="F1145">
        <v>0</v>
      </c>
    </row>
    <row r="1146" spans="1:6" x14ac:dyDescent="0.25">
      <c r="A1146" t="str">
        <f t="shared" si="17"/>
        <v>249040216105861</v>
      </c>
      <c r="B1146" t="s">
        <v>2090</v>
      </c>
      <c r="C1146">
        <v>249040</v>
      </c>
      <c r="D1146">
        <v>216105861</v>
      </c>
      <c r="E1146">
        <v>2381828</v>
      </c>
      <c r="F1146">
        <v>0</v>
      </c>
    </row>
    <row r="1147" spans="1:6" x14ac:dyDescent="0.25">
      <c r="A1147" t="str">
        <f t="shared" si="17"/>
        <v>249040216823168</v>
      </c>
      <c r="B1147" t="s">
        <v>2090</v>
      </c>
      <c r="C1147">
        <v>249040</v>
      </c>
      <c r="D1147">
        <v>216823168</v>
      </c>
      <c r="E1147">
        <v>642778</v>
      </c>
      <c r="F1147">
        <v>0</v>
      </c>
    </row>
    <row r="1148" spans="1:6" x14ac:dyDescent="0.25">
      <c r="A1148" t="str">
        <f t="shared" si="17"/>
        <v>249040217423574</v>
      </c>
      <c r="B1148" t="s">
        <v>2090</v>
      </c>
      <c r="C1148">
        <v>249040</v>
      </c>
      <c r="D1148">
        <v>217423574</v>
      </c>
      <c r="E1148">
        <v>144133487</v>
      </c>
      <c r="F1148">
        <v>0</v>
      </c>
    </row>
    <row r="1149" spans="1:6" x14ac:dyDescent="0.25">
      <c r="A1149" t="str">
        <f t="shared" si="17"/>
        <v>249040217508675</v>
      </c>
      <c r="B1149" t="s">
        <v>2090</v>
      </c>
      <c r="C1149">
        <v>249040</v>
      </c>
      <c r="D1149">
        <v>217508675</v>
      </c>
      <c r="E1149">
        <v>6125254</v>
      </c>
      <c r="F1149">
        <v>0</v>
      </c>
    </row>
    <row r="1150" spans="1:6" x14ac:dyDescent="0.25">
      <c r="A1150" t="str">
        <f t="shared" si="17"/>
        <v>249040218152381</v>
      </c>
      <c r="B1150" t="s">
        <v>2090</v>
      </c>
      <c r="C1150">
        <v>249040</v>
      </c>
      <c r="D1150">
        <v>218152381</v>
      </c>
      <c r="E1150">
        <v>3333006</v>
      </c>
      <c r="F1150">
        <v>0</v>
      </c>
    </row>
    <row r="1151" spans="1:6" x14ac:dyDescent="0.25">
      <c r="A1151" t="str">
        <f t="shared" si="17"/>
        <v>249040218805088</v>
      </c>
      <c r="B1151" t="s">
        <v>2090</v>
      </c>
      <c r="C1151">
        <v>249040</v>
      </c>
      <c r="D1151">
        <v>218805088</v>
      </c>
      <c r="E1151">
        <v>3814170</v>
      </c>
      <c r="F1151">
        <v>0</v>
      </c>
    </row>
    <row r="1152" spans="1:6" x14ac:dyDescent="0.25">
      <c r="A1152" t="str">
        <f t="shared" si="17"/>
        <v>249040219050590</v>
      </c>
      <c r="B1152" t="s">
        <v>2090</v>
      </c>
      <c r="C1152">
        <v>249040</v>
      </c>
      <c r="D1152">
        <v>219050590</v>
      </c>
      <c r="E1152">
        <v>1169840</v>
      </c>
      <c r="F1152">
        <v>0</v>
      </c>
    </row>
    <row r="1153" spans="1:6" x14ac:dyDescent="0.25">
      <c r="A1153" t="str">
        <f t="shared" si="17"/>
        <v>249040219608296</v>
      </c>
      <c r="B1153" t="s">
        <v>2090</v>
      </c>
      <c r="C1153">
        <v>249040</v>
      </c>
      <c r="D1153">
        <v>219608296</v>
      </c>
      <c r="E1153">
        <v>566141</v>
      </c>
      <c r="F1153">
        <v>0</v>
      </c>
    </row>
    <row r="1154" spans="1:6" x14ac:dyDescent="0.25">
      <c r="A1154" t="str">
        <f t="shared" si="17"/>
        <v>249040923272478</v>
      </c>
      <c r="B1154" t="s">
        <v>2090</v>
      </c>
      <c r="C1154">
        <v>249040</v>
      </c>
      <c r="D1154">
        <v>923272478</v>
      </c>
      <c r="E1154">
        <v>13501917</v>
      </c>
      <c r="F1154">
        <v>0</v>
      </c>
    </row>
    <row r="1155" spans="1:6" x14ac:dyDescent="0.25">
      <c r="A1155" t="str">
        <f t="shared" ref="A1155:A1176" si="18">+CONCATENATE(C1155,D1155)</f>
        <v>51112541100000</v>
      </c>
      <c r="B1155" t="s">
        <v>2090</v>
      </c>
      <c r="C1155">
        <v>511125</v>
      </c>
      <c r="D1155">
        <v>41100000</v>
      </c>
      <c r="E1155">
        <v>0</v>
      </c>
      <c r="F1155">
        <v>454200</v>
      </c>
    </row>
    <row r="1156" spans="1:6" x14ac:dyDescent="0.25">
      <c r="A1156" t="str">
        <f t="shared" si="18"/>
        <v>512026212625126</v>
      </c>
      <c r="B1156" t="s">
        <v>2090</v>
      </c>
      <c r="C1156">
        <v>512026</v>
      </c>
      <c r="D1156">
        <v>212625126</v>
      </c>
      <c r="E1156">
        <v>0</v>
      </c>
      <c r="F1156">
        <v>212615</v>
      </c>
    </row>
    <row r="1157" spans="1:6" x14ac:dyDescent="0.25">
      <c r="A1157" t="str">
        <f t="shared" si="18"/>
        <v>512026214025040</v>
      </c>
      <c r="B1157" t="s">
        <v>2090</v>
      </c>
      <c r="C1157">
        <v>512026</v>
      </c>
      <c r="D1157">
        <v>214025040</v>
      </c>
      <c r="E1157">
        <v>0</v>
      </c>
      <c r="F1157">
        <v>310692</v>
      </c>
    </row>
    <row r="1158" spans="1:6" x14ac:dyDescent="0.25">
      <c r="A1158" t="str">
        <f t="shared" si="18"/>
        <v>512026215425754</v>
      </c>
      <c r="B1158" t="s">
        <v>2090</v>
      </c>
      <c r="C1158">
        <v>512026</v>
      </c>
      <c r="D1158">
        <v>215425754</v>
      </c>
      <c r="E1158">
        <v>0</v>
      </c>
      <c r="F1158">
        <v>7202700</v>
      </c>
    </row>
    <row r="1159" spans="1:6" x14ac:dyDescent="0.25">
      <c r="A1159" t="str">
        <f t="shared" si="18"/>
        <v>512026217325873</v>
      </c>
      <c r="B1159" t="s">
        <v>2090</v>
      </c>
      <c r="C1159">
        <v>512026</v>
      </c>
      <c r="D1159">
        <v>217325873</v>
      </c>
      <c r="E1159">
        <v>0</v>
      </c>
      <c r="F1159">
        <v>818200</v>
      </c>
    </row>
    <row r="1160" spans="1:6" x14ac:dyDescent="0.25">
      <c r="A1160" t="str">
        <f t="shared" si="18"/>
        <v>512026219225592</v>
      </c>
      <c r="B1160" t="s">
        <v>2090</v>
      </c>
      <c r="C1160">
        <v>512026</v>
      </c>
      <c r="D1160">
        <v>219225592</v>
      </c>
      <c r="E1160">
        <v>0</v>
      </c>
      <c r="F1160">
        <v>421740</v>
      </c>
    </row>
    <row r="1161" spans="1:6" x14ac:dyDescent="0.25">
      <c r="A1161" t="str">
        <f t="shared" si="18"/>
        <v>198605238866001</v>
      </c>
      <c r="B1161" t="s">
        <v>2090</v>
      </c>
      <c r="C1161">
        <v>198605</v>
      </c>
      <c r="D1161">
        <v>238866001</v>
      </c>
      <c r="E1161">
        <v>17232844411</v>
      </c>
      <c r="F1161">
        <v>0</v>
      </c>
    </row>
    <row r="1162" spans="1:6" x14ac:dyDescent="0.25">
      <c r="A1162" t="str">
        <f t="shared" si="18"/>
        <v>24070696400000</v>
      </c>
      <c r="B1162" t="s">
        <v>2090</v>
      </c>
      <c r="C1162">
        <v>240706</v>
      </c>
      <c r="D1162">
        <v>96400000</v>
      </c>
      <c r="E1162">
        <v>11223627830</v>
      </c>
      <c r="F1162">
        <v>0</v>
      </c>
    </row>
    <row r="1163" spans="1:6" x14ac:dyDescent="0.25">
      <c r="A1163" t="str">
        <f t="shared" si="18"/>
        <v>24072211300000</v>
      </c>
      <c r="B1163" t="s">
        <v>2090</v>
      </c>
      <c r="C1163">
        <v>240722</v>
      </c>
      <c r="D1163">
        <v>11300000</v>
      </c>
      <c r="E1163">
        <v>18586353096</v>
      </c>
      <c r="F1163">
        <v>0</v>
      </c>
    </row>
    <row r="1164" spans="1:6" x14ac:dyDescent="0.25">
      <c r="A1164" t="str">
        <f t="shared" si="18"/>
        <v>24072228327000</v>
      </c>
      <c r="B1164" t="s">
        <v>2090</v>
      </c>
      <c r="C1164">
        <v>240722</v>
      </c>
      <c r="D1164">
        <v>28327000</v>
      </c>
      <c r="E1164">
        <v>324041762</v>
      </c>
      <c r="F1164">
        <v>0</v>
      </c>
    </row>
    <row r="1165" spans="1:6" x14ac:dyDescent="0.25">
      <c r="A1165" t="str">
        <f t="shared" si="18"/>
        <v>240722110505000</v>
      </c>
      <c r="B1165" t="s">
        <v>2090</v>
      </c>
      <c r="C1165">
        <v>240722</v>
      </c>
      <c r="D1165">
        <v>110505000</v>
      </c>
      <c r="E1165">
        <v>191451021</v>
      </c>
      <c r="F1165">
        <v>0</v>
      </c>
    </row>
    <row r="1166" spans="1:6" x14ac:dyDescent="0.25">
      <c r="A1166" t="str">
        <f t="shared" si="18"/>
        <v>240722111818000</v>
      </c>
      <c r="B1166" t="s">
        <v>2090</v>
      </c>
      <c r="C1166">
        <v>240722</v>
      </c>
      <c r="D1166">
        <v>111818000</v>
      </c>
      <c r="E1166">
        <v>45415679</v>
      </c>
      <c r="F1166">
        <v>0</v>
      </c>
    </row>
    <row r="1167" spans="1:6" x14ac:dyDescent="0.25">
      <c r="A1167" t="str">
        <f t="shared" si="18"/>
        <v>240722111919000</v>
      </c>
      <c r="B1167" t="s">
        <v>2090</v>
      </c>
      <c r="C1167">
        <v>240722</v>
      </c>
      <c r="D1167">
        <v>111919000</v>
      </c>
      <c r="E1167">
        <v>155053280</v>
      </c>
      <c r="F1167">
        <v>0</v>
      </c>
    </row>
    <row r="1168" spans="1:6" x14ac:dyDescent="0.25">
      <c r="A1168" t="str">
        <f t="shared" si="18"/>
        <v>240722114444000</v>
      </c>
      <c r="B1168" t="s">
        <v>2090</v>
      </c>
      <c r="C1168">
        <v>240722</v>
      </c>
      <c r="D1168">
        <v>114444000</v>
      </c>
      <c r="E1168">
        <v>794153520</v>
      </c>
      <c r="F1168">
        <v>0</v>
      </c>
    </row>
    <row r="1169" spans="1:6" x14ac:dyDescent="0.25">
      <c r="A1169" t="str">
        <f t="shared" si="18"/>
        <v>240722114747000</v>
      </c>
      <c r="B1169" t="s">
        <v>2090</v>
      </c>
      <c r="C1169">
        <v>240722</v>
      </c>
      <c r="D1169">
        <v>114747000</v>
      </c>
      <c r="E1169">
        <v>91540769</v>
      </c>
      <c r="F1169">
        <v>0</v>
      </c>
    </row>
    <row r="1170" spans="1:6" x14ac:dyDescent="0.25">
      <c r="A1170" t="str">
        <f t="shared" si="18"/>
        <v>240722115454000</v>
      </c>
      <c r="B1170" t="s">
        <v>2090</v>
      </c>
      <c r="C1170">
        <v>240722</v>
      </c>
      <c r="D1170">
        <v>115454000</v>
      </c>
      <c r="E1170">
        <v>100901406</v>
      </c>
      <c r="F1170">
        <v>0</v>
      </c>
    </row>
    <row r="1171" spans="1:6" x14ac:dyDescent="0.25">
      <c r="A1171" t="str">
        <f t="shared" si="18"/>
        <v>240722117070000</v>
      </c>
      <c r="B1171" t="s">
        <v>2090</v>
      </c>
      <c r="C1171">
        <v>240722</v>
      </c>
      <c r="D1171">
        <v>117070000</v>
      </c>
      <c r="E1171">
        <v>417576441</v>
      </c>
      <c r="F1171">
        <v>0</v>
      </c>
    </row>
    <row r="1172" spans="1:6" x14ac:dyDescent="0.25">
      <c r="A1172" t="str">
        <f t="shared" si="18"/>
        <v>240722117676000</v>
      </c>
      <c r="B1172" t="s">
        <v>2090</v>
      </c>
      <c r="C1172">
        <v>240722</v>
      </c>
      <c r="D1172">
        <v>117676000</v>
      </c>
      <c r="E1172">
        <v>101039682</v>
      </c>
      <c r="F1172">
        <v>0</v>
      </c>
    </row>
    <row r="1173" spans="1:6" x14ac:dyDescent="0.25">
      <c r="A1173" t="str">
        <f t="shared" si="18"/>
        <v>240722122613000</v>
      </c>
      <c r="B1173" t="s">
        <v>2090</v>
      </c>
      <c r="C1173">
        <v>240722</v>
      </c>
      <c r="D1173">
        <v>122613000</v>
      </c>
      <c r="E1173">
        <v>69420432</v>
      </c>
      <c r="F1173">
        <v>0</v>
      </c>
    </row>
    <row r="1174" spans="1:6" x14ac:dyDescent="0.25">
      <c r="A1174" t="str">
        <f t="shared" si="18"/>
        <v>240722124552000</v>
      </c>
      <c r="B1174" t="s">
        <v>2090</v>
      </c>
      <c r="C1174">
        <v>240722</v>
      </c>
      <c r="D1174">
        <v>124552000</v>
      </c>
      <c r="E1174">
        <v>847516</v>
      </c>
      <c r="F1174">
        <v>0</v>
      </c>
    </row>
    <row r="1175" spans="1:6" x14ac:dyDescent="0.25">
      <c r="A1175" t="str">
        <f t="shared" si="18"/>
        <v>48020111500000</v>
      </c>
      <c r="B1175" t="s">
        <v>2090</v>
      </c>
      <c r="C1175">
        <v>480201</v>
      </c>
      <c r="D1175">
        <v>11500000</v>
      </c>
      <c r="E1175">
        <v>0</v>
      </c>
      <c r="F1175">
        <v>136458</v>
      </c>
    </row>
    <row r="1176" spans="1:6" x14ac:dyDescent="0.25">
      <c r="A1176" t="str">
        <f t="shared" si="18"/>
        <v>580490211018410</v>
      </c>
      <c r="B1176" t="s">
        <v>2090</v>
      </c>
      <c r="C1176">
        <v>580490</v>
      </c>
      <c r="D1176">
        <v>211018410</v>
      </c>
      <c r="E1176">
        <v>0</v>
      </c>
      <c r="F1176">
        <v>7713969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OPERACIONES RECIPROCAS JULIO 22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Deidy Johanna Duque Zuluaga</dc:creator>
  <cp:lastModifiedBy>Administrador</cp:lastModifiedBy>
  <dcterms:created xsi:type="dcterms:W3CDTF">2022-09-23T19:47:41Z</dcterms:created>
  <dcterms:modified xsi:type="dcterms:W3CDTF">2022-09-27T14:12:06Z</dcterms:modified>
</cp:coreProperties>
</file>