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3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incon\Documents\"/>
    </mc:Choice>
  </mc:AlternateContent>
  <bookViews>
    <workbookView xWindow="0" yWindow="0" windowWidth="28800" windowHeight="11595"/>
  </bookViews>
  <sheets>
    <sheet name="EJECUCION PRESUPUESTAL 2016" sheetId="1" r:id="rId1"/>
    <sheet name="RUBROS DESAGREGADOS" sheetId="2" r:id="rId2"/>
    <sheet name="RECURSO NACION" sheetId="3" r:id="rId3"/>
    <sheet name="RECURSOS PROPIOS" sheetId="4" r:id="rId4"/>
  </sheets>
  <calcPr calcId="171027"/>
</workbook>
</file>

<file path=xl/calcChain.xml><?xml version="1.0" encoding="utf-8"?>
<calcChain xmlns="http://schemas.openxmlformats.org/spreadsheetml/2006/main">
  <c r="AC6" i="4" l="1"/>
  <c r="AC7" i="4"/>
  <c r="AC8" i="4"/>
  <c r="AC9" i="4"/>
  <c r="AC10" i="4"/>
  <c r="AC11" i="4"/>
  <c r="AC12" i="4"/>
  <c r="AC13" i="4"/>
  <c r="AC14" i="4"/>
  <c r="AC15" i="4"/>
  <c r="AC16" i="4"/>
  <c r="AC17" i="4"/>
  <c r="AC18" i="4"/>
  <c r="AC19" i="4"/>
  <c r="AC20" i="4"/>
  <c r="AC21" i="4"/>
  <c r="AC22" i="4"/>
  <c r="AC23" i="4"/>
  <c r="AC24" i="4"/>
  <c r="AC25" i="4"/>
  <c r="AC26" i="4"/>
  <c r="AC27" i="4"/>
  <c r="AC28" i="4"/>
  <c r="AC29" i="4"/>
  <c r="AC30" i="4"/>
  <c r="AC31" i="4"/>
  <c r="AC32" i="4"/>
  <c r="AC33" i="4"/>
  <c r="AC34" i="4"/>
  <c r="AC35" i="4"/>
  <c r="AC36" i="4"/>
  <c r="AC37" i="4"/>
  <c r="AC38" i="4"/>
  <c r="AC39" i="4"/>
  <c r="AC40" i="4"/>
  <c r="AC41" i="4"/>
  <c r="AC42" i="4"/>
  <c r="AC43" i="4"/>
  <c r="AC44" i="4"/>
  <c r="AC45" i="4"/>
  <c r="AC46" i="4"/>
  <c r="AC47" i="4"/>
  <c r="AC48" i="4"/>
  <c r="AC49" i="4"/>
  <c r="AC50" i="4"/>
  <c r="AC51" i="4"/>
  <c r="AC52" i="4"/>
  <c r="AC53" i="4"/>
  <c r="AC54" i="4"/>
  <c r="AC55" i="4"/>
  <c r="AC56" i="4"/>
  <c r="AC57" i="4"/>
  <c r="AC58" i="4"/>
  <c r="AC59" i="4"/>
  <c r="AC60" i="4"/>
  <c r="AC61" i="4"/>
  <c r="AC62" i="4"/>
  <c r="AC63" i="4"/>
  <c r="AC64" i="4"/>
  <c r="AB6" i="4"/>
  <c r="AB7" i="4"/>
  <c r="AB8" i="4"/>
  <c r="AB9" i="4"/>
  <c r="AB10" i="4"/>
  <c r="AB11" i="4"/>
  <c r="AB12" i="4"/>
  <c r="AB13" i="4"/>
  <c r="AB14" i="4"/>
  <c r="AB15" i="4"/>
  <c r="AB16" i="4"/>
  <c r="AB17" i="4"/>
  <c r="AB18" i="4"/>
  <c r="AB19" i="4"/>
  <c r="AB20" i="4"/>
  <c r="AB21" i="4"/>
  <c r="AB22" i="4"/>
  <c r="AB23" i="4"/>
  <c r="AB24" i="4"/>
  <c r="AB25" i="4"/>
  <c r="AB26" i="4"/>
  <c r="AB27" i="4"/>
  <c r="AB28" i="4"/>
  <c r="AB29" i="4"/>
  <c r="AB30" i="4"/>
  <c r="AB31" i="4"/>
  <c r="AB32" i="4"/>
  <c r="AB33" i="4"/>
  <c r="AB34" i="4"/>
  <c r="AB35" i="4"/>
  <c r="AB36" i="4"/>
  <c r="AB37" i="4"/>
  <c r="AB38" i="4"/>
  <c r="AB39" i="4"/>
  <c r="AB40" i="4"/>
  <c r="AB41" i="4"/>
  <c r="AB42" i="4"/>
  <c r="AB43" i="4"/>
  <c r="AB44" i="4"/>
  <c r="AB45" i="4"/>
  <c r="AB46" i="4"/>
  <c r="AB47" i="4"/>
  <c r="AB48" i="4"/>
  <c r="AB49" i="4"/>
  <c r="AB50" i="4"/>
  <c r="AB51" i="4"/>
  <c r="AB52" i="4"/>
  <c r="AB53" i="4"/>
  <c r="AB54" i="4"/>
  <c r="AB55" i="4"/>
  <c r="AB56" i="4"/>
  <c r="AB57" i="4"/>
  <c r="AB58" i="4"/>
  <c r="AB59" i="4"/>
  <c r="AB60" i="4"/>
  <c r="AB61" i="4"/>
  <c r="AB62" i="4"/>
  <c r="AB63" i="4"/>
  <c r="AB64" i="4"/>
  <c r="AA6" i="4"/>
  <c r="AA7" i="4"/>
  <c r="AA8" i="4"/>
  <c r="AA9" i="4"/>
  <c r="AA10" i="4"/>
  <c r="AA11" i="4"/>
  <c r="AA12" i="4"/>
  <c r="AA13" i="4"/>
  <c r="AA14" i="4"/>
  <c r="AA15" i="4"/>
  <c r="AA16" i="4"/>
  <c r="AA17" i="4"/>
  <c r="AA18" i="4"/>
  <c r="AA19" i="4"/>
  <c r="AA20" i="4"/>
  <c r="AA21" i="4"/>
  <c r="AA22" i="4"/>
  <c r="AA23" i="4"/>
  <c r="AA24" i="4"/>
  <c r="AA25" i="4"/>
  <c r="AA26" i="4"/>
  <c r="AA27" i="4"/>
  <c r="AA28" i="4"/>
  <c r="AA29" i="4"/>
  <c r="AA30" i="4"/>
  <c r="AA31" i="4"/>
  <c r="AA32" i="4"/>
  <c r="AA33" i="4"/>
  <c r="AA34" i="4"/>
  <c r="AA35" i="4"/>
  <c r="AA36" i="4"/>
  <c r="AA37" i="4"/>
  <c r="AA38" i="4"/>
  <c r="AA39" i="4"/>
  <c r="AA40" i="4"/>
  <c r="AA41" i="4"/>
  <c r="AA42" i="4"/>
  <c r="AA43" i="4"/>
  <c r="AA44" i="4"/>
  <c r="AA45" i="4"/>
  <c r="AA46" i="4"/>
  <c r="AA47" i="4"/>
  <c r="AA48" i="4"/>
  <c r="AA49" i="4"/>
  <c r="AA50" i="4"/>
  <c r="AA51" i="4"/>
  <c r="AA52" i="4"/>
  <c r="AA53" i="4"/>
  <c r="AA54" i="4"/>
  <c r="AA55" i="4"/>
  <c r="AA56" i="4"/>
  <c r="AA57" i="4"/>
  <c r="AA58" i="4"/>
  <c r="AA59" i="4"/>
  <c r="AA60" i="4"/>
  <c r="AA61" i="4"/>
  <c r="AA62" i="4"/>
  <c r="AA63" i="4"/>
  <c r="AA64" i="4"/>
  <c r="AC5" i="4"/>
  <c r="AB5" i="4"/>
  <c r="AA5" i="4"/>
  <c r="AC6" i="3"/>
  <c r="AC7" i="3"/>
  <c r="AC8" i="3"/>
  <c r="AC9" i="3"/>
  <c r="AC10" i="3"/>
  <c r="AC11" i="3"/>
  <c r="AC12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AC25" i="3"/>
  <c r="AC26" i="3"/>
  <c r="AC27" i="3"/>
  <c r="AC28" i="3"/>
  <c r="AC29" i="3"/>
  <c r="AC30" i="3"/>
  <c r="AC31" i="3"/>
  <c r="AC32" i="3"/>
  <c r="AC33" i="3"/>
  <c r="AC34" i="3"/>
  <c r="AC35" i="3"/>
  <c r="AC36" i="3"/>
  <c r="AC37" i="3"/>
  <c r="AC38" i="3"/>
  <c r="AC39" i="3"/>
  <c r="AC40" i="3"/>
  <c r="AC41" i="3"/>
  <c r="AC42" i="3"/>
  <c r="AC43" i="3"/>
  <c r="AC44" i="3"/>
  <c r="AC45" i="3"/>
  <c r="AC46" i="3"/>
  <c r="AC47" i="3"/>
  <c r="AC48" i="3"/>
  <c r="AC49" i="3"/>
  <c r="AC50" i="3"/>
  <c r="AC51" i="3"/>
  <c r="AC52" i="3"/>
  <c r="AC53" i="3"/>
  <c r="AC54" i="3"/>
  <c r="AC55" i="3"/>
  <c r="AC56" i="3"/>
  <c r="AC57" i="3"/>
  <c r="AC58" i="3"/>
  <c r="AC59" i="3"/>
  <c r="AC60" i="3"/>
  <c r="AC61" i="3"/>
  <c r="AC62" i="3"/>
  <c r="AC63" i="3"/>
  <c r="AC64" i="3"/>
  <c r="AC65" i="3"/>
  <c r="AC66" i="3"/>
  <c r="AC67" i="3"/>
  <c r="AC68" i="3"/>
  <c r="AC69" i="3"/>
  <c r="AC70" i="3"/>
  <c r="AC71" i="3"/>
  <c r="AC72" i="3"/>
  <c r="AC73" i="3"/>
  <c r="AC74" i="3"/>
  <c r="AC75" i="3"/>
  <c r="AC76" i="3"/>
  <c r="AC77" i="3"/>
  <c r="AC78" i="3"/>
  <c r="AC79" i="3"/>
  <c r="AC80" i="3"/>
  <c r="AC81" i="3"/>
  <c r="AC82" i="3"/>
  <c r="AC83" i="3"/>
  <c r="AC84" i="3"/>
  <c r="AC85" i="3"/>
  <c r="AC86" i="3"/>
  <c r="AC87" i="3"/>
  <c r="AB6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56" i="3"/>
  <c r="AB57" i="3"/>
  <c r="AB58" i="3"/>
  <c r="AB59" i="3"/>
  <c r="AB60" i="3"/>
  <c r="AB61" i="3"/>
  <c r="AB62" i="3"/>
  <c r="AB63" i="3"/>
  <c r="AB64" i="3"/>
  <c r="AB65" i="3"/>
  <c r="AB66" i="3"/>
  <c r="AB67" i="3"/>
  <c r="AB68" i="3"/>
  <c r="AB69" i="3"/>
  <c r="AB70" i="3"/>
  <c r="AB71" i="3"/>
  <c r="AB72" i="3"/>
  <c r="AB73" i="3"/>
  <c r="AB74" i="3"/>
  <c r="AB75" i="3"/>
  <c r="AB76" i="3"/>
  <c r="AB77" i="3"/>
  <c r="AB78" i="3"/>
  <c r="AB79" i="3"/>
  <c r="AB80" i="3"/>
  <c r="AB81" i="3"/>
  <c r="AB82" i="3"/>
  <c r="AB83" i="3"/>
  <c r="AB84" i="3"/>
  <c r="AB85" i="3"/>
  <c r="AB86" i="3"/>
  <c r="AB87" i="3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AA55" i="3"/>
  <c r="AA56" i="3"/>
  <c r="AA57" i="3"/>
  <c r="AA58" i="3"/>
  <c r="AA59" i="3"/>
  <c r="AA60" i="3"/>
  <c r="AA61" i="3"/>
  <c r="AA62" i="3"/>
  <c r="AA63" i="3"/>
  <c r="AA64" i="3"/>
  <c r="AA65" i="3"/>
  <c r="AA66" i="3"/>
  <c r="AA67" i="3"/>
  <c r="AA68" i="3"/>
  <c r="AA69" i="3"/>
  <c r="AA70" i="3"/>
  <c r="AA71" i="3"/>
  <c r="AA72" i="3"/>
  <c r="AA73" i="3"/>
  <c r="AA74" i="3"/>
  <c r="AA75" i="3"/>
  <c r="AA76" i="3"/>
  <c r="AA77" i="3"/>
  <c r="AA78" i="3"/>
  <c r="AA79" i="3"/>
  <c r="AA80" i="3"/>
  <c r="AA81" i="3"/>
  <c r="AA82" i="3"/>
  <c r="AA83" i="3"/>
  <c r="AA84" i="3"/>
  <c r="AA85" i="3"/>
  <c r="AA86" i="3"/>
  <c r="AA87" i="3"/>
  <c r="AC5" i="3"/>
  <c r="AB5" i="3"/>
  <c r="AA5" i="3"/>
  <c r="AB7" i="2" l="1"/>
  <c r="AB8" i="2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4" i="2"/>
  <c r="AB96" i="2"/>
  <c r="AB97" i="2"/>
  <c r="AB98" i="2"/>
  <c r="AB99" i="2"/>
  <c r="AB100" i="2"/>
  <c r="AB101" i="2"/>
  <c r="AB102" i="2"/>
  <c r="AB103" i="2"/>
  <c r="AB104" i="2"/>
  <c r="AB105" i="2"/>
  <c r="AB106" i="2"/>
  <c r="AB107" i="2"/>
  <c r="AB108" i="2"/>
  <c r="AB109" i="2"/>
  <c r="AB110" i="2"/>
  <c r="AB111" i="2"/>
  <c r="AB112" i="2"/>
  <c r="AB113" i="2"/>
  <c r="AB114" i="2"/>
  <c r="AB115" i="2"/>
  <c r="AB116" i="2"/>
  <c r="AB117" i="2"/>
  <c r="AB118" i="2"/>
  <c r="AB119" i="2"/>
  <c r="AA7" i="2"/>
  <c r="AC7" i="2" s="1"/>
  <c r="AA8" i="2"/>
  <c r="AC8" i="2" s="1"/>
  <c r="AA9" i="2"/>
  <c r="AC9" i="2" s="1"/>
  <c r="AA10" i="2"/>
  <c r="AC10" i="2" s="1"/>
  <c r="AA11" i="2"/>
  <c r="AC11" i="2" s="1"/>
  <c r="AA12" i="2"/>
  <c r="AC12" i="2" s="1"/>
  <c r="AA13" i="2"/>
  <c r="AC13" i="2" s="1"/>
  <c r="AA14" i="2"/>
  <c r="AC14" i="2" s="1"/>
  <c r="AA15" i="2"/>
  <c r="AC15" i="2" s="1"/>
  <c r="AA16" i="2"/>
  <c r="AC16" i="2" s="1"/>
  <c r="AA17" i="2"/>
  <c r="AC17" i="2" s="1"/>
  <c r="AA18" i="2"/>
  <c r="AC18" i="2" s="1"/>
  <c r="AA19" i="2"/>
  <c r="AC19" i="2" s="1"/>
  <c r="AA20" i="2"/>
  <c r="AC20" i="2" s="1"/>
  <c r="AA21" i="2"/>
  <c r="AC21" i="2" s="1"/>
  <c r="AA22" i="2"/>
  <c r="AC22" i="2" s="1"/>
  <c r="AA23" i="2"/>
  <c r="AC23" i="2" s="1"/>
  <c r="AA24" i="2"/>
  <c r="AC24" i="2" s="1"/>
  <c r="AA25" i="2"/>
  <c r="AC25" i="2" s="1"/>
  <c r="AA26" i="2"/>
  <c r="AC26" i="2" s="1"/>
  <c r="AA27" i="2"/>
  <c r="AC27" i="2" s="1"/>
  <c r="AA28" i="2"/>
  <c r="AC28" i="2" s="1"/>
  <c r="AA29" i="2"/>
  <c r="AC29" i="2" s="1"/>
  <c r="AA30" i="2"/>
  <c r="AC30" i="2" s="1"/>
  <c r="AA31" i="2"/>
  <c r="AC31" i="2" s="1"/>
  <c r="AA32" i="2"/>
  <c r="AC32" i="2" s="1"/>
  <c r="AA33" i="2"/>
  <c r="AC33" i="2" s="1"/>
  <c r="AA34" i="2"/>
  <c r="AC34" i="2" s="1"/>
  <c r="AA35" i="2"/>
  <c r="AC35" i="2" s="1"/>
  <c r="AA36" i="2"/>
  <c r="AC36" i="2" s="1"/>
  <c r="AA37" i="2"/>
  <c r="AC37" i="2" s="1"/>
  <c r="AA38" i="2"/>
  <c r="AC38" i="2" s="1"/>
  <c r="AA39" i="2"/>
  <c r="AC39" i="2" s="1"/>
  <c r="AA40" i="2"/>
  <c r="AC40" i="2" s="1"/>
  <c r="AA41" i="2"/>
  <c r="AC41" i="2" s="1"/>
  <c r="AA42" i="2"/>
  <c r="AC42" i="2" s="1"/>
  <c r="AA43" i="2"/>
  <c r="AC43" i="2" s="1"/>
  <c r="AA44" i="2"/>
  <c r="AC44" i="2" s="1"/>
  <c r="AA45" i="2"/>
  <c r="AC45" i="2" s="1"/>
  <c r="AA46" i="2"/>
  <c r="AC46" i="2" s="1"/>
  <c r="AA47" i="2"/>
  <c r="AC47" i="2" s="1"/>
  <c r="AA48" i="2"/>
  <c r="AC48" i="2" s="1"/>
  <c r="AA49" i="2"/>
  <c r="AC49" i="2" s="1"/>
  <c r="AA50" i="2"/>
  <c r="AC50" i="2" s="1"/>
  <c r="AA51" i="2"/>
  <c r="AC51" i="2" s="1"/>
  <c r="AA52" i="2"/>
  <c r="AC52" i="2" s="1"/>
  <c r="AA53" i="2"/>
  <c r="AC53" i="2" s="1"/>
  <c r="AA54" i="2"/>
  <c r="AC54" i="2" s="1"/>
  <c r="AA55" i="2"/>
  <c r="AC55" i="2" s="1"/>
  <c r="AA56" i="2"/>
  <c r="AC56" i="2" s="1"/>
  <c r="AA57" i="2"/>
  <c r="AC57" i="2" s="1"/>
  <c r="AA58" i="2"/>
  <c r="AC58" i="2" s="1"/>
  <c r="AA59" i="2"/>
  <c r="AC59" i="2" s="1"/>
  <c r="AA60" i="2"/>
  <c r="AC60" i="2" s="1"/>
  <c r="AA61" i="2"/>
  <c r="AC61" i="2" s="1"/>
  <c r="AA62" i="2"/>
  <c r="AC62" i="2" s="1"/>
  <c r="AA63" i="2"/>
  <c r="AC63" i="2" s="1"/>
  <c r="AA64" i="2"/>
  <c r="AC64" i="2" s="1"/>
  <c r="AA65" i="2"/>
  <c r="AC65" i="2" s="1"/>
  <c r="AA66" i="2"/>
  <c r="AC66" i="2" s="1"/>
  <c r="AA67" i="2"/>
  <c r="AC67" i="2" s="1"/>
  <c r="AA68" i="2"/>
  <c r="AC68" i="2" s="1"/>
  <c r="AA69" i="2"/>
  <c r="AC69" i="2" s="1"/>
  <c r="AA70" i="2"/>
  <c r="AC70" i="2" s="1"/>
  <c r="AA71" i="2"/>
  <c r="AC71" i="2" s="1"/>
  <c r="AA72" i="2"/>
  <c r="AC72" i="2" s="1"/>
  <c r="AA73" i="2"/>
  <c r="AC73" i="2" s="1"/>
  <c r="AA74" i="2"/>
  <c r="AC74" i="2" s="1"/>
  <c r="AA75" i="2"/>
  <c r="AC75" i="2" s="1"/>
  <c r="AA76" i="2"/>
  <c r="AC76" i="2" s="1"/>
  <c r="AA77" i="2"/>
  <c r="AC77" i="2" s="1"/>
  <c r="AA78" i="2"/>
  <c r="AC78" i="2" s="1"/>
  <c r="AA79" i="2"/>
  <c r="AC79" i="2" s="1"/>
  <c r="AA80" i="2"/>
  <c r="AC80" i="2" s="1"/>
  <c r="AA81" i="2"/>
  <c r="AC81" i="2" s="1"/>
  <c r="AA82" i="2"/>
  <c r="AC82" i="2" s="1"/>
  <c r="AA83" i="2"/>
  <c r="AC83" i="2" s="1"/>
  <c r="AA84" i="2"/>
  <c r="AC84" i="2" s="1"/>
  <c r="AA85" i="2"/>
  <c r="AC85" i="2" s="1"/>
  <c r="AA86" i="2"/>
  <c r="AC86" i="2" s="1"/>
  <c r="AA87" i="2"/>
  <c r="AC87" i="2" s="1"/>
  <c r="AA88" i="2"/>
  <c r="AC88" i="2" s="1"/>
  <c r="AA89" i="2"/>
  <c r="AC89" i="2" s="1"/>
  <c r="AA90" i="2"/>
  <c r="AC90" i="2" s="1"/>
  <c r="AA91" i="2"/>
  <c r="AC91" i="2" s="1"/>
  <c r="AA92" i="2"/>
  <c r="AC92" i="2" s="1"/>
  <c r="AA94" i="2"/>
  <c r="AC94" i="2" s="1"/>
  <c r="AA96" i="2"/>
  <c r="AC96" i="2" s="1"/>
  <c r="AA97" i="2"/>
  <c r="AC97" i="2" s="1"/>
  <c r="AA98" i="2"/>
  <c r="AC98" i="2" s="1"/>
  <c r="AA99" i="2"/>
  <c r="AC99" i="2" s="1"/>
  <c r="AA100" i="2"/>
  <c r="AC100" i="2" s="1"/>
  <c r="AA101" i="2"/>
  <c r="AC101" i="2" s="1"/>
  <c r="AA102" i="2"/>
  <c r="AC102" i="2" s="1"/>
  <c r="AA103" i="2"/>
  <c r="AC103" i="2" s="1"/>
  <c r="AA104" i="2"/>
  <c r="AC104" i="2" s="1"/>
  <c r="AA105" i="2"/>
  <c r="AC105" i="2" s="1"/>
  <c r="AA106" i="2"/>
  <c r="AC106" i="2" s="1"/>
  <c r="AA107" i="2"/>
  <c r="AC107" i="2" s="1"/>
  <c r="AA108" i="2"/>
  <c r="AC108" i="2" s="1"/>
  <c r="AA109" i="2"/>
  <c r="AC109" i="2" s="1"/>
  <c r="AA110" i="2"/>
  <c r="AC110" i="2" s="1"/>
  <c r="AA111" i="2"/>
  <c r="AC111" i="2" s="1"/>
  <c r="AA112" i="2"/>
  <c r="AC112" i="2" s="1"/>
  <c r="AA113" i="2"/>
  <c r="AC113" i="2" s="1"/>
  <c r="AA114" i="2"/>
  <c r="AC114" i="2" s="1"/>
  <c r="AA115" i="2"/>
  <c r="AC115" i="2" s="1"/>
  <c r="AA116" i="2"/>
  <c r="AC116" i="2" s="1"/>
  <c r="AA117" i="2"/>
  <c r="AC117" i="2" s="1"/>
  <c r="AA118" i="2"/>
  <c r="AC118" i="2" s="1"/>
  <c r="AA119" i="2"/>
  <c r="AC119" i="2" s="1"/>
  <c r="AB6" i="2"/>
  <c r="AA6" i="2"/>
  <c r="AC6" i="2" s="1"/>
  <c r="AC7" i="1" l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AC118" i="1"/>
  <c r="AC119" i="1"/>
  <c r="AC120" i="1"/>
  <c r="AC121" i="1"/>
  <c r="AC122" i="1"/>
  <c r="AC123" i="1"/>
  <c r="AC124" i="1"/>
  <c r="AC125" i="1"/>
  <c r="AC126" i="1"/>
  <c r="AC127" i="1"/>
  <c r="AC128" i="1"/>
  <c r="AC129" i="1"/>
  <c r="AC130" i="1"/>
  <c r="AC131" i="1"/>
  <c r="AC132" i="1"/>
  <c r="AC133" i="1"/>
  <c r="AC134" i="1"/>
  <c r="AC135" i="1"/>
  <c r="AC136" i="1"/>
  <c r="AC137" i="1"/>
  <c r="AC138" i="1"/>
  <c r="AC139" i="1"/>
  <c r="AC140" i="1"/>
  <c r="AC141" i="1"/>
  <c r="AC142" i="1"/>
  <c r="AC143" i="1"/>
  <c r="AC144" i="1"/>
  <c r="AC145" i="1"/>
  <c r="AC146" i="1"/>
  <c r="AC147" i="1"/>
  <c r="AB7" i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0" i="1"/>
  <c r="AB101" i="1"/>
  <c r="AB102" i="1"/>
  <c r="AB103" i="1"/>
  <c r="AB104" i="1"/>
  <c r="AB105" i="1"/>
  <c r="AB106" i="1"/>
  <c r="AB107" i="1"/>
  <c r="AB108" i="1"/>
  <c r="AB109" i="1"/>
  <c r="AB110" i="1"/>
  <c r="AB111" i="1"/>
  <c r="AB112" i="1"/>
  <c r="AB113" i="1"/>
  <c r="AB114" i="1"/>
  <c r="AB115" i="1"/>
  <c r="AB116" i="1"/>
  <c r="AB117" i="1"/>
  <c r="AB118" i="1"/>
  <c r="AB119" i="1"/>
  <c r="AB120" i="1"/>
  <c r="AB121" i="1"/>
  <c r="AB122" i="1"/>
  <c r="AB123" i="1"/>
  <c r="AB124" i="1"/>
  <c r="AB125" i="1"/>
  <c r="AB126" i="1"/>
  <c r="AB127" i="1"/>
  <c r="AB128" i="1"/>
  <c r="AB129" i="1"/>
  <c r="AB130" i="1"/>
  <c r="AB131" i="1"/>
  <c r="AB132" i="1"/>
  <c r="AB133" i="1"/>
  <c r="AB134" i="1"/>
  <c r="AB135" i="1"/>
  <c r="AB136" i="1"/>
  <c r="AB137" i="1"/>
  <c r="AB138" i="1"/>
  <c r="AB139" i="1"/>
  <c r="AB140" i="1"/>
  <c r="AB141" i="1"/>
  <c r="AB142" i="1"/>
  <c r="AB143" i="1"/>
  <c r="AB144" i="1"/>
  <c r="AB145" i="1"/>
  <c r="AB146" i="1"/>
  <c r="AB147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C6" i="1"/>
  <c r="AB6" i="1"/>
  <c r="AA6" i="1"/>
</calcChain>
</file>

<file path=xl/sharedStrings.xml><?xml version="1.0" encoding="utf-8"?>
<sst xmlns="http://schemas.openxmlformats.org/spreadsheetml/2006/main" count="5358" uniqueCount="507">
  <si>
    <t>Año Fiscal:</t>
  </si>
  <si>
    <t/>
  </si>
  <si>
    <t>Vigencia:</t>
  </si>
  <si>
    <t>Actual</t>
  </si>
  <si>
    <t>Periodo:</t>
  </si>
  <si>
    <t>Enero-Diciembre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</si>
  <si>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</si>
  <si>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</si>
  <si>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</si>
  <si>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</si>
  <si>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</si>
  <si>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</si>
  <si>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</si>
  <si>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</si>
  <si>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</si>
  <si>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</si>
  <si>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</si>
  <si>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</si>
  <si>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</si>
  <si>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</si>
  <si>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</si>
  <si>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</si>
  <si>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</si>
  <si>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</si>
  <si>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</si>
  <si>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</si>
  <si>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</si>
  <si>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</si>
  <si>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</si>
  <si>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</si>
  <si>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</si>
  <si>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</si>
  <si>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24-02-00</t>
  </si>
  <si>
    <t>INSTITUTO NACIONAL DE VIAS</t>
  </si>
  <si>
    <t>A-1-0-1-1</t>
  </si>
  <si>
    <t>A</t>
  </si>
  <si>
    <t>1</t>
  </si>
  <si>
    <t>0</t>
  </si>
  <si>
    <t>Nación</t>
  </si>
  <si>
    <t>10</t>
  </si>
  <si>
    <t>CSF</t>
  </si>
  <si>
    <t>SUELDOS DE PERSONAL DE NOMINA</t>
  </si>
  <si>
    <t>A-1-0-1-4</t>
  </si>
  <si>
    <t>4</t>
  </si>
  <si>
    <t>PRIMA TECNICA</t>
  </si>
  <si>
    <t>A-1-0-1-5</t>
  </si>
  <si>
    <t>5</t>
  </si>
  <si>
    <t>OTROS</t>
  </si>
  <si>
    <t>A-1-0-1-9</t>
  </si>
  <si>
    <t>9</t>
  </si>
  <si>
    <t>HORAS EXTRAS, DIAS FESTIVOS E INDEMNIZACION POR VACACIONES</t>
  </si>
  <si>
    <t>A-1-0-2</t>
  </si>
  <si>
    <t>2</t>
  </si>
  <si>
    <t>SERVICIOS PERSONALES INDIRECTOS</t>
  </si>
  <si>
    <t>A-1-0-5</t>
  </si>
  <si>
    <t>CONTRIBUCIONES INHERENTES A LA NOMINA SECTOR PRIVADO Y PUBLICO</t>
  </si>
  <si>
    <t>A-2-0-3</t>
  </si>
  <si>
    <t>3</t>
  </si>
  <si>
    <t>IMPUESTOS Y MULTAS</t>
  </si>
  <si>
    <t>Propios</t>
  </si>
  <si>
    <t>21</t>
  </si>
  <si>
    <t>A-2-0-4</t>
  </si>
  <si>
    <t>ADQUISICION DE BIENES Y SERVICIOS</t>
  </si>
  <si>
    <t>A-3-2-1-1</t>
  </si>
  <si>
    <t>11</t>
  </si>
  <si>
    <t>SSF</t>
  </si>
  <si>
    <t>CUOTA DE AUDITAJE CONTRANAL</t>
  </si>
  <si>
    <t>A-3-6-1-1</t>
  </si>
  <si>
    <t>6</t>
  </si>
  <si>
    <t>SENTENCIAS Y CONCILIACIONES</t>
  </si>
  <si>
    <t>B-7-1-1</t>
  </si>
  <si>
    <t>B</t>
  </si>
  <si>
    <t>7</t>
  </si>
  <si>
    <t>NACION</t>
  </si>
  <si>
    <t>C-111-600-5</t>
  </si>
  <si>
    <t>C</t>
  </si>
  <si>
    <t>111</t>
  </si>
  <si>
    <t>600</t>
  </si>
  <si>
    <t>CONSTRUCCION OBRAS DE EMERGENCIA PARA LA RED VIAL NACIONAL.</t>
  </si>
  <si>
    <t>20</t>
  </si>
  <si>
    <t>C-111-600-104</t>
  </si>
  <si>
    <t>104</t>
  </si>
  <si>
    <t>CONSTRUCCION RECONSTRUCCION, ADQUISICION Y ADECUACION DE CASETAS DEPEAJE</t>
  </si>
  <si>
    <t>C-111-600-113</t>
  </si>
  <si>
    <t>113</t>
  </si>
  <si>
    <t>CONSTRUCCION  DE CORREDORES ARTERIALES COMPLEMENTARIOS DE COMPETITIVIDAD. NACIONAL</t>
  </si>
  <si>
    <t>C-111-601-95</t>
  </si>
  <si>
    <t>601</t>
  </si>
  <si>
    <t>95</t>
  </si>
  <si>
    <t>CONSTRUCCION PUENTES DE LA RED VIAL.</t>
  </si>
  <si>
    <t>C-111-601-181</t>
  </si>
  <si>
    <t>181</t>
  </si>
  <si>
    <t>CONSTRUCCION OBRAS ANEXAS Y TUNEL DEL SEGUNDO CENTENARIO. DEPARTAMENTOS DE TOLIMA Y QUINDIO.</t>
  </si>
  <si>
    <t>13</t>
  </si>
  <si>
    <t>14</t>
  </si>
  <si>
    <t>C-111-601-202</t>
  </si>
  <si>
    <t>202</t>
  </si>
  <si>
    <t>CONSTRUCCION DE LA VARIANTE SAN FRANCISCO  - MOCOA . DEPARTAMENTO DE PUTUMAYO</t>
  </si>
  <si>
    <t>C-111-601-203</t>
  </si>
  <si>
    <t>203</t>
  </si>
  <si>
    <t>CONSTRUCCIÓN PUENTES BINACIONALES NACIONAL</t>
  </si>
  <si>
    <t>C-111-601-209</t>
  </si>
  <si>
    <t>209</t>
  </si>
  <si>
    <t>CONSTRUCCIÓN DE OBRAS PARA LA SEGURIDAD VIAL. NACIONAL</t>
  </si>
  <si>
    <t>C-111-601-212</t>
  </si>
  <si>
    <t>212</t>
  </si>
  <si>
    <t>CONSTRUCCION CORREDOR VIAL PARA LA EQUIDAD, SECTOR BUGA - BUENAVENTURA. VALLE DEL CAUCA</t>
  </si>
  <si>
    <t>C-111-603-1</t>
  </si>
  <si>
    <t>603</t>
  </si>
  <si>
    <t>CONSTRUCCION Y REHABILITACION DE PUENTES DE LA RED TERCIARIA NACIONAL</t>
  </si>
  <si>
    <t>C-111-606-126</t>
  </si>
  <si>
    <t>606</t>
  </si>
  <si>
    <t>126</t>
  </si>
  <si>
    <t>ADECUACION MEJORAMIENTO Y MANTENIMIENTO DE LA RED FLUVIAL NACIONAL</t>
  </si>
  <si>
    <t>C-111-606-201</t>
  </si>
  <si>
    <t>201</t>
  </si>
  <si>
    <t>CONSTRUCCION TRANSBORDADORES OBRAS COMPLEMENTARIAS A NIVEL NACIONAL</t>
  </si>
  <si>
    <t>C-113-600-1</t>
  </si>
  <si>
    <t>CONSERVACION DE VIAS A TRAVES DE MICROEMPRESAS Y ADMINISTRADORES VIALES.</t>
  </si>
  <si>
    <t>C-113-600-28</t>
  </si>
  <si>
    <t>28</t>
  </si>
  <si>
    <t>CONSERVACION MANTENIMIENTO PERIODICO Y RUTINARIO DE LA RED VIAL NACIONAL POR CONTRATO.</t>
  </si>
  <si>
    <t>C-113-600-34</t>
  </si>
  <si>
    <t>34</t>
  </si>
  <si>
    <t>REHABILITACION Y CONSERVACION DE PUENTES.</t>
  </si>
  <si>
    <t>C-113-600-101</t>
  </si>
  <si>
    <t>101</t>
  </si>
  <si>
    <t>MEJORAMIENTO MANTENIMIENTO Y REHABILITACION DE LA RED VIAL DEPARTAMENTAL, MUNICIPAL Y VIAS PARA LA COMPETITIVIDAD</t>
  </si>
  <si>
    <t>C-113-600-601</t>
  </si>
  <si>
    <t>MEJORAMIENTO Y MANTENIMIENTO DE CORREDORES ARTERIALES COMPLEMENTARIOS DE COMPETITIVIDAD. NACIONAL</t>
  </si>
  <si>
    <t>C-113-600-611</t>
  </si>
  <si>
    <t>611</t>
  </si>
  <si>
    <t>MANTENIMIENTO MEJORAMIENTO Y CONSERVACIÓN DE VIAS, CAMINOS DE PROSPERIDAD. NACIONAL</t>
  </si>
  <si>
    <t>C-113-600-618</t>
  </si>
  <si>
    <t>618</t>
  </si>
  <si>
    <t>MEJORAMIENTO Y MANTENIMIENTO DE VIAS PARA LA CONECTIVIDAD REGIONAL.  NACION</t>
  </si>
  <si>
    <t>C-113-600-621</t>
  </si>
  <si>
    <t>621</t>
  </si>
  <si>
    <t>MANTENIMIENTO MEJORAMIENTO Y CONSERVACION DE VIAS, CAMINOS DE PROSPERIDAD. NACIONAL - PREVIO CONCEPTO DNP - PAGOS PASIVOS EXIGIBLES VIGENCIA EXPIRADA</t>
  </si>
  <si>
    <t>C-113-600-623</t>
  </si>
  <si>
    <t>623</t>
  </si>
  <si>
    <t>MEJORAMIENTO Y MANTENIMIENTO DE CORREDORES ARTERIALES COMPLEMENTARIOS DE COMPETITIVIDAD. NACIONAL - PREVIO CONCEPTO DNP - PAGOS PASIVOS EXIGIBLES VIGENCIA EXPIRADA</t>
  </si>
  <si>
    <t>C-113-600-626</t>
  </si>
  <si>
    <t>626</t>
  </si>
  <si>
    <t>MEJORAMIENTO ,  MANTENIMIENTO, REHABILITACIÓN Y CONSTRUCCIÓN DE LAS VÍAS CONTENIDAS EN EL CONTRATO-PLAN DE LA REGIÓN DEL GRAN DARIÉN. ANTIOQUIA, CÓRDOBA Y CHOCÓ</t>
  </si>
  <si>
    <t>C-113-600-627</t>
  </si>
  <si>
    <t>627</t>
  </si>
  <si>
    <t>ESTUDIOS , CONSTRUCCIÓN, MEJORAMIENTO, MANTENIMIENTO Y REHABILITACIÓN DE LAS VÍAS CONTENIDAS EN EL CONTRATO-PLAN DEL DEPARTAMENTO DE BOYACÁ.</t>
  </si>
  <si>
    <t>16</t>
  </si>
  <si>
    <t>C-113-600-628</t>
  </si>
  <si>
    <t>628</t>
  </si>
  <si>
    <t>ESTUDIOS , CONSTRUCCIÓN, MEJORAMIENTO, MANTENIMIENTO Y REHABILITACIÓN DE LAS VÍAS CONTENIDAS EN EL CONTRATO-PLAN DEL DEPARTAMENTO DE NARIÑO.</t>
  </si>
  <si>
    <t>C-113-600-629</t>
  </si>
  <si>
    <t>629</t>
  </si>
  <si>
    <t>ESTUDIOS , CONSTRUCCIÓN, MEJORAMIENTO, MANTENIMIENTO Y REHABILITACIÓN DE LAS VÍAS CONTENIDAS EN EL CONTRATO-PLAN DEL DEPARTAMENTO DEL CAUCA</t>
  </si>
  <si>
    <t>C-113-600-630</t>
  </si>
  <si>
    <t>630</t>
  </si>
  <si>
    <t>ESTUDIOS , CONSTRUCCIÓN, MEJORAMIENTO, MANTENIMIENTO Y REHABILITACIÓN DE LAS VÍAS CONTENIDAS EN EL CONTRATO-PLAN DEL DEPARTAMENTO DE TOLIMA.</t>
  </si>
  <si>
    <t>C-113-600-632</t>
  </si>
  <si>
    <t>632</t>
  </si>
  <si>
    <t>ESTUDIOS , CONSTRUCCIÓN, MEJORAMIENTO, MANTENIMIENTO Y REHABILITACIÓN DE LAS VÍAS CONTENIDAS EN EL CONTRATO-PLAN DEL DEPARTAMENTO DE SANTANDER.</t>
  </si>
  <si>
    <t>C-113-600-633</t>
  </si>
  <si>
    <t>633</t>
  </si>
  <si>
    <t>MANTENIMIENTO PREVENTIVO Y GESTIÓN DEL RIESGO EN LA RED VIAL. NACIONAL</t>
  </si>
  <si>
    <t>C-113-601-69</t>
  </si>
  <si>
    <t>69</t>
  </si>
  <si>
    <t>MEJORAMIENTO Y MANTENIMIENTO CARRETERA PUENTE SAN MIGUEL-ESPINAL DE LA TRONCAL DEL MAGDALENA. PUTUMAYO-CAUCA-HUILA-TOLIMA.</t>
  </si>
  <si>
    <t>C-113-601-71</t>
  </si>
  <si>
    <t>71</t>
  </si>
  <si>
    <t>MEJORAMIENTO Y MANTENIMIENTO CARRETERA SANTAFE DE BOGOTA-CHIQUINQUIRA- BUCARAMANGA-SAN ALBERTO DE LA TRONCAL CENTRAL. CUNDINAMARCA-BOYACA- SANTANDER-NORTE DE SANTANDER.</t>
  </si>
  <si>
    <t>C-113-601-72</t>
  </si>
  <si>
    <t>72</t>
  </si>
  <si>
    <t>MEJORAMIENTO Y MANTENIMIENTO CARRETERA CLUB CAMPESTRE-LA FELISA. TRONCAL DE EJE CAFETERO. QUINDIO-RISARALDA-CALDAS.</t>
  </si>
  <si>
    <t>C-113-601-81</t>
  </si>
  <si>
    <t>81</t>
  </si>
  <si>
    <t>MEJORAMIENTO Y MANTENIMIENTO CARRETERA BUENAVENTURA-VILLAVICENCIO DE LA TRANSVERSAL BUENAVENTURA-VILLAVICENCIO. VALLE-QUINDIO-TOLIMA-CUNDINAMARCA-META.</t>
  </si>
  <si>
    <t>C-113-601-99</t>
  </si>
  <si>
    <t>99</t>
  </si>
  <si>
    <t>MEJORAMIENTO Y MANTENIMIENTO CARRETERA PUERTO BOYACA-CHIQUINQUIRA-VILLA DE LEYVA-TUNJA-RAMIRIQUI-MIRAFLORES-MONTERREY. BOYACA-CASANARE.</t>
  </si>
  <si>
    <t>C-113-601-133</t>
  </si>
  <si>
    <t>133</t>
  </si>
  <si>
    <t>MEJORAMIENTO Y MANTENIMIENTO DE LA CARRETERA LOS CUROS-MALAGA.  SANTANDER</t>
  </si>
  <si>
    <t>C-113-601-139</t>
  </si>
  <si>
    <t>139</t>
  </si>
  <si>
    <t>MEJORAMIENTO Y MANTENIMIENTO CARRETERA NEIVA-PLATANILLAL-BALSILLAS-SAN VICENTE. HUILA-CAQUETA.</t>
  </si>
  <si>
    <t>C-113-601-140</t>
  </si>
  <si>
    <t>140</t>
  </si>
  <si>
    <t>MEJORAMIENTO Y MANTENIMIENTO CARRETERA ALTAMIRA-FLORENCIA. HUILA-CAQUETA.</t>
  </si>
  <si>
    <t>C-113-601-145</t>
  </si>
  <si>
    <t>145</t>
  </si>
  <si>
    <t>MEJORAMIENTO Y MANTENIMIENTO TRIBUGA-MEDELLIN-PUERTO BERRIO-CRUCE RUTA 45-BARRANCABERMEJA-BUCARAMANGA-PAMPLONA-ARAUCA. CHOCO-ANTIOQUIA-SANTANDER-NORTE DE SANTANDER Y ARAUCA.</t>
  </si>
  <si>
    <t>C-113-601-146</t>
  </si>
  <si>
    <t>146</t>
  </si>
  <si>
    <t>MEJORAMIENTO Y MANTANIMIENTO CARRETERA BOGOTA-TUNJA-DUITAMA-SOATA-MALAGA- PAMPLONA-CUCUTA-PUERTO SANTANDER. DE LA TRONCAL CENTRAL DEL NORTE. CUNDINAMARCA-BOYACA-SANTANDER-NORTE DE SANTANDER.</t>
  </si>
  <si>
    <t>C-113-601-147</t>
  </si>
  <si>
    <t>147</t>
  </si>
  <si>
    <t>MEJORAMIENTO Y MANTENIMIENTO CARRETERA VILLAGARZON-LA MINA-SAN JUANDE ARAMA-VILLAVICENCIO-TAME-SARAVENA-PUENTE INTERNACIONAL RIO ARAUCA. TRONCAL VILLAGARZON-SARAVENA. PUTUMAYO-CAQUETA-META-CASANARE.</t>
  </si>
  <si>
    <t>C-113-601-150</t>
  </si>
  <si>
    <t>150</t>
  </si>
  <si>
    <t>MEJORAMIENTO Y MANTENIMIENTO CARRETERA PUERTA DE HIERRO-MAGANGUE-LABODEGA-MOMPOX-BANCO-ARJONA-CUATROVIENTOS-CODAZZI. BANCO-TAMALAMEQUE-EL BURRO. TRANSVERSAL DEPRESION MOMPOSINA.SUCRE-BOLIVAR-MAGDALE</t>
  </si>
  <si>
    <t>C-113-601-151</t>
  </si>
  <si>
    <t>151</t>
  </si>
  <si>
    <t>MEJORAMIENTO Y MANTENIMIENTO DE LA TRANSVERSAL DEL CARARE. PUERTO ARAUJO- CIMITARRA-LANDAZURI-VELEZ-BARBOSA-TUNJA. SANTANDER-BOYACA.</t>
  </si>
  <si>
    <t>C-113-601-165</t>
  </si>
  <si>
    <t>165</t>
  </si>
  <si>
    <t>MEJORAMIENTO Y MANTENIMIENTO CARRETERA PATICO-PALETARA-ISNOS-PITALITO-SAN AGUSTIN. HUILA-CAUCA.</t>
  </si>
  <si>
    <t>C-113-601-166</t>
  </si>
  <si>
    <t>166</t>
  </si>
  <si>
    <t>MEJORAMIENTO Y MANTENIMIENTO CARRETERA DUITAMA-SOGAMOSO-AGUAZUL. ACCESOS A YOPAL. BOYACA-CASANARE.</t>
  </si>
  <si>
    <t>C-113-601-177</t>
  </si>
  <si>
    <t>177</t>
  </si>
  <si>
    <t>MEJORAMIENTO Y MANTENIMIENTO VIAS ALTERNAS A LA TRONCAL DE OCCIDENTE. NARIÑO-ANTIOQUIA-CAUCA-VALLE DEL CAUCA-RISARALDA.</t>
  </si>
  <si>
    <t>C-113-601-184</t>
  </si>
  <si>
    <t>184</t>
  </si>
  <si>
    <t>MEJORAMIENTO Y MANTENIMIENTO CARRETERA PUERTO REY-MONTERIA-CERETE-LA YE-EL VIAJANO-GUAYEPO-MAJAGUAL. DE LA TRANSVERSAL PUERTO REY-MONTERIA-TIBU. CORDOBA-SUCRE</t>
  </si>
  <si>
    <t>C-113-601-186</t>
  </si>
  <si>
    <t>186</t>
  </si>
  <si>
    <t>MEJORAMIENTO Y MANTENIMIENTO CARRETERA LAS ANIMAS-SANTA CECILIA-PUEBLO RICO-FRESNO-BOGOTA. TRANSVERSAL LAS ANIMAS-BOGOTA. CHOCO-RISARALDA-CALDAS -TOLIMA-CUNDINAMARCA.</t>
  </si>
  <si>
    <t>C-113-601-188</t>
  </si>
  <si>
    <t>188</t>
  </si>
  <si>
    <t>MEJORAMIENTO Y MANTENIMIENTO CARRETERA POPAYAN-INZA-LA PLATA-LABERINTO. CAUCA-HUILA.</t>
  </si>
  <si>
    <t>C-113-601-192</t>
  </si>
  <si>
    <t>192</t>
  </si>
  <si>
    <t>MEJORAMIENTO Y MANTENIMIENTO CIRCUNVALARES DE SAN ANDRES Y PROVIDENCIA. SAN ANDRES.</t>
  </si>
  <si>
    <t>C-113-601-247</t>
  </si>
  <si>
    <t>247</t>
  </si>
  <si>
    <t>MEJORAMIENTO Y MANTENIMIENTO TRANSVERSAL SAN GIL-MOGOTES-LA ROSITA.SANTANDER - BOYACA</t>
  </si>
  <si>
    <t>C-113-601-248</t>
  </si>
  <si>
    <t>248</t>
  </si>
  <si>
    <t>MEJORAMIENTO Y MANTENIMIENTO CARRETERA GRANADA-SAN JOSE DEL GUAVIARE DE LA TRANSVERSAL BUGA-PUERTO INIRIDA. META-GUAVIARE.</t>
  </si>
  <si>
    <t>C-113-601-309</t>
  </si>
  <si>
    <t>309</t>
  </si>
  <si>
    <t>MEJORAMIENTO Y MANTENIMIENTO DE LA CARRETERA TAME - COROCORO - ARAUCA. ARAUCA</t>
  </si>
  <si>
    <t>C-113-601-315</t>
  </si>
  <si>
    <t>315</t>
  </si>
  <si>
    <t>MEJORAMIENTO Y MANTENIMIENTO CARRETERA RUMICHACA - PALMIRA - CERRITO - MEDELLIN- SINCELEJO - BARRANQUILLA. TRONCAL DE OCCIDENTE. NARIÑO -CAUCA -VALLE -RISARALDA -CALDAS-ANTIOQUIA -CORDOBA -SUCRE -BOLIVAR -ATLANTICO</t>
  </si>
  <si>
    <t>C-113-601-318</t>
  </si>
  <si>
    <t>318</t>
  </si>
  <si>
    <t>MEJORAMIENTO Y MANTENIMIENTO CARRETERA PLATO - SALAMINA  - PALERMO.PARALELA RIO MAGDALENA. MAGDALENA</t>
  </si>
  <si>
    <t>C-113-601-333</t>
  </si>
  <si>
    <t>333</t>
  </si>
  <si>
    <t>MEJORAMIENTO Y MANTENIMIENTO DE LA VIA BELEN SOCHA SACAMA LA CABUYA BOYACA CASANARE</t>
  </si>
  <si>
    <t>C-113-601-335</t>
  </si>
  <si>
    <t>335</t>
  </si>
  <si>
    <t>MEJORAMIENTO Y MANTENIMIENTO DE LA CARRETERA CARTAGO-ALCALA-MONTENEGRO-ARMENIA, DEPARTAMENTOS DEL VALLE DEL CAUCA Y QUINDIO</t>
  </si>
  <si>
    <t>C-113-601-343</t>
  </si>
  <si>
    <t>343</t>
  </si>
  <si>
    <t>MEJORAMIENTO Y MANTENIMIENTO DE LA TRANSVERSAL ROSAS - CONDAGUA, DEPARTAMENTOS DE CAUCA Y PUTUMAYO</t>
  </si>
  <si>
    <t>C-113-603-103</t>
  </si>
  <si>
    <t>103</t>
  </si>
  <si>
    <t>MEJORAMIENTO Y MANTENIMIENTO DE LA RED TERCIARIA NACIONAL</t>
  </si>
  <si>
    <t>C-113-605-1</t>
  </si>
  <si>
    <t>605</t>
  </si>
  <si>
    <t>MANTENIMIENTO DE VIAS FERREAS A NIVEL  NACIONAL.</t>
  </si>
  <si>
    <t>C-113-606-52</t>
  </si>
  <si>
    <t>52</t>
  </si>
  <si>
    <t>CONSTRUCCION   MEJORAMIENTO, REHABILITACION Y DOTACION DE MUELLES DE INTERES NACIONAL</t>
  </si>
  <si>
    <t>C-113-606-102</t>
  </si>
  <si>
    <t>102</t>
  </si>
  <si>
    <t>CONSTRUCCION MEJORAMIENTO, REHABILITACION Y DOTACION DE MUELLES DE INTERES REGIONAL.</t>
  </si>
  <si>
    <t>C-113-606-106</t>
  </si>
  <si>
    <t>106</t>
  </si>
  <si>
    <t>MANTENIMIENTO ADMINISTRACION ORGANIZACIÓN Y OPERACIÓN DE LA INFRAESTRUCTURA PORTUARIA A CARGO DEL INSTITUTO NACIONAL DE VIAS</t>
  </si>
  <si>
    <t>C-113-607-5</t>
  </si>
  <si>
    <t>607</t>
  </si>
  <si>
    <t>REHABILITACION , MANTENIMIENTO Y CONTRUCCION DE ESTRUCTURAS PARA LA AMPLIACION DE LA CAPACIDAD DE LOS CANALES DE ACCESO A LOS PUERTOS MARITIMOS DE LA NACION.</t>
  </si>
  <si>
    <t>C-122-600-3</t>
  </si>
  <si>
    <t>122</t>
  </si>
  <si>
    <t>ADQUISICION INSTALACION, IMPLANTACION Y MATENIMIENTO DE EQUIPOS Y PROGRAMAS PARA EL DESARROLLO DE SISTEMAS.</t>
  </si>
  <si>
    <t>C-123-600-1</t>
  </si>
  <si>
    <t>123</t>
  </si>
  <si>
    <t>MEJORAMIENTO , MANTENIMIENTO Y ADECUACIÓN DE EDIFICIOS SEDES DEL INVIAS. NACIONAL</t>
  </si>
  <si>
    <t>C-213-600-2</t>
  </si>
  <si>
    <t>213</t>
  </si>
  <si>
    <t>ADQUISICION MANTENIMIENTO Y OPERACION DE VEHICULOS Y AERONAVES</t>
  </si>
  <si>
    <t>C-213-600-5</t>
  </si>
  <si>
    <t>ADQUISICIÓN Y DOTACIÓN DE SEÑALES PARA LAS OBRAS DE SEGURIDAD VIAL. NACIONAL</t>
  </si>
  <si>
    <t>C-410-600-2</t>
  </si>
  <si>
    <t>410</t>
  </si>
  <si>
    <t>LEVANTAMIENTO Y ANALISIS DE INFORMACION SOBRE TRANSITO Y DE PESOS DE VEHICULOS DE CARGA.</t>
  </si>
  <si>
    <t>C-410-600-8</t>
  </si>
  <si>
    <t>8</t>
  </si>
  <si>
    <t>INVESTIGACION DESARROLLO ADOPCION IMPLEMENTACION DIVULGACION Y TRANSFERENCIA DE TECNOLOGIA APLICADA A LA INGENIERIA DE CARRETERAS.</t>
  </si>
  <si>
    <t>C-420-600-2</t>
  </si>
  <si>
    <t>420</t>
  </si>
  <si>
    <t>ANALISIS Y ESTUDIOS VARIOS.</t>
  </si>
  <si>
    <t>C-510-700-1</t>
  </si>
  <si>
    <t>510</t>
  </si>
  <si>
    <t>700</t>
  </si>
  <si>
    <t>CAPACITACION DE EMPLEADOS DEL INSTITUTO NACIONAL DE VIAS.</t>
  </si>
  <si>
    <t>C-520-600-2</t>
  </si>
  <si>
    <t>520</t>
  </si>
  <si>
    <t>CONTROL DE INVERSIONES A TRAVES DE COMISIONES DE SUPERVISION, ESTUDIOS Y DISENOS.</t>
  </si>
  <si>
    <t>C-520-600-7</t>
  </si>
  <si>
    <t>ADMINISTRACION RECAUDO Y CONTROL DE PEAJE.</t>
  </si>
  <si>
    <t>C-520-600-12</t>
  </si>
  <si>
    <t>12</t>
  </si>
  <si>
    <t>ADQUISICION DE SEGUROS PARA VEHICULOS QUE TRANSITEN EN CARRETERAS NACIONALES.</t>
  </si>
  <si>
    <t>C-520-600-21</t>
  </si>
  <si>
    <t>MEJORAMIENTO DE LA GESTION AMBIENTAL EN LOS PROYECTOS DEL INSTITUTONACIONAL DE VIAS.</t>
  </si>
  <si>
    <t>C-520-600-22</t>
  </si>
  <si>
    <t>22</t>
  </si>
  <si>
    <t>ADECUACION Y DOTACION DE INFRAESTRUCTURA PARA LA SEGURIDAD VIAL</t>
  </si>
  <si>
    <t>C-520-600-30</t>
  </si>
  <si>
    <t>30</t>
  </si>
  <si>
    <t>SANEAMIENTO ORGANIZACION Y CONTROL DE LOS BIENES INMUEBLES ASIGNADOS AL INSTITUTO NACIONAL DE VIAS.</t>
  </si>
  <si>
    <t>C-520-600-31</t>
  </si>
  <si>
    <t>31</t>
  </si>
  <si>
    <t>MEJORAMIENTO ADMINISTRACION Y MANTENIMIENTO DEL SISTEMA DE GESTIONDE LA CALIDAD. NACIONAL</t>
  </si>
  <si>
    <t>C-520-600-34</t>
  </si>
  <si>
    <t>MEJORAMIENTO ADMINISTRACION Y MANTENIMIENTO DEL SISTEMA DE GESTION DE LA CALIDAD. NACIONAL - PAGOS PASIVOS EXIGIBLES VIGENCIA EXPIRADA</t>
  </si>
  <si>
    <t>REZAGO TOTAL</t>
  </si>
  <si>
    <t>REZAGO PRESUPUESTAL ARTICULOS 32 Y 33 LEY 1815 DE 2016</t>
  </si>
  <si>
    <t>RESERVA PPTAL: DIFRERENCIA COMPROMISOS  - OBLIGACIONES</t>
  </si>
  <si>
    <t>CUENTAS POR PAGAR: DIFERENCIA OBLIGACIONES - PAGOS</t>
  </si>
  <si>
    <t>rubros desagregados</t>
  </si>
  <si>
    <t>A-1-0-1-1-1</t>
  </si>
  <si>
    <t>SUELDOS</t>
  </si>
  <si>
    <t>A-1-0-1-1-2</t>
  </si>
  <si>
    <t>SUELDOS DE VACACIONES</t>
  </si>
  <si>
    <t>A-1-0-1-1-4</t>
  </si>
  <si>
    <t>INCAPACIDADES Y LICENCIA DE MATERNIDAD</t>
  </si>
  <si>
    <t>A-1-0-1-4-2</t>
  </si>
  <si>
    <t>PRIMA TECNICA NO SALARIAL</t>
  </si>
  <si>
    <t>A-1-0-1-5-2</t>
  </si>
  <si>
    <t>BONIFICACION POR SERVICIOS PRESTADOS</t>
  </si>
  <si>
    <t>A-1-0-1-5-5</t>
  </si>
  <si>
    <t>BONIFICACION ESPECIAL DE RECREACION</t>
  </si>
  <si>
    <t>A-1-0-1-5-12</t>
  </si>
  <si>
    <t>SUBSIDIO DE ALIMENTACION</t>
  </si>
  <si>
    <t>A-1-0-1-5-14</t>
  </si>
  <si>
    <t>PRIMA DE SERVICIO</t>
  </si>
  <si>
    <t>A-1-0-1-5-15</t>
  </si>
  <si>
    <t>15</t>
  </si>
  <si>
    <t>PRIMA DE VACACIONES</t>
  </si>
  <si>
    <t>A-1-0-1-5-16</t>
  </si>
  <si>
    <t>PRIMA DE NAVIDAD</t>
  </si>
  <si>
    <t>A-1-0-1-5-47</t>
  </si>
  <si>
    <t>47</t>
  </si>
  <si>
    <t>PRIMA DE COORDINACION</t>
  </si>
  <si>
    <t>A-1-0-1-5-92</t>
  </si>
  <si>
    <t>92</t>
  </si>
  <si>
    <t>BONIFICACION DE DIRECCION</t>
  </si>
  <si>
    <t>A-1-0-1-9-1</t>
  </si>
  <si>
    <t>HORAS EXTRAS</t>
  </si>
  <si>
    <t>A-1-0-1-9-2</t>
  </si>
  <si>
    <t>RECARGOS NOCTURNOS Y FESTIVOS</t>
  </si>
  <si>
    <t>A-1-0-1-9-3</t>
  </si>
  <si>
    <t>INDEMNIZACION POR VACACIONES</t>
  </si>
  <si>
    <t>A-1-0-2-12</t>
  </si>
  <si>
    <t>HONORARIOS</t>
  </si>
  <si>
    <t>A-1-0-5-1-1</t>
  </si>
  <si>
    <t>CAJAS DE COMPENSACION PRIVADAS</t>
  </si>
  <si>
    <t>A-1-0-5-1-3</t>
  </si>
  <si>
    <t>FONDOS ADMINISTRADORES DE PENSIONES PRIVADOS</t>
  </si>
  <si>
    <t>A-1-0-5-1-4</t>
  </si>
  <si>
    <t>EMPRESAS PRIVADAS PROMOTORAS DE SALUD</t>
  </si>
  <si>
    <t>A-1-0-5-2-2</t>
  </si>
  <si>
    <t>FONDO NACIONAL DEL AHORRO</t>
  </si>
  <si>
    <t>A-1-0-5-2-3</t>
  </si>
  <si>
    <t>FONDOS ADMINISTRADORES DE PENSIONES PUBLICOS</t>
  </si>
  <si>
    <t>A-1-0-5-2-6</t>
  </si>
  <si>
    <t>EMPRESAS PUBLICAS PROMOTORAS DE SALUD</t>
  </si>
  <si>
    <t>A-1-0-5-2-7</t>
  </si>
  <si>
    <t>ADMINISTRADORAS PUBLICAS DE APORTES PARA ACCIDENTES DE TRABAJO Y ENFERMEDADES PROFESIONALES</t>
  </si>
  <si>
    <t>A-1-0-5-6</t>
  </si>
  <si>
    <t>APORTES AL ICBF</t>
  </si>
  <si>
    <t>A-1-0-5-7</t>
  </si>
  <si>
    <t>APORTES AL SENA</t>
  </si>
  <si>
    <t>A-2-0-3-50-3</t>
  </si>
  <si>
    <t>50</t>
  </si>
  <si>
    <t>IMPUESTO PREDIAL</t>
  </si>
  <si>
    <t>A-2-0-3-50-5</t>
  </si>
  <si>
    <t>CONTRIBUCIONES</t>
  </si>
  <si>
    <t>A-2-0-3-50-90</t>
  </si>
  <si>
    <t>90</t>
  </si>
  <si>
    <t>OTROS IMPUESTOS</t>
  </si>
  <si>
    <t>A-2-0-3-51-2</t>
  </si>
  <si>
    <t>51</t>
  </si>
  <si>
    <t>SANCIONES</t>
  </si>
  <si>
    <t>A-2-0-4-2-1</t>
  </si>
  <si>
    <t>EQUIPOS Y MAQUINAS PARA OFICINA</t>
  </si>
  <si>
    <t>A-2-0-4-2-2</t>
  </si>
  <si>
    <t>MOBILIARIO Y ENSERES</t>
  </si>
  <si>
    <t>A-2-0-4-4-1</t>
  </si>
  <si>
    <t>COMBUSTIBLE Y LUBRICANTES</t>
  </si>
  <si>
    <t>A-2-0-4-4-2</t>
  </si>
  <si>
    <t>DOTACION</t>
  </si>
  <si>
    <t>A-2-0-4-4-15</t>
  </si>
  <si>
    <t>PAPELERIA, UTILES DE ESCRITORIO Y OFICINA</t>
  </si>
  <si>
    <t>A-2-0-4-4-18</t>
  </si>
  <si>
    <t>18</t>
  </si>
  <si>
    <t>PRODUCTOS DE CAFETERIA Y RESTAURANTE</t>
  </si>
  <si>
    <t>A-2-0-4-4-20</t>
  </si>
  <si>
    <t>REPUESTOS</t>
  </si>
  <si>
    <t>A-2-0-4-4-23</t>
  </si>
  <si>
    <t>23</t>
  </si>
  <si>
    <t>OTROS MATERIALES Y SUMINISTROS</t>
  </si>
  <si>
    <t>A-2-0-4-5-1</t>
  </si>
  <si>
    <t>MANTENIMIENTO DE BIENES INMUEBLES</t>
  </si>
  <si>
    <t>A-2-0-4-5-2</t>
  </si>
  <si>
    <t>MANTENIMIENTO DE BIENES MUEBLES, EQUIPOS Y ENSERES</t>
  </si>
  <si>
    <t>A-2-0-4-5-4</t>
  </si>
  <si>
    <t>MANTENIMIENTO DE VÍAS, ESTRUCTURAS Y REDES</t>
  </si>
  <si>
    <t>A-2-0-4-5-5</t>
  </si>
  <si>
    <t>MANTENIMIENTO EQUIPO COMUNICACIONES Y COMPUTACION</t>
  </si>
  <si>
    <t>A-2-0-4-5-7</t>
  </si>
  <si>
    <t>MANTENIMIENTO Y MEJORAMIENTO DE VIVIENDA Y ALOJAMIENTO</t>
  </si>
  <si>
    <t>A-2-0-4-5-8</t>
  </si>
  <si>
    <t>SERVICIO DE ASEO</t>
  </si>
  <si>
    <t>A-2-0-4-5-9</t>
  </si>
  <si>
    <t>SERVICIO DE CAFETERIA Y RESTAURANTE</t>
  </si>
  <si>
    <t>A-2-0-4-5-10</t>
  </si>
  <si>
    <t>SERVICIO DE SEGURIDAD Y VIGILANCIA</t>
  </si>
  <si>
    <t>A-2-0-4-5-12</t>
  </si>
  <si>
    <t>MANTENIMIENTO DE OTROS BIENES</t>
  </si>
  <si>
    <t>A-2-0-4-6-2</t>
  </si>
  <si>
    <t>CORREO</t>
  </si>
  <si>
    <t>A-2-0-4-6-7</t>
  </si>
  <si>
    <t>TRANSPORTE</t>
  </si>
  <si>
    <t>A-2-0-4-7-1</t>
  </si>
  <si>
    <t>ADQUISICION DE LIBROS Y REVISTAS</t>
  </si>
  <si>
    <t>A-2-0-4-7-5</t>
  </si>
  <si>
    <t>SUSCRIPCIONES</t>
  </si>
  <si>
    <t>A-2-0-4-7-6</t>
  </si>
  <si>
    <t>OTROS GASTOS POR IMPRESOS Y PUBLICACIONES</t>
  </si>
  <si>
    <t>A-2-0-4-8-1</t>
  </si>
  <si>
    <t>ACUEDUCTO ALCANTARILLADO Y ASEO</t>
  </si>
  <si>
    <t>A-2-0-4-8-2</t>
  </si>
  <si>
    <t>ENERGIA</t>
  </si>
  <si>
    <t>A-2-0-4-8-3</t>
  </si>
  <si>
    <t>GAS NATURAL</t>
  </si>
  <si>
    <t>A-2-0-4-8-5</t>
  </si>
  <si>
    <t>TELEFONIA MOVIL CELULAR</t>
  </si>
  <si>
    <t>A-2-0-4-8-6</t>
  </si>
  <si>
    <t>TELEFONO,FAX Y OTROS</t>
  </si>
  <si>
    <t>A-2-0-4-9-5</t>
  </si>
  <si>
    <t>SEGURO DE INFIDILIDAD Y RIESGOS FINANCIEROS</t>
  </si>
  <si>
    <t>A-2-0-4-9-6</t>
  </si>
  <si>
    <t>SEGURO DE VIDA</t>
  </si>
  <si>
    <t>A-2-0-4-9-8</t>
  </si>
  <si>
    <t>SEGURO RESPONSABILIDAD CIVIL</t>
  </si>
  <si>
    <t>A-2-0-4-9-11</t>
  </si>
  <si>
    <t>SEGUROS GENERALES</t>
  </si>
  <si>
    <t>A-2-0-4-9-13</t>
  </si>
  <si>
    <t>OTROS SEGUROS</t>
  </si>
  <si>
    <t>A-2-0-4-10-2</t>
  </si>
  <si>
    <t>ARRENDAMIENTOS BIENES INMUEBLES</t>
  </si>
  <si>
    <t>A-2-0-4-11-1</t>
  </si>
  <si>
    <t>VIATICOS Y GASTOS DE VIAJE AL EXTERIOR</t>
  </si>
  <si>
    <t>A-2-0-4-11-2</t>
  </si>
  <si>
    <t>VIATICOS Y GASTOS DE VIAJE AL INTERIOR</t>
  </si>
  <si>
    <t>A-2-0-4-14</t>
  </si>
  <si>
    <t>GASTOS JUDICIALES</t>
  </si>
  <si>
    <t>A-2-0-4-21-8</t>
  </si>
  <si>
    <t>SERVICIOS PARA ESTIMULOS</t>
  </si>
  <si>
    <t>A-2-0-4-21-11</t>
  </si>
  <si>
    <t>OTROS SERVICIOS PARA CAPACITACION, BIENESTAR SOCIAL Y ESTIMULOS</t>
  </si>
  <si>
    <t>A-2-0-4-22-1</t>
  </si>
  <si>
    <t>COMISIONES BANCARIAS</t>
  </si>
  <si>
    <t>A-2-0-4-41-1</t>
  </si>
  <si>
    <t>41</t>
  </si>
  <si>
    <t>SERVICIOS FUNERARIOS</t>
  </si>
  <si>
    <t>A-2-0-4-41-13</t>
  </si>
  <si>
    <t>OTROS GASTOS POR ADQUISICION DE SERVICIOS</t>
  </si>
  <si>
    <t>A-3-6-1-1-1</t>
  </si>
  <si>
    <t>CONCILIACIONES</t>
  </si>
  <si>
    <t>A-3-6-1-1-2</t>
  </si>
  <si>
    <t>SENTENCIAS</t>
  </si>
  <si>
    <t>A-3-6-1-1-3</t>
  </si>
  <si>
    <t>LAUDOS ARBITRALES</t>
  </si>
  <si>
    <t>B-7-1-1-1</t>
  </si>
  <si>
    <t>BANCA COMERCIAL</t>
  </si>
  <si>
    <t>C-111-601-202-0-1-11</t>
  </si>
  <si>
    <t>COSTOS DIRECTOS-CONSTRUCCION DE LA VARIANTE</t>
  </si>
  <si>
    <t>C-111-601-202-0-1-12</t>
  </si>
  <si>
    <t>COSTOS DIRECTOS-SUPERVICION-INTERVENTORIA DE OBRAS</t>
  </si>
  <si>
    <t>C-111-601-202-0-1-13</t>
  </si>
  <si>
    <t>REMUNERACION SERVICIOS TECNICOS</t>
  </si>
  <si>
    <t>C-111-601-202-0-2-22</t>
  </si>
  <si>
    <t>HONORARIOS-CONSERVACION Y DESARROLLO SOSTENIBLE</t>
  </si>
  <si>
    <t>C-111-601-202-0-2-23</t>
  </si>
  <si>
    <t>HONORARIOS- VINCULACION DE COMUNIDADES A LA CONSERVACION</t>
  </si>
  <si>
    <t>C-111-601-202-0-2-27</t>
  </si>
  <si>
    <t>27</t>
  </si>
  <si>
    <t>BIENES-CONSERVACION Y DESARROLLO SOSTENIBLE</t>
  </si>
  <si>
    <t>C-111-601-202-0-2-28</t>
  </si>
  <si>
    <t>BIENES- VINCULACION DE COMUNIDADES A LA CONSERVACION</t>
  </si>
  <si>
    <t>C-111-601-202-0-2-29</t>
  </si>
  <si>
    <t>29</t>
  </si>
  <si>
    <t>BIENES- OPERACION CONTROL Y VIGILANCIA</t>
  </si>
  <si>
    <t>C-111-601-202-0-2-30</t>
  </si>
  <si>
    <t>SERVICIOS ORDENAMIENTO TERRITORIAL</t>
  </si>
  <si>
    <t>C-111-601-202-0-2-31</t>
  </si>
  <si>
    <t>SERVICIOS-CONSERVACION Y DESARROLLO SOSTENIBLE</t>
  </si>
  <si>
    <t>C-111-601-202-0-2-33</t>
  </si>
  <si>
    <t>33</t>
  </si>
  <si>
    <t>SERVICIOS- OPERACION CONTROL Y VIGILANCIA</t>
  </si>
  <si>
    <t>C-111-601-202-0-3-31</t>
  </si>
  <si>
    <t>FUNCIONAMIENTO</t>
  </si>
  <si>
    <t xml:space="preserve">RUBRO </t>
  </si>
  <si>
    <t>DEUDA PUBLICA</t>
  </si>
  <si>
    <t>INVERSION</t>
  </si>
  <si>
    <t>RECURSOS NACION</t>
  </si>
  <si>
    <t>RECURSOS PROPIOS</t>
  </si>
  <si>
    <t xml:space="preserve">TOTAL 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</si>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</sst>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$&quot;\ * #,##0_-;\-&quot;$&quot;\ * #,##0_-;_-&quot;$&quot;\ * &quot;-&quot;_-;_-@_-"/>
    <numFmt numFmtId="164" formatCode="[$-1240A]&quot;$&quot;\ #,##0.00;\(&quot;$&quot;\ #,##0.00\)"/>
  </numFmts>
  <fonts count="8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  <family val="1"/>
    </font>
    <font>
      <b/>
      <sz val="11"/>
      <name val="Calibri"/>
      <family val="2"/>
    </font>
    <font>
      <b/>
      <sz val="10"/>
      <color rgb="FF000000"/>
      <name val="Times New Roman"/>
      <family val="1"/>
    </font>
    <font>
      <sz val="11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</borders>
  <cellStyleXfs count="2">
    <xf numFmtId="0" fontId="0" fillId="0" borderId="0"/>
    <xf numFmtId="42" fontId="7" fillId="0" borderId="0" applyFont="0" applyFill="0" applyBorder="0" applyAlignment="0" applyProtection="0"/>
  </cellStyleXfs>
  <cellXfs count="51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164" fontId="3" fillId="0" borderId="3" xfId="0" applyNumberFormat="1" applyFont="1" applyFill="1" applyBorder="1" applyAlignment="1">
      <alignment horizontal="right" vertical="center" wrapText="1" readingOrder="1"/>
    </xf>
    <xf numFmtId="164" fontId="3" fillId="0" borderId="4" xfId="0" applyNumberFormat="1" applyFont="1" applyFill="1" applyBorder="1" applyAlignment="1">
      <alignment horizontal="right" vertical="center" wrapText="1" readingOrder="1"/>
    </xf>
    <xf numFmtId="164" fontId="4" fillId="2" borderId="2" xfId="0" applyNumberFormat="1" applyFont="1" applyFill="1" applyBorder="1" applyAlignment="1">
      <alignment horizontal="right" vertical="center" wrapText="1" readingOrder="1"/>
    </xf>
    <xf numFmtId="164" fontId="4" fillId="3" borderId="2" xfId="0" applyNumberFormat="1" applyFont="1" applyFill="1" applyBorder="1" applyAlignment="1">
      <alignment horizontal="right" vertical="center" wrapText="1" readingOrder="1"/>
    </xf>
    <xf numFmtId="164" fontId="4" fillId="4" borderId="2" xfId="0" applyNumberFormat="1" applyFont="1" applyFill="1" applyBorder="1" applyAlignment="1">
      <alignment horizontal="right" vertical="center" wrapText="1" readingOrder="1"/>
    </xf>
    <xf numFmtId="0" fontId="2" fillId="0" borderId="4" xfId="0" applyNumberFormat="1" applyFont="1" applyFill="1" applyBorder="1" applyAlignment="1">
      <alignment horizontal="center" vertical="center" wrapText="1" readingOrder="1"/>
    </xf>
    <xf numFmtId="0" fontId="3" fillId="0" borderId="9" xfId="0" applyNumberFormat="1" applyFont="1" applyFill="1" applyBorder="1" applyAlignment="1">
      <alignment horizontal="center" vertical="center" wrapText="1" readingOrder="1"/>
    </xf>
    <xf numFmtId="0" fontId="3" fillId="0" borderId="9" xfId="0" applyNumberFormat="1" applyFont="1" applyFill="1" applyBorder="1" applyAlignment="1">
      <alignment horizontal="left" vertical="center" wrapText="1" readingOrder="1"/>
    </xf>
    <xf numFmtId="0" fontId="3" fillId="0" borderId="9" xfId="0" applyNumberFormat="1" applyFont="1" applyFill="1" applyBorder="1" applyAlignment="1">
      <alignment vertical="center" wrapText="1" readingOrder="1"/>
    </xf>
    <xf numFmtId="164" fontId="3" fillId="0" borderId="9" xfId="0" applyNumberFormat="1" applyFont="1" applyFill="1" applyBorder="1" applyAlignment="1">
      <alignment horizontal="right" vertical="center" wrapText="1" readingOrder="1"/>
    </xf>
    <xf numFmtId="0" fontId="2" fillId="0" borderId="8" xfId="0" applyNumberFormat="1" applyFont="1" applyFill="1" applyBorder="1" applyAlignment="1">
      <alignment horizontal="center" vertical="center" wrapText="1" readingOrder="1"/>
    </xf>
    <xf numFmtId="0" fontId="2" fillId="3" borderId="8" xfId="0" applyNumberFormat="1" applyFont="1" applyFill="1" applyBorder="1" applyAlignment="1">
      <alignment horizontal="center" vertical="center" wrapText="1" readingOrder="1"/>
    </xf>
    <xf numFmtId="0" fontId="2" fillId="5" borderId="8" xfId="0" applyNumberFormat="1" applyFont="1" applyFill="1" applyBorder="1" applyAlignment="1">
      <alignment horizontal="center" vertical="center" wrapText="1" readingOrder="1"/>
    </xf>
    <xf numFmtId="0" fontId="2" fillId="6" borderId="8" xfId="0" applyNumberFormat="1" applyFont="1" applyFill="1" applyBorder="1" applyAlignment="1">
      <alignment horizontal="center" vertical="center" wrapText="1" readingOrder="1"/>
    </xf>
    <xf numFmtId="0" fontId="6" fillId="0" borderId="1" xfId="0" applyNumberFormat="1" applyFont="1" applyFill="1" applyBorder="1" applyAlignment="1">
      <alignment horizontal="left" vertical="center" wrapText="1" readingOrder="1"/>
    </xf>
    <xf numFmtId="0" fontId="6" fillId="0" borderId="1" xfId="0" applyNumberFormat="1" applyFont="1" applyFill="1" applyBorder="1" applyAlignment="1">
      <alignment vertical="center" wrapText="1" readingOrder="1"/>
    </xf>
    <xf numFmtId="0" fontId="2" fillId="7" borderId="0" xfId="0" applyNumberFormat="1" applyFont="1" applyFill="1" applyBorder="1" applyAlignment="1">
      <alignment horizontal="center" vertical="center" wrapText="1" readingOrder="1"/>
    </xf>
    <xf numFmtId="0" fontId="2" fillId="0" borderId="9" xfId="0" applyNumberFormat="1" applyFont="1" applyFill="1" applyBorder="1" applyAlignment="1">
      <alignment horizontal="center" vertical="center" wrapText="1" readingOrder="1"/>
    </xf>
    <xf numFmtId="0" fontId="5" fillId="0" borderId="0" xfId="0" applyFont="1" applyFill="1" applyBorder="1"/>
    <xf numFmtId="0" fontId="1" fillId="0" borderId="0" xfId="0" applyFont="1" applyFill="1" applyBorder="1" applyAlignment="1">
      <alignment wrapText="1"/>
    </xf>
    <xf numFmtId="0" fontId="5" fillId="0" borderId="8" xfId="0" applyFont="1" applyFill="1" applyBorder="1" applyAlignment="1">
      <alignment wrapText="1"/>
    </xf>
    <xf numFmtId="0" fontId="5" fillId="0" borderId="8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 wrapText="1"/>
    </xf>
    <xf numFmtId="4" fontId="1" fillId="0" borderId="0" xfId="1" applyNumberFormat="1" applyFont="1" applyFill="1" applyBorder="1"/>
    <xf numFmtId="4" fontId="1" fillId="0" borderId="0" xfId="0" applyNumberFormat="1" applyFont="1" applyFill="1" applyBorder="1"/>
    <xf numFmtId="4" fontId="5" fillId="0" borderId="8" xfId="1" applyNumberFormat="1" applyFont="1" applyFill="1" applyBorder="1" applyAlignment="1">
      <alignment horizontal="center"/>
    </xf>
    <xf numFmtId="4" fontId="2" fillId="3" borderId="8" xfId="0" applyNumberFormat="1" applyFont="1" applyFill="1" applyBorder="1" applyAlignment="1">
      <alignment horizontal="center" vertical="center" wrapText="1" readingOrder="1"/>
    </xf>
    <xf numFmtId="4" fontId="2" fillId="5" borderId="8" xfId="0" applyNumberFormat="1" applyFont="1" applyFill="1" applyBorder="1" applyAlignment="1">
      <alignment horizontal="center" vertical="center" wrapText="1" readingOrder="1"/>
    </xf>
    <xf numFmtId="4" fontId="2" fillId="6" borderId="8" xfId="0" applyNumberFormat="1" applyFont="1" applyFill="1" applyBorder="1" applyAlignment="1">
      <alignment horizontal="center" vertical="center" wrapText="1" readingOrder="1"/>
    </xf>
    <xf numFmtId="4" fontId="1" fillId="0" borderId="8" xfId="1" applyNumberFormat="1" applyFont="1" applyFill="1" applyBorder="1"/>
    <xf numFmtId="4" fontId="5" fillId="2" borderId="8" xfId="1" applyNumberFormat="1" applyFont="1" applyFill="1" applyBorder="1"/>
    <xf numFmtId="4" fontId="5" fillId="3" borderId="8" xfId="1" applyNumberFormat="1" applyFont="1" applyFill="1" applyBorder="1"/>
    <xf numFmtId="4" fontId="5" fillId="4" borderId="8" xfId="1" applyNumberFormat="1" applyFont="1" applyFill="1" applyBorder="1"/>
    <xf numFmtId="4" fontId="5" fillId="0" borderId="8" xfId="1" applyNumberFormat="1" applyFont="1" applyFill="1" applyBorder="1"/>
    <xf numFmtId="4" fontId="5" fillId="8" borderId="8" xfId="1" applyNumberFormat="1" applyFont="1" applyFill="1" applyBorder="1"/>
    <xf numFmtId="0" fontId="5" fillId="4" borderId="5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center"/>
    </xf>
    <xf numFmtId="0" fontId="5" fillId="4" borderId="7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4" fontId="5" fillId="4" borderId="5" xfId="0" applyNumberFormat="1" applyFont="1" applyFill="1" applyBorder="1" applyAlignment="1">
      <alignment horizontal="center"/>
    </xf>
    <xf numFmtId="4" fontId="5" fillId="4" borderId="6" xfId="0" applyNumberFormat="1" applyFont="1" applyFill="1" applyBorder="1" applyAlignment="1">
      <alignment horizontal="center"/>
    </xf>
    <xf numFmtId="4" fontId="5" fillId="4" borderId="7" xfId="0" applyNumberFormat="1" applyFont="1" applyFill="1" applyBorder="1" applyAlignment="1">
      <alignment horizontal="center"/>
    </xf>
  </cellXfs>
  <cellStyles count="2">
    <cellStyle name="Moneda [0]" xfId="1" builtinId="7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48"/>
  <sheetViews>
    <sheetView showGridLines="0" tabSelected="1" workbookViewId="0">
      <selection sqref="A1:B1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9.5703125" customWidth="1"/>
    <col min="13" max="13" width="8" customWidth="1"/>
    <col min="14" max="14" width="9.5703125" customWidth="1"/>
    <col min="15" max="15" width="27.5703125" customWidth="1"/>
    <col min="16" max="25" width="18.85546875" customWidth="1"/>
    <col min="26" max="26" width="19.140625" customWidth="1"/>
    <col min="27" max="27" width="23.5703125" customWidth="1"/>
    <col min="28" max="28" width="16.85546875" customWidth="1"/>
    <col min="29" max="29" width="18.85546875" customWidth="1"/>
  </cols>
  <sheetData>
    <row r="1" spans="1:31" ht="15.75" thickBot="1">
      <c r="A1" s="46"/>
      <c r="B1" s="47"/>
    </row>
    <row r="2" spans="1:31" ht="15.75" thickBot="1">
      <c r="A2" s="25" t="s">
        <v>0</v>
      </c>
      <c r="B2" s="25">
        <v>2016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</row>
    <row r="3" spans="1:31" ht="15.75" thickBot="1">
      <c r="A3" s="1" t="s">
        <v>2</v>
      </c>
      <c r="B3" s="1" t="s">
        <v>3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/>
      <c r="Y3" s="3" t="s">
        <v>1</v>
      </c>
      <c r="Z3" s="3" t="s">
        <v>1</v>
      </c>
      <c r="AA3" s="43" t="s">
        <v>312</v>
      </c>
      <c r="AB3" s="44"/>
      <c r="AC3" s="45"/>
    </row>
    <row r="4" spans="1:31">
      <c r="A4" s="13" t="s">
        <v>4</v>
      </c>
      <c r="B4" s="13" t="s">
        <v>5</v>
      </c>
      <c r="C4" s="3" t="s">
        <v>1</v>
      </c>
      <c r="D4" s="3" t="s">
        <v>1</v>
      </c>
      <c r="E4" s="3" t="s">
        <v>1</v>
      </c>
      <c r="F4" s="3" t="s">
        <v>1</v>
      </c>
      <c r="G4" s="3" t="s">
        <v>1</v>
      </c>
      <c r="H4" s="3" t="s">
        <v>1</v>
      </c>
      <c r="I4" s="3" t="s">
        <v>1</v>
      </c>
      <c r="J4" s="3" t="s">
        <v>1</v>
      </c>
      <c r="K4" s="3" t="s">
        <v>1</v>
      </c>
      <c r="L4" s="3" t="s">
        <v>1</v>
      </c>
      <c r="M4" s="3" t="s">
        <v>1</v>
      </c>
      <c r="N4" s="3" t="s">
        <v>1</v>
      </c>
      <c r="O4" s="3" t="s">
        <v>1</v>
      </c>
      <c r="P4" s="3" t="s">
        <v>1</v>
      </c>
      <c r="Q4" s="3" t="s">
        <v>1</v>
      </c>
      <c r="R4" s="3" t="s">
        <v>1</v>
      </c>
      <c r="S4" s="3" t="s">
        <v>1</v>
      </c>
      <c r="T4" s="3" t="s">
        <v>1</v>
      </c>
      <c r="U4" s="3" t="s">
        <v>1</v>
      </c>
      <c r="V4" s="3" t="s">
        <v>1</v>
      </c>
      <c r="W4" s="3" t="s">
        <v>1</v>
      </c>
      <c r="X4" s="3" t="s">
        <v>1</v>
      </c>
      <c r="Y4" s="3" t="s">
        <v>1</v>
      </c>
      <c r="Z4" s="3" t="s">
        <v>1</v>
      </c>
    </row>
    <row r="5" spans="1:31" ht="60">
      <c r="A5" s="18" t="s">
        <v>6</v>
      </c>
      <c r="B5" s="18" t="s">
        <v>7</v>
      </c>
      <c r="C5" s="18" t="s">
        <v>8</v>
      </c>
      <c r="D5" s="18" t="s">
        <v>9</v>
      </c>
      <c r="E5" s="18" t="s">
        <v>10</v>
      </c>
      <c r="F5" s="18" t="s">
        <v>11</v>
      </c>
      <c r="G5" s="18" t="s">
        <v>12</v>
      </c>
      <c r="H5" s="18" t="s">
        <v>13</v>
      </c>
      <c r="I5" s="18" t="s">
        <v>14</v>
      </c>
      <c r="J5" s="18" t="s">
        <v>15</v>
      </c>
      <c r="K5" s="18" t="s">
        <v>16</v>
      </c>
      <c r="L5" s="18" t="s">
        <v>17</v>
      </c>
      <c r="M5" s="18" t="s">
        <v>18</v>
      </c>
      <c r="N5" s="18" t="s">
        <v>19</v>
      </c>
      <c r="O5" s="18" t="s">
        <v>20</v>
      </c>
      <c r="P5" s="18" t="s">
        <v>21</v>
      </c>
      <c r="Q5" s="18" t="s">
        <v>22</v>
      </c>
      <c r="R5" s="18" t="s">
        <v>23</v>
      </c>
      <c r="S5" s="18" t="s">
        <v>24</v>
      </c>
      <c r="T5" s="18" t="s">
        <v>25</v>
      </c>
      <c r="U5" s="18" t="s">
        <v>26</v>
      </c>
      <c r="V5" s="18" t="s">
        <v>27</v>
      </c>
      <c r="W5" s="18" t="s">
        <v>28</v>
      </c>
      <c r="X5" s="18" t="s">
        <v>29</v>
      </c>
      <c r="Y5" s="18" t="s">
        <v>30</v>
      </c>
      <c r="Z5" s="18" t="s">
        <v>31</v>
      </c>
      <c r="AA5" s="19" t="s">
        <v>313</v>
      </c>
      <c r="AB5" s="20" t="s">
        <v>314</v>
      </c>
      <c r="AC5" s="21" t="s">
        <v>311</v>
      </c>
    </row>
    <row r="6" spans="1:31" ht="22.5">
      <c r="A6" s="14" t="s">
        <v>32</v>
      </c>
      <c r="B6" s="15" t="s">
        <v>33</v>
      </c>
      <c r="C6" s="16" t="s">
        <v>34</v>
      </c>
      <c r="D6" s="14" t="s">
        <v>35</v>
      </c>
      <c r="E6" s="14" t="s">
        <v>36</v>
      </c>
      <c r="F6" s="14" t="s">
        <v>37</v>
      </c>
      <c r="G6" s="14" t="s">
        <v>36</v>
      </c>
      <c r="H6" s="14" t="s">
        <v>36</v>
      </c>
      <c r="I6" s="14"/>
      <c r="J6" s="14"/>
      <c r="K6" s="14"/>
      <c r="L6" s="14" t="s">
        <v>38</v>
      </c>
      <c r="M6" s="14" t="s">
        <v>39</v>
      </c>
      <c r="N6" s="14" t="s">
        <v>40</v>
      </c>
      <c r="O6" s="15" t="s">
        <v>41</v>
      </c>
      <c r="P6" s="17">
        <v>28766600000</v>
      </c>
      <c r="Q6" s="17">
        <v>0</v>
      </c>
      <c r="R6" s="17">
        <v>400000000</v>
      </c>
      <c r="S6" s="17">
        <v>28366600000</v>
      </c>
      <c r="T6" s="17">
        <v>0</v>
      </c>
      <c r="U6" s="17">
        <v>27200736028</v>
      </c>
      <c r="V6" s="17">
        <v>1165863972</v>
      </c>
      <c r="W6" s="17">
        <v>27200736028</v>
      </c>
      <c r="X6" s="17">
        <v>27200736028</v>
      </c>
      <c r="Y6" s="17">
        <v>27200736028</v>
      </c>
      <c r="Z6" s="17">
        <v>27200736028</v>
      </c>
      <c r="AA6" s="17">
        <f>W6-X6</f>
        <v>0</v>
      </c>
      <c r="AB6" s="17">
        <f>X6-Z6</f>
        <v>0</v>
      </c>
      <c r="AC6" s="17">
        <f>AA6+AB6</f>
        <v>0</v>
      </c>
    </row>
    <row r="7" spans="1:31">
      <c r="A7" s="4" t="s">
        <v>32</v>
      </c>
      <c r="B7" s="5" t="s">
        <v>33</v>
      </c>
      <c r="C7" s="6" t="s">
        <v>42</v>
      </c>
      <c r="D7" s="4" t="s">
        <v>35</v>
      </c>
      <c r="E7" s="4" t="s">
        <v>36</v>
      </c>
      <c r="F7" s="4" t="s">
        <v>37</v>
      </c>
      <c r="G7" s="4" t="s">
        <v>36</v>
      </c>
      <c r="H7" s="4" t="s">
        <v>43</v>
      </c>
      <c r="I7" s="4"/>
      <c r="J7" s="4"/>
      <c r="K7" s="4"/>
      <c r="L7" s="4" t="s">
        <v>38</v>
      </c>
      <c r="M7" s="4" t="s">
        <v>39</v>
      </c>
      <c r="N7" s="4" t="s">
        <v>40</v>
      </c>
      <c r="O7" s="5" t="s">
        <v>44</v>
      </c>
      <c r="P7" s="7">
        <v>2251400000</v>
      </c>
      <c r="Q7" s="7">
        <v>0</v>
      </c>
      <c r="R7" s="7">
        <v>300000000</v>
      </c>
      <c r="S7" s="7">
        <v>1951400000</v>
      </c>
      <c r="T7" s="7">
        <v>0</v>
      </c>
      <c r="U7" s="7">
        <v>1829910994</v>
      </c>
      <c r="V7" s="7">
        <v>121489006</v>
      </c>
      <c r="W7" s="7">
        <v>1829910994</v>
      </c>
      <c r="X7" s="7">
        <v>1829910994</v>
      </c>
      <c r="Y7" s="7">
        <v>1829910994</v>
      </c>
      <c r="Z7" s="7">
        <v>1829910994</v>
      </c>
      <c r="AA7" s="7">
        <f t="shared" ref="AA7:AA70" si="0">W7-X7</f>
        <v>0</v>
      </c>
      <c r="AB7" s="7">
        <f t="shared" ref="AB7:AB70" si="1">X7-Z7</f>
        <v>0</v>
      </c>
      <c r="AC7" s="7">
        <f t="shared" ref="AC7:AC70" si="2">AA7+AB7</f>
        <v>0</v>
      </c>
    </row>
    <row r="8" spans="1:31">
      <c r="A8" s="4" t="s">
        <v>32</v>
      </c>
      <c r="B8" s="5" t="s">
        <v>33</v>
      </c>
      <c r="C8" s="6" t="s">
        <v>45</v>
      </c>
      <c r="D8" s="4" t="s">
        <v>35</v>
      </c>
      <c r="E8" s="4" t="s">
        <v>36</v>
      </c>
      <c r="F8" s="4" t="s">
        <v>37</v>
      </c>
      <c r="G8" s="4" t="s">
        <v>36</v>
      </c>
      <c r="H8" s="4" t="s">
        <v>46</v>
      </c>
      <c r="I8" s="4"/>
      <c r="J8" s="4"/>
      <c r="K8" s="4"/>
      <c r="L8" s="4" t="s">
        <v>38</v>
      </c>
      <c r="M8" s="4" t="s">
        <v>39</v>
      </c>
      <c r="N8" s="4" t="s">
        <v>40</v>
      </c>
      <c r="O8" s="5" t="s">
        <v>47</v>
      </c>
      <c r="P8" s="7">
        <v>7036200000</v>
      </c>
      <c r="Q8" s="7">
        <v>245000000</v>
      </c>
      <c r="R8" s="7">
        <v>0</v>
      </c>
      <c r="S8" s="7">
        <v>7281200000</v>
      </c>
      <c r="T8" s="7">
        <v>0</v>
      </c>
      <c r="U8" s="7">
        <v>6723133133</v>
      </c>
      <c r="V8" s="7">
        <v>558066867</v>
      </c>
      <c r="W8" s="7">
        <v>6723133133</v>
      </c>
      <c r="X8" s="7">
        <v>6723133133</v>
      </c>
      <c r="Y8" s="7">
        <v>6723133133</v>
      </c>
      <c r="Z8" s="7">
        <v>6723133133</v>
      </c>
      <c r="AA8" s="7">
        <f t="shared" si="0"/>
        <v>0</v>
      </c>
      <c r="AB8" s="7">
        <f t="shared" si="1"/>
        <v>0</v>
      </c>
      <c r="AC8" s="7">
        <f t="shared" si="2"/>
        <v>0</v>
      </c>
    </row>
    <row r="9" spans="1:31" ht="33.75">
      <c r="A9" s="4" t="s">
        <v>32</v>
      </c>
      <c r="B9" s="5" t="s">
        <v>33</v>
      </c>
      <c r="C9" s="6" t="s">
        <v>48</v>
      </c>
      <c r="D9" s="4" t="s">
        <v>35</v>
      </c>
      <c r="E9" s="4" t="s">
        <v>36</v>
      </c>
      <c r="F9" s="4" t="s">
        <v>37</v>
      </c>
      <c r="G9" s="4" t="s">
        <v>36</v>
      </c>
      <c r="H9" s="4" t="s">
        <v>49</v>
      </c>
      <c r="I9" s="4"/>
      <c r="J9" s="4"/>
      <c r="K9" s="4"/>
      <c r="L9" s="4" t="s">
        <v>38</v>
      </c>
      <c r="M9" s="4" t="s">
        <v>39</v>
      </c>
      <c r="N9" s="4" t="s">
        <v>40</v>
      </c>
      <c r="O9" s="5" t="s">
        <v>50</v>
      </c>
      <c r="P9" s="7">
        <v>588000000</v>
      </c>
      <c r="Q9" s="7">
        <v>455000000</v>
      </c>
      <c r="R9" s="7">
        <v>0</v>
      </c>
      <c r="S9" s="7">
        <v>1043000000</v>
      </c>
      <c r="T9" s="7">
        <v>0</v>
      </c>
      <c r="U9" s="7">
        <v>799622632</v>
      </c>
      <c r="V9" s="7">
        <v>243377368</v>
      </c>
      <c r="W9" s="7">
        <v>799622632</v>
      </c>
      <c r="X9" s="7">
        <v>799622632</v>
      </c>
      <c r="Y9" s="7">
        <v>799622632</v>
      </c>
      <c r="Z9" s="7">
        <v>799622632</v>
      </c>
      <c r="AA9" s="7">
        <f t="shared" si="0"/>
        <v>0</v>
      </c>
      <c r="AB9" s="7">
        <f t="shared" si="1"/>
        <v>0</v>
      </c>
      <c r="AC9" s="7">
        <f t="shared" si="2"/>
        <v>0</v>
      </c>
    </row>
    <row r="10" spans="1:31" ht="22.5">
      <c r="A10" s="4" t="s">
        <v>32</v>
      </c>
      <c r="B10" s="5" t="s">
        <v>33</v>
      </c>
      <c r="C10" s="6" t="s">
        <v>51</v>
      </c>
      <c r="D10" s="4" t="s">
        <v>35</v>
      </c>
      <c r="E10" s="4" t="s">
        <v>36</v>
      </c>
      <c r="F10" s="4" t="s">
        <v>37</v>
      </c>
      <c r="G10" s="4" t="s">
        <v>52</v>
      </c>
      <c r="H10" s="4"/>
      <c r="I10" s="4"/>
      <c r="J10" s="4"/>
      <c r="K10" s="4"/>
      <c r="L10" s="4" t="s">
        <v>38</v>
      </c>
      <c r="M10" s="4" t="s">
        <v>39</v>
      </c>
      <c r="N10" s="4" t="s">
        <v>40</v>
      </c>
      <c r="O10" s="5" t="s">
        <v>53</v>
      </c>
      <c r="P10" s="7">
        <v>4984830000</v>
      </c>
      <c r="Q10" s="7">
        <v>0</v>
      </c>
      <c r="R10" s="7">
        <v>250000000</v>
      </c>
      <c r="S10" s="7">
        <v>4734830000</v>
      </c>
      <c r="T10" s="7">
        <v>0</v>
      </c>
      <c r="U10" s="7">
        <v>4677319639.4300003</v>
      </c>
      <c r="V10" s="7">
        <v>57510360.57</v>
      </c>
      <c r="W10" s="7">
        <v>4677319639.4300003</v>
      </c>
      <c r="X10" s="7">
        <v>4647428786.0900002</v>
      </c>
      <c r="Y10" s="7">
        <v>4378290005.7600002</v>
      </c>
      <c r="Z10" s="7">
        <v>4378290005.7600002</v>
      </c>
      <c r="AA10" s="7">
        <f t="shared" si="0"/>
        <v>29890853.340000153</v>
      </c>
      <c r="AB10" s="7">
        <f t="shared" si="1"/>
        <v>269138780.32999992</v>
      </c>
      <c r="AC10" s="7">
        <f t="shared" si="2"/>
        <v>299029633.67000008</v>
      </c>
    </row>
    <row r="11" spans="1:31" ht="33.75">
      <c r="A11" s="4" t="s">
        <v>32</v>
      </c>
      <c r="B11" s="5" t="s">
        <v>33</v>
      </c>
      <c r="C11" s="6" t="s">
        <v>54</v>
      </c>
      <c r="D11" s="4" t="s">
        <v>35</v>
      </c>
      <c r="E11" s="4" t="s">
        <v>36</v>
      </c>
      <c r="F11" s="4" t="s">
        <v>37</v>
      </c>
      <c r="G11" s="4" t="s">
        <v>46</v>
      </c>
      <c r="H11" s="4"/>
      <c r="I11" s="4"/>
      <c r="J11" s="4"/>
      <c r="K11" s="4"/>
      <c r="L11" s="4" t="s">
        <v>38</v>
      </c>
      <c r="M11" s="4" t="s">
        <v>39</v>
      </c>
      <c r="N11" s="4" t="s">
        <v>40</v>
      </c>
      <c r="O11" s="5" t="s">
        <v>55</v>
      </c>
      <c r="P11" s="7">
        <v>13415600000</v>
      </c>
      <c r="Q11" s="7">
        <v>0</v>
      </c>
      <c r="R11" s="7">
        <v>0</v>
      </c>
      <c r="S11" s="7">
        <v>13415600000</v>
      </c>
      <c r="T11" s="7">
        <v>0</v>
      </c>
      <c r="U11" s="7">
        <v>12327965263</v>
      </c>
      <c r="V11" s="7">
        <v>1087634737</v>
      </c>
      <c r="W11" s="7">
        <v>12327965263</v>
      </c>
      <c r="X11" s="7">
        <v>12327965263</v>
      </c>
      <c r="Y11" s="7">
        <v>12327965263</v>
      </c>
      <c r="Z11" s="7">
        <v>12327965263</v>
      </c>
      <c r="AA11" s="7">
        <f t="shared" si="0"/>
        <v>0</v>
      </c>
      <c r="AB11" s="7">
        <f t="shared" si="1"/>
        <v>0</v>
      </c>
      <c r="AC11" s="7">
        <f t="shared" si="2"/>
        <v>0</v>
      </c>
    </row>
    <row r="12" spans="1:31">
      <c r="A12" s="4" t="s">
        <v>32</v>
      </c>
      <c r="B12" s="5" t="s">
        <v>33</v>
      </c>
      <c r="C12" s="6" t="s">
        <v>56</v>
      </c>
      <c r="D12" s="4" t="s">
        <v>35</v>
      </c>
      <c r="E12" s="4" t="s">
        <v>52</v>
      </c>
      <c r="F12" s="4" t="s">
        <v>37</v>
      </c>
      <c r="G12" s="4" t="s">
        <v>57</v>
      </c>
      <c r="H12" s="4"/>
      <c r="I12" s="4"/>
      <c r="J12" s="4"/>
      <c r="K12" s="4"/>
      <c r="L12" s="4" t="s">
        <v>38</v>
      </c>
      <c r="M12" s="4" t="s">
        <v>39</v>
      </c>
      <c r="N12" s="4" t="s">
        <v>40</v>
      </c>
      <c r="O12" s="5" t="s">
        <v>58</v>
      </c>
      <c r="P12" s="7">
        <v>43713900000</v>
      </c>
      <c r="Q12" s="7">
        <v>0</v>
      </c>
      <c r="R12" s="7">
        <v>0</v>
      </c>
      <c r="S12" s="7">
        <v>43713900000</v>
      </c>
      <c r="T12" s="7">
        <v>0</v>
      </c>
      <c r="U12" s="7">
        <v>43713582261.800003</v>
      </c>
      <c r="V12" s="7">
        <v>317738.2</v>
      </c>
      <c r="W12" s="7">
        <v>43712872033.5</v>
      </c>
      <c r="X12" s="7">
        <v>43712872033.5</v>
      </c>
      <c r="Y12" s="7">
        <v>43695467627.709999</v>
      </c>
      <c r="Z12" s="7">
        <v>43695467627.709999</v>
      </c>
      <c r="AA12" s="7">
        <f t="shared" si="0"/>
        <v>0</v>
      </c>
      <c r="AB12" s="7">
        <f t="shared" si="1"/>
        <v>17404405.790000916</v>
      </c>
      <c r="AC12" s="7">
        <f t="shared" si="2"/>
        <v>17404405.790000916</v>
      </c>
    </row>
    <row r="13" spans="1:31">
      <c r="A13" s="4" t="s">
        <v>32</v>
      </c>
      <c r="B13" s="5" t="s">
        <v>33</v>
      </c>
      <c r="C13" s="6" t="s">
        <v>56</v>
      </c>
      <c r="D13" s="4" t="s">
        <v>35</v>
      </c>
      <c r="E13" s="4" t="s">
        <v>52</v>
      </c>
      <c r="F13" s="4" t="s">
        <v>37</v>
      </c>
      <c r="G13" s="4" t="s">
        <v>57</v>
      </c>
      <c r="H13" s="4"/>
      <c r="I13" s="4"/>
      <c r="J13" s="4"/>
      <c r="K13" s="4"/>
      <c r="L13" s="4" t="s">
        <v>59</v>
      </c>
      <c r="M13" s="4" t="s">
        <v>60</v>
      </c>
      <c r="N13" s="4" t="s">
        <v>40</v>
      </c>
      <c r="O13" s="5" t="s">
        <v>58</v>
      </c>
      <c r="P13" s="7">
        <v>11604500000</v>
      </c>
      <c r="Q13" s="7">
        <v>0</v>
      </c>
      <c r="R13" s="7">
        <v>0</v>
      </c>
      <c r="S13" s="7">
        <v>11604500000</v>
      </c>
      <c r="T13" s="7">
        <v>0</v>
      </c>
      <c r="U13" s="7">
        <v>11443049742.280001</v>
      </c>
      <c r="V13" s="7">
        <v>161450257.72</v>
      </c>
      <c r="W13" s="7">
        <v>11443049742.280001</v>
      </c>
      <c r="X13" s="7">
        <v>11443049742.280001</v>
      </c>
      <c r="Y13" s="7">
        <v>11424063977.219999</v>
      </c>
      <c r="Z13" s="7">
        <v>11424063977.219999</v>
      </c>
      <c r="AA13" s="7">
        <f t="shared" si="0"/>
        <v>0</v>
      </c>
      <c r="AB13" s="7">
        <f t="shared" si="1"/>
        <v>18985765.060001373</v>
      </c>
      <c r="AC13" s="7">
        <f t="shared" si="2"/>
        <v>18985765.060001373</v>
      </c>
    </row>
    <row r="14" spans="1:31" ht="22.5">
      <c r="A14" s="4" t="s">
        <v>32</v>
      </c>
      <c r="B14" s="5" t="s">
        <v>33</v>
      </c>
      <c r="C14" s="6" t="s">
        <v>61</v>
      </c>
      <c r="D14" s="4" t="s">
        <v>35</v>
      </c>
      <c r="E14" s="4" t="s">
        <v>52</v>
      </c>
      <c r="F14" s="4" t="s">
        <v>37</v>
      </c>
      <c r="G14" s="4" t="s">
        <v>43</v>
      </c>
      <c r="H14" s="4"/>
      <c r="I14" s="4"/>
      <c r="J14" s="4"/>
      <c r="K14" s="4"/>
      <c r="L14" s="4" t="s">
        <v>38</v>
      </c>
      <c r="M14" s="4" t="s">
        <v>39</v>
      </c>
      <c r="N14" s="4" t="s">
        <v>40</v>
      </c>
      <c r="O14" s="5" t="s">
        <v>62</v>
      </c>
      <c r="P14" s="7">
        <v>10618008000</v>
      </c>
      <c r="Q14" s="7">
        <v>0</v>
      </c>
      <c r="R14" s="7">
        <v>0</v>
      </c>
      <c r="S14" s="7">
        <v>10618008000</v>
      </c>
      <c r="T14" s="7">
        <v>0</v>
      </c>
      <c r="U14" s="7">
        <v>10436426820.389999</v>
      </c>
      <c r="V14" s="7">
        <v>181581179.61000001</v>
      </c>
      <c r="W14" s="7">
        <v>10425289157.34</v>
      </c>
      <c r="X14" s="7">
        <v>10029034805.209999</v>
      </c>
      <c r="Y14" s="7">
        <v>8988414027.1100006</v>
      </c>
      <c r="Z14" s="7">
        <v>8988414027.1100006</v>
      </c>
      <c r="AA14" s="7">
        <f t="shared" si="0"/>
        <v>396254352.13000107</v>
      </c>
      <c r="AB14" s="7">
        <f t="shared" si="1"/>
        <v>1040620778.0999985</v>
      </c>
      <c r="AC14" s="7">
        <f t="shared" si="2"/>
        <v>1436875130.2299995</v>
      </c>
    </row>
    <row r="15" spans="1:31" ht="22.5">
      <c r="A15" s="4" t="s">
        <v>32</v>
      </c>
      <c r="B15" s="5" t="s">
        <v>33</v>
      </c>
      <c r="C15" s="6" t="s">
        <v>61</v>
      </c>
      <c r="D15" s="4" t="s">
        <v>35</v>
      </c>
      <c r="E15" s="4" t="s">
        <v>52</v>
      </c>
      <c r="F15" s="4" t="s">
        <v>37</v>
      </c>
      <c r="G15" s="4" t="s">
        <v>43</v>
      </c>
      <c r="H15" s="4"/>
      <c r="I15" s="4"/>
      <c r="J15" s="4"/>
      <c r="K15" s="4"/>
      <c r="L15" s="4" t="s">
        <v>59</v>
      </c>
      <c r="M15" s="4" t="s">
        <v>60</v>
      </c>
      <c r="N15" s="4" t="s">
        <v>40</v>
      </c>
      <c r="O15" s="5" t="s">
        <v>62</v>
      </c>
      <c r="P15" s="7">
        <v>5806420000</v>
      </c>
      <c r="Q15" s="7">
        <v>0</v>
      </c>
      <c r="R15" s="7">
        <v>0</v>
      </c>
      <c r="S15" s="7">
        <v>5806420000</v>
      </c>
      <c r="T15" s="7">
        <v>0</v>
      </c>
      <c r="U15" s="7">
        <v>5758606508.9799995</v>
      </c>
      <c r="V15" s="7">
        <v>47813491.020000003</v>
      </c>
      <c r="W15" s="7">
        <v>5758606508.9799995</v>
      </c>
      <c r="X15" s="7">
        <v>5648515121.3100004</v>
      </c>
      <c r="Y15" s="7">
        <v>5089527645.2200003</v>
      </c>
      <c r="Z15" s="7">
        <v>5089527645.2200003</v>
      </c>
      <c r="AA15" s="7">
        <f t="shared" si="0"/>
        <v>110091387.66999912</v>
      </c>
      <c r="AB15" s="7">
        <f t="shared" si="1"/>
        <v>558987476.09000015</v>
      </c>
      <c r="AC15" s="7">
        <f t="shared" si="2"/>
        <v>669078863.75999928</v>
      </c>
      <c r="AE15" t="s">
        <v>506</v>
      </c>
    </row>
    <row r="16" spans="1:31" ht="22.5">
      <c r="A16" s="4" t="s">
        <v>32</v>
      </c>
      <c r="B16" s="5" t="s">
        <v>33</v>
      </c>
      <c r="C16" s="6" t="s">
        <v>63</v>
      </c>
      <c r="D16" s="4" t="s">
        <v>35</v>
      </c>
      <c r="E16" s="4" t="s">
        <v>57</v>
      </c>
      <c r="F16" s="4" t="s">
        <v>52</v>
      </c>
      <c r="G16" s="4" t="s">
        <v>36</v>
      </c>
      <c r="H16" s="4" t="s">
        <v>36</v>
      </c>
      <c r="I16" s="4"/>
      <c r="J16" s="4"/>
      <c r="K16" s="4"/>
      <c r="L16" s="4" t="s">
        <v>38</v>
      </c>
      <c r="M16" s="4" t="s">
        <v>64</v>
      </c>
      <c r="N16" s="4" t="s">
        <v>65</v>
      </c>
      <c r="O16" s="5" t="s">
        <v>66</v>
      </c>
      <c r="P16" s="7">
        <v>5573300000</v>
      </c>
      <c r="Q16" s="7">
        <v>0</v>
      </c>
      <c r="R16" s="7">
        <v>0</v>
      </c>
      <c r="S16" s="7">
        <v>5573300000</v>
      </c>
      <c r="T16" s="7">
        <v>0</v>
      </c>
      <c r="U16" s="7">
        <v>3795635087</v>
      </c>
      <c r="V16" s="7">
        <v>1777664913</v>
      </c>
      <c r="W16" s="7">
        <v>3795635087</v>
      </c>
      <c r="X16" s="7">
        <v>3795635087</v>
      </c>
      <c r="Y16" s="7">
        <v>3795635087</v>
      </c>
      <c r="Z16" s="7">
        <v>3795635087</v>
      </c>
      <c r="AA16" s="7">
        <f t="shared" si="0"/>
        <v>0</v>
      </c>
      <c r="AB16" s="7">
        <f t="shared" si="1"/>
        <v>0</v>
      </c>
      <c r="AC16" s="7">
        <f t="shared" si="2"/>
        <v>0</v>
      </c>
    </row>
    <row r="17" spans="1:29">
      <c r="A17" s="4" t="s">
        <v>32</v>
      </c>
      <c r="B17" s="5" t="s">
        <v>33</v>
      </c>
      <c r="C17" s="6" t="s">
        <v>67</v>
      </c>
      <c r="D17" s="4" t="s">
        <v>35</v>
      </c>
      <c r="E17" s="4" t="s">
        <v>57</v>
      </c>
      <c r="F17" s="4" t="s">
        <v>68</v>
      </c>
      <c r="G17" s="4" t="s">
        <v>36</v>
      </c>
      <c r="H17" s="4" t="s">
        <v>36</v>
      </c>
      <c r="I17" s="4"/>
      <c r="J17" s="4"/>
      <c r="K17" s="4"/>
      <c r="L17" s="4" t="s">
        <v>38</v>
      </c>
      <c r="M17" s="4" t="s">
        <v>39</v>
      </c>
      <c r="N17" s="4" t="s">
        <v>40</v>
      </c>
      <c r="O17" s="5" t="s">
        <v>69</v>
      </c>
      <c r="P17" s="7">
        <v>181600000</v>
      </c>
      <c r="Q17" s="7">
        <v>0</v>
      </c>
      <c r="R17" s="7">
        <v>0</v>
      </c>
      <c r="S17" s="7">
        <v>181600000</v>
      </c>
      <c r="T17" s="7">
        <v>0</v>
      </c>
      <c r="U17" s="7">
        <v>181600000</v>
      </c>
      <c r="V17" s="7">
        <v>0</v>
      </c>
      <c r="W17" s="7">
        <v>181600000</v>
      </c>
      <c r="X17" s="7">
        <v>181600000</v>
      </c>
      <c r="Y17" s="7">
        <v>181600000</v>
      </c>
      <c r="Z17" s="7">
        <v>181600000</v>
      </c>
      <c r="AA17" s="7">
        <f t="shared" si="0"/>
        <v>0</v>
      </c>
      <c r="AB17" s="7">
        <f t="shared" si="1"/>
        <v>0</v>
      </c>
      <c r="AC17" s="7">
        <f t="shared" si="2"/>
        <v>0</v>
      </c>
    </row>
    <row r="18" spans="1:29">
      <c r="A18" s="4" t="s">
        <v>32</v>
      </c>
      <c r="B18" s="5" t="s">
        <v>33</v>
      </c>
      <c r="C18" s="6" t="s">
        <v>67</v>
      </c>
      <c r="D18" s="4" t="s">
        <v>35</v>
      </c>
      <c r="E18" s="4" t="s">
        <v>57</v>
      </c>
      <c r="F18" s="4" t="s">
        <v>68</v>
      </c>
      <c r="G18" s="4" t="s">
        <v>36</v>
      </c>
      <c r="H18" s="4" t="s">
        <v>36</v>
      </c>
      <c r="I18" s="4"/>
      <c r="J18" s="4"/>
      <c r="K18" s="4"/>
      <c r="L18" s="4" t="s">
        <v>59</v>
      </c>
      <c r="M18" s="4" t="s">
        <v>60</v>
      </c>
      <c r="N18" s="4" t="s">
        <v>40</v>
      </c>
      <c r="O18" s="5" t="s">
        <v>69</v>
      </c>
      <c r="P18" s="7">
        <v>54838530000</v>
      </c>
      <c r="Q18" s="7">
        <v>0</v>
      </c>
      <c r="R18" s="7">
        <v>0</v>
      </c>
      <c r="S18" s="7">
        <v>54838530000</v>
      </c>
      <c r="T18" s="7">
        <v>0</v>
      </c>
      <c r="U18" s="7">
        <v>54569308668.910004</v>
      </c>
      <c r="V18" s="7">
        <v>269221331.08999997</v>
      </c>
      <c r="W18" s="7">
        <v>54569308668.910004</v>
      </c>
      <c r="X18" s="7">
        <v>54569308668.910004</v>
      </c>
      <c r="Y18" s="7">
        <v>54569308668.910004</v>
      </c>
      <c r="Z18" s="7">
        <v>54569308668.910004</v>
      </c>
      <c r="AA18" s="7">
        <f t="shared" si="0"/>
        <v>0</v>
      </c>
      <c r="AB18" s="7">
        <f t="shared" si="1"/>
        <v>0</v>
      </c>
      <c r="AC18" s="7">
        <f t="shared" si="2"/>
        <v>0</v>
      </c>
    </row>
    <row r="19" spans="1:29">
      <c r="A19" s="4" t="s">
        <v>32</v>
      </c>
      <c r="B19" s="5" t="s">
        <v>33</v>
      </c>
      <c r="C19" s="6" t="s">
        <v>70</v>
      </c>
      <c r="D19" s="4" t="s">
        <v>71</v>
      </c>
      <c r="E19" s="4" t="s">
        <v>72</v>
      </c>
      <c r="F19" s="4" t="s">
        <v>36</v>
      </c>
      <c r="G19" s="4" t="s">
        <v>36</v>
      </c>
      <c r="H19" s="4"/>
      <c r="I19" s="4"/>
      <c r="J19" s="4"/>
      <c r="K19" s="4"/>
      <c r="L19" s="4" t="s">
        <v>38</v>
      </c>
      <c r="M19" s="4" t="s">
        <v>64</v>
      </c>
      <c r="N19" s="4" t="s">
        <v>65</v>
      </c>
      <c r="O19" s="5" t="s">
        <v>73</v>
      </c>
      <c r="P19" s="7">
        <v>6970100000</v>
      </c>
      <c r="Q19" s="7">
        <v>0</v>
      </c>
      <c r="R19" s="7">
        <v>0</v>
      </c>
      <c r="S19" s="7">
        <v>6970100000</v>
      </c>
      <c r="T19" s="7">
        <v>0</v>
      </c>
      <c r="U19" s="7">
        <v>6970010091.2700005</v>
      </c>
      <c r="V19" s="7">
        <v>89908.73</v>
      </c>
      <c r="W19" s="7">
        <v>6970010091.2700005</v>
      </c>
      <c r="X19" s="7">
        <v>6970010091.2700005</v>
      </c>
      <c r="Y19" s="7">
        <v>6970010091.2700005</v>
      </c>
      <c r="Z19" s="7">
        <v>6970010091.2700005</v>
      </c>
      <c r="AA19" s="7">
        <f t="shared" si="0"/>
        <v>0</v>
      </c>
      <c r="AB19" s="7">
        <f t="shared" si="1"/>
        <v>0</v>
      </c>
      <c r="AC19" s="7">
        <f t="shared" si="2"/>
        <v>0</v>
      </c>
    </row>
    <row r="20" spans="1:29" ht="33.75">
      <c r="A20" s="4" t="s">
        <v>32</v>
      </c>
      <c r="B20" s="5" t="s">
        <v>33</v>
      </c>
      <c r="C20" s="6" t="s">
        <v>74</v>
      </c>
      <c r="D20" s="4" t="s">
        <v>75</v>
      </c>
      <c r="E20" s="4" t="s">
        <v>76</v>
      </c>
      <c r="F20" s="4" t="s">
        <v>77</v>
      </c>
      <c r="G20" s="4" t="s">
        <v>46</v>
      </c>
      <c r="H20" s="4"/>
      <c r="I20" s="4"/>
      <c r="J20" s="4"/>
      <c r="K20" s="4"/>
      <c r="L20" s="4" t="s">
        <v>38</v>
      </c>
      <c r="M20" s="4" t="s">
        <v>64</v>
      </c>
      <c r="N20" s="4" t="s">
        <v>40</v>
      </c>
      <c r="O20" s="5" t="s">
        <v>78</v>
      </c>
      <c r="P20" s="7">
        <v>0</v>
      </c>
      <c r="Q20" s="7">
        <v>2409494774</v>
      </c>
      <c r="R20" s="7">
        <v>0</v>
      </c>
      <c r="S20" s="7">
        <v>2409494774</v>
      </c>
      <c r="T20" s="7">
        <v>0</v>
      </c>
      <c r="U20" s="7">
        <v>2407733567.9499998</v>
      </c>
      <c r="V20" s="7">
        <v>1761206.05</v>
      </c>
      <c r="W20" s="7">
        <v>2407733567.9499998</v>
      </c>
      <c r="X20" s="7">
        <v>2371735174.9499998</v>
      </c>
      <c r="Y20" s="7">
        <v>1262807757.46</v>
      </c>
      <c r="Z20" s="7">
        <v>1262807757.46</v>
      </c>
      <c r="AA20" s="7">
        <f t="shared" si="0"/>
        <v>35998393</v>
      </c>
      <c r="AB20" s="7">
        <f t="shared" si="1"/>
        <v>1108927417.4899998</v>
      </c>
      <c r="AC20" s="7">
        <f t="shared" si="2"/>
        <v>1144925810.4899998</v>
      </c>
    </row>
    <row r="21" spans="1:29" ht="33.75">
      <c r="A21" s="4" t="s">
        <v>32</v>
      </c>
      <c r="B21" s="5" t="s">
        <v>33</v>
      </c>
      <c r="C21" s="6" t="s">
        <v>74</v>
      </c>
      <c r="D21" s="4" t="s">
        <v>75</v>
      </c>
      <c r="E21" s="4" t="s">
        <v>76</v>
      </c>
      <c r="F21" s="4" t="s">
        <v>77</v>
      </c>
      <c r="G21" s="4" t="s">
        <v>46</v>
      </c>
      <c r="H21" s="4"/>
      <c r="I21" s="4"/>
      <c r="J21" s="4"/>
      <c r="K21" s="4"/>
      <c r="L21" s="4" t="s">
        <v>59</v>
      </c>
      <c r="M21" s="4" t="s">
        <v>79</v>
      </c>
      <c r="N21" s="4" t="s">
        <v>40</v>
      </c>
      <c r="O21" s="5" t="s">
        <v>78</v>
      </c>
      <c r="P21" s="7">
        <v>10000000000</v>
      </c>
      <c r="Q21" s="7">
        <v>0</v>
      </c>
      <c r="R21" s="7">
        <v>0</v>
      </c>
      <c r="S21" s="7">
        <v>10000000000</v>
      </c>
      <c r="T21" s="7">
        <v>0</v>
      </c>
      <c r="U21" s="7">
        <v>9999927266.8600006</v>
      </c>
      <c r="V21" s="7">
        <v>72733.14</v>
      </c>
      <c r="W21" s="7">
        <v>9999927266.8600006</v>
      </c>
      <c r="X21" s="7">
        <v>9917087644.8600006</v>
      </c>
      <c r="Y21" s="7">
        <v>8762786039.9300003</v>
      </c>
      <c r="Z21" s="7">
        <v>8762786039.9300003</v>
      </c>
      <c r="AA21" s="7">
        <f t="shared" si="0"/>
        <v>82839622</v>
      </c>
      <c r="AB21" s="7">
        <f t="shared" si="1"/>
        <v>1154301604.9300003</v>
      </c>
      <c r="AC21" s="7">
        <f t="shared" si="2"/>
        <v>1237141226.9300003</v>
      </c>
    </row>
    <row r="22" spans="1:29" ht="45">
      <c r="A22" s="4" t="s">
        <v>32</v>
      </c>
      <c r="B22" s="5" t="s">
        <v>33</v>
      </c>
      <c r="C22" s="6" t="s">
        <v>80</v>
      </c>
      <c r="D22" s="4" t="s">
        <v>75</v>
      </c>
      <c r="E22" s="4" t="s">
        <v>76</v>
      </c>
      <c r="F22" s="4" t="s">
        <v>77</v>
      </c>
      <c r="G22" s="4" t="s">
        <v>81</v>
      </c>
      <c r="H22" s="4"/>
      <c r="I22" s="4"/>
      <c r="J22" s="4"/>
      <c r="K22" s="4"/>
      <c r="L22" s="4" t="s">
        <v>38</v>
      </c>
      <c r="M22" s="4" t="s">
        <v>64</v>
      </c>
      <c r="N22" s="4" t="s">
        <v>40</v>
      </c>
      <c r="O22" s="5" t="s">
        <v>82</v>
      </c>
      <c r="P22" s="7">
        <v>800000000</v>
      </c>
      <c r="Q22" s="7">
        <v>0</v>
      </c>
      <c r="R22" s="7">
        <v>0</v>
      </c>
      <c r="S22" s="7">
        <v>800000000</v>
      </c>
      <c r="T22" s="7">
        <v>0</v>
      </c>
      <c r="U22" s="7">
        <v>799999998</v>
      </c>
      <c r="V22" s="7">
        <v>2</v>
      </c>
      <c r="W22" s="7">
        <v>799999998</v>
      </c>
      <c r="X22" s="7">
        <v>748906356</v>
      </c>
      <c r="Y22" s="7">
        <v>644657156</v>
      </c>
      <c r="Z22" s="7">
        <v>644657156</v>
      </c>
      <c r="AA22" s="7">
        <f t="shared" si="0"/>
        <v>51093642</v>
      </c>
      <c r="AB22" s="7">
        <f t="shared" si="1"/>
        <v>104249200</v>
      </c>
      <c r="AC22" s="7">
        <f t="shared" si="2"/>
        <v>155342842</v>
      </c>
    </row>
    <row r="23" spans="1:29" ht="33.75">
      <c r="A23" s="4" t="s">
        <v>32</v>
      </c>
      <c r="B23" s="5" t="s">
        <v>33</v>
      </c>
      <c r="C23" s="6" t="s">
        <v>83</v>
      </c>
      <c r="D23" s="4" t="s">
        <v>75</v>
      </c>
      <c r="E23" s="4" t="s">
        <v>76</v>
      </c>
      <c r="F23" s="4" t="s">
        <v>77</v>
      </c>
      <c r="G23" s="4" t="s">
        <v>84</v>
      </c>
      <c r="H23" s="4"/>
      <c r="I23" s="4"/>
      <c r="J23" s="4"/>
      <c r="K23" s="4"/>
      <c r="L23" s="4" t="s">
        <v>38</v>
      </c>
      <c r="M23" s="4" t="s">
        <v>64</v>
      </c>
      <c r="N23" s="4" t="s">
        <v>40</v>
      </c>
      <c r="O23" s="5" t="s">
        <v>85</v>
      </c>
      <c r="P23" s="7">
        <v>48175000000</v>
      </c>
      <c r="Q23" s="7">
        <v>0</v>
      </c>
      <c r="R23" s="7">
        <v>2409494774</v>
      </c>
      <c r="S23" s="7">
        <v>45765505226</v>
      </c>
      <c r="T23" s="7">
        <v>0</v>
      </c>
      <c r="U23" s="7">
        <v>45765505226</v>
      </c>
      <c r="V23" s="7">
        <v>0</v>
      </c>
      <c r="W23" s="7">
        <v>45765505226</v>
      </c>
      <c r="X23" s="7">
        <v>44540727424</v>
      </c>
      <c r="Y23" s="7">
        <v>38808133441</v>
      </c>
      <c r="Z23" s="7">
        <v>38808133441</v>
      </c>
      <c r="AA23" s="7">
        <f t="shared" si="0"/>
        <v>1224777802</v>
      </c>
      <c r="AB23" s="7">
        <f t="shared" si="1"/>
        <v>5732593983</v>
      </c>
      <c r="AC23" s="7">
        <f t="shared" si="2"/>
        <v>6957371785</v>
      </c>
    </row>
    <row r="24" spans="1:29" ht="22.5">
      <c r="A24" s="4" t="s">
        <v>32</v>
      </c>
      <c r="B24" s="5" t="s">
        <v>33</v>
      </c>
      <c r="C24" s="6" t="s">
        <v>86</v>
      </c>
      <c r="D24" s="4" t="s">
        <v>75</v>
      </c>
      <c r="E24" s="4" t="s">
        <v>76</v>
      </c>
      <c r="F24" s="4" t="s">
        <v>87</v>
      </c>
      <c r="G24" s="4" t="s">
        <v>88</v>
      </c>
      <c r="H24" s="4"/>
      <c r="I24" s="4"/>
      <c r="J24" s="4"/>
      <c r="K24" s="4"/>
      <c r="L24" s="4" t="s">
        <v>38</v>
      </c>
      <c r="M24" s="4" t="s">
        <v>64</v>
      </c>
      <c r="N24" s="4" t="s">
        <v>40</v>
      </c>
      <c r="O24" s="5" t="s">
        <v>89</v>
      </c>
      <c r="P24" s="7">
        <v>267758304165</v>
      </c>
      <c r="Q24" s="7">
        <v>0</v>
      </c>
      <c r="R24" s="7">
        <v>0</v>
      </c>
      <c r="S24" s="7">
        <v>267758304165</v>
      </c>
      <c r="T24" s="7">
        <v>0</v>
      </c>
      <c r="U24" s="7">
        <v>267758304165</v>
      </c>
      <c r="V24" s="7">
        <v>0</v>
      </c>
      <c r="W24" s="7">
        <v>267758304165</v>
      </c>
      <c r="X24" s="7">
        <v>204118173783.31</v>
      </c>
      <c r="Y24" s="7">
        <v>125119672069.94</v>
      </c>
      <c r="Z24" s="7">
        <v>125119672069.94</v>
      </c>
      <c r="AA24" s="7">
        <f t="shared" si="0"/>
        <v>63640130381.690002</v>
      </c>
      <c r="AB24" s="7">
        <f t="shared" si="1"/>
        <v>78998501713.369995</v>
      </c>
      <c r="AC24" s="7">
        <f t="shared" si="2"/>
        <v>142638632095.06</v>
      </c>
    </row>
    <row r="25" spans="1:29" ht="45">
      <c r="A25" s="4" t="s">
        <v>32</v>
      </c>
      <c r="B25" s="5" t="s">
        <v>33</v>
      </c>
      <c r="C25" s="6" t="s">
        <v>90</v>
      </c>
      <c r="D25" s="4" t="s">
        <v>75</v>
      </c>
      <c r="E25" s="4" t="s">
        <v>76</v>
      </c>
      <c r="F25" s="4" t="s">
        <v>87</v>
      </c>
      <c r="G25" s="4" t="s">
        <v>91</v>
      </c>
      <c r="H25" s="4"/>
      <c r="I25" s="4"/>
      <c r="J25" s="4"/>
      <c r="K25" s="4"/>
      <c r="L25" s="4" t="s">
        <v>38</v>
      </c>
      <c r="M25" s="4" t="s">
        <v>64</v>
      </c>
      <c r="N25" s="4" t="s">
        <v>40</v>
      </c>
      <c r="O25" s="5" t="s">
        <v>92</v>
      </c>
      <c r="P25" s="7">
        <v>100896241741</v>
      </c>
      <c r="Q25" s="7">
        <v>0</v>
      </c>
      <c r="R25" s="7">
        <v>14755000000</v>
      </c>
      <c r="S25" s="7">
        <v>86141241741</v>
      </c>
      <c r="T25" s="7">
        <v>0</v>
      </c>
      <c r="U25" s="7">
        <v>86115021844.440002</v>
      </c>
      <c r="V25" s="7">
        <v>26219896.559999999</v>
      </c>
      <c r="W25" s="7">
        <v>86115021844.440002</v>
      </c>
      <c r="X25" s="7">
        <v>77348656461.259995</v>
      </c>
      <c r="Y25" s="7">
        <v>75785581916.759995</v>
      </c>
      <c r="Z25" s="7">
        <v>75785581916.759995</v>
      </c>
      <c r="AA25" s="7">
        <f t="shared" si="0"/>
        <v>8766365383.1800079</v>
      </c>
      <c r="AB25" s="7">
        <f t="shared" si="1"/>
        <v>1563074544.5</v>
      </c>
      <c r="AC25" s="7">
        <f t="shared" si="2"/>
        <v>10329439927.680008</v>
      </c>
    </row>
    <row r="26" spans="1:29" ht="45">
      <c r="A26" s="4" t="s">
        <v>32</v>
      </c>
      <c r="B26" s="5" t="s">
        <v>33</v>
      </c>
      <c r="C26" s="6" t="s">
        <v>90</v>
      </c>
      <c r="D26" s="4" t="s">
        <v>75</v>
      </c>
      <c r="E26" s="4" t="s">
        <v>76</v>
      </c>
      <c r="F26" s="4" t="s">
        <v>87</v>
      </c>
      <c r="G26" s="4" t="s">
        <v>91</v>
      </c>
      <c r="H26" s="4"/>
      <c r="I26" s="4"/>
      <c r="J26" s="4"/>
      <c r="K26" s="4"/>
      <c r="L26" s="4" t="s">
        <v>38</v>
      </c>
      <c r="M26" s="4" t="s">
        <v>93</v>
      </c>
      <c r="N26" s="4" t="s">
        <v>40</v>
      </c>
      <c r="O26" s="5" t="s">
        <v>92</v>
      </c>
      <c r="P26" s="7">
        <v>0</v>
      </c>
      <c r="Q26" s="7">
        <v>2852231724</v>
      </c>
      <c r="R26" s="7">
        <v>0</v>
      </c>
      <c r="S26" s="7">
        <v>2852231724</v>
      </c>
      <c r="T26" s="7">
        <v>0</v>
      </c>
      <c r="U26" s="7">
        <v>2852231724</v>
      </c>
      <c r="V26" s="7">
        <v>0</v>
      </c>
      <c r="W26" s="7">
        <v>2852231724</v>
      </c>
      <c r="X26" s="7">
        <v>1329195816.01</v>
      </c>
      <c r="Y26" s="7">
        <v>308155492.00999999</v>
      </c>
      <c r="Z26" s="7">
        <v>308155492.00999999</v>
      </c>
      <c r="AA26" s="7">
        <f t="shared" si="0"/>
        <v>1523035907.99</v>
      </c>
      <c r="AB26" s="7">
        <f t="shared" si="1"/>
        <v>1021040324</v>
      </c>
      <c r="AC26" s="7">
        <f t="shared" si="2"/>
        <v>2544076231.9899998</v>
      </c>
    </row>
    <row r="27" spans="1:29" ht="45">
      <c r="A27" s="4" t="s">
        <v>32</v>
      </c>
      <c r="B27" s="5" t="s">
        <v>33</v>
      </c>
      <c r="C27" s="6" t="s">
        <v>90</v>
      </c>
      <c r="D27" s="4" t="s">
        <v>75</v>
      </c>
      <c r="E27" s="4" t="s">
        <v>76</v>
      </c>
      <c r="F27" s="4" t="s">
        <v>87</v>
      </c>
      <c r="G27" s="4" t="s">
        <v>91</v>
      </c>
      <c r="H27" s="4"/>
      <c r="I27" s="4"/>
      <c r="J27" s="4"/>
      <c r="K27" s="4"/>
      <c r="L27" s="4" t="s">
        <v>38</v>
      </c>
      <c r="M27" s="4" t="s">
        <v>94</v>
      </c>
      <c r="N27" s="4" t="s">
        <v>40</v>
      </c>
      <c r="O27" s="5" t="s">
        <v>92</v>
      </c>
      <c r="P27" s="7">
        <v>8764538290</v>
      </c>
      <c r="Q27" s="7">
        <v>14755000000</v>
      </c>
      <c r="R27" s="7">
        <v>2852231724</v>
      </c>
      <c r="S27" s="7">
        <v>20667306566</v>
      </c>
      <c r="T27" s="7">
        <v>0</v>
      </c>
      <c r="U27" s="7">
        <v>20667306566</v>
      </c>
      <c r="V27" s="7">
        <v>0</v>
      </c>
      <c r="W27" s="7">
        <v>20667306566</v>
      </c>
      <c r="X27" s="7">
        <v>20552071564.990002</v>
      </c>
      <c r="Y27" s="7">
        <v>20552071564.990002</v>
      </c>
      <c r="Z27" s="7">
        <v>20552071564.990002</v>
      </c>
      <c r="AA27" s="7">
        <f t="shared" si="0"/>
        <v>115235001.00999832</v>
      </c>
      <c r="AB27" s="7">
        <f t="shared" si="1"/>
        <v>0</v>
      </c>
      <c r="AC27" s="7">
        <f t="shared" si="2"/>
        <v>115235001.00999832</v>
      </c>
    </row>
    <row r="28" spans="1:29" ht="33.75">
      <c r="A28" s="4" t="s">
        <v>32</v>
      </c>
      <c r="B28" s="5" t="s">
        <v>33</v>
      </c>
      <c r="C28" s="6" t="s">
        <v>95</v>
      </c>
      <c r="D28" s="4" t="s">
        <v>75</v>
      </c>
      <c r="E28" s="4" t="s">
        <v>76</v>
      </c>
      <c r="F28" s="4" t="s">
        <v>87</v>
      </c>
      <c r="G28" s="4" t="s">
        <v>96</v>
      </c>
      <c r="H28" s="4" t="s">
        <v>1</v>
      </c>
      <c r="I28" s="4" t="s">
        <v>1</v>
      </c>
      <c r="J28" s="4" t="s">
        <v>1</v>
      </c>
      <c r="K28" s="4" t="s">
        <v>1</v>
      </c>
      <c r="L28" s="4" t="s">
        <v>38</v>
      </c>
      <c r="M28" s="4" t="s">
        <v>64</v>
      </c>
      <c r="N28" s="4" t="s">
        <v>40</v>
      </c>
      <c r="O28" s="5" t="s">
        <v>97</v>
      </c>
      <c r="P28" s="7">
        <v>67415948000</v>
      </c>
      <c r="Q28" s="7">
        <v>0</v>
      </c>
      <c r="R28" s="7">
        <v>0</v>
      </c>
      <c r="S28" s="7">
        <v>67415948000</v>
      </c>
      <c r="T28" s="7">
        <v>0</v>
      </c>
      <c r="U28" s="7">
        <v>67415947454.739998</v>
      </c>
      <c r="V28" s="7">
        <v>545.26</v>
      </c>
      <c r="W28" s="7">
        <v>67415947454.739998</v>
      </c>
      <c r="X28" s="7">
        <v>65805795830.599998</v>
      </c>
      <c r="Y28" s="7">
        <v>55038684036.599998</v>
      </c>
      <c r="Z28" s="7">
        <v>55038684036.599998</v>
      </c>
      <c r="AA28" s="7">
        <f t="shared" si="0"/>
        <v>1610151624.1399994</v>
      </c>
      <c r="AB28" s="7">
        <f t="shared" si="1"/>
        <v>10767111794</v>
      </c>
      <c r="AC28" s="7">
        <f t="shared" si="2"/>
        <v>12377263418.139999</v>
      </c>
    </row>
    <row r="29" spans="1:29" ht="33.75">
      <c r="A29" s="4" t="s">
        <v>32</v>
      </c>
      <c r="B29" s="5" t="s">
        <v>33</v>
      </c>
      <c r="C29" s="6" t="s">
        <v>95</v>
      </c>
      <c r="D29" s="4" t="s">
        <v>75</v>
      </c>
      <c r="E29" s="4" t="s">
        <v>76</v>
      </c>
      <c r="F29" s="4" t="s">
        <v>87</v>
      </c>
      <c r="G29" s="4" t="s">
        <v>96</v>
      </c>
      <c r="H29" s="4" t="s">
        <v>1</v>
      </c>
      <c r="I29" s="4" t="s">
        <v>1</v>
      </c>
      <c r="J29" s="4" t="s">
        <v>1</v>
      </c>
      <c r="K29" s="4" t="s">
        <v>1</v>
      </c>
      <c r="L29" s="4" t="s">
        <v>38</v>
      </c>
      <c r="M29" s="4" t="s">
        <v>93</v>
      </c>
      <c r="N29" s="4" t="s">
        <v>40</v>
      </c>
      <c r="O29" s="5" t="s">
        <v>97</v>
      </c>
      <c r="P29" s="7">
        <v>0</v>
      </c>
      <c r="Q29" s="7">
        <v>2289297013</v>
      </c>
      <c r="R29" s="7">
        <v>0</v>
      </c>
      <c r="S29" s="7">
        <v>2289297013</v>
      </c>
      <c r="T29" s="7">
        <v>0</v>
      </c>
      <c r="U29" s="7">
        <v>2289297013</v>
      </c>
      <c r="V29" s="7">
        <v>0</v>
      </c>
      <c r="W29" s="7">
        <v>2289297013</v>
      </c>
      <c r="X29" s="7">
        <v>2289297013</v>
      </c>
      <c r="Y29" s="7">
        <v>0</v>
      </c>
      <c r="Z29" s="7">
        <v>0</v>
      </c>
      <c r="AA29" s="7">
        <f t="shared" si="0"/>
        <v>0</v>
      </c>
      <c r="AB29" s="7">
        <f t="shared" si="1"/>
        <v>2289297013</v>
      </c>
      <c r="AC29" s="7">
        <f t="shared" si="2"/>
        <v>2289297013</v>
      </c>
    </row>
    <row r="30" spans="1:29" ht="33.75">
      <c r="A30" s="4" t="s">
        <v>32</v>
      </c>
      <c r="B30" s="5" t="s">
        <v>33</v>
      </c>
      <c r="C30" s="6" t="s">
        <v>95</v>
      </c>
      <c r="D30" s="4" t="s">
        <v>75</v>
      </c>
      <c r="E30" s="4" t="s">
        <v>76</v>
      </c>
      <c r="F30" s="4" t="s">
        <v>87</v>
      </c>
      <c r="G30" s="4" t="s">
        <v>96</v>
      </c>
      <c r="H30" s="4" t="s">
        <v>1</v>
      </c>
      <c r="I30" s="4" t="s">
        <v>1</v>
      </c>
      <c r="J30" s="4" t="s">
        <v>1</v>
      </c>
      <c r="K30" s="4" t="s">
        <v>1</v>
      </c>
      <c r="L30" s="4" t="s">
        <v>38</v>
      </c>
      <c r="M30" s="4" t="s">
        <v>94</v>
      </c>
      <c r="N30" s="4" t="s">
        <v>40</v>
      </c>
      <c r="O30" s="5" t="s">
        <v>97</v>
      </c>
      <c r="P30" s="7">
        <v>2584052000</v>
      </c>
      <c r="Q30" s="7">
        <v>0</v>
      </c>
      <c r="R30" s="7">
        <v>2289297013</v>
      </c>
      <c r="S30" s="7">
        <v>294754987</v>
      </c>
      <c r="T30" s="7">
        <v>0</v>
      </c>
      <c r="U30" s="7">
        <v>294561931.88</v>
      </c>
      <c r="V30" s="7">
        <v>193055.12</v>
      </c>
      <c r="W30" s="7">
        <v>294561931.88</v>
      </c>
      <c r="X30" s="7">
        <v>200574860.38</v>
      </c>
      <c r="Y30" s="7">
        <v>151850253.38</v>
      </c>
      <c r="Z30" s="7">
        <v>151850253.38</v>
      </c>
      <c r="AA30" s="7">
        <f t="shared" si="0"/>
        <v>93987071.5</v>
      </c>
      <c r="AB30" s="7">
        <f t="shared" si="1"/>
        <v>48724607</v>
      </c>
      <c r="AC30" s="7">
        <f t="shared" si="2"/>
        <v>142711678.5</v>
      </c>
    </row>
    <row r="31" spans="1:29" ht="22.5">
      <c r="A31" s="4" t="s">
        <v>32</v>
      </c>
      <c r="B31" s="5" t="s">
        <v>33</v>
      </c>
      <c r="C31" s="6" t="s">
        <v>98</v>
      </c>
      <c r="D31" s="4" t="s">
        <v>75</v>
      </c>
      <c r="E31" s="4" t="s">
        <v>76</v>
      </c>
      <c r="F31" s="4" t="s">
        <v>87</v>
      </c>
      <c r="G31" s="4" t="s">
        <v>99</v>
      </c>
      <c r="H31" s="4" t="s">
        <v>1</v>
      </c>
      <c r="I31" s="4" t="s">
        <v>1</v>
      </c>
      <c r="J31" s="4" t="s">
        <v>1</v>
      </c>
      <c r="K31" s="4" t="s">
        <v>1</v>
      </c>
      <c r="L31" s="4" t="s">
        <v>38</v>
      </c>
      <c r="M31" s="4" t="s">
        <v>64</v>
      </c>
      <c r="N31" s="4" t="s">
        <v>40</v>
      </c>
      <c r="O31" s="5" t="s">
        <v>100</v>
      </c>
      <c r="P31" s="7">
        <v>0</v>
      </c>
      <c r="Q31" s="7">
        <v>2900000000</v>
      </c>
      <c r="R31" s="7">
        <v>0</v>
      </c>
      <c r="S31" s="7">
        <v>2900000000</v>
      </c>
      <c r="T31" s="7">
        <v>0</v>
      </c>
      <c r="U31" s="7">
        <v>2900000000</v>
      </c>
      <c r="V31" s="7">
        <v>0</v>
      </c>
      <c r="W31" s="7">
        <v>2900000000</v>
      </c>
      <c r="X31" s="7">
        <v>2900000000</v>
      </c>
      <c r="Y31" s="7">
        <v>0</v>
      </c>
      <c r="Z31" s="7">
        <v>0</v>
      </c>
      <c r="AA31" s="7">
        <f t="shared" si="0"/>
        <v>0</v>
      </c>
      <c r="AB31" s="7">
        <f t="shared" si="1"/>
        <v>2900000000</v>
      </c>
      <c r="AC31" s="7">
        <f t="shared" si="2"/>
        <v>2900000000</v>
      </c>
    </row>
    <row r="32" spans="1:29" ht="22.5">
      <c r="A32" s="4" t="s">
        <v>32</v>
      </c>
      <c r="B32" s="5" t="s">
        <v>33</v>
      </c>
      <c r="C32" s="6" t="s">
        <v>101</v>
      </c>
      <c r="D32" s="4" t="s">
        <v>75</v>
      </c>
      <c r="E32" s="4" t="s">
        <v>76</v>
      </c>
      <c r="F32" s="4" t="s">
        <v>87</v>
      </c>
      <c r="G32" s="4" t="s">
        <v>102</v>
      </c>
      <c r="H32" s="4" t="s">
        <v>1</v>
      </c>
      <c r="I32" s="4" t="s">
        <v>1</v>
      </c>
      <c r="J32" s="4" t="s">
        <v>1</v>
      </c>
      <c r="K32" s="4" t="s">
        <v>1</v>
      </c>
      <c r="L32" s="4" t="s">
        <v>59</v>
      </c>
      <c r="M32" s="4" t="s">
        <v>79</v>
      </c>
      <c r="N32" s="4" t="s">
        <v>40</v>
      </c>
      <c r="O32" s="5" t="s">
        <v>103</v>
      </c>
      <c r="P32" s="7">
        <v>3000000000</v>
      </c>
      <c r="Q32" s="7">
        <v>0</v>
      </c>
      <c r="R32" s="7">
        <v>0</v>
      </c>
      <c r="S32" s="7">
        <v>3000000000</v>
      </c>
      <c r="T32" s="7">
        <v>0</v>
      </c>
      <c r="U32" s="7">
        <v>2994025008.5</v>
      </c>
      <c r="V32" s="7">
        <v>5974991.5</v>
      </c>
      <c r="W32" s="7">
        <v>2994025008.5</v>
      </c>
      <c r="X32" s="7">
        <v>2916549992.5</v>
      </c>
      <c r="Y32" s="7">
        <v>2364249684.4699998</v>
      </c>
      <c r="Z32" s="7">
        <v>2364249684.4699998</v>
      </c>
      <c r="AA32" s="7">
        <f t="shared" si="0"/>
        <v>77475016</v>
      </c>
      <c r="AB32" s="7">
        <f t="shared" si="1"/>
        <v>552300308.03000021</v>
      </c>
      <c r="AC32" s="7">
        <f t="shared" si="2"/>
        <v>629775324.03000021</v>
      </c>
    </row>
    <row r="33" spans="1:29" ht="45">
      <c r="A33" s="4" t="s">
        <v>32</v>
      </c>
      <c r="B33" s="5" t="s">
        <v>33</v>
      </c>
      <c r="C33" s="6" t="s">
        <v>104</v>
      </c>
      <c r="D33" s="4" t="s">
        <v>75</v>
      </c>
      <c r="E33" s="4" t="s">
        <v>76</v>
      </c>
      <c r="F33" s="4" t="s">
        <v>87</v>
      </c>
      <c r="G33" s="4" t="s">
        <v>105</v>
      </c>
      <c r="H33" s="4" t="s">
        <v>1</v>
      </c>
      <c r="I33" s="4" t="s">
        <v>1</v>
      </c>
      <c r="J33" s="4" t="s">
        <v>1</v>
      </c>
      <c r="K33" s="4" t="s">
        <v>1</v>
      </c>
      <c r="L33" s="4" t="s">
        <v>38</v>
      </c>
      <c r="M33" s="4" t="s">
        <v>64</v>
      </c>
      <c r="N33" s="4" t="s">
        <v>40</v>
      </c>
      <c r="O33" s="5" t="s">
        <v>106</v>
      </c>
      <c r="P33" s="7">
        <v>189000000000</v>
      </c>
      <c r="Q33" s="7">
        <v>0</v>
      </c>
      <c r="R33" s="7">
        <v>6144479454</v>
      </c>
      <c r="S33" s="7">
        <v>182855520546</v>
      </c>
      <c r="T33" s="7">
        <v>0</v>
      </c>
      <c r="U33" s="7">
        <v>182855517679.45001</v>
      </c>
      <c r="V33" s="7">
        <v>2866.55</v>
      </c>
      <c r="W33" s="7">
        <v>182855517679.45001</v>
      </c>
      <c r="X33" s="7">
        <v>149481001091.97</v>
      </c>
      <c r="Y33" s="7">
        <v>130329547265.37</v>
      </c>
      <c r="Z33" s="7">
        <v>130329547265.37</v>
      </c>
      <c r="AA33" s="7">
        <f t="shared" si="0"/>
        <v>33374516587.480011</v>
      </c>
      <c r="AB33" s="7">
        <f t="shared" si="1"/>
        <v>19151453826.600006</v>
      </c>
      <c r="AC33" s="7">
        <f t="shared" si="2"/>
        <v>52525970414.080017</v>
      </c>
    </row>
    <row r="34" spans="1:29" ht="33.75">
      <c r="A34" s="4" t="s">
        <v>32</v>
      </c>
      <c r="B34" s="5" t="s">
        <v>33</v>
      </c>
      <c r="C34" s="6" t="s">
        <v>107</v>
      </c>
      <c r="D34" s="4" t="s">
        <v>75</v>
      </c>
      <c r="E34" s="4" t="s">
        <v>76</v>
      </c>
      <c r="F34" s="4" t="s">
        <v>108</v>
      </c>
      <c r="G34" s="4" t="s">
        <v>36</v>
      </c>
      <c r="H34" s="4"/>
      <c r="I34" s="4"/>
      <c r="J34" s="4"/>
      <c r="K34" s="4"/>
      <c r="L34" s="4" t="s">
        <v>38</v>
      </c>
      <c r="M34" s="4" t="s">
        <v>64</v>
      </c>
      <c r="N34" s="4" t="s">
        <v>40</v>
      </c>
      <c r="O34" s="5" t="s">
        <v>109</v>
      </c>
      <c r="P34" s="7">
        <v>1000000000</v>
      </c>
      <c r="Q34" s="7">
        <v>0</v>
      </c>
      <c r="R34" s="7">
        <v>0</v>
      </c>
      <c r="S34" s="7">
        <v>1000000000</v>
      </c>
      <c r="T34" s="7">
        <v>0</v>
      </c>
      <c r="U34" s="7">
        <v>1000000000</v>
      </c>
      <c r="V34" s="7">
        <v>0</v>
      </c>
      <c r="W34" s="7">
        <v>1000000000</v>
      </c>
      <c r="X34" s="7">
        <v>973431274</v>
      </c>
      <c r="Y34" s="7">
        <v>915562624</v>
      </c>
      <c r="Z34" s="7">
        <v>915562624</v>
      </c>
      <c r="AA34" s="7">
        <f t="shared" si="0"/>
        <v>26568726</v>
      </c>
      <c r="AB34" s="7">
        <f t="shared" si="1"/>
        <v>57868650</v>
      </c>
      <c r="AC34" s="7">
        <f t="shared" si="2"/>
        <v>84437376</v>
      </c>
    </row>
    <row r="35" spans="1:29" ht="33.75">
      <c r="A35" s="4" t="s">
        <v>32</v>
      </c>
      <c r="B35" s="5" t="s">
        <v>33</v>
      </c>
      <c r="C35" s="6" t="s">
        <v>107</v>
      </c>
      <c r="D35" s="4" t="s">
        <v>75</v>
      </c>
      <c r="E35" s="4" t="s">
        <v>76</v>
      </c>
      <c r="F35" s="4" t="s">
        <v>108</v>
      </c>
      <c r="G35" s="4" t="s">
        <v>36</v>
      </c>
      <c r="H35" s="4"/>
      <c r="I35" s="4"/>
      <c r="J35" s="4"/>
      <c r="K35" s="4"/>
      <c r="L35" s="4" t="s">
        <v>38</v>
      </c>
      <c r="M35" s="4" t="s">
        <v>93</v>
      </c>
      <c r="N35" s="4" t="s">
        <v>40</v>
      </c>
      <c r="O35" s="5" t="s">
        <v>109</v>
      </c>
      <c r="P35" s="7">
        <v>1500000000</v>
      </c>
      <c r="Q35" s="7">
        <v>0</v>
      </c>
      <c r="R35" s="7">
        <v>0</v>
      </c>
      <c r="S35" s="7">
        <v>1500000000</v>
      </c>
      <c r="T35" s="7">
        <v>0</v>
      </c>
      <c r="U35" s="7">
        <v>1499994766</v>
      </c>
      <c r="V35" s="7">
        <v>5234</v>
      </c>
      <c r="W35" s="7">
        <v>1499994766</v>
      </c>
      <c r="X35" s="7">
        <v>1214049225.5999999</v>
      </c>
      <c r="Y35" s="7">
        <v>112504032.2</v>
      </c>
      <c r="Z35" s="7">
        <v>112504032.2</v>
      </c>
      <c r="AA35" s="7">
        <f t="shared" si="0"/>
        <v>285945540.4000001</v>
      </c>
      <c r="AB35" s="7">
        <f t="shared" si="1"/>
        <v>1101545193.3999999</v>
      </c>
      <c r="AC35" s="7">
        <f t="shared" si="2"/>
        <v>1387490733.8</v>
      </c>
    </row>
    <row r="36" spans="1:29" ht="33.75">
      <c r="A36" s="4" t="s">
        <v>32</v>
      </c>
      <c r="B36" s="5" t="s">
        <v>33</v>
      </c>
      <c r="C36" s="6" t="s">
        <v>110</v>
      </c>
      <c r="D36" s="4" t="s">
        <v>75</v>
      </c>
      <c r="E36" s="4" t="s">
        <v>76</v>
      </c>
      <c r="F36" s="4" t="s">
        <v>111</v>
      </c>
      <c r="G36" s="4" t="s">
        <v>112</v>
      </c>
      <c r="H36" s="4"/>
      <c r="I36" s="4"/>
      <c r="J36" s="4"/>
      <c r="K36" s="4"/>
      <c r="L36" s="4" t="s">
        <v>38</v>
      </c>
      <c r="M36" s="4" t="s">
        <v>64</v>
      </c>
      <c r="N36" s="4" t="s">
        <v>40</v>
      </c>
      <c r="O36" s="5" t="s">
        <v>113</v>
      </c>
      <c r="P36" s="7">
        <v>1752086431</v>
      </c>
      <c r="Q36" s="7">
        <v>0</v>
      </c>
      <c r="R36" s="7">
        <v>0</v>
      </c>
      <c r="S36" s="7">
        <v>1752086431</v>
      </c>
      <c r="T36" s="7">
        <v>0</v>
      </c>
      <c r="U36" s="7">
        <v>1752086431</v>
      </c>
      <c r="V36" s="7">
        <v>0</v>
      </c>
      <c r="W36" s="7">
        <v>1752086431</v>
      </c>
      <c r="X36" s="7">
        <v>1750737941</v>
      </c>
      <c r="Y36" s="7">
        <v>1356904414</v>
      </c>
      <c r="Z36" s="7">
        <v>1356904414</v>
      </c>
      <c r="AA36" s="7">
        <f t="shared" si="0"/>
        <v>1348490</v>
      </c>
      <c r="AB36" s="7">
        <f t="shared" si="1"/>
        <v>393833527</v>
      </c>
      <c r="AC36" s="7">
        <f t="shared" si="2"/>
        <v>395182017</v>
      </c>
    </row>
    <row r="37" spans="1:29" ht="33.75">
      <c r="A37" s="4" t="s">
        <v>32</v>
      </c>
      <c r="B37" s="5" t="s">
        <v>33</v>
      </c>
      <c r="C37" s="6" t="s">
        <v>110</v>
      </c>
      <c r="D37" s="4" t="s">
        <v>75</v>
      </c>
      <c r="E37" s="4" t="s">
        <v>76</v>
      </c>
      <c r="F37" s="4" t="s">
        <v>111</v>
      </c>
      <c r="G37" s="4" t="s">
        <v>112</v>
      </c>
      <c r="H37" s="4"/>
      <c r="I37" s="4"/>
      <c r="J37" s="4"/>
      <c r="K37" s="4"/>
      <c r="L37" s="4" t="s">
        <v>38</v>
      </c>
      <c r="M37" s="4" t="s">
        <v>93</v>
      </c>
      <c r="N37" s="4" t="s">
        <v>40</v>
      </c>
      <c r="O37" s="5" t="s">
        <v>113</v>
      </c>
      <c r="P37" s="7">
        <v>1000000000</v>
      </c>
      <c r="Q37" s="7">
        <v>0</v>
      </c>
      <c r="R37" s="7">
        <v>0</v>
      </c>
      <c r="S37" s="7">
        <v>1000000000</v>
      </c>
      <c r="T37" s="7">
        <v>0</v>
      </c>
      <c r="U37" s="7">
        <v>999999998.39999998</v>
      </c>
      <c r="V37" s="7">
        <v>1.6</v>
      </c>
      <c r="W37" s="7">
        <v>999999998.39999998</v>
      </c>
      <c r="X37" s="7">
        <v>999946888.39999998</v>
      </c>
      <c r="Y37" s="7">
        <v>162071206.80000001</v>
      </c>
      <c r="Z37" s="7">
        <v>162071206.80000001</v>
      </c>
      <c r="AA37" s="7">
        <f t="shared" si="0"/>
        <v>53110</v>
      </c>
      <c r="AB37" s="7">
        <f t="shared" si="1"/>
        <v>837875681.5999999</v>
      </c>
      <c r="AC37" s="7">
        <f t="shared" si="2"/>
        <v>837928791.5999999</v>
      </c>
    </row>
    <row r="38" spans="1:29" ht="33.75">
      <c r="A38" s="4" t="s">
        <v>32</v>
      </c>
      <c r="B38" s="5" t="s">
        <v>33</v>
      </c>
      <c r="C38" s="6" t="s">
        <v>110</v>
      </c>
      <c r="D38" s="4" t="s">
        <v>75</v>
      </c>
      <c r="E38" s="4" t="s">
        <v>76</v>
      </c>
      <c r="F38" s="4" t="s">
        <v>111</v>
      </c>
      <c r="G38" s="4" t="s">
        <v>112</v>
      </c>
      <c r="H38" s="4"/>
      <c r="I38" s="4"/>
      <c r="J38" s="4"/>
      <c r="K38" s="4"/>
      <c r="L38" s="4" t="s">
        <v>59</v>
      </c>
      <c r="M38" s="4" t="s">
        <v>60</v>
      </c>
      <c r="N38" s="4" t="s">
        <v>40</v>
      </c>
      <c r="O38" s="5" t="s">
        <v>113</v>
      </c>
      <c r="P38" s="7">
        <v>2247913569</v>
      </c>
      <c r="Q38" s="7">
        <v>0</v>
      </c>
      <c r="R38" s="7">
        <v>0</v>
      </c>
      <c r="S38" s="7">
        <v>2247913569</v>
      </c>
      <c r="T38" s="7">
        <v>0</v>
      </c>
      <c r="U38" s="7">
        <v>2247911017</v>
      </c>
      <c r="V38" s="7">
        <v>2552</v>
      </c>
      <c r="W38" s="7">
        <v>2247911017</v>
      </c>
      <c r="X38" s="7">
        <v>1624656984</v>
      </c>
      <c r="Y38" s="7">
        <v>676300647</v>
      </c>
      <c r="Z38" s="7">
        <v>676300647</v>
      </c>
      <c r="AA38" s="7">
        <f t="shared" si="0"/>
        <v>623254033</v>
      </c>
      <c r="AB38" s="7">
        <f t="shared" si="1"/>
        <v>948356337</v>
      </c>
      <c r="AC38" s="7">
        <f t="shared" si="2"/>
        <v>1571610370</v>
      </c>
    </row>
    <row r="39" spans="1:29" ht="45">
      <c r="A39" s="4" t="s">
        <v>32</v>
      </c>
      <c r="B39" s="5" t="s">
        <v>33</v>
      </c>
      <c r="C39" s="6" t="s">
        <v>114</v>
      </c>
      <c r="D39" s="4" t="s">
        <v>75</v>
      </c>
      <c r="E39" s="4" t="s">
        <v>76</v>
      </c>
      <c r="F39" s="4" t="s">
        <v>111</v>
      </c>
      <c r="G39" s="4" t="s">
        <v>115</v>
      </c>
      <c r="H39" s="4"/>
      <c r="I39" s="4"/>
      <c r="J39" s="4"/>
      <c r="K39" s="4"/>
      <c r="L39" s="4" t="s">
        <v>59</v>
      </c>
      <c r="M39" s="4" t="s">
        <v>60</v>
      </c>
      <c r="N39" s="4" t="s">
        <v>40</v>
      </c>
      <c r="O39" s="5" t="s">
        <v>116</v>
      </c>
      <c r="P39" s="7">
        <v>500000000</v>
      </c>
      <c r="Q39" s="7">
        <v>0</v>
      </c>
      <c r="R39" s="7">
        <v>0</v>
      </c>
      <c r="S39" s="7">
        <v>500000000</v>
      </c>
      <c r="T39" s="7">
        <v>0</v>
      </c>
      <c r="U39" s="7">
        <v>499996726</v>
      </c>
      <c r="V39" s="7">
        <v>3274</v>
      </c>
      <c r="W39" s="7">
        <v>499996726</v>
      </c>
      <c r="X39" s="7">
        <v>499996726</v>
      </c>
      <c r="Y39" s="7">
        <v>380936193</v>
      </c>
      <c r="Z39" s="7">
        <v>380936193</v>
      </c>
      <c r="AA39" s="7">
        <f t="shared" si="0"/>
        <v>0</v>
      </c>
      <c r="AB39" s="7">
        <f t="shared" si="1"/>
        <v>119060533</v>
      </c>
      <c r="AC39" s="7">
        <f t="shared" si="2"/>
        <v>119060533</v>
      </c>
    </row>
    <row r="40" spans="1:29" ht="33.75">
      <c r="A40" s="4" t="s">
        <v>32</v>
      </c>
      <c r="B40" s="5" t="s">
        <v>33</v>
      </c>
      <c r="C40" s="6" t="s">
        <v>117</v>
      </c>
      <c r="D40" s="4" t="s">
        <v>75</v>
      </c>
      <c r="E40" s="4" t="s">
        <v>84</v>
      </c>
      <c r="F40" s="4" t="s">
        <v>77</v>
      </c>
      <c r="G40" s="4" t="s">
        <v>36</v>
      </c>
      <c r="H40" s="4"/>
      <c r="I40" s="4"/>
      <c r="J40" s="4"/>
      <c r="K40" s="4"/>
      <c r="L40" s="4" t="s">
        <v>38</v>
      </c>
      <c r="M40" s="4" t="s">
        <v>39</v>
      </c>
      <c r="N40" s="4" t="s">
        <v>40</v>
      </c>
      <c r="O40" s="5" t="s">
        <v>118</v>
      </c>
      <c r="P40" s="7">
        <v>12000000000</v>
      </c>
      <c r="Q40" s="7">
        <v>0</v>
      </c>
      <c r="R40" s="7">
        <v>0</v>
      </c>
      <c r="S40" s="7">
        <v>12000000000</v>
      </c>
      <c r="T40" s="7">
        <v>0</v>
      </c>
      <c r="U40" s="7">
        <v>11984552619.32</v>
      </c>
      <c r="V40" s="7">
        <v>15447380.68</v>
      </c>
      <c r="W40" s="7">
        <v>11984552619.32</v>
      </c>
      <c r="X40" s="7">
        <v>10990799855.68</v>
      </c>
      <c r="Y40" s="7">
        <v>7224390138.3599997</v>
      </c>
      <c r="Z40" s="7">
        <v>7224390138.3599997</v>
      </c>
      <c r="AA40" s="7">
        <f t="shared" si="0"/>
        <v>993752763.63999939</v>
      </c>
      <c r="AB40" s="7">
        <f t="shared" si="1"/>
        <v>3766409717.3200006</v>
      </c>
      <c r="AC40" s="7">
        <f t="shared" si="2"/>
        <v>4760162480.96</v>
      </c>
    </row>
    <row r="41" spans="1:29" ht="33.75">
      <c r="A41" s="4" t="s">
        <v>32</v>
      </c>
      <c r="B41" s="5" t="s">
        <v>33</v>
      </c>
      <c r="C41" s="6" t="s">
        <v>117</v>
      </c>
      <c r="D41" s="4" t="s">
        <v>75</v>
      </c>
      <c r="E41" s="4" t="s">
        <v>84</v>
      </c>
      <c r="F41" s="4" t="s">
        <v>77</v>
      </c>
      <c r="G41" s="4" t="s">
        <v>36</v>
      </c>
      <c r="H41" s="4"/>
      <c r="I41" s="4"/>
      <c r="J41" s="4"/>
      <c r="K41" s="4"/>
      <c r="L41" s="4" t="s">
        <v>38</v>
      </c>
      <c r="M41" s="4" t="s">
        <v>64</v>
      </c>
      <c r="N41" s="4" t="s">
        <v>40</v>
      </c>
      <c r="O41" s="5" t="s">
        <v>118</v>
      </c>
      <c r="P41" s="7">
        <v>40939496530</v>
      </c>
      <c r="Q41" s="7">
        <v>9125000000</v>
      </c>
      <c r="R41" s="7">
        <v>0</v>
      </c>
      <c r="S41" s="7">
        <v>50064496530</v>
      </c>
      <c r="T41" s="7">
        <v>0</v>
      </c>
      <c r="U41" s="7">
        <v>50003702440</v>
      </c>
      <c r="V41" s="7">
        <v>60794090</v>
      </c>
      <c r="W41" s="7">
        <v>50003702440</v>
      </c>
      <c r="X41" s="7">
        <v>49241338968.449997</v>
      </c>
      <c r="Y41" s="7">
        <v>45662571005.449997</v>
      </c>
      <c r="Z41" s="7">
        <v>45662571005.449997</v>
      </c>
      <c r="AA41" s="7">
        <f t="shared" si="0"/>
        <v>762363471.55000305</v>
      </c>
      <c r="AB41" s="7">
        <f t="shared" si="1"/>
        <v>3578767963</v>
      </c>
      <c r="AC41" s="7">
        <f t="shared" si="2"/>
        <v>4341131434.5500031</v>
      </c>
    </row>
    <row r="42" spans="1:29" ht="33.75">
      <c r="A42" s="4" t="s">
        <v>32</v>
      </c>
      <c r="B42" s="5" t="s">
        <v>33</v>
      </c>
      <c r="C42" s="6" t="s">
        <v>117</v>
      </c>
      <c r="D42" s="4" t="s">
        <v>75</v>
      </c>
      <c r="E42" s="4" t="s">
        <v>84</v>
      </c>
      <c r="F42" s="4" t="s">
        <v>77</v>
      </c>
      <c r="G42" s="4" t="s">
        <v>36</v>
      </c>
      <c r="H42" s="4"/>
      <c r="I42" s="4"/>
      <c r="J42" s="4"/>
      <c r="K42" s="4"/>
      <c r="L42" s="4" t="s">
        <v>38</v>
      </c>
      <c r="M42" s="4" t="s">
        <v>93</v>
      </c>
      <c r="N42" s="4" t="s">
        <v>40</v>
      </c>
      <c r="O42" s="5" t="s">
        <v>118</v>
      </c>
      <c r="P42" s="7">
        <v>20000000000</v>
      </c>
      <c r="Q42" s="7">
        <v>9275000000</v>
      </c>
      <c r="R42" s="7">
        <v>0</v>
      </c>
      <c r="S42" s="7">
        <v>29275000000</v>
      </c>
      <c r="T42" s="7">
        <v>0</v>
      </c>
      <c r="U42" s="7">
        <v>29274958391.75</v>
      </c>
      <c r="V42" s="7">
        <v>41608.25</v>
      </c>
      <c r="W42" s="7">
        <v>29274958391.75</v>
      </c>
      <c r="X42" s="7">
        <v>27868981291.52</v>
      </c>
      <c r="Y42" s="7">
        <v>23270641070.049999</v>
      </c>
      <c r="Z42" s="7">
        <v>23270641070.049999</v>
      </c>
      <c r="AA42" s="7">
        <f t="shared" si="0"/>
        <v>1405977100.2299995</v>
      </c>
      <c r="AB42" s="7">
        <f t="shared" si="1"/>
        <v>4598340221.4700012</v>
      </c>
      <c r="AC42" s="7">
        <f t="shared" si="2"/>
        <v>6004317321.7000008</v>
      </c>
    </row>
    <row r="43" spans="1:29" ht="33.75">
      <c r="A43" s="4" t="s">
        <v>32</v>
      </c>
      <c r="B43" s="5" t="s">
        <v>33</v>
      </c>
      <c r="C43" s="6" t="s">
        <v>117</v>
      </c>
      <c r="D43" s="4" t="s">
        <v>75</v>
      </c>
      <c r="E43" s="4" t="s">
        <v>84</v>
      </c>
      <c r="F43" s="4" t="s">
        <v>77</v>
      </c>
      <c r="G43" s="4" t="s">
        <v>36</v>
      </c>
      <c r="H43" s="4"/>
      <c r="I43" s="4"/>
      <c r="J43" s="4"/>
      <c r="K43" s="4"/>
      <c r="L43" s="4" t="s">
        <v>59</v>
      </c>
      <c r="M43" s="4" t="s">
        <v>79</v>
      </c>
      <c r="N43" s="4" t="s">
        <v>40</v>
      </c>
      <c r="O43" s="5" t="s">
        <v>118</v>
      </c>
      <c r="P43" s="7">
        <v>3425132139</v>
      </c>
      <c r="Q43" s="7">
        <v>1200000000</v>
      </c>
      <c r="R43" s="7">
        <v>0</v>
      </c>
      <c r="S43" s="7">
        <v>4625132139</v>
      </c>
      <c r="T43" s="7">
        <v>0</v>
      </c>
      <c r="U43" s="7">
        <v>4625040931</v>
      </c>
      <c r="V43" s="7">
        <v>91208</v>
      </c>
      <c r="W43" s="7">
        <v>4625040931</v>
      </c>
      <c r="X43" s="7">
        <v>4206574577.6700001</v>
      </c>
      <c r="Y43" s="7">
        <v>1964246748</v>
      </c>
      <c r="Z43" s="7">
        <v>1964246748</v>
      </c>
      <c r="AA43" s="7">
        <f t="shared" si="0"/>
        <v>418466353.32999992</v>
      </c>
      <c r="AB43" s="7">
        <f t="shared" si="1"/>
        <v>2242327829.6700001</v>
      </c>
      <c r="AC43" s="7">
        <f t="shared" si="2"/>
        <v>2660794183</v>
      </c>
    </row>
    <row r="44" spans="1:29" ht="33.75">
      <c r="A44" s="4" t="s">
        <v>32</v>
      </c>
      <c r="B44" s="5" t="s">
        <v>33</v>
      </c>
      <c r="C44" s="6" t="s">
        <v>117</v>
      </c>
      <c r="D44" s="4" t="s">
        <v>75</v>
      </c>
      <c r="E44" s="4" t="s">
        <v>84</v>
      </c>
      <c r="F44" s="4" t="s">
        <v>77</v>
      </c>
      <c r="G44" s="4" t="s">
        <v>36</v>
      </c>
      <c r="H44" s="4"/>
      <c r="I44" s="4"/>
      <c r="J44" s="4"/>
      <c r="K44" s="4"/>
      <c r="L44" s="4" t="s">
        <v>59</v>
      </c>
      <c r="M44" s="4" t="s">
        <v>60</v>
      </c>
      <c r="N44" s="4" t="s">
        <v>40</v>
      </c>
      <c r="O44" s="5" t="s">
        <v>118</v>
      </c>
      <c r="P44" s="7">
        <v>6093170000</v>
      </c>
      <c r="Q44" s="7">
        <v>7400000000</v>
      </c>
      <c r="R44" s="7">
        <v>0</v>
      </c>
      <c r="S44" s="7">
        <v>13493170000</v>
      </c>
      <c r="T44" s="7">
        <v>0</v>
      </c>
      <c r="U44" s="7">
        <v>13486930811.129999</v>
      </c>
      <c r="V44" s="7">
        <v>6239188.8700000001</v>
      </c>
      <c r="W44" s="7">
        <v>13486930811.129999</v>
      </c>
      <c r="X44" s="7">
        <v>12060842402.549999</v>
      </c>
      <c r="Y44" s="7">
        <v>5790651224.6800003</v>
      </c>
      <c r="Z44" s="7">
        <v>5790651224.6800003</v>
      </c>
      <c r="AA44" s="7">
        <f t="shared" si="0"/>
        <v>1426088408.5799999</v>
      </c>
      <c r="AB44" s="7">
        <f t="shared" si="1"/>
        <v>6270191177.8699989</v>
      </c>
      <c r="AC44" s="7">
        <f t="shared" si="2"/>
        <v>7696279586.4499989</v>
      </c>
    </row>
    <row r="45" spans="1:29" ht="45">
      <c r="A45" s="4" t="s">
        <v>32</v>
      </c>
      <c r="B45" s="5" t="s">
        <v>33</v>
      </c>
      <c r="C45" s="6" t="s">
        <v>119</v>
      </c>
      <c r="D45" s="4" t="s">
        <v>75</v>
      </c>
      <c r="E45" s="4" t="s">
        <v>84</v>
      </c>
      <c r="F45" s="4" t="s">
        <v>77</v>
      </c>
      <c r="G45" s="4" t="s">
        <v>120</v>
      </c>
      <c r="H45" s="4"/>
      <c r="I45" s="4"/>
      <c r="J45" s="4"/>
      <c r="K45" s="4"/>
      <c r="L45" s="4" t="s">
        <v>38</v>
      </c>
      <c r="M45" s="4" t="s">
        <v>64</v>
      </c>
      <c r="N45" s="4" t="s">
        <v>40</v>
      </c>
      <c r="O45" s="5" t="s">
        <v>121</v>
      </c>
      <c r="P45" s="7">
        <v>17225000000</v>
      </c>
      <c r="Q45" s="7">
        <v>0</v>
      </c>
      <c r="R45" s="7">
        <v>9125000000</v>
      </c>
      <c r="S45" s="7">
        <v>8100000000</v>
      </c>
      <c r="T45" s="7">
        <v>0</v>
      </c>
      <c r="U45" s="7">
        <v>8099631943.1999998</v>
      </c>
      <c r="V45" s="7">
        <v>368056.8</v>
      </c>
      <c r="W45" s="7">
        <v>8099631943.1999998</v>
      </c>
      <c r="X45" s="7">
        <v>6148583174.8500004</v>
      </c>
      <c r="Y45" s="7">
        <v>3608344734.25</v>
      </c>
      <c r="Z45" s="7">
        <v>3608344734.25</v>
      </c>
      <c r="AA45" s="7">
        <f t="shared" si="0"/>
        <v>1951048768.3499994</v>
      </c>
      <c r="AB45" s="7">
        <f t="shared" si="1"/>
        <v>2540238440.6000004</v>
      </c>
      <c r="AC45" s="7">
        <f t="shared" si="2"/>
        <v>4491287208.9499998</v>
      </c>
    </row>
    <row r="46" spans="1:29" ht="45">
      <c r="A46" s="4" t="s">
        <v>32</v>
      </c>
      <c r="B46" s="5" t="s">
        <v>33</v>
      </c>
      <c r="C46" s="6" t="s">
        <v>119</v>
      </c>
      <c r="D46" s="4" t="s">
        <v>75</v>
      </c>
      <c r="E46" s="4" t="s">
        <v>84</v>
      </c>
      <c r="F46" s="4" t="s">
        <v>77</v>
      </c>
      <c r="G46" s="4" t="s">
        <v>120</v>
      </c>
      <c r="H46" s="4"/>
      <c r="I46" s="4"/>
      <c r="J46" s="4"/>
      <c r="K46" s="4"/>
      <c r="L46" s="4" t="s">
        <v>38</v>
      </c>
      <c r="M46" s="4" t="s">
        <v>93</v>
      </c>
      <c r="N46" s="4" t="s">
        <v>40</v>
      </c>
      <c r="O46" s="5" t="s">
        <v>121</v>
      </c>
      <c r="P46" s="7">
        <v>9275000000</v>
      </c>
      <c r="Q46" s="7">
        <v>0</v>
      </c>
      <c r="R46" s="7">
        <v>9275000000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f t="shared" si="0"/>
        <v>0</v>
      </c>
      <c r="AB46" s="7">
        <f t="shared" si="1"/>
        <v>0</v>
      </c>
      <c r="AC46" s="7">
        <f t="shared" si="2"/>
        <v>0</v>
      </c>
    </row>
    <row r="47" spans="1:29" ht="45">
      <c r="A47" s="4" t="s">
        <v>32</v>
      </c>
      <c r="B47" s="5" t="s">
        <v>33</v>
      </c>
      <c r="C47" s="6" t="s">
        <v>119</v>
      </c>
      <c r="D47" s="4" t="s">
        <v>75</v>
      </c>
      <c r="E47" s="4" t="s">
        <v>84</v>
      </c>
      <c r="F47" s="4" t="s">
        <v>77</v>
      </c>
      <c r="G47" s="4" t="s">
        <v>120</v>
      </c>
      <c r="H47" s="4"/>
      <c r="I47" s="4"/>
      <c r="J47" s="4"/>
      <c r="K47" s="4"/>
      <c r="L47" s="4" t="s">
        <v>59</v>
      </c>
      <c r="M47" s="4" t="s">
        <v>79</v>
      </c>
      <c r="N47" s="4" t="s">
        <v>40</v>
      </c>
      <c r="O47" s="5" t="s">
        <v>121</v>
      </c>
      <c r="P47" s="7">
        <v>1200000000</v>
      </c>
      <c r="Q47" s="7">
        <v>0</v>
      </c>
      <c r="R47" s="7">
        <v>1200000000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f t="shared" si="0"/>
        <v>0</v>
      </c>
      <c r="AB47" s="7">
        <f t="shared" si="1"/>
        <v>0</v>
      </c>
      <c r="AC47" s="7">
        <f t="shared" si="2"/>
        <v>0</v>
      </c>
    </row>
    <row r="48" spans="1:29" ht="45">
      <c r="A48" s="4" t="s">
        <v>32</v>
      </c>
      <c r="B48" s="5" t="s">
        <v>33</v>
      </c>
      <c r="C48" s="6" t="s">
        <v>119</v>
      </c>
      <c r="D48" s="4" t="s">
        <v>75</v>
      </c>
      <c r="E48" s="4" t="s">
        <v>84</v>
      </c>
      <c r="F48" s="4" t="s">
        <v>77</v>
      </c>
      <c r="G48" s="4" t="s">
        <v>120</v>
      </c>
      <c r="H48" s="4"/>
      <c r="I48" s="4"/>
      <c r="J48" s="4"/>
      <c r="K48" s="4"/>
      <c r="L48" s="4" t="s">
        <v>59</v>
      </c>
      <c r="M48" s="4" t="s">
        <v>60</v>
      </c>
      <c r="N48" s="4" t="s">
        <v>40</v>
      </c>
      <c r="O48" s="5" t="s">
        <v>121</v>
      </c>
      <c r="P48" s="7">
        <v>8600000000</v>
      </c>
      <c r="Q48" s="7">
        <v>0</v>
      </c>
      <c r="R48" s="7">
        <v>7400000000</v>
      </c>
      <c r="S48" s="7">
        <v>1200000000</v>
      </c>
      <c r="T48" s="7">
        <v>0</v>
      </c>
      <c r="U48" s="7">
        <v>1200000000</v>
      </c>
      <c r="V48" s="7">
        <v>0</v>
      </c>
      <c r="W48" s="7">
        <v>1200000000</v>
      </c>
      <c r="X48" s="7">
        <v>1200000000</v>
      </c>
      <c r="Y48" s="7">
        <v>1196200221</v>
      </c>
      <c r="Z48" s="7">
        <v>1196200221</v>
      </c>
      <c r="AA48" s="7">
        <f t="shared" si="0"/>
        <v>0</v>
      </c>
      <c r="AB48" s="7">
        <f t="shared" si="1"/>
        <v>3799779</v>
      </c>
      <c r="AC48" s="7">
        <f t="shared" si="2"/>
        <v>3799779</v>
      </c>
    </row>
    <row r="49" spans="1:29" ht="22.5">
      <c r="A49" s="4" t="s">
        <v>32</v>
      </c>
      <c r="B49" s="5" t="s">
        <v>33</v>
      </c>
      <c r="C49" s="6" t="s">
        <v>122</v>
      </c>
      <c r="D49" s="4" t="s">
        <v>75</v>
      </c>
      <c r="E49" s="4" t="s">
        <v>84</v>
      </c>
      <c r="F49" s="4" t="s">
        <v>77</v>
      </c>
      <c r="G49" s="4" t="s">
        <v>123</v>
      </c>
      <c r="H49" s="4"/>
      <c r="I49" s="4"/>
      <c r="J49" s="4"/>
      <c r="K49" s="4"/>
      <c r="L49" s="4" t="s">
        <v>38</v>
      </c>
      <c r="M49" s="4" t="s">
        <v>64</v>
      </c>
      <c r="N49" s="4" t="s">
        <v>40</v>
      </c>
      <c r="O49" s="5" t="s">
        <v>124</v>
      </c>
      <c r="P49" s="7">
        <v>5000000000</v>
      </c>
      <c r="Q49" s="7">
        <v>0</v>
      </c>
      <c r="R49" s="7">
        <v>5000000000</v>
      </c>
      <c r="S49" s="7">
        <v>0</v>
      </c>
      <c r="T49" s="7">
        <v>0</v>
      </c>
      <c r="U49" s="7">
        <v>0</v>
      </c>
      <c r="V49" s="7">
        <v>0</v>
      </c>
      <c r="W49" s="7">
        <v>0</v>
      </c>
      <c r="X49" s="7">
        <v>0</v>
      </c>
      <c r="Y49" s="7">
        <v>0</v>
      </c>
      <c r="Z49" s="7">
        <v>0</v>
      </c>
      <c r="AA49" s="7">
        <f t="shared" si="0"/>
        <v>0</v>
      </c>
      <c r="AB49" s="7">
        <f t="shared" si="1"/>
        <v>0</v>
      </c>
      <c r="AC49" s="7">
        <f t="shared" si="2"/>
        <v>0</v>
      </c>
    </row>
    <row r="50" spans="1:29" ht="22.5">
      <c r="A50" s="4" t="s">
        <v>32</v>
      </c>
      <c r="B50" s="5" t="s">
        <v>33</v>
      </c>
      <c r="C50" s="6" t="s">
        <v>122</v>
      </c>
      <c r="D50" s="4" t="s">
        <v>75</v>
      </c>
      <c r="E50" s="4" t="s">
        <v>84</v>
      </c>
      <c r="F50" s="4" t="s">
        <v>77</v>
      </c>
      <c r="G50" s="4" t="s">
        <v>123</v>
      </c>
      <c r="H50" s="4"/>
      <c r="I50" s="4"/>
      <c r="J50" s="4"/>
      <c r="K50" s="4"/>
      <c r="L50" s="4" t="s">
        <v>38</v>
      </c>
      <c r="M50" s="4" t="s">
        <v>93</v>
      </c>
      <c r="N50" s="4" t="s">
        <v>40</v>
      </c>
      <c r="O50" s="5" t="s">
        <v>124</v>
      </c>
      <c r="P50" s="7">
        <v>10000000000</v>
      </c>
      <c r="Q50" s="7">
        <v>0</v>
      </c>
      <c r="R50" s="7">
        <v>0</v>
      </c>
      <c r="S50" s="7">
        <v>10000000000</v>
      </c>
      <c r="T50" s="7">
        <v>0</v>
      </c>
      <c r="U50" s="7">
        <v>9984090582.8600006</v>
      </c>
      <c r="V50" s="7">
        <v>15909417.140000001</v>
      </c>
      <c r="W50" s="7">
        <v>9984090582.8600006</v>
      </c>
      <c r="X50" s="7">
        <v>8884438886.5499992</v>
      </c>
      <c r="Y50" s="7">
        <v>4267415952.46</v>
      </c>
      <c r="Z50" s="7">
        <v>4267415952.46</v>
      </c>
      <c r="AA50" s="7">
        <f t="shared" si="0"/>
        <v>1099651696.3100014</v>
      </c>
      <c r="AB50" s="7">
        <f t="shared" si="1"/>
        <v>4617022934.0899992</v>
      </c>
      <c r="AC50" s="7">
        <f t="shared" si="2"/>
        <v>5716674630.4000006</v>
      </c>
    </row>
    <row r="51" spans="1:29" ht="22.5">
      <c r="A51" s="4" t="s">
        <v>32</v>
      </c>
      <c r="B51" s="5" t="s">
        <v>33</v>
      </c>
      <c r="C51" s="6" t="s">
        <v>122</v>
      </c>
      <c r="D51" s="4" t="s">
        <v>75</v>
      </c>
      <c r="E51" s="4" t="s">
        <v>84</v>
      </c>
      <c r="F51" s="4" t="s">
        <v>77</v>
      </c>
      <c r="G51" s="4" t="s">
        <v>123</v>
      </c>
      <c r="H51" s="4"/>
      <c r="I51" s="4"/>
      <c r="J51" s="4"/>
      <c r="K51" s="4"/>
      <c r="L51" s="4" t="s">
        <v>59</v>
      </c>
      <c r="M51" s="4" t="s">
        <v>79</v>
      </c>
      <c r="N51" s="4" t="s">
        <v>40</v>
      </c>
      <c r="O51" s="5" t="s">
        <v>124</v>
      </c>
      <c r="P51" s="7">
        <v>874643476</v>
      </c>
      <c r="Q51" s="7">
        <v>0</v>
      </c>
      <c r="R51" s="7">
        <v>0</v>
      </c>
      <c r="S51" s="7">
        <v>874643476</v>
      </c>
      <c r="T51" s="7">
        <v>0</v>
      </c>
      <c r="U51" s="7">
        <v>869525257.26999998</v>
      </c>
      <c r="V51" s="7">
        <v>5118218.7300000004</v>
      </c>
      <c r="W51" s="7">
        <v>869525257.26999998</v>
      </c>
      <c r="X51" s="7">
        <v>129504560.92</v>
      </c>
      <c r="Y51" s="7">
        <v>56016795</v>
      </c>
      <c r="Z51" s="7">
        <v>56016795</v>
      </c>
      <c r="AA51" s="7">
        <f t="shared" si="0"/>
        <v>740020696.35000002</v>
      </c>
      <c r="AB51" s="7">
        <f t="shared" si="1"/>
        <v>73487765.920000002</v>
      </c>
      <c r="AC51" s="7">
        <f t="shared" si="2"/>
        <v>813508462.26999998</v>
      </c>
    </row>
    <row r="52" spans="1:29" ht="67.5">
      <c r="A52" s="4" t="s">
        <v>32</v>
      </c>
      <c r="B52" s="5" t="s">
        <v>33</v>
      </c>
      <c r="C52" s="6" t="s">
        <v>125</v>
      </c>
      <c r="D52" s="4" t="s">
        <v>75</v>
      </c>
      <c r="E52" s="4" t="s">
        <v>84</v>
      </c>
      <c r="F52" s="4" t="s">
        <v>77</v>
      </c>
      <c r="G52" s="4" t="s">
        <v>126</v>
      </c>
      <c r="H52" s="4"/>
      <c r="I52" s="4"/>
      <c r="J52" s="4"/>
      <c r="K52" s="4"/>
      <c r="L52" s="4" t="s">
        <v>38</v>
      </c>
      <c r="M52" s="4" t="s">
        <v>64</v>
      </c>
      <c r="N52" s="4" t="s">
        <v>40</v>
      </c>
      <c r="O52" s="5" t="s">
        <v>127</v>
      </c>
      <c r="P52" s="7">
        <v>9518302139</v>
      </c>
      <c r="Q52" s="7">
        <v>0</v>
      </c>
      <c r="R52" s="7">
        <v>0</v>
      </c>
      <c r="S52" s="7">
        <v>9518302139</v>
      </c>
      <c r="T52" s="7">
        <v>0</v>
      </c>
      <c r="U52" s="7">
        <v>9418302139</v>
      </c>
      <c r="V52" s="7">
        <v>100000000</v>
      </c>
      <c r="W52" s="7">
        <v>9418302139</v>
      </c>
      <c r="X52" s="7">
        <v>9418302139</v>
      </c>
      <c r="Y52" s="7">
        <v>0</v>
      </c>
      <c r="Z52" s="7">
        <v>0</v>
      </c>
      <c r="AA52" s="7">
        <f t="shared" si="0"/>
        <v>0</v>
      </c>
      <c r="AB52" s="7">
        <f t="shared" si="1"/>
        <v>9418302139</v>
      </c>
      <c r="AC52" s="7">
        <f t="shared" si="2"/>
        <v>9418302139</v>
      </c>
    </row>
    <row r="53" spans="1:29" ht="56.25">
      <c r="A53" s="4" t="s">
        <v>32</v>
      </c>
      <c r="B53" s="5" t="s">
        <v>33</v>
      </c>
      <c r="C53" s="6" t="s">
        <v>128</v>
      </c>
      <c r="D53" s="4" t="s">
        <v>75</v>
      </c>
      <c r="E53" s="4" t="s">
        <v>84</v>
      </c>
      <c r="F53" s="4" t="s">
        <v>77</v>
      </c>
      <c r="G53" s="4" t="s">
        <v>87</v>
      </c>
      <c r="H53" s="4"/>
      <c r="I53" s="4"/>
      <c r="J53" s="4"/>
      <c r="K53" s="4"/>
      <c r="L53" s="4" t="s">
        <v>38</v>
      </c>
      <c r="M53" s="4" t="s">
        <v>64</v>
      </c>
      <c r="N53" s="4" t="s">
        <v>40</v>
      </c>
      <c r="O53" s="5" t="s">
        <v>129</v>
      </c>
      <c r="P53" s="7">
        <v>272825000000</v>
      </c>
      <c r="Q53" s="7">
        <v>0</v>
      </c>
      <c r="R53" s="7">
        <v>7150400</v>
      </c>
      <c r="S53" s="7">
        <v>272817849600</v>
      </c>
      <c r="T53" s="7">
        <v>0</v>
      </c>
      <c r="U53" s="7">
        <v>272780270518</v>
      </c>
      <c r="V53" s="7">
        <v>37579082</v>
      </c>
      <c r="W53" s="7">
        <v>272780270518</v>
      </c>
      <c r="X53" s="7">
        <v>197836257871.92001</v>
      </c>
      <c r="Y53" s="7">
        <v>146161130484.42001</v>
      </c>
      <c r="Z53" s="7">
        <v>146161130484.42001</v>
      </c>
      <c r="AA53" s="7">
        <f t="shared" si="0"/>
        <v>74944012646.079987</v>
      </c>
      <c r="AB53" s="7">
        <f t="shared" si="1"/>
        <v>51675127387.5</v>
      </c>
      <c r="AC53" s="7">
        <f t="shared" si="2"/>
        <v>126619140033.57999</v>
      </c>
    </row>
    <row r="54" spans="1:29" ht="56.25">
      <c r="A54" s="4" t="s">
        <v>32</v>
      </c>
      <c r="B54" s="5" t="s">
        <v>33</v>
      </c>
      <c r="C54" s="6" t="s">
        <v>130</v>
      </c>
      <c r="D54" s="4" t="s">
        <v>75</v>
      </c>
      <c r="E54" s="4" t="s">
        <v>84</v>
      </c>
      <c r="F54" s="4" t="s">
        <v>77</v>
      </c>
      <c r="G54" s="4" t="s">
        <v>131</v>
      </c>
      <c r="H54" s="4" t="s">
        <v>1</v>
      </c>
      <c r="I54" s="4" t="s">
        <v>1</v>
      </c>
      <c r="J54" s="4" t="s">
        <v>1</v>
      </c>
      <c r="K54" s="4" t="s">
        <v>1</v>
      </c>
      <c r="L54" s="4" t="s">
        <v>38</v>
      </c>
      <c r="M54" s="4" t="s">
        <v>64</v>
      </c>
      <c r="N54" s="4" t="s">
        <v>40</v>
      </c>
      <c r="O54" s="5" t="s">
        <v>132</v>
      </c>
      <c r="P54" s="7">
        <v>30000000000</v>
      </c>
      <c r="Q54" s="7">
        <v>0</v>
      </c>
      <c r="R54" s="7">
        <v>25115015942</v>
      </c>
      <c r="S54" s="7">
        <v>4884984058</v>
      </c>
      <c r="T54" s="7">
        <v>0</v>
      </c>
      <c r="U54" s="7">
        <v>4837460404.8400002</v>
      </c>
      <c r="V54" s="7">
        <v>47523653.159999996</v>
      </c>
      <c r="W54" s="7">
        <v>4837460404.8400002</v>
      </c>
      <c r="X54" s="7">
        <v>4679329629.1700001</v>
      </c>
      <c r="Y54" s="7">
        <v>4225566297.6599998</v>
      </c>
      <c r="Z54" s="7">
        <v>4225566297.6599998</v>
      </c>
      <c r="AA54" s="7">
        <f t="shared" si="0"/>
        <v>158130775.67000008</v>
      </c>
      <c r="AB54" s="7">
        <f t="shared" si="1"/>
        <v>453763331.51000023</v>
      </c>
      <c r="AC54" s="7">
        <f t="shared" si="2"/>
        <v>611894107.18000031</v>
      </c>
    </row>
    <row r="55" spans="1:29" ht="56.25">
      <c r="A55" s="4" t="s">
        <v>32</v>
      </c>
      <c r="B55" s="5" t="s">
        <v>33</v>
      </c>
      <c r="C55" s="6" t="s">
        <v>130</v>
      </c>
      <c r="D55" s="4" t="s">
        <v>75</v>
      </c>
      <c r="E55" s="4" t="s">
        <v>84</v>
      </c>
      <c r="F55" s="4" t="s">
        <v>77</v>
      </c>
      <c r="G55" s="4" t="s">
        <v>131</v>
      </c>
      <c r="H55" s="4" t="s">
        <v>1</v>
      </c>
      <c r="I55" s="4" t="s">
        <v>1</v>
      </c>
      <c r="J55" s="4" t="s">
        <v>1</v>
      </c>
      <c r="K55" s="4" t="s">
        <v>1</v>
      </c>
      <c r="L55" s="4" t="s">
        <v>38</v>
      </c>
      <c r="M55" s="4" t="s">
        <v>93</v>
      </c>
      <c r="N55" s="4" t="s">
        <v>40</v>
      </c>
      <c r="O55" s="5" t="s">
        <v>132</v>
      </c>
      <c r="P55" s="7">
        <v>20000000000</v>
      </c>
      <c r="Q55" s="7">
        <v>0</v>
      </c>
      <c r="R55" s="7">
        <v>19587657115</v>
      </c>
      <c r="S55" s="7">
        <v>412342885</v>
      </c>
      <c r="T55" s="7">
        <v>0</v>
      </c>
      <c r="U55" s="7">
        <v>412339823</v>
      </c>
      <c r="V55" s="7">
        <v>3062</v>
      </c>
      <c r="W55" s="7">
        <v>412339823</v>
      </c>
      <c r="X55" s="7">
        <v>389462345</v>
      </c>
      <c r="Y55" s="7">
        <v>0</v>
      </c>
      <c r="Z55" s="7">
        <v>0</v>
      </c>
      <c r="AA55" s="7">
        <f t="shared" si="0"/>
        <v>22877478</v>
      </c>
      <c r="AB55" s="7">
        <f t="shared" si="1"/>
        <v>389462345</v>
      </c>
      <c r="AC55" s="7">
        <f t="shared" si="2"/>
        <v>412339823</v>
      </c>
    </row>
    <row r="56" spans="1:29" ht="45">
      <c r="A56" s="4" t="s">
        <v>32</v>
      </c>
      <c r="B56" s="5" t="s">
        <v>33</v>
      </c>
      <c r="C56" s="6" t="s">
        <v>133</v>
      </c>
      <c r="D56" s="4" t="s">
        <v>75</v>
      </c>
      <c r="E56" s="4" t="s">
        <v>84</v>
      </c>
      <c r="F56" s="4" t="s">
        <v>77</v>
      </c>
      <c r="G56" s="4" t="s">
        <v>134</v>
      </c>
      <c r="H56" s="4" t="s">
        <v>1</v>
      </c>
      <c r="I56" s="4" t="s">
        <v>1</v>
      </c>
      <c r="J56" s="4" t="s">
        <v>1</v>
      </c>
      <c r="K56" s="4" t="s">
        <v>1</v>
      </c>
      <c r="L56" s="4" t="s">
        <v>38</v>
      </c>
      <c r="M56" s="4" t="s">
        <v>39</v>
      </c>
      <c r="N56" s="4" t="s">
        <v>40</v>
      </c>
      <c r="O56" s="5" t="s">
        <v>135</v>
      </c>
      <c r="P56" s="7">
        <v>4017130600</v>
      </c>
      <c r="Q56" s="7">
        <v>0</v>
      </c>
      <c r="R56" s="7">
        <v>0</v>
      </c>
      <c r="S56" s="7">
        <v>4017130600</v>
      </c>
      <c r="T56" s="7">
        <v>0</v>
      </c>
      <c r="U56" s="7">
        <v>3992884450.0900002</v>
      </c>
      <c r="V56" s="7">
        <v>24246149.91</v>
      </c>
      <c r="W56" s="7">
        <v>3992884450.0900002</v>
      </c>
      <c r="X56" s="7">
        <v>2759338447.5900002</v>
      </c>
      <c r="Y56" s="7">
        <v>1371187354.72</v>
      </c>
      <c r="Z56" s="7">
        <v>1371187354.72</v>
      </c>
      <c r="AA56" s="7">
        <f t="shared" si="0"/>
        <v>1233546002.5</v>
      </c>
      <c r="AB56" s="7">
        <f t="shared" si="1"/>
        <v>1388151092.8700001</v>
      </c>
      <c r="AC56" s="7">
        <f t="shared" si="2"/>
        <v>2621697095.3699999</v>
      </c>
    </row>
    <row r="57" spans="1:29" ht="45">
      <c r="A57" s="4" t="s">
        <v>32</v>
      </c>
      <c r="B57" s="5" t="s">
        <v>33</v>
      </c>
      <c r="C57" s="6" t="s">
        <v>133</v>
      </c>
      <c r="D57" s="4" t="s">
        <v>75</v>
      </c>
      <c r="E57" s="4" t="s">
        <v>84</v>
      </c>
      <c r="F57" s="4" t="s">
        <v>77</v>
      </c>
      <c r="G57" s="4" t="s">
        <v>134</v>
      </c>
      <c r="H57" s="4" t="s">
        <v>1</v>
      </c>
      <c r="I57" s="4" t="s">
        <v>1</v>
      </c>
      <c r="J57" s="4" t="s">
        <v>1</v>
      </c>
      <c r="K57" s="4" t="s">
        <v>1</v>
      </c>
      <c r="L57" s="4" t="s">
        <v>38</v>
      </c>
      <c r="M57" s="4" t="s">
        <v>64</v>
      </c>
      <c r="N57" s="4" t="s">
        <v>40</v>
      </c>
      <c r="O57" s="5" t="s">
        <v>135</v>
      </c>
      <c r="P57" s="7">
        <v>161081411405</v>
      </c>
      <c r="Q57" s="7">
        <v>17660000000</v>
      </c>
      <c r="R57" s="7">
        <v>2260000000</v>
      </c>
      <c r="S57" s="7">
        <v>176481411405</v>
      </c>
      <c r="T57" s="7">
        <v>0</v>
      </c>
      <c r="U57" s="7">
        <v>176357921591.09</v>
      </c>
      <c r="V57" s="7">
        <v>123489813.91</v>
      </c>
      <c r="W57" s="7">
        <v>176357921591.09</v>
      </c>
      <c r="X57" s="7">
        <v>134899707877.7</v>
      </c>
      <c r="Y57" s="7">
        <v>70747898535.360001</v>
      </c>
      <c r="Z57" s="7">
        <v>70747898535.360001</v>
      </c>
      <c r="AA57" s="7">
        <f t="shared" si="0"/>
        <v>41458213713.389999</v>
      </c>
      <c r="AB57" s="7">
        <f t="shared" si="1"/>
        <v>64151809342.339996</v>
      </c>
      <c r="AC57" s="7">
        <f t="shared" si="2"/>
        <v>105610023055.73</v>
      </c>
    </row>
    <row r="58" spans="1:29" ht="78.75">
      <c r="A58" s="4" t="s">
        <v>32</v>
      </c>
      <c r="B58" s="5" t="s">
        <v>33</v>
      </c>
      <c r="C58" s="6" t="s">
        <v>136</v>
      </c>
      <c r="D58" s="4" t="s">
        <v>75</v>
      </c>
      <c r="E58" s="4" t="s">
        <v>84</v>
      </c>
      <c r="F58" s="4" t="s">
        <v>77</v>
      </c>
      <c r="G58" s="4" t="s">
        <v>137</v>
      </c>
      <c r="H58" s="4" t="s">
        <v>1</v>
      </c>
      <c r="I58" s="4" t="s">
        <v>1</v>
      </c>
      <c r="J58" s="4" t="s">
        <v>1</v>
      </c>
      <c r="K58" s="4" t="s">
        <v>1</v>
      </c>
      <c r="L58" s="4" t="s">
        <v>38</v>
      </c>
      <c r="M58" s="4" t="s">
        <v>64</v>
      </c>
      <c r="N58" s="4" t="s">
        <v>40</v>
      </c>
      <c r="O58" s="5" t="s">
        <v>138</v>
      </c>
      <c r="P58" s="7">
        <v>0</v>
      </c>
      <c r="Q58" s="7">
        <v>6090476</v>
      </c>
      <c r="R58" s="7">
        <v>0</v>
      </c>
      <c r="S58" s="7">
        <v>6090476</v>
      </c>
      <c r="T58" s="7">
        <v>0</v>
      </c>
      <c r="U58" s="7">
        <v>6090476</v>
      </c>
      <c r="V58" s="7">
        <v>0</v>
      </c>
      <c r="W58" s="7">
        <v>6090476</v>
      </c>
      <c r="X58" s="7">
        <v>6090476</v>
      </c>
      <c r="Y58" s="7">
        <v>2972720</v>
      </c>
      <c r="Z58" s="7">
        <v>2972720</v>
      </c>
      <c r="AA58" s="7">
        <f t="shared" si="0"/>
        <v>0</v>
      </c>
      <c r="AB58" s="7">
        <f t="shared" si="1"/>
        <v>3117756</v>
      </c>
      <c r="AC58" s="7">
        <f t="shared" si="2"/>
        <v>3117756</v>
      </c>
    </row>
    <row r="59" spans="1:29" ht="90">
      <c r="A59" s="4" t="s">
        <v>32</v>
      </c>
      <c r="B59" s="5" t="s">
        <v>33</v>
      </c>
      <c r="C59" s="6" t="s">
        <v>139</v>
      </c>
      <c r="D59" s="4" t="s">
        <v>75</v>
      </c>
      <c r="E59" s="4" t="s">
        <v>84</v>
      </c>
      <c r="F59" s="4" t="s">
        <v>77</v>
      </c>
      <c r="G59" s="4" t="s">
        <v>140</v>
      </c>
      <c r="H59" s="4" t="s">
        <v>1</v>
      </c>
      <c r="I59" s="4" t="s">
        <v>1</v>
      </c>
      <c r="J59" s="4" t="s">
        <v>1</v>
      </c>
      <c r="K59" s="4" t="s">
        <v>1</v>
      </c>
      <c r="L59" s="4" t="s">
        <v>38</v>
      </c>
      <c r="M59" s="4" t="s">
        <v>64</v>
      </c>
      <c r="N59" s="4" t="s">
        <v>40</v>
      </c>
      <c r="O59" s="5" t="s">
        <v>141</v>
      </c>
      <c r="P59" s="7">
        <v>0</v>
      </c>
      <c r="Q59" s="7">
        <v>7150400</v>
      </c>
      <c r="R59" s="7">
        <v>0</v>
      </c>
      <c r="S59" s="7">
        <v>7150400</v>
      </c>
      <c r="T59" s="7">
        <v>0</v>
      </c>
      <c r="U59" s="7">
        <v>7150400</v>
      </c>
      <c r="V59" s="7">
        <v>0</v>
      </c>
      <c r="W59" s="7">
        <v>7150400</v>
      </c>
      <c r="X59" s="7">
        <v>7150400</v>
      </c>
      <c r="Y59" s="7">
        <v>7150400</v>
      </c>
      <c r="Z59" s="7">
        <v>7150400</v>
      </c>
      <c r="AA59" s="7">
        <f t="shared" si="0"/>
        <v>0</v>
      </c>
      <c r="AB59" s="7">
        <f t="shared" si="1"/>
        <v>0</v>
      </c>
      <c r="AC59" s="7">
        <f t="shared" si="2"/>
        <v>0</v>
      </c>
    </row>
    <row r="60" spans="1:29" ht="90">
      <c r="A60" s="4" t="s">
        <v>32</v>
      </c>
      <c r="B60" s="5" t="s">
        <v>33</v>
      </c>
      <c r="C60" s="6" t="s">
        <v>142</v>
      </c>
      <c r="D60" s="4" t="s">
        <v>75</v>
      </c>
      <c r="E60" s="4" t="s">
        <v>84</v>
      </c>
      <c r="F60" s="4" t="s">
        <v>77</v>
      </c>
      <c r="G60" s="4" t="s">
        <v>143</v>
      </c>
      <c r="H60" s="4" t="s">
        <v>1</v>
      </c>
      <c r="I60" s="4" t="s">
        <v>1</v>
      </c>
      <c r="J60" s="4" t="s">
        <v>1</v>
      </c>
      <c r="K60" s="4" t="s">
        <v>1</v>
      </c>
      <c r="L60" s="4" t="s">
        <v>38</v>
      </c>
      <c r="M60" s="4" t="s">
        <v>64</v>
      </c>
      <c r="N60" s="4" t="s">
        <v>40</v>
      </c>
      <c r="O60" s="5" t="s">
        <v>144</v>
      </c>
      <c r="P60" s="7">
        <v>34100000000</v>
      </c>
      <c r="Q60" s="7">
        <v>0</v>
      </c>
      <c r="R60" s="7">
        <v>0</v>
      </c>
      <c r="S60" s="7">
        <v>34100000000</v>
      </c>
      <c r="T60" s="7">
        <v>0</v>
      </c>
      <c r="U60" s="7">
        <v>34100000000</v>
      </c>
      <c r="V60" s="7">
        <v>0</v>
      </c>
      <c r="W60" s="7">
        <v>34100000000</v>
      </c>
      <c r="X60" s="7">
        <v>34050428520</v>
      </c>
      <c r="Y60" s="7">
        <v>34049177863</v>
      </c>
      <c r="Z60" s="7">
        <v>34049177863</v>
      </c>
      <c r="AA60" s="7">
        <f t="shared" si="0"/>
        <v>49571480</v>
      </c>
      <c r="AB60" s="7">
        <f t="shared" si="1"/>
        <v>1250657</v>
      </c>
      <c r="AC60" s="7">
        <f t="shared" si="2"/>
        <v>50822137</v>
      </c>
    </row>
    <row r="61" spans="1:29" ht="78.75">
      <c r="A61" s="4" t="s">
        <v>32</v>
      </c>
      <c r="B61" s="5" t="s">
        <v>33</v>
      </c>
      <c r="C61" s="6" t="s">
        <v>145</v>
      </c>
      <c r="D61" s="4" t="s">
        <v>75</v>
      </c>
      <c r="E61" s="4" t="s">
        <v>84</v>
      </c>
      <c r="F61" s="4" t="s">
        <v>77</v>
      </c>
      <c r="G61" s="4" t="s">
        <v>146</v>
      </c>
      <c r="H61" s="4" t="s">
        <v>1</v>
      </c>
      <c r="I61" s="4" t="s">
        <v>1</v>
      </c>
      <c r="J61" s="4" t="s">
        <v>1</v>
      </c>
      <c r="K61" s="4" t="s">
        <v>1</v>
      </c>
      <c r="L61" s="4" t="s">
        <v>38</v>
      </c>
      <c r="M61" s="4" t="s">
        <v>64</v>
      </c>
      <c r="N61" s="4" t="s">
        <v>40</v>
      </c>
      <c r="O61" s="5" t="s">
        <v>147</v>
      </c>
      <c r="P61" s="7">
        <v>53456000000</v>
      </c>
      <c r="Q61" s="7">
        <v>0</v>
      </c>
      <c r="R61" s="7">
        <v>0</v>
      </c>
      <c r="S61" s="7">
        <v>53456000000</v>
      </c>
      <c r="T61" s="7">
        <v>0</v>
      </c>
      <c r="U61" s="7">
        <v>53456000000</v>
      </c>
      <c r="V61" s="7">
        <v>0</v>
      </c>
      <c r="W61" s="7">
        <v>53456000000</v>
      </c>
      <c r="X61" s="7">
        <v>52187840688.639999</v>
      </c>
      <c r="Y61" s="7">
        <v>50058615470.639999</v>
      </c>
      <c r="Z61" s="7">
        <v>50058615470.639999</v>
      </c>
      <c r="AA61" s="7">
        <f t="shared" si="0"/>
        <v>1268159311.3600006</v>
      </c>
      <c r="AB61" s="7">
        <f t="shared" si="1"/>
        <v>2129225218</v>
      </c>
      <c r="AC61" s="7">
        <f t="shared" si="2"/>
        <v>3397384529.3600006</v>
      </c>
    </row>
    <row r="62" spans="1:29" ht="78.75">
      <c r="A62" s="4" t="s">
        <v>32</v>
      </c>
      <c r="B62" s="5" t="s">
        <v>33</v>
      </c>
      <c r="C62" s="6" t="s">
        <v>145</v>
      </c>
      <c r="D62" s="4" t="s">
        <v>75</v>
      </c>
      <c r="E62" s="4" t="s">
        <v>84</v>
      </c>
      <c r="F62" s="4" t="s">
        <v>77</v>
      </c>
      <c r="G62" s="4" t="s">
        <v>146</v>
      </c>
      <c r="H62" s="4" t="s">
        <v>1</v>
      </c>
      <c r="I62" s="4" t="s">
        <v>1</v>
      </c>
      <c r="J62" s="4" t="s">
        <v>1</v>
      </c>
      <c r="K62" s="4" t="s">
        <v>1</v>
      </c>
      <c r="L62" s="4" t="s">
        <v>38</v>
      </c>
      <c r="M62" s="4" t="s">
        <v>148</v>
      </c>
      <c r="N62" s="4" t="s">
        <v>40</v>
      </c>
      <c r="O62" s="5" t="s">
        <v>147</v>
      </c>
      <c r="P62" s="7">
        <v>84622000000</v>
      </c>
      <c r="Q62" s="7">
        <v>0</v>
      </c>
      <c r="R62" s="7">
        <v>0</v>
      </c>
      <c r="S62" s="7">
        <v>84622000000</v>
      </c>
      <c r="T62" s="7">
        <v>0</v>
      </c>
      <c r="U62" s="7">
        <v>84622000000</v>
      </c>
      <c r="V62" s="7">
        <v>0</v>
      </c>
      <c r="W62" s="7">
        <v>84622000000</v>
      </c>
      <c r="X62" s="7">
        <v>84287914078</v>
      </c>
      <c r="Y62" s="7">
        <v>83943096097</v>
      </c>
      <c r="Z62" s="7">
        <v>83943096097</v>
      </c>
      <c r="AA62" s="7">
        <f t="shared" si="0"/>
        <v>334085922</v>
      </c>
      <c r="AB62" s="7">
        <f t="shared" si="1"/>
        <v>344817981</v>
      </c>
      <c r="AC62" s="7">
        <f t="shared" si="2"/>
        <v>678903903</v>
      </c>
    </row>
    <row r="63" spans="1:29" ht="78.75">
      <c r="A63" s="4" t="s">
        <v>32</v>
      </c>
      <c r="B63" s="5" t="s">
        <v>33</v>
      </c>
      <c r="C63" s="6" t="s">
        <v>149</v>
      </c>
      <c r="D63" s="4" t="s">
        <v>75</v>
      </c>
      <c r="E63" s="4" t="s">
        <v>84</v>
      </c>
      <c r="F63" s="4" t="s">
        <v>77</v>
      </c>
      <c r="G63" s="4" t="s">
        <v>150</v>
      </c>
      <c r="H63" s="4" t="s">
        <v>1</v>
      </c>
      <c r="I63" s="4" t="s">
        <v>1</v>
      </c>
      <c r="J63" s="4" t="s">
        <v>1</v>
      </c>
      <c r="K63" s="4" t="s">
        <v>1</v>
      </c>
      <c r="L63" s="4" t="s">
        <v>38</v>
      </c>
      <c r="M63" s="4" t="s">
        <v>64</v>
      </c>
      <c r="N63" s="4" t="s">
        <v>40</v>
      </c>
      <c r="O63" s="5" t="s">
        <v>151</v>
      </c>
      <c r="P63" s="7">
        <v>102000000000</v>
      </c>
      <c r="Q63" s="7">
        <v>0</v>
      </c>
      <c r="R63" s="7">
        <v>17660000000</v>
      </c>
      <c r="S63" s="7">
        <v>84340000000</v>
      </c>
      <c r="T63" s="7">
        <v>0</v>
      </c>
      <c r="U63" s="7">
        <v>84340000000</v>
      </c>
      <c r="V63" s="7">
        <v>0</v>
      </c>
      <c r="W63" s="7">
        <v>84340000000</v>
      </c>
      <c r="X63" s="7">
        <v>18649817444.34</v>
      </c>
      <c r="Y63" s="7">
        <v>14181289653.540001</v>
      </c>
      <c r="Z63" s="7">
        <v>14181289653.540001</v>
      </c>
      <c r="AA63" s="7">
        <f t="shared" si="0"/>
        <v>65690182555.660004</v>
      </c>
      <c r="AB63" s="7">
        <f t="shared" si="1"/>
        <v>4468527790.7999992</v>
      </c>
      <c r="AC63" s="7">
        <f t="shared" si="2"/>
        <v>70158710346.460007</v>
      </c>
    </row>
    <row r="64" spans="1:29" ht="78.75">
      <c r="A64" s="4" t="s">
        <v>32</v>
      </c>
      <c r="B64" s="5" t="s">
        <v>33</v>
      </c>
      <c r="C64" s="6" t="s">
        <v>152</v>
      </c>
      <c r="D64" s="4" t="s">
        <v>75</v>
      </c>
      <c r="E64" s="4" t="s">
        <v>84</v>
      </c>
      <c r="F64" s="4" t="s">
        <v>77</v>
      </c>
      <c r="G64" s="4" t="s">
        <v>153</v>
      </c>
      <c r="H64" s="4" t="s">
        <v>1</v>
      </c>
      <c r="I64" s="4" t="s">
        <v>1</v>
      </c>
      <c r="J64" s="4" t="s">
        <v>1</v>
      </c>
      <c r="K64" s="4" t="s">
        <v>1</v>
      </c>
      <c r="L64" s="4" t="s">
        <v>38</v>
      </c>
      <c r="M64" s="4" t="s">
        <v>39</v>
      </c>
      <c r="N64" s="4" t="s">
        <v>40</v>
      </c>
      <c r="O64" s="5" t="s">
        <v>154</v>
      </c>
      <c r="P64" s="7">
        <v>0</v>
      </c>
      <c r="Q64" s="7">
        <v>100000000</v>
      </c>
      <c r="R64" s="7">
        <v>0</v>
      </c>
      <c r="S64" s="7">
        <v>100000000</v>
      </c>
      <c r="T64" s="7">
        <v>0</v>
      </c>
      <c r="U64" s="7">
        <v>100000000</v>
      </c>
      <c r="V64" s="7">
        <v>0</v>
      </c>
      <c r="W64" s="7">
        <v>100000000</v>
      </c>
      <c r="X64" s="7">
        <v>40000000</v>
      </c>
      <c r="Y64" s="7">
        <v>40000000</v>
      </c>
      <c r="Z64" s="7">
        <v>40000000</v>
      </c>
      <c r="AA64" s="7">
        <f t="shared" si="0"/>
        <v>60000000</v>
      </c>
      <c r="AB64" s="7">
        <f t="shared" si="1"/>
        <v>0</v>
      </c>
      <c r="AC64" s="7">
        <f t="shared" si="2"/>
        <v>60000000</v>
      </c>
    </row>
    <row r="65" spans="1:29" ht="78.75">
      <c r="A65" s="4" t="s">
        <v>32</v>
      </c>
      <c r="B65" s="5" t="s">
        <v>33</v>
      </c>
      <c r="C65" s="6" t="s">
        <v>155</v>
      </c>
      <c r="D65" s="4" t="s">
        <v>75</v>
      </c>
      <c r="E65" s="4" t="s">
        <v>84</v>
      </c>
      <c r="F65" s="4" t="s">
        <v>77</v>
      </c>
      <c r="G65" s="4" t="s">
        <v>156</v>
      </c>
      <c r="H65" s="4" t="s">
        <v>1</v>
      </c>
      <c r="I65" s="4" t="s">
        <v>1</v>
      </c>
      <c r="J65" s="4" t="s">
        <v>1</v>
      </c>
      <c r="K65" s="4" t="s">
        <v>1</v>
      </c>
      <c r="L65" s="4" t="s">
        <v>38</v>
      </c>
      <c r="M65" s="4" t="s">
        <v>64</v>
      </c>
      <c r="N65" s="4" t="s">
        <v>40</v>
      </c>
      <c r="O65" s="5" t="s">
        <v>157</v>
      </c>
      <c r="P65" s="7">
        <v>30740000000</v>
      </c>
      <c r="Q65" s="7">
        <v>0</v>
      </c>
      <c r="R65" s="7">
        <v>0</v>
      </c>
      <c r="S65" s="7">
        <v>30740000000</v>
      </c>
      <c r="T65" s="7">
        <v>0</v>
      </c>
      <c r="U65" s="7">
        <v>30740000000</v>
      </c>
      <c r="V65" s="7">
        <v>0</v>
      </c>
      <c r="W65" s="7">
        <v>30740000000</v>
      </c>
      <c r="X65" s="7">
        <v>29133860947.700001</v>
      </c>
      <c r="Y65" s="7">
        <v>28719819131.700001</v>
      </c>
      <c r="Z65" s="7">
        <v>28719819131.700001</v>
      </c>
      <c r="AA65" s="7">
        <f t="shared" si="0"/>
        <v>1606139052.2999992</v>
      </c>
      <c r="AB65" s="7">
        <f t="shared" si="1"/>
        <v>414041816</v>
      </c>
      <c r="AC65" s="7">
        <f t="shared" si="2"/>
        <v>2020180868.2999992</v>
      </c>
    </row>
    <row r="66" spans="1:29" ht="78.75">
      <c r="A66" s="4" t="s">
        <v>32</v>
      </c>
      <c r="B66" s="5" t="s">
        <v>33</v>
      </c>
      <c r="C66" s="6" t="s">
        <v>158</v>
      </c>
      <c r="D66" s="4" t="s">
        <v>75</v>
      </c>
      <c r="E66" s="4" t="s">
        <v>84</v>
      </c>
      <c r="F66" s="4" t="s">
        <v>77</v>
      </c>
      <c r="G66" s="4" t="s">
        <v>159</v>
      </c>
      <c r="H66" s="4" t="s">
        <v>1</v>
      </c>
      <c r="I66" s="4" t="s">
        <v>1</v>
      </c>
      <c r="J66" s="4" t="s">
        <v>1</v>
      </c>
      <c r="K66" s="4" t="s">
        <v>1</v>
      </c>
      <c r="L66" s="4" t="s">
        <v>38</v>
      </c>
      <c r="M66" s="4" t="s">
        <v>64</v>
      </c>
      <c r="N66" s="4" t="s">
        <v>40</v>
      </c>
      <c r="O66" s="5" t="s">
        <v>160</v>
      </c>
      <c r="P66" s="7">
        <v>150000000000</v>
      </c>
      <c r="Q66" s="7">
        <v>0</v>
      </c>
      <c r="R66" s="7">
        <v>0</v>
      </c>
      <c r="S66" s="7">
        <v>150000000000</v>
      </c>
      <c r="T66" s="7">
        <v>0</v>
      </c>
      <c r="U66" s="7">
        <v>150000000000</v>
      </c>
      <c r="V66" s="7">
        <v>0</v>
      </c>
      <c r="W66" s="7">
        <v>150000000000</v>
      </c>
      <c r="X66" s="7">
        <v>148537953003.12</v>
      </c>
      <c r="Y66" s="7">
        <v>147656486411.12</v>
      </c>
      <c r="Z66" s="7">
        <v>147656486411.12</v>
      </c>
      <c r="AA66" s="7">
        <f t="shared" si="0"/>
        <v>1462046996.8800049</v>
      </c>
      <c r="AB66" s="7">
        <f t="shared" si="1"/>
        <v>881466592</v>
      </c>
      <c r="AC66" s="7">
        <f t="shared" si="2"/>
        <v>2343513588.8800049</v>
      </c>
    </row>
    <row r="67" spans="1:29" ht="33.75">
      <c r="A67" s="4" t="s">
        <v>32</v>
      </c>
      <c r="B67" s="5" t="s">
        <v>33</v>
      </c>
      <c r="C67" s="6" t="s">
        <v>161</v>
      </c>
      <c r="D67" s="4" t="s">
        <v>75</v>
      </c>
      <c r="E67" s="4" t="s">
        <v>84</v>
      </c>
      <c r="F67" s="4" t="s">
        <v>77</v>
      </c>
      <c r="G67" s="4" t="s">
        <v>162</v>
      </c>
      <c r="H67" s="4" t="s">
        <v>1</v>
      </c>
      <c r="I67" s="4" t="s">
        <v>1</v>
      </c>
      <c r="J67" s="4" t="s">
        <v>1</v>
      </c>
      <c r="K67" s="4" t="s">
        <v>1</v>
      </c>
      <c r="L67" s="4" t="s">
        <v>59</v>
      </c>
      <c r="M67" s="4" t="s">
        <v>60</v>
      </c>
      <c r="N67" s="4" t="s">
        <v>40</v>
      </c>
      <c r="O67" s="5" t="s">
        <v>163</v>
      </c>
      <c r="P67" s="7">
        <v>500000000</v>
      </c>
      <c r="Q67" s="7">
        <v>0</v>
      </c>
      <c r="R67" s="7">
        <v>0</v>
      </c>
      <c r="S67" s="7">
        <v>500000000</v>
      </c>
      <c r="T67" s="7">
        <v>0</v>
      </c>
      <c r="U67" s="7">
        <v>500000000</v>
      </c>
      <c r="V67" s="7">
        <v>0</v>
      </c>
      <c r="W67" s="7">
        <v>500000000</v>
      </c>
      <c r="X67" s="7">
        <v>500000000</v>
      </c>
      <c r="Y67" s="7">
        <v>500000000</v>
      </c>
      <c r="Z67" s="7">
        <v>500000000</v>
      </c>
      <c r="AA67" s="7">
        <f t="shared" si="0"/>
        <v>0</v>
      </c>
      <c r="AB67" s="7">
        <f t="shared" si="1"/>
        <v>0</v>
      </c>
      <c r="AC67" s="7">
        <f t="shared" si="2"/>
        <v>0</v>
      </c>
    </row>
    <row r="68" spans="1:29" ht="67.5">
      <c r="A68" s="4" t="s">
        <v>32</v>
      </c>
      <c r="B68" s="5" t="s">
        <v>33</v>
      </c>
      <c r="C68" s="6" t="s">
        <v>164</v>
      </c>
      <c r="D68" s="4" t="s">
        <v>75</v>
      </c>
      <c r="E68" s="4" t="s">
        <v>84</v>
      </c>
      <c r="F68" s="4" t="s">
        <v>87</v>
      </c>
      <c r="G68" s="4" t="s">
        <v>165</v>
      </c>
      <c r="H68" s="4"/>
      <c r="I68" s="4"/>
      <c r="J68" s="4"/>
      <c r="K68" s="4"/>
      <c r="L68" s="4" t="s">
        <v>38</v>
      </c>
      <c r="M68" s="4" t="s">
        <v>64</v>
      </c>
      <c r="N68" s="4" t="s">
        <v>40</v>
      </c>
      <c r="O68" s="5" t="s">
        <v>166</v>
      </c>
      <c r="P68" s="7">
        <v>5000000000</v>
      </c>
      <c r="Q68" s="7">
        <v>7000000000</v>
      </c>
      <c r="R68" s="7">
        <v>0</v>
      </c>
      <c r="S68" s="7">
        <v>12000000000</v>
      </c>
      <c r="T68" s="7">
        <v>0</v>
      </c>
      <c r="U68" s="7">
        <v>11999999973.200001</v>
      </c>
      <c r="V68" s="7">
        <v>26.8</v>
      </c>
      <c r="W68" s="7">
        <v>11999999973.200001</v>
      </c>
      <c r="X68" s="7">
        <v>11999999973.200001</v>
      </c>
      <c r="Y68" s="7">
        <v>4846339214.1999998</v>
      </c>
      <c r="Z68" s="7">
        <v>4846339214.1999998</v>
      </c>
      <c r="AA68" s="7">
        <f t="shared" si="0"/>
        <v>0</v>
      </c>
      <c r="AB68" s="7">
        <f t="shared" si="1"/>
        <v>7153660759.000001</v>
      </c>
      <c r="AC68" s="7">
        <f t="shared" si="2"/>
        <v>7153660759.000001</v>
      </c>
    </row>
    <row r="69" spans="1:29" ht="67.5">
      <c r="A69" s="4" t="s">
        <v>32</v>
      </c>
      <c r="B69" s="5" t="s">
        <v>33</v>
      </c>
      <c r="C69" s="6" t="s">
        <v>164</v>
      </c>
      <c r="D69" s="4" t="s">
        <v>75</v>
      </c>
      <c r="E69" s="4" t="s">
        <v>84</v>
      </c>
      <c r="F69" s="4" t="s">
        <v>87</v>
      </c>
      <c r="G69" s="4" t="s">
        <v>165</v>
      </c>
      <c r="H69" s="4"/>
      <c r="I69" s="4"/>
      <c r="J69" s="4"/>
      <c r="K69" s="4"/>
      <c r="L69" s="4" t="s">
        <v>38</v>
      </c>
      <c r="M69" s="4" t="s">
        <v>148</v>
      </c>
      <c r="N69" s="4" t="s">
        <v>40</v>
      </c>
      <c r="O69" s="5" t="s">
        <v>166</v>
      </c>
      <c r="P69" s="7">
        <v>0</v>
      </c>
      <c r="Q69" s="7">
        <v>600000000</v>
      </c>
      <c r="R69" s="7">
        <v>0</v>
      </c>
      <c r="S69" s="7">
        <v>600000000</v>
      </c>
      <c r="T69" s="7">
        <v>0</v>
      </c>
      <c r="U69" s="7">
        <v>600000000</v>
      </c>
      <c r="V69" s="7">
        <v>0</v>
      </c>
      <c r="W69" s="7">
        <v>600000000</v>
      </c>
      <c r="X69" s="7">
        <v>578734009</v>
      </c>
      <c r="Y69" s="7">
        <v>0</v>
      </c>
      <c r="Z69" s="7">
        <v>0</v>
      </c>
      <c r="AA69" s="7">
        <f t="shared" si="0"/>
        <v>21265991</v>
      </c>
      <c r="AB69" s="7">
        <f t="shared" si="1"/>
        <v>578734009</v>
      </c>
      <c r="AC69" s="7">
        <f t="shared" si="2"/>
        <v>600000000</v>
      </c>
    </row>
    <row r="70" spans="1:29" ht="90">
      <c r="A70" s="4" t="s">
        <v>32</v>
      </c>
      <c r="B70" s="5" t="s">
        <v>33</v>
      </c>
      <c r="C70" s="6" t="s">
        <v>167</v>
      </c>
      <c r="D70" s="4" t="s">
        <v>75</v>
      </c>
      <c r="E70" s="4" t="s">
        <v>84</v>
      </c>
      <c r="F70" s="4" t="s">
        <v>87</v>
      </c>
      <c r="G70" s="4" t="s">
        <v>168</v>
      </c>
      <c r="H70" s="4"/>
      <c r="I70" s="4"/>
      <c r="J70" s="4"/>
      <c r="K70" s="4"/>
      <c r="L70" s="4" t="s">
        <v>38</v>
      </c>
      <c r="M70" s="4" t="s">
        <v>64</v>
      </c>
      <c r="N70" s="4" t="s">
        <v>40</v>
      </c>
      <c r="O70" s="5" t="s">
        <v>169</v>
      </c>
      <c r="P70" s="7">
        <v>200000000</v>
      </c>
      <c r="Q70" s="7">
        <v>0</v>
      </c>
      <c r="R70" s="7">
        <v>200000000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f t="shared" si="0"/>
        <v>0</v>
      </c>
      <c r="AB70" s="7">
        <f t="shared" si="1"/>
        <v>0</v>
      </c>
      <c r="AC70" s="7">
        <f t="shared" si="2"/>
        <v>0</v>
      </c>
    </row>
    <row r="71" spans="1:29" ht="90">
      <c r="A71" s="4" t="s">
        <v>32</v>
      </c>
      <c r="B71" s="5" t="s">
        <v>33</v>
      </c>
      <c r="C71" s="6" t="s">
        <v>167</v>
      </c>
      <c r="D71" s="4" t="s">
        <v>75</v>
      </c>
      <c r="E71" s="4" t="s">
        <v>84</v>
      </c>
      <c r="F71" s="4" t="s">
        <v>87</v>
      </c>
      <c r="G71" s="4" t="s">
        <v>168</v>
      </c>
      <c r="H71" s="4"/>
      <c r="I71" s="4"/>
      <c r="J71" s="4"/>
      <c r="K71" s="4"/>
      <c r="L71" s="4" t="s">
        <v>59</v>
      </c>
      <c r="M71" s="4" t="s">
        <v>79</v>
      </c>
      <c r="N71" s="4" t="s">
        <v>40</v>
      </c>
      <c r="O71" s="5" t="s">
        <v>169</v>
      </c>
      <c r="P71" s="7">
        <v>5000000000</v>
      </c>
      <c r="Q71" s="7">
        <v>0</v>
      </c>
      <c r="R71" s="7">
        <v>0</v>
      </c>
      <c r="S71" s="7">
        <v>5000000000</v>
      </c>
      <c r="T71" s="7">
        <v>0</v>
      </c>
      <c r="U71" s="7">
        <v>5000000000</v>
      </c>
      <c r="V71" s="7">
        <v>0</v>
      </c>
      <c r="W71" s="7">
        <v>5000000000</v>
      </c>
      <c r="X71" s="7">
        <v>3420224648</v>
      </c>
      <c r="Y71" s="7">
        <v>1192434758</v>
      </c>
      <c r="Z71" s="7">
        <v>1192434758</v>
      </c>
      <c r="AA71" s="7">
        <f t="shared" ref="AA71:AA134" si="3">W71-X71</f>
        <v>1579775352</v>
      </c>
      <c r="AB71" s="7">
        <f t="shared" ref="AB71:AB134" si="4">X71-Z71</f>
        <v>2227789890</v>
      </c>
      <c r="AC71" s="7">
        <f t="shared" ref="AC71:AC134" si="5">AA71+AB71</f>
        <v>3807565242</v>
      </c>
    </row>
    <row r="72" spans="1:29" ht="56.25">
      <c r="A72" s="4" t="s">
        <v>32</v>
      </c>
      <c r="B72" s="5" t="s">
        <v>33</v>
      </c>
      <c r="C72" s="6" t="s">
        <v>170</v>
      </c>
      <c r="D72" s="4" t="s">
        <v>75</v>
      </c>
      <c r="E72" s="4" t="s">
        <v>84</v>
      </c>
      <c r="F72" s="4" t="s">
        <v>87</v>
      </c>
      <c r="G72" s="4" t="s">
        <v>171</v>
      </c>
      <c r="H72" s="4" t="s">
        <v>1</v>
      </c>
      <c r="I72" s="4" t="s">
        <v>1</v>
      </c>
      <c r="J72" s="4" t="s">
        <v>1</v>
      </c>
      <c r="K72" s="4" t="s">
        <v>1</v>
      </c>
      <c r="L72" s="4" t="s">
        <v>38</v>
      </c>
      <c r="M72" s="4" t="s">
        <v>148</v>
      </c>
      <c r="N72" s="4" t="s">
        <v>40</v>
      </c>
      <c r="O72" s="5" t="s">
        <v>172</v>
      </c>
      <c r="P72" s="7">
        <v>13000000000</v>
      </c>
      <c r="Q72" s="7">
        <v>0</v>
      </c>
      <c r="R72" s="7">
        <v>0</v>
      </c>
      <c r="S72" s="7">
        <v>13000000000</v>
      </c>
      <c r="T72" s="7">
        <v>0</v>
      </c>
      <c r="U72" s="7">
        <v>12999992041</v>
      </c>
      <c r="V72" s="7">
        <v>7959</v>
      </c>
      <c r="W72" s="7">
        <v>12999992041</v>
      </c>
      <c r="X72" s="7">
        <v>3189573191</v>
      </c>
      <c r="Y72" s="7">
        <v>1089897346</v>
      </c>
      <c r="Z72" s="7">
        <v>1089897346</v>
      </c>
      <c r="AA72" s="7">
        <f t="shared" si="3"/>
        <v>9810418850</v>
      </c>
      <c r="AB72" s="7">
        <f t="shared" si="4"/>
        <v>2099675845</v>
      </c>
      <c r="AC72" s="7">
        <f t="shared" si="5"/>
        <v>11910094695</v>
      </c>
    </row>
    <row r="73" spans="1:29" ht="78.75">
      <c r="A73" s="4" t="s">
        <v>32</v>
      </c>
      <c r="B73" s="5" t="s">
        <v>33</v>
      </c>
      <c r="C73" s="6" t="s">
        <v>173</v>
      </c>
      <c r="D73" s="4" t="s">
        <v>75</v>
      </c>
      <c r="E73" s="4" t="s">
        <v>84</v>
      </c>
      <c r="F73" s="4" t="s">
        <v>87</v>
      </c>
      <c r="G73" s="4" t="s">
        <v>174</v>
      </c>
      <c r="H73" s="4"/>
      <c r="I73" s="4"/>
      <c r="J73" s="4"/>
      <c r="K73" s="4"/>
      <c r="L73" s="4" t="s">
        <v>59</v>
      </c>
      <c r="M73" s="4" t="s">
        <v>60</v>
      </c>
      <c r="N73" s="4" t="s">
        <v>40</v>
      </c>
      <c r="O73" s="5" t="s">
        <v>175</v>
      </c>
      <c r="P73" s="7">
        <v>0</v>
      </c>
      <c r="Q73" s="7">
        <v>988324220</v>
      </c>
      <c r="R73" s="7">
        <v>0</v>
      </c>
      <c r="S73" s="7">
        <v>988324220</v>
      </c>
      <c r="T73" s="7">
        <v>0</v>
      </c>
      <c r="U73" s="7">
        <v>988313279.91999996</v>
      </c>
      <c r="V73" s="7">
        <v>10940.08</v>
      </c>
      <c r="W73" s="7">
        <v>988313279.91999996</v>
      </c>
      <c r="X73" s="7">
        <v>987849279.91999996</v>
      </c>
      <c r="Y73" s="7">
        <v>84077449.170000002</v>
      </c>
      <c r="Z73" s="7">
        <v>84077449.170000002</v>
      </c>
      <c r="AA73" s="7">
        <f t="shared" si="3"/>
        <v>464000</v>
      </c>
      <c r="AB73" s="7">
        <f t="shared" si="4"/>
        <v>903771830.75</v>
      </c>
      <c r="AC73" s="7">
        <f t="shared" si="5"/>
        <v>904235830.75</v>
      </c>
    </row>
    <row r="74" spans="1:29" ht="78.75">
      <c r="A74" s="4" t="s">
        <v>32</v>
      </c>
      <c r="B74" s="5" t="s">
        <v>33</v>
      </c>
      <c r="C74" s="6" t="s">
        <v>176</v>
      </c>
      <c r="D74" s="4" t="s">
        <v>75</v>
      </c>
      <c r="E74" s="4" t="s">
        <v>84</v>
      </c>
      <c r="F74" s="4" t="s">
        <v>87</v>
      </c>
      <c r="G74" s="4" t="s">
        <v>177</v>
      </c>
      <c r="H74" s="4"/>
      <c r="I74" s="4"/>
      <c r="J74" s="4"/>
      <c r="K74" s="4"/>
      <c r="L74" s="4" t="s">
        <v>38</v>
      </c>
      <c r="M74" s="4" t="s">
        <v>64</v>
      </c>
      <c r="N74" s="4" t="s">
        <v>40</v>
      </c>
      <c r="O74" s="5" t="s">
        <v>178</v>
      </c>
      <c r="P74" s="7">
        <v>4000000000</v>
      </c>
      <c r="Q74" s="7">
        <v>0</v>
      </c>
      <c r="R74" s="7">
        <v>0</v>
      </c>
      <c r="S74" s="7">
        <v>4000000000</v>
      </c>
      <c r="T74" s="7">
        <v>0</v>
      </c>
      <c r="U74" s="7">
        <v>4000000000</v>
      </c>
      <c r="V74" s="7">
        <v>0</v>
      </c>
      <c r="W74" s="7">
        <v>4000000000</v>
      </c>
      <c r="X74" s="7">
        <v>3847946222</v>
      </c>
      <c r="Y74" s="7">
        <v>434162707</v>
      </c>
      <c r="Z74" s="7">
        <v>434162707</v>
      </c>
      <c r="AA74" s="7">
        <f t="shared" si="3"/>
        <v>152053778</v>
      </c>
      <c r="AB74" s="7">
        <f t="shared" si="4"/>
        <v>3413783515</v>
      </c>
      <c r="AC74" s="7">
        <f t="shared" si="5"/>
        <v>3565837293</v>
      </c>
    </row>
    <row r="75" spans="1:29" ht="78.75">
      <c r="A75" s="4" t="s">
        <v>32</v>
      </c>
      <c r="B75" s="5" t="s">
        <v>33</v>
      </c>
      <c r="C75" s="6" t="s">
        <v>176</v>
      </c>
      <c r="D75" s="4" t="s">
        <v>75</v>
      </c>
      <c r="E75" s="4" t="s">
        <v>84</v>
      </c>
      <c r="F75" s="4" t="s">
        <v>87</v>
      </c>
      <c r="G75" s="4" t="s">
        <v>177</v>
      </c>
      <c r="H75" s="4"/>
      <c r="I75" s="4"/>
      <c r="J75" s="4"/>
      <c r="K75" s="4"/>
      <c r="L75" s="4" t="s">
        <v>59</v>
      </c>
      <c r="M75" s="4" t="s">
        <v>79</v>
      </c>
      <c r="N75" s="4" t="s">
        <v>40</v>
      </c>
      <c r="O75" s="5" t="s">
        <v>178</v>
      </c>
      <c r="P75" s="7">
        <v>2000000000</v>
      </c>
      <c r="Q75" s="7">
        <v>0</v>
      </c>
      <c r="R75" s="7">
        <v>0</v>
      </c>
      <c r="S75" s="7">
        <v>2000000000</v>
      </c>
      <c r="T75" s="7">
        <v>0</v>
      </c>
      <c r="U75" s="7">
        <v>1999998186</v>
      </c>
      <c r="V75" s="7">
        <v>1814</v>
      </c>
      <c r="W75" s="7">
        <v>1999998186</v>
      </c>
      <c r="X75" s="7">
        <v>1999885298.1700001</v>
      </c>
      <c r="Y75" s="7">
        <v>1962408353.1700001</v>
      </c>
      <c r="Z75" s="7">
        <v>1962408353.1700001</v>
      </c>
      <c r="AA75" s="7">
        <f t="shared" si="3"/>
        <v>112887.82999992371</v>
      </c>
      <c r="AB75" s="7">
        <f t="shared" si="4"/>
        <v>37476945</v>
      </c>
      <c r="AC75" s="7">
        <f t="shared" si="5"/>
        <v>37589832.829999924</v>
      </c>
    </row>
    <row r="76" spans="1:29" ht="45">
      <c r="A76" s="4" t="s">
        <v>32</v>
      </c>
      <c r="B76" s="5" t="s">
        <v>33</v>
      </c>
      <c r="C76" s="6" t="s">
        <v>179</v>
      </c>
      <c r="D76" s="4" t="s">
        <v>75</v>
      </c>
      <c r="E76" s="4" t="s">
        <v>84</v>
      </c>
      <c r="F76" s="4" t="s">
        <v>87</v>
      </c>
      <c r="G76" s="4" t="s">
        <v>180</v>
      </c>
      <c r="H76" s="4"/>
      <c r="I76" s="4"/>
      <c r="J76" s="4"/>
      <c r="K76" s="4"/>
      <c r="L76" s="4" t="s">
        <v>38</v>
      </c>
      <c r="M76" s="4" t="s">
        <v>64</v>
      </c>
      <c r="N76" s="4" t="s">
        <v>40</v>
      </c>
      <c r="O76" s="5" t="s">
        <v>181</v>
      </c>
      <c r="P76" s="7">
        <v>5000000000</v>
      </c>
      <c r="Q76" s="7">
        <v>0</v>
      </c>
      <c r="R76" s="7">
        <v>0</v>
      </c>
      <c r="S76" s="7">
        <v>5000000000</v>
      </c>
      <c r="T76" s="7">
        <v>0</v>
      </c>
      <c r="U76" s="7">
        <v>4999999993</v>
      </c>
      <c r="V76" s="7">
        <v>7</v>
      </c>
      <c r="W76" s="7">
        <v>4999999993</v>
      </c>
      <c r="X76" s="7">
        <v>4989941758</v>
      </c>
      <c r="Y76" s="7">
        <v>3514495361</v>
      </c>
      <c r="Z76" s="7">
        <v>3514495361</v>
      </c>
      <c r="AA76" s="7">
        <f t="shared" si="3"/>
        <v>10058235</v>
      </c>
      <c r="AB76" s="7">
        <f t="shared" si="4"/>
        <v>1475446397</v>
      </c>
      <c r="AC76" s="7">
        <f t="shared" si="5"/>
        <v>1485504632</v>
      </c>
    </row>
    <row r="77" spans="1:29" ht="45">
      <c r="A77" s="4" t="s">
        <v>32</v>
      </c>
      <c r="B77" s="5" t="s">
        <v>33</v>
      </c>
      <c r="C77" s="6" t="s">
        <v>179</v>
      </c>
      <c r="D77" s="4" t="s">
        <v>75</v>
      </c>
      <c r="E77" s="4" t="s">
        <v>84</v>
      </c>
      <c r="F77" s="4" t="s">
        <v>87</v>
      </c>
      <c r="G77" s="4" t="s">
        <v>180</v>
      </c>
      <c r="H77" s="4"/>
      <c r="I77" s="4"/>
      <c r="J77" s="4"/>
      <c r="K77" s="4"/>
      <c r="L77" s="4" t="s">
        <v>59</v>
      </c>
      <c r="M77" s="4" t="s">
        <v>79</v>
      </c>
      <c r="N77" s="4" t="s">
        <v>40</v>
      </c>
      <c r="O77" s="5" t="s">
        <v>181</v>
      </c>
      <c r="P77" s="7">
        <v>300000000</v>
      </c>
      <c r="Q77" s="7">
        <v>0</v>
      </c>
      <c r="R77" s="7">
        <v>0</v>
      </c>
      <c r="S77" s="7">
        <v>300000000</v>
      </c>
      <c r="T77" s="7">
        <v>0</v>
      </c>
      <c r="U77" s="7">
        <v>300000000</v>
      </c>
      <c r="V77" s="7">
        <v>0</v>
      </c>
      <c r="W77" s="7">
        <v>300000000</v>
      </c>
      <c r="X77" s="7">
        <v>30246807.199999999</v>
      </c>
      <c r="Y77" s="7">
        <v>30246807.199999999</v>
      </c>
      <c r="Z77" s="7">
        <v>30246807.199999999</v>
      </c>
      <c r="AA77" s="7">
        <f t="shared" si="3"/>
        <v>269753192.80000001</v>
      </c>
      <c r="AB77" s="7">
        <f t="shared" si="4"/>
        <v>0</v>
      </c>
      <c r="AC77" s="7">
        <f t="shared" si="5"/>
        <v>269753192.80000001</v>
      </c>
    </row>
    <row r="78" spans="1:29" ht="45">
      <c r="A78" s="4" t="s">
        <v>32</v>
      </c>
      <c r="B78" s="5" t="s">
        <v>33</v>
      </c>
      <c r="C78" s="6" t="s">
        <v>182</v>
      </c>
      <c r="D78" s="4" t="s">
        <v>75</v>
      </c>
      <c r="E78" s="4" t="s">
        <v>84</v>
      </c>
      <c r="F78" s="4" t="s">
        <v>87</v>
      </c>
      <c r="G78" s="4" t="s">
        <v>183</v>
      </c>
      <c r="H78" s="4"/>
      <c r="I78" s="4"/>
      <c r="J78" s="4"/>
      <c r="K78" s="4"/>
      <c r="L78" s="4" t="s">
        <v>38</v>
      </c>
      <c r="M78" s="4" t="s">
        <v>64</v>
      </c>
      <c r="N78" s="4" t="s">
        <v>40</v>
      </c>
      <c r="O78" s="5" t="s">
        <v>184</v>
      </c>
      <c r="P78" s="7">
        <v>975000000</v>
      </c>
      <c r="Q78" s="7">
        <v>0</v>
      </c>
      <c r="R78" s="7">
        <v>975000000</v>
      </c>
      <c r="S78" s="7">
        <v>0</v>
      </c>
      <c r="T78" s="7">
        <v>0</v>
      </c>
      <c r="U78" s="7">
        <v>0</v>
      </c>
      <c r="V78" s="7">
        <v>0</v>
      </c>
      <c r="W78" s="7">
        <v>0</v>
      </c>
      <c r="X78" s="7">
        <v>0</v>
      </c>
      <c r="Y78" s="7">
        <v>0</v>
      </c>
      <c r="Z78" s="7">
        <v>0</v>
      </c>
      <c r="AA78" s="7">
        <f t="shared" si="3"/>
        <v>0</v>
      </c>
      <c r="AB78" s="7">
        <f t="shared" si="4"/>
        <v>0</v>
      </c>
      <c r="AC78" s="7">
        <f t="shared" si="5"/>
        <v>0</v>
      </c>
    </row>
    <row r="79" spans="1:29" ht="45">
      <c r="A79" s="4" t="s">
        <v>32</v>
      </c>
      <c r="B79" s="5" t="s">
        <v>33</v>
      </c>
      <c r="C79" s="6" t="s">
        <v>182</v>
      </c>
      <c r="D79" s="4" t="s">
        <v>75</v>
      </c>
      <c r="E79" s="4" t="s">
        <v>84</v>
      </c>
      <c r="F79" s="4" t="s">
        <v>87</v>
      </c>
      <c r="G79" s="4" t="s">
        <v>183</v>
      </c>
      <c r="H79" s="4"/>
      <c r="I79" s="4"/>
      <c r="J79" s="4"/>
      <c r="K79" s="4"/>
      <c r="L79" s="4" t="s">
        <v>38</v>
      </c>
      <c r="M79" s="4" t="s">
        <v>93</v>
      </c>
      <c r="N79" s="4" t="s">
        <v>40</v>
      </c>
      <c r="O79" s="5" t="s">
        <v>184</v>
      </c>
      <c r="P79" s="7">
        <v>525000000</v>
      </c>
      <c r="Q79" s="7">
        <v>0</v>
      </c>
      <c r="R79" s="7">
        <v>524000000</v>
      </c>
      <c r="S79" s="7">
        <v>1000000</v>
      </c>
      <c r="T79" s="7">
        <v>0</v>
      </c>
      <c r="U79" s="7">
        <v>1000000</v>
      </c>
      <c r="V79" s="7">
        <v>0</v>
      </c>
      <c r="W79" s="7">
        <v>1000000</v>
      </c>
      <c r="X79" s="7">
        <v>1000000</v>
      </c>
      <c r="Y79" s="7">
        <v>0</v>
      </c>
      <c r="Z79" s="7">
        <v>0</v>
      </c>
      <c r="AA79" s="7">
        <f t="shared" si="3"/>
        <v>0</v>
      </c>
      <c r="AB79" s="7">
        <f t="shared" si="4"/>
        <v>1000000</v>
      </c>
      <c r="AC79" s="7">
        <f t="shared" si="5"/>
        <v>1000000</v>
      </c>
    </row>
    <row r="80" spans="1:29" ht="45">
      <c r="A80" s="4" t="s">
        <v>32</v>
      </c>
      <c r="B80" s="5" t="s">
        <v>33</v>
      </c>
      <c r="C80" s="6" t="s">
        <v>182</v>
      </c>
      <c r="D80" s="4" t="s">
        <v>75</v>
      </c>
      <c r="E80" s="4" t="s">
        <v>84</v>
      </c>
      <c r="F80" s="4" t="s">
        <v>87</v>
      </c>
      <c r="G80" s="4" t="s">
        <v>183</v>
      </c>
      <c r="H80" s="4"/>
      <c r="I80" s="4"/>
      <c r="J80" s="4"/>
      <c r="K80" s="4"/>
      <c r="L80" s="4" t="s">
        <v>59</v>
      </c>
      <c r="M80" s="4" t="s">
        <v>60</v>
      </c>
      <c r="N80" s="4" t="s">
        <v>40</v>
      </c>
      <c r="O80" s="5" t="s">
        <v>184</v>
      </c>
      <c r="P80" s="7">
        <v>1500000000</v>
      </c>
      <c r="Q80" s="7">
        <v>0</v>
      </c>
      <c r="R80" s="7">
        <v>0</v>
      </c>
      <c r="S80" s="7">
        <v>1500000000</v>
      </c>
      <c r="T80" s="7">
        <v>0</v>
      </c>
      <c r="U80" s="7">
        <v>1499971112</v>
      </c>
      <c r="V80" s="7">
        <v>28888</v>
      </c>
      <c r="W80" s="7">
        <v>1499971112</v>
      </c>
      <c r="X80" s="7">
        <v>578378681.60000002</v>
      </c>
      <c r="Y80" s="7">
        <v>0</v>
      </c>
      <c r="Z80" s="7">
        <v>0</v>
      </c>
      <c r="AA80" s="7">
        <f t="shared" si="3"/>
        <v>921592430.39999998</v>
      </c>
      <c r="AB80" s="7">
        <f t="shared" si="4"/>
        <v>578378681.60000002</v>
      </c>
      <c r="AC80" s="7">
        <f t="shared" si="5"/>
        <v>1499971112</v>
      </c>
    </row>
    <row r="81" spans="1:29" ht="45">
      <c r="A81" s="4" t="s">
        <v>32</v>
      </c>
      <c r="B81" s="5" t="s">
        <v>33</v>
      </c>
      <c r="C81" s="6" t="s">
        <v>185</v>
      </c>
      <c r="D81" s="4" t="s">
        <v>75</v>
      </c>
      <c r="E81" s="4" t="s">
        <v>84</v>
      </c>
      <c r="F81" s="4" t="s">
        <v>87</v>
      </c>
      <c r="G81" s="4" t="s">
        <v>186</v>
      </c>
      <c r="H81" s="4"/>
      <c r="I81" s="4"/>
      <c r="J81" s="4"/>
      <c r="K81" s="4"/>
      <c r="L81" s="4" t="s">
        <v>38</v>
      </c>
      <c r="M81" s="4" t="s">
        <v>39</v>
      </c>
      <c r="N81" s="4" t="s">
        <v>40</v>
      </c>
      <c r="O81" s="5" t="s">
        <v>187</v>
      </c>
      <c r="P81" s="7">
        <v>0</v>
      </c>
      <c r="Q81" s="7">
        <v>2488324220</v>
      </c>
      <c r="R81" s="7">
        <v>0</v>
      </c>
      <c r="S81" s="7">
        <v>2488324220</v>
      </c>
      <c r="T81" s="7">
        <v>0</v>
      </c>
      <c r="U81" s="7">
        <v>2488324220</v>
      </c>
      <c r="V81" s="7">
        <v>0</v>
      </c>
      <c r="W81" s="7">
        <v>2488324220</v>
      </c>
      <c r="X81" s="7">
        <v>2275278131</v>
      </c>
      <c r="Y81" s="7">
        <v>2170934277</v>
      </c>
      <c r="Z81" s="7">
        <v>2170934277</v>
      </c>
      <c r="AA81" s="7">
        <f t="shared" si="3"/>
        <v>213046089</v>
      </c>
      <c r="AB81" s="7">
        <f t="shared" si="4"/>
        <v>104343854</v>
      </c>
      <c r="AC81" s="7">
        <f t="shared" si="5"/>
        <v>317389943</v>
      </c>
    </row>
    <row r="82" spans="1:29" ht="45">
      <c r="A82" s="4" t="s">
        <v>32</v>
      </c>
      <c r="B82" s="5" t="s">
        <v>33</v>
      </c>
      <c r="C82" s="6" t="s">
        <v>185</v>
      </c>
      <c r="D82" s="4" t="s">
        <v>75</v>
      </c>
      <c r="E82" s="4" t="s">
        <v>84</v>
      </c>
      <c r="F82" s="4" t="s">
        <v>87</v>
      </c>
      <c r="G82" s="4" t="s">
        <v>186</v>
      </c>
      <c r="H82" s="4"/>
      <c r="I82" s="4"/>
      <c r="J82" s="4"/>
      <c r="K82" s="4"/>
      <c r="L82" s="4" t="s">
        <v>59</v>
      </c>
      <c r="M82" s="4" t="s">
        <v>60</v>
      </c>
      <c r="N82" s="4" t="s">
        <v>40</v>
      </c>
      <c r="O82" s="5" t="s">
        <v>187</v>
      </c>
      <c r="P82" s="7">
        <v>0</v>
      </c>
      <c r="Q82" s="7">
        <v>511675780</v>
      </c>
      <c r="R82" s="7">
        <v>0</v>
      </c>
      <c r="S82" s="7">
        <v>511675780</v>
      </c>
      <c r="T82" s="7">
        <v>0</v>
      </c>
      <c r="U82" s="7">
        <v>511675780</v>
      </c>
      <c r="V82" s="7">
        <v>0</v>
      </c>
      <c r="W82" s="7">
        <v>511675780</v>
      </c>
      <c r="X82" s="7">
        <v>511597572</v>
      </c>
      <c r="Y82" s="7">
        <v>501730586</v>
      </c>
      <c r="Z82" s="7">
        <v>501730586</v>
      </c>
      <c r="AA82" s="7">
        <f t="shared" si="3"/>
        <v>78208</v>
      </c>
      <c r="AB82" s="7">
        <f t="shared" si="4"/>
        <v>9866986</v>
      </c>
      <c r="AC82" s="7">
        <f t="shared" si="5"/>
        <v>9945194</v>
      </c>
    </row>
    <row r="83" spans="1:29" ht="101.25">
      <c r="A83" s="4" t="s">
        <v>32</v>
      </c>
      <c r="B83" s="5" t="s">
        <v>33</v>
      </c>
      <c r="C83" s="6" t="s">
        <v>188</v>
      </c>
      <c r="D83" s="4" t="s">
        <v>75</v>
      </c>
      <c r="E83" s="4" t="s">
        <v>84</v>
      </c>
      <c r="F83" s="4" t="s">
        <v>87</v>
      </c>
      <c r="G83" s="4" t="s">
        <v>189</v>
      </c>
      <c r="H83" s="4"/>
      <c r="I83" s="4"/>
      <c r="J83" s="4"/>
      <c r="K83" s="4"/>
      <c r="L83" s="4" t="s">
        <v>38</v>
      </c>
      <c r="M83" s="4" t="s">
        <v>148</v>
      </c>
      <c r="N83" s="4" t="s">
        <v>40</v>
      </c>
      <c r="O83" s="5" t="s">
        <v>190</v>
      </c>
      <c r="P83" s="7">
        <v>19000000000</v>
      </c>
      <c r="Q83" s="7">
        <v>0</v>
      </c>
      <c r="R83" s="7">
        <v>5945000000</v>
      </c>
      <c r="S83" s="7">
        <v>13055000000</v>
      </c>
      <c r="T83" s="7">
        <v>0</v>
      </c>
      <c r="U83" s="7">
        <v>13054997270</v>
      </c>
      <c r="V83" s="7">
        <v>2730</v>
      </c>
      <c r="W83" s="7">
        <v>13054997270</v>
      </c>
      <c r="X83" s="7">
        <v>12993312807.66</v>
      </c>
      <c r="Y83" s="7">
        <v>6068456341.6899996</v>
      </c>
      <c r="Z83" s="7">
        <v>6068456341.6899996</v>
      </c>
      <c r="AA83" s="7">
        <f t="shared" si="3"/>
        <v>61684462.340000153</v>
      </c>
      <c r="AB83" s="7">
        <f t="shared" si="4"/>
        <v>6924856465.9700003</v>
      </c>
      <c r="AC83" s="7">
        <f t="shared" si="5"/>
        <v>6986540928.3100004</v>
      </c>
    </row>
    <row r="84" spans="1:29" ht="101.25">
      <c r="A84" s="4" t="s">
        <v>32</v>
      </c>
      <c r="B84" s="5" t="s">
        <v>33</v>
      </c>
      <c r="C84" s="6" t="s">
        <v>188</v>
      </c>
      <c r="D84" s="4" t="s">
        <v>75</v>
      </c>
      <c r="E84" s="4" t="s">
        <v>84</v>
      </c>
      <c r="F84" s="4" t="s">
        <v>87</v>
      </c>
      <c r="G84" s="4" t="s">
        <v>189</v>
      </c>
      <c r="H84" s="4"/>
      <c r="I84" s="4"/>
      <c r="J84" s="4"/>
      <c r="K84" s="4"/>
      <c r="L84" s="4" t="s">
        <v>59</v>
      </c>
      <c r="M84" s="4" t="s">
        <v>79</v>
      </c>
      <c r="N84" s="4" t="s">
        <v>40</v>
      </c>
      <c r="O84" s="5" t="s">
        <v>190</v>
      </c>
      <c r="P84" s="7">
        <v>600000000</v>
      </c>
      <c r="Q84" s="7">
        <v>0</v>
      </c>
      <c r="R84" s="7">
        <v>0</v>
      </c>
      <c r="S84" s="7">
        <v>600000000</v>
      </c>
      <c r="T84" s="7">
        <v>0</v>
      </c>
      <c r="U84" s="7">
        <v>600000000</v>
      </c>
      <c r="V84" s="7">
        <v>0</v>
      </c>
      <c r="W84" s="7">
        <v>600000000</v>
      </c>
      <c r="X84" s="7">
        <v>536652041</v>
      </c>
      <c r="Y84" s="7">
        <v>483784602</v>
      </c>
      <c r="Z84" s="7">
        <v>483784602</v>
      </c>
      <c r="AA84" s="7">
        <f t="shared" si="3"/>
        <v>63347959</v>
      </c>
      <c r="AB84" s="7">
        <f t="shared" si="4"/>
        <v>52867439</v>
      </c>
      <c r="AC84" s="7">
        <f t="shared" si="5"/>
        <v>116215398</v>
      </c>
    </row>
    <row r="85" spans="1:29" ht="101.25">
      <c r="A85" s="4" t="s">
        <v>32</v>
      </c>
      <c r="B85" s="5" t="s">
        <v>33</v>
      </c>
      <c r="C85" s="6" t="s">
        <v>188</v>
      </c>
      <c r="D85" s="4" t="s">
        <v>75</v>
      </c>
      <c r="E85" s="4" t="s">
        <v>84</v>
      </c>
      <c r="F85" s="4" t="s">
        <v>87</v>
      </c>
      <c r="G85" s="4" t="s">
        <v>189</v>
      </c>
      <c r="H85" s="4"/>
      <c r="I85" s="4"/>
      <c r="J85" s="4"/>
      <c r="K85" s="4"/>
      <c r="L85" s="4" t="s">
        <v>59</v>
      </c>
      <c r="M85" s="4" t="s">
        <v>60</v>
      </c>
      <c r="N85" s="4" t="s">
        <v>40</v>
      </c>
      <c r="O85" s="5" t="s">
        <v>190</v>
      </c>
      <c r="P85" s="7">
        <v>4000000000</v>
      </c>
      <c r="Q85" s="7">
        <v>0</v>
      </c>
      <c r="R85" s="7">
        <v>0</v>
      </c>
      <c r="S85" s="7">
        <v>4000000000</v>
      </c>
      <c r="T85" s="7">
        <v>0</v>
      </c>
      <c r="U85" s="7">
        <v>4000000000</v>
      </c>
      <c r="V85" s="7">
        <v>0</v>
      </c>
      <c r="W85" s="7">
        <v>4000000000</v>
      </c>
      <c r="X85" s="7">
        <v>1286017731</v>
      </c>
      <c r="Y85" s="7">
        <v>470659230</v>
      </c>
      <c r="Z85" s="7">
        <v>470659230</v>
      </c>
      <c r="AA85" s="7">
        <f t="shared" si="3"/>
        <v>2713982269</v>
      </c>
      <c r="AB85" s="7">
        <f t="shared" si="4"/>
        <v>815358501</v>
      </c>
      <c r="AC85" s="7">
        <f t="shared" si="5"/>
        <v>3529340770</v>
      </c>
    </row>
    <row r="86" spans="1:29" ht="101.25">
      <c r="A86" s="4" t="s">
        <v>32</v>
      </c>
      <c r="B86" s="5" t="s">
        <v>33</v>
      </c>
      <c r="C86" s="6" t="s">
        <v>191</v>
      </c>
      <c r="D86" s="4" t="s">
        <v>75</v>
      </c>
      <c r="E86" s="4" t="s">
        <v>84</v>
      </c>
      <c r="F86" s="4" t="s">
        <v>87</v>
      </c>
      <c r="G86" s="4" t="s">
        <v>192</v>
      </c>
      <c r="H86" s="4"/>
      <c r="I86" s="4"/>
      <c r="J86" s="4"/>
      <c r="K86" s="4"/>
      <c r="L86" s="4" t="s">
        <v>38</v>
      </c>
      <c r="M86" s="4" t="s">
        <v>148</v>
      </c>
      <c r="N86" s="4" t="s">
        <v>40</v>
      </c>
      <c r="O86" s="5" t="s">
        <v>193</v>
      </c>
      <c r="P86" s="7">
        <v>21000000000</v>
      </c>
      <c r="Q86" s="7">
        <v>0</v>
      </c>
      <c r="R86" s="7">
        <v>2000000000</v>
      </c>
      <c r="S86" s="7">
        <v>19000000000</v>
      </c>
      <c r="T86" s="7">
        <v>0</v>
      </c>
      <c r="U86" s="7">
        <v>18999989758.34</v>
      </c>
      <c r="V86" s="7">
        <v>10241.66</v>
      </c>
      <c r="W86" s="7">
        <v>18999989758.34</v>
      </c>
      <c r="X86" s="7">
        <v>12633263785.35</v>
      </c>
      <c r="Y86" s="7">
        <v>8413081775.3500004</v>
      </c>
      <c r="Z86" s="7">
        <v>8413081775.3500004</v>
      </c>
      <c r="AA86" s="7">
        <f t="shared" si="3"/>
        <v>6366725972.9899998</v>
      </c>
      <c r="AB86" s="7">
        <f t="shared" si="4"/>
        <v>4220182010</v>
      </c>
      <c r="AC86" s="7">
        <f t="shared" si="5"/>
        <v>10586907982.99</v>
      </c>
    </row>
    <row r="87" spans="1:29" ht="101.25">
      <c r="A87" s="4" t="s">
        <v>32</v>
      </c>
      <c r="B87" s="5" t="s">
        <v>33</v>
      </c>
      <c r="C87" s="6" t="s">
        <v>191</v>
      </c>
      <c r="D87" s="4" t="s">
        <v>75</v>
      </c>
      <c r="E87" s="4" t="s">
        <v>84</v>
      </c>
      <c r="F87" s="4" t="s">
        <v>87</v>
      </c>
      <c r="G87" s="4" t="s">
        <v>192</v>
      </c>
      <c r="H87" s="4"/>
      <c r="I87" s="4"/>
      <c r="J87" s="4"/>
      <c r="K87" s="4"/>
      <c r="L87" s="4" t="s">
        <v>59</v>
      </c>
      <c r="M87" s="4" t="s">
        <v>60</v>
      </c>
      <c r="N87" s="4" t="s">
        <v>40</v>
      </c>
      <c r="O87" s="5" t="s">
        <v>193</v>
      </c>
      <c r="P87" s="7">
        <v>2000000000</v>
      </c>
      <c r="Q87" s="7">
        <v>0</v>
      </c>
      <c r="R87" s="7">
        <v>0</v>
      </c>
      <c r="S87" s="7">
        <v>2000000000</v>
      </c>
      <c r="T87" s="7">
        <v>0</v>
      </c>
      <c r="U87" s="7">
        <v>1999996297</v>
      </c>
      <c r="V87" s="7">
        <v>3703</v>
      </c>
      <c r="W87" s="7">
        <v>1999996297</v>
      </c>
      <c r="X87" s="7">
        <v>1958860781.4000001</v>
      </c>
      <c r="Y87" s="7">
        <v>352865853.60000002</v>
      </c>
      <c r="Z87" s="7">
        <v>352865853.60000002</v>
      </c>
      <c r="AA87" s="7">
        <f t="shared" si="3"/>
        <v>41135515.599999905</v>
      </c>
      <c r="AB87" s="7">
        <f t="shared" si="4"/>
        <v>1605994927.8000002</v>
      </c>
      <c r="AC87" s="7">
        <f t="shared" si="5"/>
        <v>1647130443.4000001</v>
      </c>
    </row>
    <row r="88" spans="1:29" ht="101.25">
      <c r="A88" s="4" t="s">
        <v>32</v>
      </c>
      <c r="B88" s="5" t="s">
        <v>33</v>
      </c>
      <c r="C88" s="6" t="s">
        <v>194</v>
      </c>
      <c r="D88" s="4" t="s">
        <v>75</v>
      </c>
      <c r="E88" s="4" t="s">
        <v>84</v>
      </c>
      <c r="F88" s="4" t="s">
        <v>87</v>
      </c>
      <c r="G88" s="4" t="s">
        <v>195</v>
      </c>
      <c r="H88" s="4"/>
      <c r="I88" s="4"/>
      <c r="J88" s="4"/>
      <c r="K88" s="4"/>
      <c r="L88" s="4" t="s">
        <v>38</v>
      </c>
      <c r="M88" s="4" t="s">
        <v>148</v>
      </c>
      <c r="N88" s="4" t="s">
        <v>40</v>
      </c>
      <c r="O88" s="5" t="s">
        <v>196</v>
      </c>
      <c r="P88" s="7">
        <v>28000000000</v>
      </c>
      <c r="Q88" s="7">
        <v>0</v>
      </c>
      <c r="R88" s="7">
        <v>0</v>
      </c>
      <c r="S88" s="7">
        <v>28000000000</v>
      </c>
      <c r="T88" s="7">
        <v>0</v>
      </c>
      <c r="U88" s="7">
        <v>27999999347</v>
      </c>
      <c r="V88" s="7">
        <v>653</v>
      </c>
      <c r="W88" s="7">
        <v>27999999347</v>
      </c>
      <c r="X88" s="7">
        <v>20986101000</v>
      </c>
      <c r="Y88" s="7">
        <v>12819077146</v>
      </c>
      <c r="Z88" s="7">
        <v>12819077146</v>
      </c>
      <c r="AA88" s="7">
        <f t="shared" si="3"/>
        <v>7013898347</v>
      </c>
      <c r="AB88" s="7">
        <f t="shared" si="4"/>
        <v>8167023854</v>
      </c>
      <c r="AC88" s="7">
        <f t="shared" si="5"/>
        <v>15180922201</v>
      </c>
    </row>
    <row r="89" spans="1:29" ht="101.25">
      <c r="A89" s="4" t="s">
        <v>32</v>
      </c>
      <c r="B89" s="5" t="s">
        <v>33</v>
      </c>
      <c r="C89" s="6" t="s">
        <v>194</v>
      </c>
      <c r="D89" s="4" t="s">
        <v>75</v>
      </c>
      <c r="E89" s="4" t="s">
        <v>84</v>
      </c>
      <c r="F89" s="4" t="s">
        <v>87</v>
      </c>
      <c r="G89" s="4" t="s">
        <v>195</v>
      </c>
      <c r="H89" s="4"/>
      <c r="I89" s="4"/>
      <c r="J89" s="4"/>
      <c r="K89" s="4"/>
      <c r="L89" s="4" t="s">
        <v>59</v>
      </c>
      <c r="M89" s="4" t="s">
        <v>79</v>
      </c>
      <c r="N89" s="4" t="s">
        <v>40</v>
      </c>
      <c r="O89" s="5" t="s">
        <v>196</v>
      </c>
      <c r="P89" s="7">
        <v>300000000</v>
      </c>
      <c r="Q89" s="7">
        <v>0</v>
      </c>
      <c r="R89" s="7">
        <v>0</v>
      </c>
      <c r="S89" s="7">
        <v>300000000</v>
      </c>
      <c r="T89" s="7">
        <v>0</v>
      </c>
      <c r="U89" s="7">
        <v>300000000</v>
      </c>
      <c r="V89" s="7">
        <v>0</v>
      </c>
      <c r="W89" s="7">
        <v>300000000</v>
      </c>
      <c r="X89" s="7">
        <v>96496433</v>
      </c>
      <c r="Y89" s="7">
        <v>14079359</v>
      </c>
      <c r="Z89" s="7">
        <v>14079359</v>
      </c>
      <c r="AA89" s="7">
        <f t="shared" si="3"/>
        <v>203503567</v>
      </c>
      <c r="AB89" s="7">
        <f t="shared" si="4"/>
        <v>82417074</v>
      </c>
      <c r="AC89" s="7">
        <f t="shared" si="5"/>
        <v>285920641</v>
      </c>
    </row>
    <row r="90" spans="1:29" ht="101.25">
      <c r="A90" s="4" t="s">
        <v>32</v>
      </c>
      <c r="B90" s="5" t="s">
        <v>33</v>
      </c>
      <c r="C90" s="6" t="s">
        <v>194</v>
      </c>
      <c r="D90" s="4" t="s">
        <v>75</v>
      </c>
      <c r="E90" s="4" t="s">
        <v>84</v>
      </c>
      <c r="F90" s="4" t="s">
        <v>87</v>
      </c>
      <c r="G90" s="4" t="s">
        <v>195</v>
      </c>
      <c r="H90" s="4"/>
      <c r="I90" s="4"/>
      <c r="J90" s="4"/>
      <c r="K90" s="4"/>
      <c r="L90" s="4" t="s">
        <v>59</v>
      </c>
      <c r="M90" s="4" t="s">
        <v>60</v>
      </c>
      <c r="N90" s="4" t="s">
        <v>40</v>
      </c>
      <c r="O90" s="5" t="s">
        <v>196</v>
      </c>
      <c r="P90" s="7">
        <v>1400000000</v>
      </c>
      <c r="Q90" s="7">
        <v>0</v>
      </c>
      <c r="R90" s="7">
        <v>0</v>
      </c>
      <c r="S90" s="7">
        <v>1400000000</v>
      </c>
      <c r="T90" s="7">
        <v>0</v>
      </c>
      <c r="U90" s="7">
        <v>1400000000</v>
      </c>
      <c r="V90" s="7">
        <v>0</v>
      </c>
      <c r="W90" s="7">
        <v>1400000000</v>
      </c>
      <c r="X90" s="7">
        <v>1327842248.47</v>
      </c>
      <c r="Y90" s="7">
        <v>636073857.22000003</v>
      </c>
      <c r="Z90" s="7">
        <v>636073857.22000003</v>
      </c>
      <c r="AA90" s="7">
        <f t="shared" si="3"/>
        <v>72157751.529999971</v>
      </c>
      <c r="AB90" s="7">
        <f t="shared" si="4"/>
        <v>691768391.25</v>
      </c>
      <c r="AC90" s="7">
        <f t="shared" si="5"/>
        <v>763926142.77999997</v>
      </c>
    </row>
    <row r="91" spans="1:29" ht="112.5">
      <c r="A91" s="4" t="s">
        <v>32</v>
      </c>
      <c r="B91" s="5" t="s">
        <v>33</v>
      </c>
      <c r="C91" s="6" t="s">
        <v>197</v>
      </c>
      <c r="D91" s="4" t="s">
        <v>75</v>
      </c>
      <c r="E91" s="4" t="s">
        <v>84</v>
      </c>
      <c r="F91" s="4" t="s">
        <v>87</v>
      </c>
      <c r="G91" s="4" t="s">
        <v>198</v>
      </c>
      <c r="H91" s="4"/>
      <c r="I91" s="4"/>
      <c r="J91" s="4"/>
      <c r="K91" s="4"/>
      <c r="L91" s="4" t="s">
        <v>38</v>
      </c>
      <c r="M91" s="4" t="s">
        <v>64</v>
      </c>
      <c r="N91" s="4" t="s">
        <v>40</v>
      </c>
      <c r="O91" s="5" t="s">
        <v>199</v>
      </c>
      <c r="P91" s="7">
        <v>0</v>
      </c>
      <c r="Q91" s="7">
        <v>15000000000</v>
      </c>
      <c r="R91" s="7">
        <v>15000000000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f t="shared" si="3"/>
        <v>0</v>
      </c>
      <c r="AB91" s="7">
        <f t="shared" si="4"/>
        <v>0</v>
      </c>
      <c r="AC91" s="7">
        <f t="shared" si="5"/>
        <v>0</v>
      </c>
    </row>
    <row r="92" spans="1:29" ht="112.5">
      <c r="A92" s="4" t="s">
        <v>32</v>
      </c>
      <c r="B92" s="5" t="s">
        <v>33</v>
      </c>
      <c r="C92" s="6" t="s">
        <v>197</v>
      </c>
      <c r="D92" s="4" t="s">
        <v>75</v>
      </c>
      <c r="E92" s="4" t="s">
        <v>84</v>
      </c>
      <c r="F92" s="4" t="s">
        <v>87</v>
      </c>
      <c r="G92" s="4" t="s">
        <v>198</v>
      </c>
      <c r="H92" s="4"/>
      <c r="I92" s="4"/>
      <c r="J92" s="4"/>
      <c r="K92" s="4"/>
      <c r="L92" s="4" t="s">
        <v>38</v>
      </c>
      <c r="M92" s="4" t="s">
        <v>148</v>
      </c>
      <c r="N92" s="4" t="s">
        <v>40</v>
      </c>
      <c r="O92" s="5" t="s">
        <v>199</v>
      </c>
      <c r="P92" s="7">
        <v>0</v>
      </c>
      <c r="Q92" s="7">
        <v>2962752865</v>
      </c>
      <c r="R92" s="7">
        <v>2962752865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f t="shared" si="3"/>
        <v>0</v>
      </c>
      <c r="AB92" s="7">
        <f t="shared" si="4"/>
        <v>0</v>
      </c>
      <c r="AC92" s="7">
        <f t="shared" si="5"/>
        <v>0</v>
      </c>
    </row>
    <row r="93" spans="1:29" ht="67.5">
      <c r="A93" s="4" t="s">
        <v>32</v>
      </c>
      <c r="B93" s="5" t="s">
        <v>33</v>
      </c>
      <c r="C93" s="6" t="s">
        <v>200</v>
      </c>
      <c r="D93" s="4" t="s">
        <v>75</v>
      </c>
      <c r="E93" s="4" t="s">
        <v>84</v>
      </c>
      <c r="F93" s="4" t="s">
        <v>87</v>
      </c>
      <c r="G93" s="4" t="s">
        <v>201</v>
      </c>
      <c r="H93" s="4"/>
      <c r="I93" s="4"/>
      <c r="J93" s="4"/>
      <c r="K93" s="4"/>
      <c r="L93" s="4" t="s">
        <v>38</v>
      </c>
      <c r="M93" s="4" t="s">
        <v>148</v>
      </c>
      <c r="N93" s="4" t="s">
        <v>40</v>
      </c>
      <c r="O93" s="5" t="s">
        <v>202</v>
      </c>
      <c r="P93" s="7">
        <v>13000000000</v>
      </c>
      <c r="Q93" s="7">
        <v>0</v>
      </c>
      <c r="R93" s="7">
        <v>0</v>
      </c>
      <c r="S93" s="7">
        <v>13000000000</v>
      </c>
      <c r="T93" s="7">
        <v>0</v>
      </c>
      <c r="U93" s="7">
        <v>12999999421.4</v>
      </c>
      <c r="V93" s="7">
        <v>578.6</v>
      </c>
      <c r="W93" s="7">
        <v>12999999421.4</v>
      </c>
      <c r="X93" s="7">
        <v>12757058672.4</v>
      </c>
      <c r="Y93" s="7">
        <v>12120395221.4</v>
      </c>
      <c r="Z93" s="7">
        <v>12120395221.4</v>
      </c>
      <c r="AA93" s="7">
        <f t="shared" si="3"/>
        <v>242940749</v>
      </c>
      <c r="AB93" s="7">
        <f t="shared" si="4"/>
        <v>636663451</v>
      </c>
      <c r="AC93" s="7">
        <f t="shared" si="5"/>
        <v>879604200</v>
      </c>
    </row>
    <row r="94" spans="1:29" ht="67.5">
      <c r="A94" s="4" t="s">
        <v>32</v>
      </c>
      <c r="B94" s="5" t="s">
        <v>33</v>
      </c>
      <c r="C94" s="6" t="s">
        <v>200</v>
      </c>
      <c r="D94" s="4" t="s">
        <v>75</v>
      </c>
      <c r="E94" s="4" t="s">
        <v>84</v>
      </c>
      <c r="F94" s="4" t="s">
        <v>87</v>
      </c>
      <c r="G94" s="4" t="s">
        <v>201</v>
      </c>
      <c r="H94" s="4"/>
      <c r="I94" s="4"/>
      <c r="J94" s="4"/>
      <c r="K94" s="4"/>
      <c r="L94" s="4" t="s">
        <v>59</v>
      </c>
      <c r="M94" s="4" t="s">
        <v>79</v>
      </c>
      <c r="N94" s="4" t="s">
        <v>40</v>
      </c>
      <c r="O94" s="5" t="s">
        <v>202</v>
      </c>
      <c r="P94" s="7">
        <v>1000000000</v>
      </c>
      <c r="Q94" s="7">
        <v>0</v>
      </c>
      <c r="R94" s="7">
        <v>0</v>
      </c>
      <c r="S94" s="7">
        <v>1000000000</v>
      </c>
      <c r="T94" s="7">
        <v>0</v>
      </c>
      <c r="U94" s="7">
        <v>999999999</v>
      </c>
      <c r="V94" s="7">
        <v>1</v>
      </c>
      <c r="W94" s="7">
        <v>999999999</v>
      </c>
      <c r="X94" s="7">
        <v>999999999</v>
      </c>
      <c r="Y94" s="7">
        <v>999999999</v>
      </c>
      <c r="Z94" s="7">
        <v>999999999</v>
      </c>
      <c r="AA94" s="7">
        <f t="shared" si="3"/>
        <v>0</v>
      </c>
      <c r="AB94" s="7">
        <f t="shared" si="4"/>
        <v>0</v>
      </c>
      <c r="AC94" s="7">
        <f t="shared" si="5"/>
        <v>0</v>
      </c>
    </row>
    <row r="95" spans="1:29" ht="56.25">
      <c r="A95" s="4" t="s">
        <v>32</v>
      </c>
      <c r="B95" s="5" t="s">
        <v>33</v>
      </c>
      <c r="C95" s="6" t="s">
        <v>203</v>
      </c>
      <c r="D95" s="4" t="s">
        <v>75</v>
      </c>
      <c r="E95" s="4" t="s">
        <v>84</v>
      </c>
      <c r="F95" s="4" t="s">
        <v>87</v>
      </c>
      <c r="G95" s="4" t="s">
        <v>204</v>
      </c>
      <c r="H95" s="4"/>
      <c r="I95" s="4"/>
      <c r="J95" s="4"/>
      <c r="K95" s="4"/>
      <c r="L95" s="4" t="s">
        <v>59</v>
      </c>
      <c r="M95" s="4" t="s">
        <v>79</v>
      </c>
      <c r="N95" s="4" t="s">
        <v>40</v>
      </c>
      <c r="O95" s="5" t="s">
        <v>205</v>
      </c>
      <c r="P95" s="7">
        <v>300000000</v>
      </c>
      <c r="Q95" s="7">
        <v>0</v>
      </c>
      <c r="R95" s="7">
        <v>0</v>
      </c>
      <c r="S95" s="7">
        <v>300000000</v>
      </c>
      <c r="T95" s="7">
        <v>0</v>
      </c>
      <c r="U95" s="7">
        <v>299997083</v>
      </c>
      <c r="V95" s="7">
        <v>2917</v>
      </c>
      <c r="W95" s="7">
        <v>299997083</v>
      </c>
      <c r="X95" s="7">
        <v>299989928</v>
      </c>
      <c r="Y95" s="7">
        <v>290804394</v>
      </c>
      <c r="Z95" s="7">
        <v>290804394</v>
      </c>
      <c r="AA95" s="7">
        <f t="shared" si="3"/>
        <v>7155</v>
      </c>
      <c r="AB95" s="7">
        <f t="shared" si="4"/>
        <v>9185534</v>
      </c>
      <c r="AC95" s="7">
        <f t="shared" si="5"/>
        <v>9192689</v>
      </c>
    </row>
    <row r="96" spans="1:29" ht="56.25">
      <c r="A96" s="4" t="s">
        <v>32</v>
      </c>
      <c r="B96" s="5" t="s">
        <v>33</v>
      </c>
      <c r="C96" s="6" t="s">
        <v>206</v>
      </c>
      <c r="D96" s="4" t="s">
        <v>75</v>
      </c>
      <c r="E96" s="4" t="s">
        <v>84</v>
      </c>
      <c r="F96" s="4" t="s">
        <v>87</v>
      </c>
      <c r="G96" s="4" t="s">
        <v>207</v>
      </c>
      <c r="H96" s="4"/>
      <c r="I96" s="4"/>
      <c r="J96" s="4"/>
      <c r="K96" s="4"/>
      <c r="L96" s="4" t="s">
        <v>38</v>
      </c>
      <c r="M96" s="4" t="s">
        <v>148</v>
      </c>
      <c r="N96" s="4" t="s">
        <v>40</v>
      </c>
      <c r="O96" s="5" t="s">
        <v>208</v>
      </c>
      <c r="P96" s="7">
        <v>15000000000</v>
      </c>
      <c r="Q96" s="7">
        <v>0</v>
      </c>
      <c r="R96" s="7">
        <v>0</v>
      </c>
      <c r="S96" s="7">
        <v>15000000000</v>
      </c>
      <c r="T96" s="7">
        <v>0</v>
      </c>
      <c r="U96" s="7">
        <v>15000000000</v>
      </c>
      <c r="V96" s="7">
        <v>0</v>
      </c>
      <c r="W96" s="7">
        <v>15000000000</v>
      </c>
      <c r="X96" s="7">
        <v>11237316964</v>
      </c>
      <c r="Y96" s="7">
        <v>5313542753</v>
      </c>
      <c r="Z96" s="7">
        <v>5313542753</v>
      </c>
      <c r="AA96" s="7">
        <f t="shared" si="3"/>
        <v>3762683036</v>
      </c>
      <c r="AB96" s="7">
        <f t="shared" si="4"/>
        <v>5923774211</v>
      </c>
      <c r="AC96" s="7">
        <f t="shared" si="5"/>
        <v>9686457247</v>
      </c>
    </row>
    <row r="97" spans="1:29" ht="67.5">
      <c r="A97" s="4" t="s">
        <v>32</v>
      </c>
      <c r="B97" s="5" t="s">
        <v>33</v>
      </c>
      <c r="C97" s="6" t="s">
        <v>209</v>
      </c>
      <c r="D97" s="4" t="s">
        <v>75</v>
      </c>
      <c r="E97" s="4" t="s">
        <v>84</v>
      </c>
      <c r="F97" s="4" t="s">
        <v>87</v>
      </c>
      <c r="G97" s="4" t="s">
        <v>210</v>
      </c>
      <c r="H97" s="4"/>
      <c r="I97" s="4"/>
      <c r="J97" s="4"/>
      <c r="K97" s="4"/>
      <c r="L97" s="4" t="s">
        <v>38</v>
      </c>
      <c r="M97" s="4" t="s">
        <v>148</v>
      </c>
      <c r="N97" s="4" t="s">
        <v>40</v>
      </c>
      <c r="O97" s="5" t="s">
        <v>211</v>
      </c>
      <c r="P97" s="7">
        <v>22000000000</v>
      </c>
      <c r="Q97" s="7">
        <v>2362752865</v>
      </c>
      <c r="R97" s="7">
        <v>0</v>
      </c>
      <c r="S97" s="7">
        <v>24362752865</v>
      </c>
      <c r="T97" s="7">
        <v>0</v>
      </c>
      <c r="U97" s="7">
        <v>24362752865</v>
      </c>
      <c r="V97" s="7">
        <v>0</v>
      </c>
      <c r="W97" s="7">
        <v>24362752865</v>
      </c>
      <c r="X97" s="7">
        <v>23938406752.919998</v>
      </c>
      <c r="Y97" s="7">
        <v>11604335157.860001</v>
      </c>
      <c r="Z97" s="7">
        <v>11604335157.860001</v>
      </c>
      <c r="AA97" s="7">
        <f t="shared" si="3"/>
        <v>424346112.08000183</v>
      </c>
      <c r="AB97" s="7">
        <f t="shared" si="4"/>
        <v>12334071595.059998</v>
      </c>
      <c r="AC97" s="7">
        <f t="shared" si="5"/>
        <v>12758417707.139999</v>
      </c>
    </row>
    <row r="98" spans="1:29" ht="67.5">
      <c r="A98" s="4" t="s">
        <v>32</v>
      </c>
      <c r="B98" s="5" t="s">
        <v>33</v>
      </c>
      <c r="C98" s="6" t="s">
        <v>209</v>
      </c>
      <c r="D98" s="4" t="s">
        <v>75</v>
      </c>
      <c r="E98" s="4" t="s">
        <v>84</v>
      </c>
      <c r="F98" s="4" t="s">
        <v>87</v>
      </c>
      <c r="G98" s="4" t="s">
        <v>210</v>
      </c>
      <c r="H98" s="4"/>
      <c r="I98" s="4"/>
      <c r="J98" s="4"/>
      <c r="K98" s="4"/>
      <c r="L98" s="4" t="s">
        <v>59</v>
      </c>
      <c r="M98" s="4" t="s">
        <v>79</v>
      </c>
      <c r="N98" s="4" t="s">
        <v>40</v>
      </c>
      <c r="O98" s="5" t="s">
        <v>211</v>
      </c>
      <c r="P98" s="7">
        <v>1000000000</v>
      </c>
      <c r="Q98" s="7">
        <v>0</v>
      </c>
      <c r="R98" s="7">
        <v>0</v>
      </c>
      <c r="S98" s="7">
        <v>1000000000</v>
      </c>
      <c r="T98" s="7">
        <v>0</v>
      </c>
      <c r="U98" s="7">
        <v>999999658</v>
      </c>
      <c r="V98" s="7">
        <v>342</v>
      </c>
      <c r="W98" s="7">
        <v>999999658</v>
      </c>
      <c r="X98" s="7">
        <v>995641483.75999999</v>
      </c>
      <c r="Y98" s="7">
        <v>0</v>
      </c>
      <c r="Z98" s="7">
        <v>0</v>
      </c>
      <c r="AA98" s="7">
        <f t="shared" si="3"/>
        <v>4358174.2400000095</v>
      </c>
      <c r="AB98" s="7">
        <f t="shared" si="4"/>
        <v>995641483.75999999</v>
      </c>
      <c r="AC98" s="7">
        <f t="shared" si="5"/>
        <v>999999658</v>
      </c>
    </row>
    <row r="99" spans="1:29" ht="67.5">
      <c r="A99" s="4" t="s">
        <v>32</v>
      </c>
      <c r="B99" s="5" t="s">
        <v>33</v>
      </c>
      <c r="C99" s="6" t="s">
        <v>209</v>
      </c>
      <c r="D99" s="4" t="s">
        <v>75</v>
      </c>
      <c r="E99" s="4" t="s">
        <v>84</v>
      </c>
      <c r="F99" s="4" t="s">
        <v>87</v>
      </c>
      <c r="G99" s="4" t="s">
        <v>210</v>
      </c>
      <c r="H99" s="4"/>
      <c r="I99" s="4"/>
      <c r="J99" s="4"/>
      <c r="K99" s="4"/>
      <c r="L99" s="4" t="s">
        <v>59</v>
      </c>
      <c r="M99" s="4" t="s">
        <v>60</v>
      </c>
      <c r="N99" s="4" t="s">
        <v>40</v>
      </c>
      <c r="O99" s="5" t="s">
        <v>211</v>
      </c>
      <c r="P99" s="7">
        <v>1000000000</v>
      </c>
      <c r="Q99" s="7">
        <v>0</v>
      </c>
      <c r="R99" s="7">
        <v>0</v>
      </c>
      <c r="S99" s="7">
        <v>1000000000</v>
      </c>
      <c r="T99" s="7">
        <v>0</v>
      </c>
      <c r="U99" s="7">
        <v>1000000000</v>
      </c>
      <c r="V99" s="7">
        <v>0</v>
      </c>
      <c r="W99" s="7">
        <v>1000000000</v>
      </c>
      <c r="X99" s="7">
        <v>996832159</v>
      </c>
      <c r="Y99" s="7">
        <v>0</v>
      </c>
      <c r="Z99" s="7">
        <v>0</v>
      </c>
      <c r="AA99" s="7">
        <f t="shared" si="3"/>
        <v>3167841</v>
      </c>
      <c r="AB99" s="7">
        <f t="shared" si="4"/>
        <v>996832159</v>
      </c>
      <c r="AC99" s="7">
        <f t="shared" si="5"/>
        <v>1000000000</v>
      </c>
    </row>
    <row r="100" spans="1:29" ht="78.75">
      <c r="A100" s="4" t="s">
        <v>32</v>
      </c>
      <c r="B100" s="5" t="s">
        <v>33</v>
      </c>
      <c r="C100" s="6" t="s">
        <v>212</v>
      </c>
      <c r="D100" s="4" t="s">
        <v>75</v>
      </c>
      <c r="E100" s="4" t="s">
        <v>84</v>
      </c>
      <c r="F100" s="4" t="s">
        <v>87</v>
      </c>
      <c r="G100" s="4" t="s">
        <v>213</v>
      </c>
      <c r="H100" s="4" t="s">
        <v>1</v>
      </c>
      <c r="I100" s="4" t="s">
        <v>1</v>
      </c>
      <c r="J100" s="4" t="s">
        <v>1</v>
      </c>
      <c r="K100" s="4" t="s">
        <v>1</v>
      </c>
      <c r="L100" s="4" t="s">
        <v>38</v>
      </c>
      <c r="M100" s="4" t="s">
        <v>64</v>
      </c>
      <c r="N100" s="4" t="s">
        <v>40</v>
      </c>
      <c r="O100" s="5" t="s">
        <v>214</v>
      </c>
      <c r="P100" s="7">
        <v>5000000000</v>
      </c>
      <c r="Q100" s="7">
        <v>0</v>
      </c>
      <c r="R100" s="7">
        <v>0</v>
      </c>
      <c r="S100" s="7">
        <v>5000000000</v>
      </c>
      <c r="T100" s="7">
        <v>0</v>
      </c>
      <c r="U100" s="7">
        <v>5000000000</v>
      </c>
      <c r="V100" s="7">
        <v>0</v>
      </c>
      <c r="W100" s="7">
        <v>5000000000</v>
      </c>
      <c r="X100" s="7">
        <v>4998500698</v>
      </c>
      <c r="Y100" s="7">
        <v>2837136277.3400002</v>
      </c>
      <c r="Z100" s="7">
        <v>2837136277.3400002</v>
      </c>
      <c r="AA100" s="7">
        <f t="shared" si="3"/>
        <v>1499302</v>
      </c>
      <c r="AB100" s="7">
        <f t="shared" si="4"/>
        <v>2161364420.6599998</v>
      </c>
      <c r="AC100" s="7">
        <f t="shared" si="5"/>
        <v>2162863722.6599998</v>
      </c>
    </row>
    <row r="101" spans="1:29" ht="90">
      <c r="A101" s="4" t="s">
        <v>32</v>
      </c>
      <c r="B101" s="5" t="s">
        <v>33</v>
      </c>
      <c r="C101" s="6" t="s">
        <v>215</v>
      </c>
      <c r="D101" s="4" t="s">
        <v>75</v>
      </c>
      <c r="E101" s="4" t="s">
        <v>84</v>
      </c>
      <c r="F101" s="4" t="s">
        <v>87</v>
      </c>
      <c r="G101" s="4" t="s">
        <v>216</v>
      </c>
      <c r="H101" s="4"/>
      <c r="I101" s="4"/>
      <c r="J101" s="4"/>
      <c r="K101" s="4"/>
      <c r="L101" s="4" t="s">
        <v>38</v>
      </c>
      <c r="M101" s="4" t="s">
        <v>64</v>
      </c>
      <c r="N101" s="4" t="s">
        <v>40</v>
      </c>
      <c r="O101" s="5" t="s">
        <v>217</v>
      </c>
      <c r="P101" s="7">
        <v>0</v>
      </c>
      <c r="Q101" s="7">
        <v>5000000000</v>
      </c>
      <c r="R101" s="7">
        <v>0</v>
      </c>
      <c r="S101" s="7">
        <v>5000000000</v>
      </c>
      <c r="T101" s="7">
        <v>0</v>
      </c>
      <c r="U101" s="7">
        <v>5000000000</v>
      </c>
      <c r="V101" s="7">
        <v>0</v>
      </c>
      <c r="W101" s="7">
        <v>5000000000</v>
      </c>
      <c r="X101" s="7">
        <v>3014667850</v>
      </c>
      <c r="Y101" s="7">
        <v>0</v>
      </c>
      <c r="Z101" s="7">
        <v>0</v>
      </c>
      <c r="AA101" s="7">
        <f t="shared" si="3"/>
        <v>1985332150</v>
      </c>
      <c r="AB101" s="7">
        <f t="shared" si="4"/>
        <v>3014667850</v>
      </c>
      <c r="AC101" s="7">
        <f t="shared" si="5"/>
        <v>5000000000</v>
      </c>
    </row>
    <row r="102" spans="1:29" ht="90">
      <c r="A102" s="4" t="s">
        <v>32</v>
      </c>
      <c r="B102" s="5" t="s">
        <v>33</v>
      </c>
      <c r="C102" s="6" t="s">
        <v>215</v>
      </c>
      <c r="D102" s="4" t="s">
        <v>75</v>
      </c>
      <c r="E102" s="4" t="s">
        <v>84</v>
      </c>
      <c r="F102" s="4" t="s">
        <v>87</v>
      </c>
      <c r="G102" s="4" t="s">
        <v>216</v>
      </c>
      <c r="H102" s="4"/>
      <c r="I102" s="4"/>
      <c r="J102" s="4"/>
      <c r="K102" s="4"/>
      <c r="L102" s="4" t="s">
        <v>38</v>
      </c>
      <c r="M102" s="4" t="s">
        <v>148</v>
      </c>
      <c r="N102" s="4" t="s">
        <v>40</v>
      </c>
      <c r="O102" s="5" t="s">
        <v>217</v>
      </c>
      <c r="P102" s="7">
        <v>17000000000</v>
      </c>
      <c r="Q102" s="7">
        <v>0</v>
      </c>
      <c r="R102" s="7">
        <v>0</v>
      </c>
      <c r="S102" s="7">
        <v>17000000000</v>
      </c>
      <c r="T102" s="7">
        <v>0</v>
      </c>
      <c r="U102" s="7">
        <v>17000000000</v>
      </c>
      <c r="V102" s="7">
        <v>0</v>
      </c>
      <c r="W102" s="7">
        <v>17000000000</v>
      </c>
      <c r="X102" s="7">
        <v>16895642696</v>
      </c>
      <c r="Y102" s="7">
        <v>11057249519</v>
      </c>
      <c r="Z102" s="7">
        <v>11057249519</v>
      </c>
      <c r="AA102" s="7">
        <f t="shared" si="3"/>
        <v>104357304</v>
      </c>
      <c r="AB102" s="7">
        <f t="shared" si="4"/>
        <v>5838393177</v>
      </c>
      <c r="AC102" s="7">
        <f t="shared" si="5"/>
        <v>5942750481</v>
      </c>
    </row>
    <row r="103" spans="1:29" ht="90">
      <c r="A103" s="4" t="s">
        <v>32</v>
      </c>
      <c r="B103" s="5" t="s">
        <v>33</v>
      </c>
      <c r="C103" s="6" t="s">
        <v>215</v>
      </c>
      <c r="D103" s="4" t="s">
        <v>75</v>
      </c>
      <c r="E103" s="4" t="s">
        <v>84</v>
      </c>
      <c r="F103" s="4" t="s">
        <v>87</v>
      </c>
      <c r="G103" s="4" t="s">
        <v>216</v>
      </c>
      <c r="H103" s="4"/>
      <c r="I103" s="4"/>
      <c r="J103" s="4"/>
      <c r="K103" s="4"/>
      <c r="L103" s="4" t="s">
        <v>59</v>
      </c>
      <c r="M103" s="4" t="s">
        <v>79</v>
      </c>
      <c r="N103" s="4" t="s">
        <v>40</v>
      </c>
      <c r="O103" s="5" t="s">
        <v>217</v>
      </c>
      <c r="P103" s="7">
        <v>3500000000</v>
      </c>
      <c r="Q103" s="7">
        <v>0</v>
      </c>
      <c r="R103" s="7">
        <v>0</v>
      </c>
      <c r="S103" s="7">
        <v>3500000000</v>
      </c>
      <c r="T103" s="7">
        <v>0</v>
      </c>
      <c r="U103" s="7">
        <v>3499999999.0700002</v>
      </c>
      <c r="V103" s="7">
        <v>0.93</v>
      </c>
      <c r="W103" s="7">
        <v>3499999999.0700002</v>
      </c>
      <c r="X103" s="7">
        <v>3499999999.0700002</v>
      </c>
      <c r="Y103" s="7">
        <v>3004211103.0700002</v>
      </c>
      <c r="Z103" s="7">
        <v>3004211103.0700002</v>
      </c>
      <c r="AA103" s="7">
        <f t="shared" si="3"/>
        <v>0</v>
      </c>
      <c r="AB103" s="7">
        <f t="shared" si="4"/>
        <v>495788896</v>
      </c>
      <c r="AC103" s="7">
        <f t="shared" si="5"/>
        <v>495788896</v>
      </c>
    </row>
    <row r="104" spans="1:29" ht="90">
      <c r="A104" s="4" t="s">
        <v>32</v>
      </c>
      <c r="B104" s="5" t="s">
        <v>33</v>
      </c>
      <c r="C104" s="6" t="s">
        <v>215</v>
      </c>
      <c r="D104" s="4" t="s">
        <v>75</v>
      </c>
      <c r="E104" s="4" t="s">
        <v>84</v>
      </c>
      <c r="F104" s="4" t="s">
        <v>87</v>
      </c>
      <c r="G104" s="4" t="s">
        <v>216</v>
      </c>
      <c r="H104" s="4"/>
      <c r="I104" s="4"/>
      <c r="J104" s="4"/>
      <c r="K104" s="4"/>
      <c r="L104" s="4" t="s">
        <v>59</v>
      </c>
      <c r="M104" s="4" t="s">
        <v>60</v>
      </c>
      <c r="N104" s="4" t="s">
        <v>40</v>
      </c>
      <c r="O104" s="5" t="s">
        <v>217</v>
      </c>
      <c r="P104" s="7">
        <v>1400000000</v>
      </c>
      <c r="Q104" s="7">
        <v>0</v>
      </c>
      <c r="R104" s="7">
        <v>0</v>
      </c>
      <c r="S104" s="7">
        <v>1400000000</v>
      </c>
      <c r="T104" s="7">
        <v>0</v>
      </c>
      <c r="U104" s="7">
        <v>1400000000</v>
      </c>
      <c r="V104" s="7">
        <v>0</v>
      </c>
      <c r="W104" s="7">
        <v>1400000000</v>
      </c>
      <c r="X104" s="7">
        <v>1221746810</v>
      </c>
      <c r="Y104" s="7">
        <v>688466950.79999995</v>
      </c>
      <c r="Z104" s="7">
        <v>688466950.79999995</v>
      </c>
      <c r="AA104" s="7">
        <f t="shared" si="3"/>
        <v>178253190</v>
      </c>
      <c r="AB104" s="7">
        <f t="shared" si="4"/>
        <v>533279859.20000005</v>
      </c>
      <c r="AC104" s="7">
        <f t="shared" si="5"/>
        <v>711533049.20000005</v>
      </c>
    </row>
    <row r="105" spans="1:29" ht="45">
      <c r="A105" s="4" t="s">
        <v>32</v>
      </c>
      <c r="B105" s="5" t="s">
        <v>33</v>
      </c>
      <c r="C105" s="6" t="s">
        <v>218</v>
      </c>
      <c r="D105" s="4" t="s">
        <v>75</v>
      </c>
      <c r="E105" s="4" t="s">
        <v>84</v>
      </c>
      <c r="F105" s="4" t="s">
        <v>87</v>
      </c>
      <c r="G105" s="4" t="s">
        <v>219</v>
      </c>
      <c r="H105" s="4"/>
      <c r="I105" s="4"/>
      <c r="J105" s="4"/>
      <c r="K105" s="4"/>
      <c r="L105" s="4" t="s">
        <v>38</v>
      </c>
      <c r="M105" s="4" t="s">
        <v>64</v>
      </c>
      <c r="N105" s="4" t="s">
        <v>40</v>
      </c>
      <c r="O105" s="5" t="s">
        <v>220</v>
      </c>
      <c r="P105" s="7">
        <v>0</v>
      </c>
      <c r="Q105" s="7">
        <v>3000000000</v>
      </c>
      <c r="R105" s="7">
        <v>0</v>
      </c>
      <c r="S105" s="7">
        <v>3000000000</v>
      </c>
      <c r="T105" s="7">
        <v>0</v>
      </c>
      <c r="U105" s="7">
        <v>3000000000</v>
      </c>
      <c r="V105" s="7">
        <v>0</v>
      </c>
      <c r="W105" s="7">
        <v>3000000000</v>
      </c>
      <c r="X105" s="7">
        <v>2999288714.9400001</v>
      </c>
      <c r="Y105" s="7">
        <v>0</v>
      </c>
      <c r="Z105" s="7">
        <v>0</v>
      </c>
      <c r="AA105" s="7">
        <f t="shared" si="3"/>
        <v>711285.05999994278</v>
      </c>
      <c r="AB105" s="7">
        <f t="shared" si="4"/>
        <v>2999288714.9400001</v>
      </c>
      <c r="AC105" s="7">
        <f t="shared" si="5"/>
        <v>3000000000</v>
      </c>
    </row>
    <row r="106" spans="1:29" ht="45">
      <c r="A106" s="4" t="s">
        <v>32</v>
      </c>
      <c r="B106" s="5" t="s">
        <v>33</v>
      </c>
      <c r="C106" s="6" t="s">
        <v>218</v>
      </c>
      <c r="D106" s="4" t="s">
        <v>75</v>
      </c>
      <c r="E106" s="4" t="s">
        <v>84</v>
      </c>
      <c r="F106" s="4" t="s">
        <v>87</v>
      </c>
      <c r="G106" s="4" t="s">
        <v>219</v>
      </c>
      <c r="H106" s="4"/>
      <c r="I106" s="4"/>
      <c r="J106" s="4"/>
      <c r="K106" s="4"/>
      <c r="L106" s="4" t="s">
        <v>38</v>
      </c>
      <c r="M106" s="4" t="s">
        <v>148</v>
      </c>
      <c r="N106" s="4" t="s">
        <v>40</v>
      </c>
      <c r="O106" s="5" t="s">
        <v>220</v>
      </c>
      <c r="P106" s="7">
        <v>15000000000</v>
      </c>
      <c r="Q106" s="7">
        <v>0</v>
      </c>
      <c r="R106" s="7">
        <v>0</v>
      </c>
      <c r="S106" s="7">
        <v>15000000000</v>
      </c>
      <c r="T106" s="7">
        <v>0</v>
      </c>
      <c r="U106" s="7">
        <v>14999991649</v>
      </c>
      <c r="V106" s="7">
        <v>8351</v>
      </c>
      <c r="W106" s="7">
        <v>14999991649</v>
      </c>
      <c r="X106" s="7">
        <v>14999991649</v>
      </c>
      <c r="Y106" s="7">
        <v>13962583831.360001</v>
      </c>
      <c r="Z106" s="7">
        <v>13962583831.360001</v>
      </c>
      <c r="AA106" s="7">
        <f t="shared" si="3"/>
        <v>0</v>
      </c>
      <c r="AB106" s="7">
        <f t="shared" si="4"/>
        <v>1037407817.6399994</v>
      </c>
      <c r="AC106" s="7">
        <f t="shared" si="5"/>
        <v>1037407817.6399994</v>
      </c>
    </row>
    <row r="107" spans="1:29" ht="45">
      <c r="A107" s="4" t="s">
        <v>32</v>
      </c>
      <c r="B107" s="5" t="s">
        <v>33</v>
      </c>
      <c r="C107" s="6" t="s">
        <v>218</v>
      </c>
      <c r="D107" s="4" t="s">
        <v>75</v>
      </c>
      <c r="E107" s="4" t="s">
        <v>84</v>
      </c>
      <c r="F107" s="4" t="s">
        <v>87</v>
      </c>
      <c r="G107" s="4" t="s">
        <v>219</v>
      </c>
      <c r="H107" s="4"/>
      <c r="I107" s="4"/>
      <c r="J107" s="4"/>
      <c r="K107" s="4"/>
      <c r="L107" s="4" t="s">
        <v>59</v>
      </c>
      <c r="M107" s="4" t="s">
        <v>60</v>
      </c>
      <c r="N107" s="4" t="s">
        <v>40</v>
      </c>
      <c r="O107" s="5" t="s">
        <v>220</v>
      </c>
      <c r="P107" s="7">
        <v>1400000000</v>
      </c>
      <c r="Q107" s="7">
        <v>0</v>
      </c>
      <c r="R107" s="7">
        <v>0</v>
      </c>
      <c r="S107" s="7">
        <v>1400000000</v>
      </c>
      <c r="T107" s="7">
        <v>0</v>
      </c>
      <c r="U107" s="7">
        <v>1400000000</v>
      </c>
      <c r="V107" s="7">
        <v>0</v>
      </c>
      <c r="W107" s="7">
        <v>1400000000</v>
      </c>
      <c r="X107" s="7">
        <v>1385697661</v>
      </c>
      <c r="Y107" s="7">
        <v>316002267.19999999</v>
      </c>
      <c r="Z107" s="7">
        <v>316002267.19999999</v>
      </c>
      <c r="AA107" s="7">
        <f t="shared" si="3"/>
        <v>14302339</v>
      </c>
      <c r="AB107" s="7">
        <f t="shared" si="4"/>
        <v>1069695393.8</v>
      </c>
      <c r="AC107" s="7">
        <f t="shared" si="5"/>
        <v>1083997732.8</v>
      </c>
    </row>
    <row r="108" spans="1:29" ht="45">
      <c r="A108" s="4" t="s">
        <v>32</v>
      </c>
      <c r="B108" s="5" t="s">
        <v>33</v>
      </c>
      <c r="C108" s="6" t="s">
        <v>221</v>
      </c>
      <c r="D108" s="4" t="s">
        <v>75</v>
      </c>
      <c r="E108" s="4" t="s">
        <v>84</v>
      </c>
      <c r="F108" s="4" t="s">
        <v>87</v>
      </c>
      <c r="G108" s="4" t="s">
        <v>222</v>
      </c>
      <c r="H108" s="4"/>
      <c r="I108" s="4"/>
      <c r="J108" s="4"/>
      <c r="K108" s="4"/>
      <c r="L108" s="4" t="s">
        <v>38</v>
      </c>
      <c r="M108" s="4" t="s">
        <v>148</v>
      </c>
      <c r="N108" s="4" t="s">
        <v>40</v>
      </c>
      <c r="O108" s="5" t="s">
        <v>223</v>
      </c>
      <c r="P108" s="7">
        <v>30000000000</v>
      </c>
      <c r="Q108" s="7">
        <v>0</v>
      </c>
      <c r="R108" s="7">
        <v>962752865</v>
      </c>
      <c r="S108" s="7">
        <v>29037247135</v>
      </c>
      <c r="T108" s="7">
        <v>0</v>
      </c>
      <c r="U108" s="7">
        <v>29037247135</v>
      </c>
      <c r="V108" s="7">
        <v>0</v>
      </c>
      <c r="W108" s="7">
        <v>29037247135</v>
      </c>
      <c r="X108" s="7">
        <v>23239865241.57</v>
      </c>
      <c r="Y108" s="7">
        <v>11439856471.120001</v>
      </c>
      <c r="Z108" s="7">
        <v>11439856471.120001</v>
      </c>
      <c r="AA108" s="7">
        <f t="shared" si="3"/>
        <v>5797381893.4300003</v>
      </c>
      <c r="AB108" s="7">
        <f t="shared" si="4"/>
        <v>11800008770.449999</v>
      </c>
      <c r="AC108" s="7">
        <f t="shared" si="5"/>
        <v>17597390663.879997</v>
      </c>
    </row>
    <row r="109" spans="1:29" ht="45">
      <c r="A109" s="4" t="s">
        <v>32</v>
      </c>
      <c r="B109" s="5" t="s">
        <v>33</v>
      </c>
      <c r="C109" s="6" t="s">
        <v>224</v>
      </c>
      <c r="D109" s="4" t="s">
        <v>75</v>
      </c>
      <c r="E109" s="4" t="s">
        <v>84</v>
      </c>
      <c r="F109" s="4" t="s">
        <v>87</v>
      </c>
      <c r="G109" s="4" t="s">
        <v>225</v>
      </c>
      <c r="H109" s="4"/>
      <c r="I109" s="4"/>
      <c r="J109" s="4"/>
      <c r="K109" s="4"/>
      <c r="L109" s="4" t="s">
        <v>59</v>
      </c>
      <c r="M109" s="4" t="s">
        <v>79</v>
      </c>
      <c r="N109" s="4" t="s">
        <v>40</v>
      </c>
      <c r="O109" s="5" t="s">
        <v>226</v>
      </c>
      <c r="P109" s="7">
        <v>300000000</v>
      </c>
      <c r="Q109" s="7">
        <v>0</v>
      </c>
      <c r="R109" s="7">
        <v>0</v>
      </c>
      <c r="S109" s="7">
        <v>300000000</v>
      </c>
      <c r="T109" s="7">
        <v>0</v>
      </c>
      <c r="U109" s="7">
        <v>299882163.87</v>
      </c>
      <c r="V109" s="7">
        <v>117836.13</v>
      </c>
      <c r="W109" s="7">
        <v>299882163.87</v>
      </c>
      <c r="X109" s="7">
        <v>298586153.87</v>
      </c>
      <c r="Y109" s="7">
        <v>227734767.84999999</v>
      </c>
      <c r="Z109" s="7">
        <v>227734767.84999999</v>
      </c>
      <c r="AA109" s="7">
        <f t="shared" si="3"/>
        <v>1296010</v>
      </c>
      <c r="AB109" s="7">
        <f t="shared" si="4"/>
        <v>70851386.020000011</v>
      </c>
      <c r="AC109" s="7">
        <f t="shared" si="5"/>
        <v>72147396.020000011</v>
      </c>
    </row>
    <row r="110" spans="1:29" ht="67.5">
      <c r="A110" s="4" t="s">
        <v>32</v>
      </c>
      <c r="B110" s="5" t="s">
        <v>33</v>
      </c>
      <c r="C110" s="6" t="s">
        <v>227</v>
      </c>
      <c r="D110" s="4" t="s">
        <v>75</v>
      </c>
      <c r="E110" s="4" t="s">
        <v>84</v>
      </c>
      <c r="F110" s="4" t="s">
        <v>87</v>
      </c>
      <c r="G110" s="4" t="s">
        <v>228</v>
      </c>
      <c r="H110" s="4"/>
      <c r="I110" s="4"/>
      <c r="J110" s="4"/>
      <c r="K110" s="4"/>
      <c r="L110" s="4" t="s">
        <v>38</v>
      </c>
      <c r="M110" s="4" t="s">
        <v>148</v>
      </c>
      <c r="N110" s="4" t="s">
        <v>40</v>
      </c>
      <c r="O110" s="5" t="s">
        <v>229</v>
      </c>
      <c r="P110" s="7">
        <v>10000000000</v>
      </c>
      <c r="Q110" s="7">
        <v>0</v>
      </c>
      <c r="R110" s="7">
        <v>0</v>
      </c>
      <c r="S110" s="7">
        <v>10000000000</v>
      </c>
      <c r="T110" s="7">
        <v>0</v>
      </c>
      <c r="U110" s="7">
        <v>10000000000</v>
      </c>
      <c r="V110" s="7">
        <v>0</v>
      </c>
      <c r="W110" s="7">
        <v>10000000000</v>
      </c>
      <c r="X110" s="7">
        <v>9902715105.1399994</v>
      </c>
      <c r="Y110" s="7">
        <v>9237078168.2600002</v>
      </c>
      <c r="Z110" s="7">
        <v>9237078168.2600002</v>
      </c>
      <c r="AA110" s="7">
        <f t="shared" si="3"/>
        <v>97284894.86000061</v>
      </c>
      <c r="AB110" s="7">
        <f t="shared" si="4"/>
        <v>665636936.87999916</v>
      </c>
      <c r="AC110" s="7">
        <f t="shared" si="5"/>
        <v>762921831.73999977</v>
      </c>
    </row>
    <row r="111" spans="1:29" ht="67.5">
      <c r="A111" s="4" t="s">
        <v>32</v>
      </c>
      <c r="B111" s="5" t="s">
        <v>33</v>
      </c>
      <c r="C111" s="6" t="s">
        <v>227</v>
      </c>
      <c r="D111" s="4" t="s">
        <v>75</v>
      </c>
      <c r="E111" s="4" t="s">
        <v>84</v>
      </c>
      <c r="F111" s="4" t="s">
        <v>87</v>
      </c>
      <c r="G111" s="4" t="s">
        <v>228</v>
      </c>
      <c r="H111" s="4"/>
      <c r="I111" s="4"/>
      <c r="J111" s="4"/>
      <c r="K111" s="4"/>
      <c r="L111" s="4" t="s">
        <v>59</v>
      </c>
      <c r="M111" s="4" t="s">
        <v>60</v>
      </c>
      <c r="N111" s="4" t="s">
        <v>40</v>
      </c>
      <c r="O111" s="5" t="s">
        <v>229</v>
      </c>
      <c r="P111" s="7">
        <v>1000000000</v>
      </c>
      <c r="Q111" s="7">
        <v>0</v>
      </c>
      <c r="R111" s="7">
        <v>0</v>
      </c>
      <c r="S111" s="7">
        <v>1000000000</v>
      </c>
      <c r="T111" s="7">
        <v>0</v>
      </c>
      <c r="U111" s="7">
        <v>999999909</v>
      </c>
      <c r="V111" s="7">
        <v>91</v>
      </c>
      <c r="W111" s="7">
        <v>999999909</v>
      </c>
      <c r="X111" s="7">
        <v>999999909</v>
      </c>
      <c r="Y111" s="7">
        <v>384449768</v>
      </c>
      <c r="Z111" s="7">
        <v>384449768</v>
      </c>
      <c r="AA111" s="7">
        <f t="shared" si="3"/>
        <v>0</v>
      </c>
      <c r="AB111" s="7">
        <f t="shared" si="4"/>
        <v>615550141</v>
      </c>
      <c r="AC111" s="7">
        <f t="shared" si="5"/>
        <v>615550141</v>
      </c>
    </row>
    <row r="112" spans="1:29" ht="45">
      <c r="A112" s="4" t="s">
        <v>32</v>
      </c>
      <c r="B112" s="5" t="s">
        <v>33</v>
      </c>
      <c r="C112" s="6" t="s">
        <v>230</v>
      </c>
      <c r="D112" s="4" t="s">
        <v>75</v>
      </c>
      <c r="E112" s="4" t="s">
        <v>84</v>
      </c>
      <c r="F112" s="4" t="s">
        <v>87</v>
      </c>
      <c r="G112" s="4" t="s">
        <v>231</v>
      </c>
      <c r="H112" s="4"/>
      <c r="I112" s="4"/>
      <c r="J112" s="4"/>
      <c r="K112" s="4"/>
      <c r="L112" s="4" t="s">
        <v>38</v>
      </c>
      <c r="M112" s="4" t="s">
        <v>148</v>
      </c>
      <c r="N112" s="4" t="s">
        <v>40</v>
      </c>
      <c r="O112" s="5" t="s">
        <v>232</v>
      </c>
      <c r="P112" s="7">
        <v>13000000000</v>
      </c>
      <c r="Q112" s="7">
        <v>0</v>
      </c>
      <c r="R112" s="7">
        <v>2000000000</v>
      </c>
      <c r="S112" s="7">
        <v>11000000000</v>
      </c>
      <c r="T112" s="7">
        <v>0</v>
      </c>
      <c r="U112" s="7">
        <v>11000000000</v>
      </c>
      <c r="V112" s="7">
        <v>0</v>
      </c>
      <c r="W112" s="7">
        <v>11000000000</v>
      </c>
      <c r="X112" s="7">
        <v>7795169242</v>
      </c>
      <c r="Y112" s="7">
        <v>723236701</v>
      </c>
      <c r="Z112" s="7">
        <v>723236701</v>
      </c>
      <c r="AA112" s="7">
        <f t="shared" si="3"/>
        <v>3204830758</v>
      </c>
      <c r="AB112" s="7">
        <f t="shared" si="4"/>
        <v>7071932541</v>
      </c>
      <c r="AC112" s="7">
        <f t="shared" si="5"/>
        <v>10276763299</v>
      </c>
    </row>
    <row r="113" spans="1:29" ht="101.25">
      <c r="A113" s="4" t="s">
        <v>32</v>
      </c>
      <c r="B113" s="5" t="s">
        <v>33</v>
      </c>
      <c r="C113" s="6" t="s">
        <v>233</v>
      </c>
      <c r="D113" s="4" t="s">
        <v>75</v>
      </c>
      <c r="E113" s="4" t="s">
        <v>84</v>
      </c>
      <c r="F113" s="4" t="s">
        <v>87</v>
      </c>
      <c r="G113" s="4" t="s">
        <v>234</v>
      </c>
      <c r="H113" s="4"/>
      <c r="I113" s="4"/>
      <c r="J113" s="4"/>
      <c r="K113" s="4"/>
      <c r="L113" s="4" t="s">
        <v>59</v>
      </c>
      <c r="M113" s="4" t="s">
        <v>79</v>
      </c>
      <c r="N113" s="4" t="s">
        <v>40</v>
      </c>
      <c r="O113" s="5" t="s">
        <v>235</v>
      </c>
      <c r="P113" s="7">
        <v>17000000000</v>
      </c>
      <c r="Q113" s="7">
        <v>0</v>
      </c>
      <c r="R113" s="7">
        <v>0</v>
      </c>
      <c r="S113" s="7">
        <v>17000000000</v>
      </c>
      <c r="T113" s="7">
        <v>0</v>
      </c>
      <c r="U113" s="7">
        <v>16999973296.34</v>
      </c>
      <c r="V113" s="7">
        <v>26703.66</v>
      </c>
      <c r="W113" s="7">
        <v>16999973296.34</v>
      </c>
      <c r="X113" s="7">
        <v>16069094997.219999</v>
      </c>
      <c r="Y113" s="7">
        <v>13384816538.389999</v>
      </c>
      <c r="Z113" s="7">
        <v>13384816538.389999</v>
      </c>
      <c r="AA113" s="7">
        <f t="shared" si="3"/>
        <v>930878299.12000084</v>
      </c>
      <c r="AB113" s="7">
        <f t="shared" si="4"/>
        <v>2684278458.8299999</v>
      </c>
      <c r="AC113" s="7">
        <f t="shared" si="5"/>
        <v>3615156757.9500008</v>
      </c>
    </row>
    <row r="114" spans="1:29" ht="56.25">
      <c r="A114" s="4" t="s">
        <v>32</v>
      </c>
      <c r="B114" s="5" t="s">
        <v>33</v>
      </c>
      <c r="C114" s="6" t="s">
        <v>236</v>
      </c>
      <c r="D114" s="4" t="s">
        <v>75</v>
      </c>
      <c r="E114" s="4" t="s">
        <v>84</v>
      </c>
      <c r="F114" s="4" t="s">
        <v>87</v>
      </c>
      <c r="G114" s="4" t="s">
        <v>237</v>
      </c>
      <c r="H114" s="4"/>
      <c r="I114" s="4"/>
      <c r="J114" s="4"/>
      <c r="K114" s="4"/>
      <c r="L114" s="4" t="s">
        <v>38</v>
      </c>
      <c r="M114" s="4" t="s">
        <v>39</v>
      </c>
      <c r="N114" s="4" t="s">
        <v>40</v>
      </c>
      <c r="O114" s="5" t="s">
        <v>238</v>
      </c>
      <c r="P114" s="7">
        <v>126900000000</v>
      </c>
      <c r="Q114" s="7">
        <v>0</v>
      </c>
      <c r="R114" s="7">
        <v>5288324220</v>
      </c>
      <c r="S114" s="7">
        <v>121611675780</v>
      </c>
      <c r="T114" s="7">
        <v>0</v>
      </c>
      <c r="U114" s="7">
        <v>121611675780</v>
      </c>
      <c r="V114" s="7">
        <v>0</v>
      </c>
      <c r="W114" s="7">
        <v>121611675780</v>
      </c>
      <c r="X114" s="7">
        <v>113950979930</v>
      </c>
      <c r="Y114" s="7">
        <v>0</v>
      </c>
      <c r="Z114" s="7">
        <v>0</v>
      </c>
      <c r="AA114" s="7">
        <f t="shared" si="3"/>
        <v>7660695850</v>
      </c>
      <c r="AB114" s="7">
        <f t="shared" si="4"/>
        <v>113950979930</v>
      </c>
      <c r="AC114" s="7">
        <f t="shared" si="5"/>
        <v>121611675780</v>
      </c>
    </row>
    <row r="115" spans="1:29" ht="56.25">
      <c r="A115" s="4" t="s">
        <v>32</v>
      </c>
      <c r="B115" s="5" t="s">
        <v>33</v>
      </c>
      <c r="C115" s="6" t="s">
        <v>236</v>
      </c>
      <c r="D115" s="4" t="s">
        <v>75</v>
      </c>
      <c r="E115" s="4" t="s">
        <v>84</v>
      </c>
      <c r="F115" s="4" t="s">
        <v>87</v>
      </c>
      <c r="G115" s="4" t="s">
        <v>237</v>
      </c>
      <c r="H115" s="4"/>
      <c r="I115" s="4"/>
      <c r="J115" s="4"/>
      <c r="K115" s="4"/>
      <c r="L115" s="4" t="s">
        <v>59</v>
      </c>
      <c r="M115" s="4" t="s">
        <v>60</v>
      </c>
      <c r="N115" s="4" t="s">
        <v>40</v>
      </c>
      <c r="O115" s="5" t="s">
        <v>238</v>
      </c>
      <c r="P115" s="7">
        <v>1500000000</v>
      </c>
      <c r="Q115" s="7">
        <v>0</v>
      </c>
      <c r="R115" s="7">
        <v>1500000000</v>
      </c>
      <c r="S115" s="7">
        <v>0</v>
      </c>
      <c r="T115" s="7">
        <v>0</v>
      </c>
      <c r="U115" s="7">
        <v>0</v>
      </c>
      <c r="V115" s="7">
        <v>0</v>
      </c>
      <c r="W115" s="7">
        <v>0</v>
      </c>
      <c r="X115" s="7">
        <v>0</v>
      </c>
      <c r="Y115" s="7">
        <v>0</v>
      </c>
      <c r="Z115" s="7">
        <v>0</v>
      </c>
      <c r="AA115" s="7">
        <f t="shared" si="3"/>
        <v>0</v>
      </c>
      <c r="AB115" s="7">
        <f t="shared" si="4"/>
        <v>0</v>
      </c>
      <c r="AC115" s="7">
        <f t="shared" si="5"/>
        <v>0</v>
      </c>
    </row>
    <row r="116" spans="1:29" ht="45">
      <c r="A116" s="4" t="s">
        <v>32</v>
      </c>
      <c r="B116" s="5" t="s">
        <v>33</v>
      </c>
      <c r="C116" s="6" t="s">
        <v>239</v>
      </c>
      <c r="D116" s="4" t="s">
        <v>75</v>
      </c>
      <c r="E116" s="4" t="s">
        <v>84</v>
      </c>
      <c r="F116" s="4" t="s">
        <v>87</v>
      </c>
      <c r="G116" s="4" t="s">
        <v>240</v>
      </c>
      <c r="H116" s="4" t="s">
        <v>1</v>
      </c>
      <c r="I116" s="4" t="s">
        <v>1</v>
      </c>
      <c r="J116" s="4" t="s">
        <v>1</v>
      </c>
      <c r="K116" s="4" t="s">
        <v>1</v>
      </c>
      <c r="L116" s="4" t="s">
        <v>59</v>
      </c>
      <c r="M116" s="4" t="s">
        <v>79</v>
      </c>
      <c r="N116" s="4" t="s">
        <v>40</v>
      </c>
      <c r="O116" s="5" t="s">
        <v>241</v>
      </c>
      <c r="P116" s="7">
        <v>300000000</v>
      </c>
      <c r="Q116" s="7">
        <v>0</v>
      </c>
      <c r="R116" s="7">
        <v>0</v>
      </c>
      <c r="S116" s="7">
        <v>300000000</v>
      </c>
      <c r="T116" s="7">
        <v>0</v>
      </c>
      <c r="U116" s="7">
        <v>300000000</v>
      </c>
      <c r="V116" s="7">
        <v>0</v>
      </c>
      <c r="W116" s="7">
        <v>300000000</v>
      </c>
      <c r="X116" s="7">
        <v>214729450</v>
      </c>
      <c r="Y116" s="7">
        <v>214729450</v>
      </c>
      <c r="Z116" s="7">
        <v>214729450</v>
      </c>
      <c r="AA116" s="7">
        <f t="shared" si="3"/>
        <v>85270550</v>
      </c>
      <c r="AB116" s="7">
        <f t="shared" si="4"/>
        <v>0</v>
      </c>
      <c r="AC116" s="7">
        <f t="shared" si="5"/>
        <v>85270550</v>
      </c>
    </row>
    <row r="117" spans="1:29" ht="67.5">
      <c r="A117" s="4" t="s">
        <v>32</v>
      </c>
      <c r="B117" s="5" t="s">
        <v>33</v>
      </c>
      <c r="C117" s="6" t="s">
        <v>242</v>
      </c>
      <c r="D117" s="4" t="s">
        <v>75</v>
      </c>
      <c r="E117" s="4" t="s">
        <v>84</v>
      </c>
      <c r="F117" s="4" t="s">
        <v>87</v>
      </c>
      <c r="G117" s="4" t="s">
        <v>243</v>
      </c>
      <c r="H117" s="4" t="s">
        <v>1</v>
      </c>
      <c r="I117" s="4" t="s">
        <v>1</v>
      </c>
      <c r="J117" s="4" t="s">
        <v>1</v>
      </c>
      <c r="K117" s="4" t="s">
        <v>1</v>
      </c>
      <c r="L117" s="4" t="s">
        <v>38</v>
      </c>
      <c r="M117" s="4" t="s">
        <v>148</v>
      </c>
      <c r="N117" s="4" t="s">
        <v>40</v>
      </c>
      <c r="O117" s="5" t="s">
        <v>244</v>
      </c>
      <c r="P117" s="7">
        <v>10000000000</v>
      </c>
      <c r="Q117" s="7">
        <v>0</v>
      </c>
      <c r="R117" s="7">
        <v>0</v>
      </c>
      <c r="S117" s="7">
        <v>10000000000</v>
      </c>
      <c r="T117" s="7">
        <v>0</v>
      </c>
      <c r="U117" s="7">
        <v>10000000000</v>
      </c>
      <c r="V117" s="7">
        <v>0</v>
      </c>
      <c r="W117" s="7">
        <v>10000000000</v>
      </c>
      <c r="X117" s="7">
        <v>4242093364</v>
      </c>
      <c r="Y117" s="7">
        <v>794474048</v>
      </c>
      <c r="Z117" s="7">
        <v>794474048</v>
      </c>
      <c r="AA117" s="7">
        <f t="shared" si="3"/>
        <v>5757906636</v>
      </c>
      <c r="AB117" s="7">
        <f t="shared" si="4"/>
        <v>3447619316</v>
      </c>
      <c r="AC117" s="7">
        <f t="shared" si="5"/>
        <v>9205525952</v>
      </c>
    </row>
    <row r="118" spans="1:29" ht="67.5">
      <c r="A118" s="4" t="s">
        <v>32</v>
      </c>
      <c r="B118" s="5" t="s">
        <v>33</v>
      </c>
      <c r="C118" s="6" t="s">
        <v>242</v>
      </c>
      <c r="D118" s="4" t="s">
        <v>75</v>
      </c>
      <c r="E118" s="4" t="s">
        <v>84</v>
      </c>
      <c r="F118" s="4" t="s">
        <v>87</v>
      </c>
      <c r="G118" s="4" t="s">
        <v>243</v>
      </c>
      <c r="H118" s="4" t="s">
        <v>1</v>
      </c>
      <c r="I118" s="4" t="s">
        <v>1</v>
      </c>
      <c r="J118" s="4" t="s">
        <v>1</v>
      </c>
      <c r="K118" s="4" t="s">
        <v>1</v>
      </c>
      <c r="L118" s="4" t="s">
        <v>59</v>
      </c>
      <c r="M118" s="4" t="s">
        <v>60</v>
      </c>
      <c r="N118" s="4" t="s">
        <v>40</v>
      </c>
      <c r="O118" s="5" t="s">
        <v>244</v>
      </c>
      <c r="P118" s="7">
        <v>700000000</v>
      </c>
      <c r="Q118" s="7">
        <v>0</v>
      </c>
      <c r="R118" s="7">
        <v>0</v>
      </c>
      <c r="S118" s="7">
        <v>700000000</v>
      </c>
      <c r="T118" s="7">
        <v>0</v>
      </c>
      <c r="U118" s="7">
        <v>700000000</v>
      </c>
      <c r="V118" s="7">
        <v>0</v>
      </c>
      <c r="W118" s="7">
        <v>700000000</v>
      </c>
      <c r="X118" s="7">
        <v>699265030</v>
      </c>
      <c r="Y118" s="7">
        <v>629724607</v>
      </c>
      <c r="Z118" s="7">
        <v>629724607</v>
      </c>
      <c r="AA118" s="7">
        <f t="shared" si="3"/>
        <v>734970</v>
      </c>
      <c r="AB118" s="7">
        <f t="shared" si="4"/>
        <v>69540423</v>
      </c>
      <c r="AC118" s="7">
        <f t="shared" si="5"/>
        <v>70275393</v>
      </c>
    </row>
    <row r="119" spans="1:29" ht="56.25">
      <c r="A119" s="4" t="s">
        <v>32</v>
      </c>
      <c r="B119" s="5" t="s">
        <v>33</v>
      </c>
      <c r="C119" s="6" t="s">
        <v>245</v>
      </c>
      <c r="D119" s="4" t="s">
        <v>75</v>
      </c>
      <c r="E119" s="4" t="s">
        <v>84</v>
      </c>
      <c r="F119" s="4" t="s">
        <v>87</v>
      </c>
      <c r="G119" s="4" t="s">
        <v>246</v>
      </c>
      <c r="H119" s="4" t="s">
        <v>1</v>
      </c>
      <c r="I119" s="4" t="s">
        <v>1</v>
      </c>
      <c r="J119" s="4" t="s">
        <v>1</v>
      </c>
      <c r="K119" s="4" t="s">
        <v>1</v>
      </c>
      <c r="L119" s="4" t="s">
        <v>38</v>
      </c>
      <c r="M119" s="4" t="s">
        <v>64</v>
      </c>
      <c r="N119" s="4" t="s">
        <v>40</v>
      </c>
      <c r="O119" s="5" t="s">
        <v>247</v>
      </c>
      <c r="P119" s="7">
        <v>15000000000</v>
      </c>
      <c r="Q119" s="7">
        <v>0</v>
      </c>
      <c r="R119" s="7">
        <v>15000000000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f t="shared" si="3"/>
        <v>0</v>
      </c>
      <c r="AB119" s="7">
        <f t="shared" si="4"/>
        <v>0</v>
      </c>
      <c r="AC119" s="7">
        <f t="shared" si="5"/>
        <v>0</v>
      </c>
    </row>
    <row r="120" spans="1:29" ht="33.75">
      <c r="A120" s="4" t="s">
        <v>32</v>
      </c>
      <c r="B120" s="5" t="s">
        <v>33</v>
      </c>
      <c r="C120" s="6" t="s">
        <v>248</v>
      </c>
      <c r="D120" s="4" t="s">
        <v>75</v>
      </c>
      <c r="E120" s="4" t="s">
        <v>84</v>
      </c>
      <c r="F120" s="4" t="s">
        <v>108</v>
      </c>
      <c r="G120" s="4" t="s">
        <v>249</v>
      </c>
      <c r="H120" s="4" t="s">
        <v>1</v>
      </c>
      <c r="I120" s="4" t="s">
        <v>1</v>
      </c>
      <c r="J120" s="4" t="s">
        <v>1</v>
      </c>
      <c r="K120" s="4" t="s">
        <v>1</v>
      </c>
      <c r="L120" s="4" t="s">
        <v>38</v>
      </c>
      <c r="M120" s="4" t="s">
        <v>64</v>
      </c>
      <c r="N120" s="4" t="s">
        <v>40</v>
      </c>
      <c r="O120" s="5" t="s">
        <v>250</v>
      </c>
      <c r="P120" s="7">
        <v>1625000000</v>
      </c>
      <c r="Q120" s="7">
        <v>0</v>
      </c>
      <c r="R120" s="7">
        <v>0</v>
      </c>
      <c r="S120" s="7">
        <v>1625000000</v>
      </c>
      <c r="T120" s="7">
        <v>0</v>
      </c>
      <c r="U120" s="7">
        <v>1624417790</v>
      </c>
      <c r="V120" s="7">
        <v>582210</v>
      </c>
      <c r="W120" s="7">
        <v>1624417790</v>
      </c>
      <c r="X120" s="7">
        <v>1577890160.8</v>
      </c>
      <c r="Y120" s="7">
        <v>1211030366.5999999</v>
      </c>
      <c r="Z120" s="7">
        <v>1211030366.5999999</v>
      </c>
      <c r="AA120" s="7">
        <f t="shared" si="3"/>
        <v>46527629.200000048</v>
      </c>
      <c r="AB120" s="7">
        <f t="shared" si="4"/>
        <v>366859794.20000005</v>
      </c>
      <c r="AC120" s="7">
        <f t="shared" si="5"/>
        <v>413387423.4000001</v>
      </c>
    </row>
    <row r="121" spans="1:29" ht="33.75">
      <c r="A121" s="4" t="s">
        <v>32</v>
      </c>
      <c r="B121" s="5" t="s">
        <v>33</v>
      </c>
      <c r="C121" s="6" t="s">
        <v>248</v>
      </c>
      <c r="D121" s="4" t="s">
        <v>75</v>
      </c>
      <c r="E121" s="4" t="s">
        <v>84</v>
      </c>
      <c r="F121" s="4" t="s">
        <v>108</v>
      </c>
      <c r="G121" s="4" t="s">
        <v>249</v>
      </c>
      <c r="H121" s="4" t="s">
        <v>1</v>
      </c>
      <c r="I121" s="4" t="s">
        <v>1</v>
      </c>
      <c r="J121" s="4" t="s">
        <v>1</v>
      </c>
      <c r="K121" s="4" t="s">
        <v>1</v>
      </c>
      <c r="L121" s="4" t="s">
        <v>38</v>
      </c>
      <c r="M121" s="4" t="s">
        <v>93</v>
      </c>
      <c r="N121" s="4" t="s">
        <v>40</v>
      </c>
      <c r="O121" s="5" t="s">
        <v>250</v>
      </c>
      <c r="P121" s="7">
        <v>875000000</v>
      </c>
      <c r="Q121" s="7">
        <v>0</v>
      </c>
      <c r="R121" s="7">
        <v>0</v>
      </c>
      <c r="S121" s="7">
        <v>875000000</v>
      </c>
      <c r="T121" s="7">
        <v>0</v>
      </c>
      <c r="U121" s="7">
        <v>875000000</v>
      </c>
      <c r="V121" s="7">
        <v>0</v>
      </c>
      <c r="W121" s="7">
        <v>875000000</v>
      </c>
      <c r="X121" s="7">
        <v>865726720</v>
      </c>
      <c r="Y121" s="7">
        <v>0</v>
      </c>
      <c r="Z121" s="7">
        <v>0</v>
      </c>
      <c r="AA121" s="7">
        <f t="shared" si="3"/>
        <v>9273280</v>
      </c>
      <c r="AB121" s="7">
        <f t="shared" si="4"/>
        <v>865726720</v>
      </c>
      <c r="AC121" s="7">
        <f t="shared" si="5"/>
        <v>875000000</v>
      </c>
    </row>
    <row r="122" spans="1:29" ht="22.5">
      <c r="A122" s="4" t="s">
        <v>32</v>
      </c>
      <c r="B122" s="5" t="s">
        <v>33</v>
      </c>
      <c r="C122" s="6" t="s">
        <v>251</v>
      </c>
      <c r="D122" s="4" t="s">
        <v>75</v>
      </c>
      <c r="E122" s="4" t="s">
        <v>84</v>
      </c>
      <c r="F122" s="4" t="s">
        <v>252</v>
      </c>
      <c r="G122" s="4" t="s">
        <v>36</v>
      </c>
      <c r="H122" s="4"/>
      <c r="I122" s="4"/>
      <c r="J122" s="4"/>
      <c r="K122" s="4"/>
      <c r="L122" s="4" t="s">
        <v>38</v>
      </c>
      <c r="M122" s="4" t="s">
        <v>64</v>
      </c>
      <c r="N122" s="4" t="s">
        <v>40</v>
      </c>
      <c r="O122" s="5" t="s">
        <v>253</v>
      </c>
      <c r="P122" s="7">
        <v>815901647</v>
      </c>
      <c r="Q122" s="7">
        <v>0</v>
      </c>
      <c r="R122" s="7">
        <v>0</v>
      </c>
      <c r="S122" s="7">
        <v>815901647</v>
      </c>
      <c r="T122" s="7">
        <v>0</v>
      </c>
      <c r="U122" s="7">
        <v>815901647</v>
      </c>
      <c r="V122" s="7">
        <v>0</v>
      </c>
      <c r="W122" s="7">
        <v>815901647</v>
      </c>
      <c r="X122" s="7">
        <v>815901647</v>
      </c>
      <c r="Y122" s="7">
        <v>815901647</v>
      </c>
      <c r="Z122" s="7">
        <v>815901647</v>
      </c>
      <c r="AA122" s="7">
        <f t="shared" si="3"/>
        <v>0</v>
      </c>
      <c r="AB122" s="7">
        <f t="shared" si="4"/>
        <v>0</v>
      </c>
      <c r="AC122" s="7">
        <f t="shared" si="5"/>
        <v>0</v>
      </c>
    </row>
    <row r="123" spans="1:29" ht="22.5">
      <c r="A123" s="4" t="s">
        <v>32</v>
      </c>
      <c r="B123" s="5" t="s">
        <v>33</v>
      </c>
      <c r="C123" s="6" t="s">
        <v>251</v>
      </c>
      <c r="D123" s="4" t="s">
        <v>75</v>
      </c>
      <c r="E123" s="4" t="s">
        <v>84</v>
      </c>
      <c r="F123" s="4" t="s">
        <v>252</v>
      </c>
      <c r="G123" s="4" t="s">
        <v>36</v>
      </c>
      <c r="H123" s="4"/>
      <c r="I123" s="4"/>
      <c r="J123" s="4"/>
      <c r="K123" s="4"/>
      <c r="L123" s="4" t="s">
        <v>38</v>
      </c>
      <c r="M123" s="4" t="s">
        <v>93</v>
      </c>
      <c r="N123" s="4" t="s">
        <v>40</v>
      </c>
      <c r="O123" s="5" t="s">
        <v>253</v>
      </c>
      <c r="P123" s="7">
        <v>439331656</v>
      </c>
      <c r="Q123" s="7">
        <v>0</v>
      </c>
      <c r="R123" s="7">
        <v>0</v>
      </c>
      <c r="S123" s="7">
        <v>439331656</v>
      </c>
      <c r="T123" s="7">
        <v>0</v>
      </c>
      <c r="U123" s="7">
        <v>439331656</v>
      </c>
      <c r="V123" s="7">
        <v>0</v>
      </c>
      <c r="W123" s="7">
        <v>439331656</v>
      </c>
      <c r="X123" s="7">
        <v>439331656</v>
      </c>
      <c r="Y123" s="7">
        <v>439331656</v>
      </c>
      <c r="Z123" s="7">
        <v>439331656</v>
      </c>
      <c r="AA123" s="7">
        <f t="shared" si="3"/>
        <v>0</v>
      </c>
      <c r="AB123" s="7">
        <f t="shared" si="4"/>
        <v>0</v>
      </c>
      <c r="AC123" s="7">
        <f t="shared" si="5"/>
        <v>0</v>
      </c>
    </row>
    <row r="124" spans="1:29" ht="56.25">
      <c r="A124" s="4" t="s">
        <v>32</v>
      </c>
      <c r="B124" s="5" t="s">
        <v>33</v>
      </c>
      <c r="C124" s="6" t="s">
        <v>254</v>
      </c>
      <c r="D124" s="4" t="s">
        <v>75</v>
      </c>
      <c r="E124" s="4" t="s">
        <v>84</v>
      </c>
      <c r="F124" s="4" t="s">
        <v>111</v>
      </c>
      <c r="G124" s="4" t="s">
        <v>255</v>
      </c>
      <c r="H124" s="4"/>
      <c r="I124" s="4"/>
      <c r="J124" s="4"/>
      <c r="K124" s="4"/>
      <c r="L124" s="4" t="s">
        <v>59</v>
      </c>
      <c r="M124" s="4" t="s">
        <v>60</v>
      </c>
      <c r="N124" s="4" t="s">
        <v>40</v>
      </c>
      <c r="O124" s="5" t="s">
        <v>256</v>
      </c>
      <c r="P124" s="7">
        <v>2000000000</v>
      </c>
      <c r="Q124" s="7">
        <v>0</v>
      </c>
      <c r="R124" s="7">
        <v>0</v>
      </c>
      <c r="S124" s="7">
        <v>2000000000</v>
      </c>
      <c r="T124" s="7">
        <v>0</v>
      </c>
      <c r="U124" s="7">
        <v>1989816819</v>
      </c>
      <c r="V124" s="7">
        <v>10183181</v>
      </c>
      <c r="W124" s="7">
        <v>1989816819</v>
      </c>
      <c r="X124" s="7">
        <v>1403366599</v>
      </c>
      <c r="Y124" s="7">
        <v>913050070</v>
      </c>
      <c r="Z124" s="7">
        <v>913050070</v>
      </c>
      <c r="AA124" s="7">
        <f t="shared" si="3"/>
        <v>586450220</v>
      </c>
      <c r="AB124" s="7">
        <f t="shared" si="4"/>
        <v>490316529</v>
      </c>
      <c r="AC124" s="7">
        <f t="shared" si="5"/>
        <v>1076766749</v>
      </c>
    </row>
    <row r="125" spans="1:29" ht="45">
      <c r="A125" s="4" t="s">
        <v>32</v>
      </c>
      <c r="B125" s="5" t="s">
        <v>33</v>
      </c>
      <c r="C125" s="6" t="s">
        <v>257</v>
      </c>
      <c r="D125" s="4" t="s">
        <v>75</v>
      </c>
      <c r="E125" s="4" t="s">
        <v>84</v>
      </c>
      <c r="F125" s="4" t="s">
        <v>111</v>
      </c>
      <c r="G125" s="4" t="s">
        <v>258</v>
      </c>
      <c r="H125" s="4"/>
      <c r="I125" s="4"/>
      <c r="J125" s="4"/>
      <c r="K125" s="4"/>
      <c r="L125" s="4" t="s">
        <v>59</v>
      </c>
      <c r="M125" s="4" t="s">
        <v>60</v>
      </c>
      <c r="N125" s="4" t="s">
        <v>40</v>
      </c>
      <c r="O125" s="5" t="s">
        <v>259</v>
      </c>
      <c r="P125" s="7">
        <v>1500000000</v>
      </c>
      <c r="Q125" s="7">
        <v>0</v>
      </c>
      <c r="R125" s="7">
        <v>0</v>
      </c>
      <c r="S125" s="7">
        <v>1500000000</v>
      </c>
      <c r="T125" s="7">
        <v>0</v>
      </c>
      <c r="U125" s="7">
        <v>1500000000</v>
      </c>
      <c r="V125" s="7">
        <v>0</v>
      </c>
      <c r="W125" s="7">
        <v>1500000000</v>
      </c>
      <c r="X125" s="7">
        <v>1187324033.3</v>
      </c>
      <c r="Y125" s="7">
        <v>585725128</v>
      </c>
      <c r="Z125" s="7">
        <v>585725128</v>
      </c>
      <c r="AA125" s="7">
        <f t="shared" si="3"/>
        <v>312675966.70000005</v>
      </c>
      <c r="AB125" s="7">
        <f t="shared" si="4"/>
        <v>601598905.29999995</v>
      </c>
      <c r="AC125" s="7">
        <f t="shared" si="5"/>
        <v>914274872</v>
      </c>
    </row>
    <row r="126" spans="1:29" ht="67.5">
      <c r="A126" s="4" t="s">
        <v>32</v>
      </c>
      <c r="B126" s="5" t="s">
        <v>33</v>
      </c>
      <c r="C126" s="6" t="s">
        <v>260</v>
      </c>
      <c r="D126" s="4" t="s">
        <v>75</v>
      </c>
      <c r="E126" s="4" t="s">
        <v>84</v>
      </c>
      <c r="F126" s="4" t="s">
        <v>111</v>
      </c>
      <c r="G126" s="4" t="s">
        <v>261</v>
      </c>
      <c r="H126" s="4" t="s">
        <v>1</v>
      </c>
      <c r="I126" s="4" t="s">
        <v>1</v>
      </c>
      <c r="J126" s="4" t="s">
        <v>1</v>
      </c>
      <c r="K126" s="4" t="s">
        <v>1</v>
      </c>
      <c r="L126" s="4" t="s">
        <v>59</v>
      </c>
      <c r="M126" s="4" t="s">
        <v>60</v>
      </c>
      <c r="N126" s="4" t="s">
        <v>40</v>
      </c>
      <c r="O126" s="5" t="s">
        <v>262</v>
      </c>
      <c r="P126" s="7">
        <v>1000000000</v>
      </c>
      <c r="Q126" s="7">
        <v>0</v>
      </c>
      <c r="R126" s="7">
        <v>0</v>
      </c>
      <c r="S126" s="7">
        <v>1000000000</v>
      </c>
      <c r="T126" s="7">
        <v>0</v>
      </c>
      <c r="U126" s="7">
        <v>1000000000</v>
      </c>
      <c r="V126" s="7">
        <v>0</v>
      </c>
      <c r="W126" s="7">
        <v>1000000000</v>
      </c>
      <c r="X126" s="7">
        <v>978562306</v>
      </c>
      <c r="Y126" s="7">
        <v>670552633</v>
      </c>
      <c r="Z126" s="7">
        <v>670552633</v>
      </c>
      <c r="AA126" s="7">
        <f t="shared" si="3"/>
        <v>21437694</v>
      </c>
      <c r="AB126" s="7">
        <f t="shared" si="4"/>
        <v>308009673</v>
      </c>
      <c r="AC126" s="7">
        <f t="shared" si="5"/>
        <v>329447367</v>
      </c>
    </row>
    <row r="127" spans="1:29" ht="78.75">
      <c r="A127" s="4" t="s">
        <v>32</v>
      </c>
      <c r="B127" s="5" t="s">
        <v>33</v>
      </c>
      <c r="C127" s="6" t="s">
        <v>263</v>
      </c>
      <c r="D127" s="4" t="s">
        <v>75</v>
      </c>
      <c r="E127" s="4" t="s">
        <v>84</v>
      </c>
      <c r="F127" s="4" t="s">
        <v>264</v>
      </c>
      <c r="G127" s="4" t="s">
        <v>46</v>
      </c>
      <c r="H127" s="4"/>
      <c r="I127" s="4"/>
      <c r="J127" s="4"/>
      <c r="K127" s="4"/>
      <c r="L127" s="4" t="s">
        <v>59</v>
      </c>
      <c r="M127" s="4" t="s">
        <v>79</v>
      </c>
      <c r="N127" s="4" t="s">
        <v>40</v>
      </c>
      <c r="O127" s="5" t="s">
        <v>265</v>
      </c>
      <c r="P127" s="7">
        <v>109587437822</v>
      </c>
      <c r="Q127" s="7">
        <v>0</v>
      </c>
      <c r="R127" s="7">
        <v>0</v>
      </c>
      <c r="S127" s="7">
        <v>109587437822</v>
      </c>
      <c r="T127" s="7">
        <v>0</v>
      </c>
      <c r="U127" s="7">
        <v>109587408459</v>
      </c>
      <c r="V127" s="7">
        <v>29363</v>
      </c>
      <c r="W127" s="7">
        <v>109587408459</v>
      </c>
      <c r="X127" s="7">
        <v>108852573968.5</v>
      </c>
      <c r="Y127" s="7">
        <v>45074197543.5</v>
      </c>
      <c r="Z127" s="7">
        <v>45074197543.5</v>
      </c>
      <c r="AA127" s="7">
        <f t="shared" si="3"/>
        <v>734834490.5</v>
      </c>
      <c r="AB127" s="7">
        <f t="shared" si="4"/>
        <v>63778376425</v>
      </c>
      <c r="AC127" s="7">
        <f t="shared" si="5"/>
        <v>64513210915.5</v>
      </c>
    </row>
    <row r="128" spans="1:29" ht="56.25">
      <c r="A128" s="4" t="s">
        <v>32</v>
      </c>
      <c r="B128" s="5" t="s">
        <v>33</v>
      </c>
      <c r="C128" s="6" t="s">
        <v>266</v>
      </c>
      <c r="D128" s="4" t="s">
        <v>75</v>
      </c>
      <c r="E128" s="4" t="s">
        <v>267</v>
      </c>
      <c r="F128" s="4" t="s">
        <v>77</v>
      </c>
      <c r="G128" s="4" t="s">
        <v>57</v>
      </c>
      <c r="H128" s="4"/>
      <c r="I128" s="4"/>
      <c r="J128" s="4"/>
      <c r="K128" s="4"/>
      <c r="L128" s="4" t="s">
        <v>59</v>
      </c>
      <c r="M128" s="4" t="s">
        <v>60</v>
      </c>
      <c r="N128" s="4" t="s">
        <v>40</v>
      </c>
      <c r="O128" s="5" t="s">
        <v>268</v>
      </c>
      <c r="P128" s="7">
        <v>4365624111</v>
      </c>
      <c r="Q128" s="7">
        <v>0</v>
      </c>
      <c r="R128" s="7">
        <v>0</v>
      </c>
      <c r="S128" s="7">
        <v>4365624111</v>
      </c>
      <c r="T128" s="7">
        <v>0</v>
      </c>
      <c r="U128" s="7">
        <v>4354256099.3100004</v>
      </c>
      <c r="V128" s="7">
        <v>11368011.689999999</v>
      </c>
      <c r="W128" s="7">
        <v>4354256099.3100004</v>
      </c>
      <c r="X128" s="7">
        <v>4348379772.6300001</v>
      </c>
      <c r="Y128" s="7">
        <v>3353918760.52</v>
      </c>
      <c r="Z128" s="7">
        <v>3353918760.52</v>
      </c>
      <c r="AA128" s="7">
        <f t="shared" si="3"/>
        <v>5876326.6800003052</v>
      </c>
      <c r="AB128" s="7">
        <f t="shared" si="4"/>
        <v>994461012.11000013</v>
      </c>
      <c r="AC128" s="7">
        <f t="shared" si="5"/>
        <v>1000337338.7900004</v>
      </c>
    </row>
    <row r="129" spans="1:29" ht="45">
      <c r="A129" s="4" t="s">
        <v>32</v>
      </c>
      <c r="B129" s="5" t="s">
        <v>33</v>
      </c>
      <c r="C129" s="6" t="s">
        <v>269</v>
      </c>
      <c r="D129" s="4" t="s">
        <v>75</v>
      </c>
      <c r="E129" s="4" t="s">
        <v>270</v>
      </c>
      <c r="F129" s="4" t="s">
        <v>77</v>
      </c>
      <c r="G129" s="4" t="s">
        <v>36</v>
      </c>
      <c r="H129" s="4" t="s">
        <v>1</v>
      </c>
      <c r="I129" s="4" t="s">
        <v>1</v>
      </c>
      <c r="J129" s="4" t="s">
        <v>1</v>
      </c>
      <c r="K129" s="4" t="s">
        <v>1</v>
      </c>
      <c r="L129" s="4" t="s">
        <v>59</v>
      </c>
      <c r="M129" s="4" t="s">
        <v>60</v>
      </c>
      <c r="N129" s="4" t="s">
        <v>40</v>
      </c>
      <c r="O129" s="5" t="s">
        <v>271</v>
      </c>
      <c r="P129" s="7">
        <v>1000000000</v>
      </c>
      <c r="Q129" s="7">
        <v>0</v>
      </c>
      <c r="R129" s="7">
        <v>0</v>
      </c>
      <c r="S129" s="7">
        <v>1000000000</v>
      </c>
      <c r="T129" s="7">
        <v>0</v>
      </c>
      <c r="U129" s="7">
        <v>996847422.88</v>
      </c>
      <c r="V129" s="7">
        <v>3152577.12</v>
      </c>
      <c r="W129" s="7">
        <v>996847422.88</v>
      </c>
      <c r="X129" s="7">
        <v>930667431.88</v>
      </c>
      <c r="Y129" s="7">
        <v>740631268.88</v>
      </c>
      <c r="Z129" s="7">
        <v>740631268.88</v>
      </c>
      <c r="AA129" s="7">
        <f t="shared" si="3"/>
        <v>66179991</v>
      </c>
      <c r="AB129" s="7">
        <f t="shared" si="4"/>
        <v>190036163</v>
      </c>
      <c r="AC129" s="7">
        <f t="shared" si="5"/>
        <v>256216154</v>
      </c>
    </row>
    <row r="130" spans="1:29" ht="33.75">
      <c r="A130" s="4" t="s">
        <v>32</v>
      </c>
      <c r="B130" s="5" t="s">
        <v>33</v>
      </c>
      <c r="C130" s="6" t="s">
        <v>272</v>
      </c>
      <c r="D130" s="4" t="s">
        <v>75</v>
      </c>
      <c r="E130" s="4" t="s">
        <v>273</v>
      </c>
      <c r="F130" s="4" t="s">
        <v>77</v>
      </c>
      <c r="G130" s="4" t="s">
        <v>52</v>
      </c>
      <c r="H130" s="4" t="s">
        <v>1</v>
      </c>
      <c r="I130" s="4" t="s">
        <v>1</v>
      </c>
      <c r="J130" s="4" t="s">
        <v>1</v>
      </c>
      <c r="K130" s="4" t="s">
        <v>1</v>
      </c>
      <c r="L130" s="4" t="s">
        <v>59</v>
      </c>
      <c r="M130" s="4" t="s">
        <v>60</v>
      </c>
      <c r="N130" s="4" t="s">
        <v>40</v>
      </c>
      <c r="O130" s="5" t="s">
        <v>274</v>
      </c>
      <c r="P130" s="7">
        <v>3000000000</v>
      </c>
      <c r="Q130" s="7">
        <v>0</v>
      </c>
      <c r="R130" s="7">
        <v>0</v>
      </c>
      <c r="S130" s="7">
        <v>3000000000</v>
      </c>
      <c r="T130" s="7">
        <v>0</v>
      </c>
      <c r="U130" s="7">
        <v>2975103181.5999999</v>
      </c>
      <c r="V130" s="7">
        <v>24896818.399999999</v>
      </c>
      <c r="W130" s="7">
        <v>2975103181.5999999</v>
      </c>
      <c r="X130" s="7">
        <v>2678121118.9200001</v>
      </c>
      <c r="Y130" s="7">
        <v>2434267549.9200001</v>
      </c>
      <c r="Z130" s="7">
        <v>2434267549.9200001</v>
      </c>
      <c r="AA130" s="7">
        <f t="shared" si="3"/>
        <v>296982062.67999983</v>
      </c>
      <c r="AB130" s="7">
        <f t="shared" si="4"/>
        <v>243853569</v>
      </c>
      <c r="AC130" s="7">
        <f t="shared" si="5"/>
        <v>540835631.67999983</v>
      </c>
    </row>
    <row r="131" spans="1:29" ht="33.75">
      <c r="A131" s="4" t="s">
        <v>32</v>
      </c>
      <c r="B131" s="5" t="s">
        <v>33</v>
      </c>
      <c r="C131" s="6" t="s">
        <v>275</v>
      </c>
      <c r="D131" s="4" t="s">
        <v>75</v>
      </c>
      <c r="E131" s="4" t="s">
        <v>273</v>
      </c>
      <c r="F131" s="4" t="s">
        <v>77</v>
      </c>
      <c r="G131" s="4" t="s">
        <v>46</v>
      </c>
      <c r="H131" s="4" t="s">
        <v>1</v>
      </c>
      <c r="I131" s="4" t="s">
        <v>1</v>
      </c>
      <c r="J131" s="4" t="s">
        <v>1</v>
      </c>
      <c r="K131" s="4" t="s">
        <v>1</v>
      </c>
      <c r="L131" s="4" t="s">
        <v>59</v>
      </c>
      <c r="M131" s="4" t="s">
        <v>79</v>
      </c>
      <c r="N131" s="4" t="s">
        <v>40</v>
      </c>
      <c r="O131" s="5" t="s">
        <v>276</v>
      </c>
      <c r="P131" s="7">
        <v>3000000000</v>
      </c>
      <c r="Q131" s="7">
        <v>0</v>
      </c>
      <c r="R131" s="7">
        <v>0</v>
      </c>
      <c r="S131" s="7">
        <v>3000000000</v>
      </c>
      <c r="T131" s="7">
        <v>0</v>
      </c>
      <c r="U131" s="7">
        <v>2987988959.1999998</v>
      </c>
      <c r="V131" s="7">
        <v>12011040.800000001</v>
      </c>
      <c r="W131" s="7">
        <v>2987988959.1999998</v>
      </c>
      <c r="X131" s="7">
        <v>2979049574.1999998</v>
      </c>
      <c r="Y131" s="7">
        <v>1969952790.2</v>
      </c>
      <c r="Z131" s="7">
        <v>1969952790.2</v>
      </c>
      <c r="AA131" s="7">
        <f t="shared" si="3"/>
        <v>8939385</v>
      </c>
      <c r="AB131" s="7">
        <f t="shared" si="4"/>
        <v>1009096783.9999998</v>
      </c>
      <c r="AC131" s="7">
        <f t="shared" si="5"/>
        <v>1018036168.9999998</v>
      </c>
    </row>
    <row r="132" spans="1:29" ht="45">
      <c r="A132" s="4" t="s">
        <v>32</v>
      </c>
      <c r="B132" s="5" t="s">
        <v>33</v>
      </c>
      <c r="C132" s="6" t="s">
        <v>277</v>
      </c>
      <c r="D132" s="4" t="s">
        <v>75</v>
      </c>
      <c r="E132" s="4" t="s">
        <v>278</v>
      </c>
      <c r="F132" s="4" t="s">
        <v>77</v>
      </c>
      <c r="G132" s="4" t="s">
        <v>52</v>
      </c>
      <c r="H132" s="4"/>
      <c r="I132" s="4"/>
      <c r="J132" s="4"/>
      <c r="K132" s="4"/>
      <c r="L132" s="4" t="s">
        <v>59</v>
      </c>
      <c r="M132" s="4" t="s">
        <v>60</v>
      </c>
      <c r="N132" s="4" t="s">
        <v>40</v>
      </c>
      <c r="O132" s="5" t="s">
        <v>279</v>
      </c>
      <c r="P132" s="7">
        <v>2500000000</v>
      </c>
      <c r="Q132" s="7">
        <v>0</v>
      </c>
      <c r="R132" s="7">
        <v>0</v>
      </c>
      <c r="S132" s="7">
        <v>2500000000</v>
      </c>
      <c r="T132" s="7">
        <v>0</v>
      </c>
      <c r="U132" s="7">
        <v>2366635043</v>
      </c>
      <c r="V132" s="7">
        <v>133364957</v>
      </c>
      <c r="W132" s="7">
        <v>2366635043</v>
      </c>
      <c r="X132" s="7">
        <v>2331330118</v>
      </c>
      <c r="Y132" s="7">
        <v>56611808</v>
      </c>
      <c r="Z132" s="7">
        <v>56611808</v>
      </c>
      <c r="AA132" s="7">
        <f t="shared" si="3"/>
        <v>35304925</v>
      </c>
      <c r="AB132" s="7">
        <f t="shared" si="4"/>
        <v>2274718310</v>
      </c>
      <c r="AC132" s="7">
        <f t="shared" si="5"/>
        <v>2310023235</v>
      </c>
    </row>
    <row r="133" spans="1:29" ht="56.25">
      <c r="A133" s="4" t="s">
        <v>32</v>
      </c>
      <c r="B133" s="5" t="s">
        <v>33</v>
      </c>
      <c r="C133" s="6" t="s">
        <v>280</v>
      </c>
      <c r="D133" s="4" t="s">
        <v>75</v>
      </c>
      <c r="E133" s="4" t="s">
        <v>278</v>
      </c>
      <c r="F133" s="4" t="s">
        <v>77</v>
      </c>
      <c r="G133" s="4" t="s">
        <v>281</v>
      </c>
      <c r="H133" s="4"/>
      <c r="I133" s="4"/>
      <c r="J133" s="4"/>
      <c r="K133" s="4"/>
      <c r="L133" s="4" t="s">
        <v>59</v>
      </c>
      <c r="M133" s="4" t="s">
        <v>79</v>
      </c>
      <c r="N133" s="4" t="s">
        <v>40</v>
      </c>
      <c r="O133" s="5" t="s">
        <v>282</v>
      </c>
      <c r="P133" s="7">
        <v>998500000</v>
      </c>
      <c r="Q133" s="7">
        <v>0</v>
      </c>
      <c r="R133" s="7">
        <v>0</v>
      </c>
      <c r="S133" s="7">
        <v>998500000</v>
      </c>
      <c r="T133" s="7">
        <v>0</v>
      </c>
      <c r="U133" s="7">
        <v>998500000</v>
      </c>
      <c r="V133" s="7">
        <v>0</v>
      </c>
      <c r="W133" s="7">
        <v>998500000</v>
      </c>
      <c r="X133" s="7">
        <v>998500000</v>
      </c>
      <c r="Y133" s="7">
        <v>595513666.63999999</v>
      </c>
      <c r="Z133" s="7">
        <v>595513666.63999999</v>
      </c>
      <c r="AA133" s="7">
        <f t="shared" si="3"/>
        <v>0</v>
      </c>
      <c r="AB133" s="7">
        <f t="shared" si="4"/>
        <v>402986333.36000001</v>
      </c>
      <c r="AC133" s="7">
        <f t="shared" si="5"/>
        <v>402986333.36000001</v>
      </c>
    </row>
    <row r="134" spans="1:29" ht="56.25">
      <c r="A134" s="4" t="s">
        <v>32</v>
      </c>
      <c r="B134" s="5" t="s">
        <v>33</v>
      </c>
      <c r="C134" s="6" t="s">
        <v>280</v>
      </c>
      <c r="D134" s="4" t="s">
        <v>75</v>
      </c>
      <c r="E134" s="4" t="s">
        <v>278</v>
      </c>
      <c r="F134" s="4" t="s">
        <v>77</v>
      </c>
      <c r="G134" s="4" t="s">
        <v>281</v>
      </c>
      <c r="H134" s="4"/>
      <c r="I134" s="4"/>
      <c r="J134" s="4"/>
      <c r="K134" s="4"/>
      <c r="L134" s="4" t="s">
        <v>59</v>
      </c>
      <c r="M134" s="4" t="s">
        <v>60</v>
      </c>
      <c r="N134" s="4" t="s">
        <v>40</v>
      </c>
      <c r="O134" s="5" t="s">
        <v>282</v>
      </c>
      <c r="P134" s="7">
        <v>1001500000</v>
      </c>
      <c r="Q134" s="7">
        <v>0</v>
      </c>
      <c r="R134" s="7">
        <v>0</v>
      </c>
      <c r="S134" s="7">
        <v>1001500000</v>
      </c>
      <c r="T134" s="7">
        <v>0</v>
      </c>
      <c r="U134" s="7">
        <v>1001500000</v>
      </c>
      <c r="V134" s="7">
        <v>0</v>
      </c>
      <c r="W134" s="7">
        <v>1001500000</v>
      </c>
      <c r="X134" s="7">
        <v>1001097889</v>
      </c>
      <c r="Y134" s="7">
        <v>470795483.36000001</v>
      </c>
      <c r="Z134" s="7">
        <v>470795483.36000001</v>
      </c>
      <c r="AA134" s="7">
        <f t="shared" si="3"/>
        <v>402111</v>
      </c>
      <c r="AB134" s="7">
        <f t="shared" si="4"/>
        <v>530302405.63999999</v>
      </c>
      <c r="AC134" s="7">
        <f t="shared" si="5"/>
        <v>530704516.63999999</v>
      </c>
    </row>
    <row r="135" spans="1:29">
      <c r="A135" s="4" t="s">
        <v>32</v>
      </c>
      <c r="B135" s="5" t="s">
        <v>33</v>
      </c>
      <c r="C135" s="6" t="s">
        <v>283</v>
      </c>
      <c r="D135" s="4" t="s">
        <v>75</v>
      </c>
      <c r="E135" s="4" t="s">
        <v>284</v>
      </c>
      <c r="F135" s="4" t="s">
        <v>77</v>
      </c>
      <c r="G135" s="4" t="s">
        <v>52</v>
      </c>
      <c r="H135" s="4"/>
      <c r="I135" s="4"/>
      <c r="J135" s="4"/>
      <c r="K135" s="4"/>
      <c r="L135" s="4" t="s">
        <v>38</v>
      </c>
      <c r="M135" s="4" t="s">
        <v>64</v>
      </c>
      <c r="N135" s="4" t="s">
        <v>40</v>
      </c>
      <c r="O135" s="5" t="s">
        <v>285</v>
      </c>
      <c r="P135" s="7">
        <v>26476598400</v>
      </c>
      <c r="Q135" s="7">
        <v>0</v>
      </c>
      <c r="R135" s="7">
        <v>7300000000</v>
      </c>
      <c r="S135" s="7">
        <v>19176598400</v>
      </c>
      <c r="T135" s="7">
        <v>0</v>
      </c>
      <c r="U135" s="7">
        <v>19176598400</v>
      </c>
      <c r="V135" s="7">
        <v>0</v>
      </c>
      <c r="W135" s="7">
        <v>19176598400</v>
      </c>
      <c r="X135" s="7">
        <v>10337522086.290001</v>
      </c>
      <c r="Y135" s="7">
        <v>4496369753.8900003</v>
      </c>
      <c r="Z135" s="7">
        <v>4496369753.8900003</v>
      </c>
      <c r="AA135" s="7">
        <f t="shared" ref="AA135:AB147" si="6">W135-X135</f>
        <v>8839076313.7099991</v>
      </c>
      <c r="AB135" s="7">
        <f t="shared" ref="AB135:AB146" si="7">X135-Z135</f>
        <v>5841152332.4000006</v>
      </c>
      <c r="AC135" s="7">
        <f t="shared" ref="AC135:AC147" si="8">AA135+AB135</f>
        <v>14680228646.110001</v>
      </c>
    </row>
    <row r="136" spans="1:29">
      <c r="A136" s="4" t="s">
        <v>32</v>
      </c>
      <c r="B136" s="5" t="s">
        <v>33</v>
      </c>
      <c r="C136" s="6" t="s">
        <v>283</v>
      </c>
      <c r="D136" s="4" t="s">
        <v>75</v>
      </c>
      <c r="E136" s="4" t="s">
        <v>284</v>
      </c>
      <c r="F136" s="4" t="s">
        <v>77</v>
      </c>
      <c r="G136" s="4" t="s">
        <v>52</v>
      </c>
      <c r="H136" s="4"/>
      <c r="I136" s="4"/>
      <c r="J136" s="4"/>
      <c r="K136" s="4"/>
      <c r="L136" s="4" t="s">
        <v>59</v>
      </c>
      <c r="M136" s="4" t="s">
        <v>79</v>
      </c>
      <c r="N136" s="4" t="s">
        <v>40</v>
      </c>
      <c r="O136" s="5" t="s">
        <v>285</v>
      </c>
      <c r="P136" s="7">
        <v>1000000000</v>
      </c>
      <c r="Q136" s="7">
        <v>0</v>
      </c>
      <c r="R136" s="7">
        <v>0</v>
      </c>
      <c r="S136" s="7">
        <v>1000000000</v>
      </c>
      <c r="T136" s="7">
        <v>0</v>
      </c>
      <c r="U136" s="7">
        <v>1000000000</v>
      </c>
      <c r="V136" s="7">
        <v>0</v>
      </c>
      <c r="W136" s="7">
        <v>1000000000</v>
      </c>
      <c r="X136" s="7">
        <v>1000000000</v>
      </c>
      <c r="Y136" s="7">
        <v>300000000</v>
      </c>
      <c r="Z136" s="7">
        <v>300000000</v>
      </c>
      <c r="AA136" s="7">
        <f t="shared" si="6"/>
        <v>0</v>
      </c>
      <c r="AB136" s="7">
        <f t="shared" si="7"/>
        <v>700000000</v>
      </c>
      <c r="AC136" s="7">
        <f t="shared" si="8"/>
        <v>700000000</v>
      </c>
    </row>
    <row r="137" spans="1:29" ht="33.75">
      <c r="A137" s="4" t="s">
        <v>32</v>
      </c>
      <c r="B137" s="5" t="s">
        <v>33</v>
      </c>
      <c r="C137" s="6" t="s">
        <v>286</v>
      </c>
      <c r="D137" s="4" t="s">
        <v>75</v>
      </c>
      <c r="E137" s="4" t="s">
        <v>287</v>
      </c>
      <c r="F137" s="4" t="s">
        <v>288</v>
      </c>
      <c r="G137" s="4" t="s">
        <v>36</v>
      </c>
      <c r="H137" s="4"/>
      <c r="I137" s="4"/>
      <c r="J137" s="4"/>
      <c r="K137" s="4"/>
      <c r="L137" s="4" t="s">
        <v>59</v>
      </c>
      <c r="M137" s="4" t="s">
        <v>60</v>
      </c>
      <c r="N137" s="4" t="s">
        <v>40</v>
      </c>
      <c r="O137" s="5" t="s">
        <v>289</v>
      </c>
      <c r="P137" s="7">
        <v>400000000</v>
      </c>
      <c r="Q137" s="7">
        <v>0</v>
      </c>
      <c r="R137" s="7">
        <v>0</v>
      </c>
      <c r="S137" s="7">
        <v>400000000</v>
      </c>
      <c r="T137" s="7">
        <v>0</v>
      </c>
      <c r="U137" s="7">
        <v>399966000</v>
      </c>
      <c r="V137" s="7">
        <v>34000</v>
      </c>
      <c r="W137" s="7">
        <v>399966000</v>
      </c>
      <c r="X137" s="7">
        <v>360888449</v>
      </c>
      <c r="Y137" s="7">
        <v>320637306</v>
      </c>
      <c r="Z137" s="7">
        <v>320637306</v>
      </c>
      <c r="AA137" s="7">
        <f t="shared" si="6"/>
        <v>39077551</v>
      </c>
      <c r="AB137" s="7">
        <f t="shared" si="7"/>
        <v>40251143</v>
      </c>
      <c r="AC137" s="7">
        <f t="shared" si="8"/>
        <v>79328694</v>
      </c>
    </row>
    <row r="138" spans="1:29" ht="45">
      <c r="A138" s="4" t="s">
        <v>32</v>
      </c>
      <c r="B138" s="5" t="s">
        <v>33</v>
      </c>
      <c r="C138" s="6" t="s">
        <v>290</v>
      </c>
      <c r="D138" s="4" t="s">
        <v>75</v>
      </c>
      <c r="E138" s="4" t="s">
        <v>291</v>
      </c>
      <c r="F138" s="4" t="s">
        <v>77</v>
      </c>
      <c r="G138" s="4" t="s">
        <v>52</v>
      </c>
      <c r="H138" s="4"/>
      <c r="I138" s="4"/>
      <c r="J138" s="4"/>
      <c r="K138" s="4"/>
      <c r="L138" s="4" t="s">
        <v>59</v>
      </c>
      <c r="M138" s="4" t="s">
        <v>60</v>
      </c>
      <c r="N138" s="4" t="s">
        <v>40</v>
      </c>
      <c r="O138" s="5" t="s">
        <v>292</v>
      </c>
      <c r="P138" s="7">
        <v>2500000000</v>
      </c>
      <c r="Q138" s="7">
        <v>0</v>
      </c>
      <c r="R138" s="7">
        <v>0</v>
      </c>
      <c r="S138" s="7">
        <v>2500000000</v>
      </c>
      <c r="T138" s="7">
        <v>0</v>
      </c>
      <c r="U138" s="7">
        <v>2464422828.5</v>
      </c>
      <c r="V138" s="7">
        <v>35577171.5</v>
      </c>
      <c r="W138" s="7">
        <v>2464422828.5</v>
      </c>
      <c r="X138" s="7">
        <v>2405514158</v>
      </c>
      <c r="Y138" s="7">
        <v>2386054809</v>
      </c>
      <c r="Z138" s="7">
        <v>2386054809</v>
      </c>
      <c r="AA138" s="7">
        <f t="shared" si="6"/>
        <v>58908670.5</v>
      </c>
      <c r="AB138" s="7">
        <f t="shared" si="7"/>
        <v>19459349</v>
      </c>
      <c r="AC138" s="7">
        <f t="shared" si="8"/>
        <v>78368019.5</v>
      </c>
    </row>
    <row r="139" spans="1:29" ht="22.5">
      <c r="A139" s="4" t="s">
        <v>32</v>
      </c>
      <c r="B139" s="5" t="s">
        <v>33</v>
      </c>
      <c r="C139" s="6" t="s">
        <v>293</v>
      </c>
      <c r="D139" s="4" t="s">
        <v>75</v>
      </c>
      <c r="E139" s="4" t="s">
        <v>291</v>
      </c>
      <c r="F139" s="4" t="s">
        <v>77</v>
      </c>
      <c r="G139" s="4" t="s">
        <v>72</v>
      </c>
      <c r="H139" s="4"/>
      <c r="I139" s="4"/>
      <c r="J139" s="4"/>
      <c r="K139" s="4"/>
      <c r="L139" s="4" t="s">
        <v>59</v>
      </c>
      <c r="M139" s="4" t="s">
        <v>79</v>
      </c>
      <c r="N139" s="4" t="s">
        <v>40</v>
      </c>
      <c r="O139" s="5" t="s">
        <v>294</v>
      </c>
      <c r="P139" s="7">
        <v>1361677716</v>
      </c>
      <c r="Q139" s="7">
        <v>0</v>
      </c>
      <c r="R139" s="7">
        <v>0</v>
      </c>
      <c r="S139" s="7">
        <v>1361677716</v>
      </c>
      <c r="T139" s="7">
        <v>0</v>
      </c>
      <c r="U139" s="7">
        <v>1361677716</v>
      </c>
      <c r="V139" s="7">
        <v>0</v>
      </c>
      <c r="W139" s="7">
        <v>1361677716</v>
      </c>
      <c r="X139" s="7">
        <v>1361677716</v>
      </c>
      <c r="Y139" s="7">
        <v>1361677716</v>
      </c>
      <c r="Z139" s="7">
        <v>1361677716</v>
      </c>
      <c r="AA139" s="7">
        <f t="shared" si="6"/>
        <v>0</v>
      </c>
      <c r="AB139" s="7">
        <f t="shared" si="7"/>
        <v>0</v>
      </c>
      <c r="AC139" s="7">
        <f t="shared" si="8"/>
        <v>0</v>
      </c>
    </row>
    <row r="140" spans="1:29" ht="22.5">
      <c r="A140" s="4" t="s">
        <v>32</v>
      </c>
      <c r="B140" s="5" t="s">
        <v>33</v>
      </c>
      <c r="C140" s="6" t="s">
        <v>293</v>
      </c>
      <c r="D140" s="4" t="s">
        <v>75</v>
      </c>
      <c r="E140" s="4" t="s">
        <v>291</v>
      </c>
      <c r="F140" s="4" t="s">
        <v>77</v>
      </c>
      <c r="G140" s="4" t="s">
        <v>72</v>
      </c>
      <c r="H140" s="4"/>
      <c r="I140" s="4"/>
      <c r="J140" s="4"/>
      <c r="K140" s="4"/>
      <c r="L140" s="4" t="s">
        <v>59</v>
      </c>
      <c r="M140" s="4" t="s">
        <v>60</v>
      </c>
      <c r="N140" s="4" t="s">
        <v>40</v>
      </c>
      <c r="O140" s="5" t="s">
        <v>294</v>
      </c>
      <c r="P140" s="7">
        <v>2500000000</v>
      </c>
      <c r="Q140" s="7">
        <v>0</v>
      </c>
      <c r="R140" s="7">
        <v>0</v>
      </c>
      <c r="S140" s="7">
        <v>2500000000</v>
      </c>
      <c r="T140" s="7">
        <v>0</v>
      </c>
      <c r="U140" s="7">
        <v>2477910583.77</v>
      </c>
      <c r="V140" s="7">
        <v>22089416.23</v>
      </c>
      <c r="W140" s="7">
        <v>2477910583.77</v>
      </c>
      <c r="X140" s="7">
        <v>2341416723.27</v>
      </c>
      <c r="Y140" s="7">
        <v>2174821081.77</v>
      </c>
      <c r="Z140" s="7">
        <v>2174821081.77</v>
      </c>
      <c r="AA140" s="7">
        <f t="shared" si="6"/>
        <v>136493860.5</v>
      </c>
      <c r="AB140" s="7">
        <f t="shared" si="7"/>
        <v>166595641.5</v>
      </c>
      <c r="AC140" s="7">
        <f t="shared" si="8"/>
        <v>303089502</v>
      </c>
    </row>
    <row r="141" spans="1:29" ht="33.75">
      <c r="A141" s="4" t="s">
        <v>32</v>
      </c>
      <c r="B141" s="5" t="s">
        <v>33</v>
      </c>
      <c r="C141" s="6" t="s">
        <v>295</v>
      </c>
      <c r="D141" s="4" t="s">
        <v>75</v>
      </c>
      <c r="E141" s="4" t="s">
        <v>291</v>
      </c>
      <c r="F141" s="4" t="s">
        <v>77</v>
      </c>
      <c r="G141" s="4" t="s">
        <v>296</v>
      </c>
      <c r="H141" s="4"/>
      <c r="I141" s="4"/>
      <c r="J141" s="4"/>
      <c r="K141" s="4"/>
      <c r="L141" s="4" t="s">
        <v>59</v>
      </c>
      <c r="M141" s="4" t="s">
        <v>60</v>
      </c>
      <c r="N141" s="4" t="s">
        <v>40</v>
      </c>
      <c r="O141" s="5" t="s">
        <v>297</v>
      </c>
      <c r="P141" s="7">
        <v>515000000</v>
      </c>
      <c r="Q141" s="7">
        <v>0</v>
      </c>
      <c r="R141" s="7">
        <v>0</v>
      </c>
      <c r="S141" s="7">
        <v>515000000</v>
      </c>
      <c r="T141" s="7">
        <v>0</v>
      </c>
      <c r="U141" s="7">
        <v>515000000</v>
      </c>
      <c r="V141" s="7">
        <v>0</v>
      </c>
      <c r="W141" s="7">
        <v>515000000</v>
      </c>
      <c r="X141" s="7">
        <v>515000000</v>
      </c>
      <c r="Y141" s="7">
        <v>515000000</v>
      </c>
      <c r="Z141" s="7">
        <v>515000000</v>
      </c>
      <c r="AA141" s="7">
        <f t="shared" si="6"/>
        <v>0</v>
      </c>
      <c r="AB141" s="7">
        <f t="shared" si="7"/>
        <v>0</v>
      </c>
      <c r="AC141" s="7">
        <f t="shared" si="8"/>
        <v>0</v>
      </c>
    </row>
    <row r="142" spans="1:29" ht="45">
      <c r="A142" s="4" t="s">
        <v>32</v>
      </c>
      <c r="B142" s="5" t="s">
        <v>33</v>
      </c>
      <c r="C142" s="6" t="s">
        <v>298</v>
      </c>
      <c r="D142" s="4" t="s">
        <v>75</v>
      </c>
      <c r="E142" s="4" t="s">
        <v>291</v>
      </c>
      <c r="F142" s="4" t="s">
        <v>77</v>
      </c>
      <c r="G142" s="4" t="s">
        <v>60</v>
      </c>
      <c r="H142" s="4"/>
      <c r="I142" s="4"/>
      <c r="J142" s="4"/>
      <c r="K142" s="4"/>
      <c r="L142" s="4" t="s">
        <v>59</v>
      </c>
      <c r="M142" s="4" t="s">
        <v>60</v>
      </c>
      <c r="N142" s="4" t="s">
        <v>40</v>
      </c>
      <c r="O142" s="5" t="s">
        <v>299</v>
      </c>
      <c r="P142" s="7">
        <v>1500000000</v>
      </c>
      <c r="Q142" s="7">
        <v>0</v>
      </c>
      <c r="R142" s="7">
        <v>0</v>
      </c>
      <c r="S142" s="7">
        <v>1500000000</v>
      </c>
      <c r="T142" s="7">
        <v>0</v>
      </c>
      <c r="U142" s="7">
        <v>1442751624.51</v>
      </c>
      <c r="V142" s="7">
        <v>57248375.490000002</v>
      </c>
      <c r="W142" s="7">
        <v>1442751624.51</v>
      </c>
      <c r="X142" s="7">
        <v>1442689988.51</v>
      </c>
      <c r="Y142" s="7">
        <v>1242946739.51</v>
      </c>
      <c r="Z142" s="7">
        <v>1242946739.51</v>
      </c>
      <c r="AA142" s="7">
        <f t="shared" si="6"/>
        <v>61636</v>
      </c>
      <c r="AB142" s="7">
        <f t="shared" si="7"/>
        <v>199743249</v>
      </c>
      <c r="AC142" s="7">
        <f t="shared" si="8"/>
        <v>199804885</v>
      </c>
    </row>
    <row r="143" spans="1:29" ht="33.75">
      <c r="A143" s="4" t="s">
        <v>32</v>
      </c>
      <c r="B143" s="5" t="s">
        <v>33</v>
      </c>
      <c r="C143" s="6" t="s">
        <v>300</v>
      </c>
      <c r="D143" s="4" t="s">
        <v>75</v>
      </c>
      <c r="E143" s="4" t="s">
        <v>291</v>
      </c>
      <c r="F143" s="4" t="s">
        <v>77</v>
      </c>
      <c r="G143" s="4" t="s">
        <v>301</v>
      </c>
      <c r="H143" s="4"/>
      <c r="I143" s="4"/>
      <c r="J143" s="4"/>
      <c r="K143" s="4"/>
      <c r="L143" s="4" t="s">
        <v>59</v>
      </c>
      <c r="M143" s="4" t="s">
        <v>79</v>
      </c>
      <c r="N143" s="4" t="s">
        <v>40</v>
      </c>
      <c r="O143" s="5" t="s">
        <v>302</v>
      </c>
      <c r="P143" s="7">
        <v>55658303306</v>
      </c>
      <c r="Q143" s="7">
        <v>0</v>
      </c>
      <c r="R143" s="7">
        <v>2742000000</v>
      </c>
      <c r="S143" s="7">
        <v>52916303306</v>
      </c>
      <c r="T143" s="7">
        <v>0</v>
      </c>
      <c r="U143" s="7">
        <v>52903963493.620003</v>
      </c>
      <c r="V143" s="7">
        <v>12339812.380000001</v>
      </c>
      <c r="W143" s="7">
        <v>52903963493.620003</v>
      </c>
      <c r="X143" s="7">
        <v>47679766887.290001</v>
      </c>
      <c r="Y143" s="7">
        <v>30806465918.290001</v>
      </c>
      <c r="Z143" s="7">
        <v>30806465918.290001</v>
      </c>
      <c r="AA143" s="7">
        <f t="shared" si="6"/>
        <v>5224196606.3300018</v>
      </c>
      <c r="AB143" s="7">
        <f t="shared" si="7"/>
        <v>16873300969</v>
      </c>
      <c r="AC143" s="7">
        <f t="shared" si="8"/>
        <v>22097497575.330002</v>
      </c>
    </row>
    <row r="144" spans="1:29" ht="45">
      <c r="A144" s="4" t="s">
        <v>32</v>
      </c>
      <c r="B144" s="5" t="s">
        <v>33</v>
      </c>
      <c r="C144" s="6" t="s">
        <v>303</v>
      </c>
      <c r="D144" s="4" t="s">
        <v>75</v>
      </c>
      <c r="E144" s="4" t="s">
        <v>291</v>
      </c>
      <c r="F144" s="4" t="s">
        <v>77</v>
      </c>
      <c r="G144" s="4" t="s">
        <v>304</v>
      </c>
      <c r="H144" s="4"/>
      <c r="I144" s="4"/>
      <c r="J144" s="4"/>
      <c r="K144" s="4"/>
      <c r="L144" s="4" t="s">
        <v>59</v>
      </c>
      <c r="M144" s="4" t="s">
        <v>60</v>
      </c>
      <c r="N144" s="4" t="s">
        <v>40</v>
      </c>
      <c r="O144" s="5" t="s">
        <v>305</v>
      </c>
      <c r="P144" s="7">
        <v>800000000</v>
      </c>
      <c r="Q144" s="7">
        <v>0</v>
      </c>
      <c r="R144" s="7">
        <v>0</v>
      </c>
      <c r="S144" s="7">
        <v>800000000</v>
      </c>
      <c r="T144" s="7">
        <v>0</v>
      </c>
      <c r="U144" s="7">
        <v>799861077</v>
      </c>
      <c r="V144" s="7">
        <v>138923</v>
      </c>
      <c r="W144" s="7">
        <v>799861077</v>
      </c>
      <c r="X144" s="7">
        <v>795678846.17999995</v>
      </c>
      <c r="Y144" s="7">
        <v>584083202.85000002</v>
      </c>
      <c r="Z144" s="7">
        <v>584083202.85000002</v>
      </c>
      <c r="AA144" s="7">
        <f t="shared" si="6"/>
        <v>4182230.8200000525</v>
      </c>
      <c r="AB144" s="7">
        <f t="shared" si="7"/>
        <v>211595643.32999992</v>
      </c>
      <c r="AC144" s="7">
        <f t="shared" si="8"/>
        <v>215777874.14999998</v>
      </c>
    </row>
    <row r="145" spans="1:29" ht="56.25">
      <c r="A145" s="4" t="s">
        <v>32</v>
      </c>
      <c r="B145" s="5" t="s">
        <v>33</v>
      </c>
      <c r="C145" s="6" t="s">
        <v>306</v>
      </c>
      <c r="D145" s="4" t="s">
        <v>75</v>
      </c>
      <c r="E145" s="4" t="s">
        <v>291</v>
      </c>
      <c r="F145" s="4" t="s">
        <v>77</v>
      </c>
      <c r="G145" s="4" t="s">
        <v>307</v>
      </c>
      <c r="H145" s="4"/>
      <c r="I145" s="4"/>
      <c r="J145" s="4"/>
      <c r="K145" s="4"/>
      <c r="L145" s="4" t="s">
        <v>59</v>
      </c>
      <c r="M145" s="4" t="s">
        <v>60</v>
      </c>
      <c r="N145" s="4" t="s">
        <v>40</v>
      </c>
      <c r="O145" s="5" t="s">
        <v>308</v>
      </c>
      <c r="P145" s="7">
        <v>300000000</v>
      </c>
      <c r="Q145" s="7">
        <v>0</v>
      </c>
      <c r="R145" s="7">
        <v>60000</v>
      </c>
      <c r="S145" s="7">
        <v>299940000</v>
      </c>
      <c r="T145" s="7">
        <v>0</v>
      </c>
      <c r="U145" s="7">
        <v>299939498.5</v>
      </c>
      <c r="V145" s="7">
        <v>501.5</v>
      </c>
      <c r="W145" s="7">
        <v>299939498.5</v>
      </c>
      <c r="X145" s="7">
        <v>295117651.5</v>
      </c>
      <c r="Y145" s="7">
        <v>233285931.5</v>
      </c>
      <c r="Z145" s="7">
        <v>233285931.5</v>
      </c>
      <c r="AA145" s="7">
        <f t="shared" si="6"/>
        <v>4821847</v>
      </c>
      <c r="AB145" s="7">
        <f t="shared" si="7"/>
        <v>61831720</v>
      </c>
      <c r="AC145" s="7">
        <f t="shared" si="8"/>
        <v>66653567</v>
      </c>
    </row>
    <row r="146" spans="1:29" ht="68.25" thickBot="1">
      <c r="A146" s="4" t="s">
        <v>32</v>
      </c>
      <c r="B146" s="5" t="s">
        <v>33</v>
      </c>
      <c r="C146" s="6" t="s">
        <v>309</v>
      </c>
      <c r="D146" s="4" t="s">
        <v>75</v>
      </c>
      <c r="E146" s="4" t="s">
        <v>291</v>
      </c>
      <c r="F146" s="4" t="s">
        <v>77</v>
      </c>
      <c r="G146" s="4" t="s">
        <v>123</v>
      </c>
      <c r="H146" s="4" t="s">
        <v>1</v>
      </c>
      <c r="I146" s="4" t="s">
        <v>1</v>
      </c>
      <c r="J146" s="4" t="s">
        <v>1</v>
      </c>
      <c r="K146" s="4" t="s">
        <v>1</v>
      </c>
      <c r="L146" s="4" t="s">
        <v>59</v>
      </c>
      <c r="M146" s="4" t="s">
        <v>60</v>
      </c>
      <c r="N146" s="4" t="s">
        <v>40</v>
      </c>
      <c r="O146" s="5" t="s">
        <v>310</v>
      </c>
      <c r="P146" s="7">
        <v>0</v>
      </c>
      <c r="Q146" s="7">
        <v>60000</v>
      </c>
      <c r="R146" s="7">
        <v>0</v>
      </c>
      <c r="S146" s="7">
        <v>60000</v>
      </c>
      <c r="T146" s="7">
        <v>0</v>
      </c>
      <c r="U146" s="7">
        <v>60000</v>
      </c>
      <c r="V146" s="7">
        <v>0</v>
      </c>
      <c r="W146" s="7">
        <v>60000</v>
      </c>
      <c r="X146" s="7">
        <v>60000</v>
      </c>
      <c r="Y146" s="7">
        <v>60000</v>
      </c>
      <c r="Z146" s="7">
        <v>60000</v>
      </c>
      <c r="AA146" s="9">
        <f t="shared" si="6"/>
        <v>0</v>
      </c>
      <c r="AB146" s="9">
        <f t="shared" si="7"/>
        <v>0</v>
      </c>
      <c r="AC146" s="9">
        <f t="shared" si="8"/>
        <v>0</v>
      </c>
    </row>
    <row r="147" spans="1:29" ht="15.75" thickBot="1">
      <c r="A147" s="4" t="s">
        <v>1</v>
      </c>
      <c r="B147" s="5" t="s">
        <v>1</v>
      </c>
      <c r="C147" s="6" t="s">
        <v>1</v>
      </c>
      <c r="D147" s="4" t="s">
        <v>1</v>
      </c>
      <c r="E147" s="4" t="s">
        <v>1</v>
      </c>
      <c r="F147" s="4" t="s">
        <v>1</v>
      </c>
      <c r="G147" s="4" t="s">
        <v>1</v>
      </c>
      <c r="H147" s="4" t="s">
        <v>1</v>
      </c>
      <c r="I147" s="4" t="s">
        <v>1</v>
      </c>
      <c r="J147" s="4" t="s">
        <v>1</v>
      </c>
      <c r="K147" s="4" t="s">
        <v>1</v>
      </c>
      <c r="L147" s="4" t="s">
        <v>1</v>
      </c>
      <c r="M147" s="4" t="s">
        <v>1</v>
      </c>
      <c r="N147" s="4" t="s">
        <v>1</v>
      </c>
      <c r="O147" s="5" t="s">
        <v>1</v>
      </c>
      <c r="P147" s="7">
        <v>2653055233143</v>
      </c>
      <c r="Q147" s="7">
        <v>110593154337</v>
      </c>
      <c r="R147" s="7">
        <v>188430216372</v>
      </c>
      <c r="S147" s="7">
        <v>2575218171108</v>
      </c>
      <c r="T147" s="7">
        <v>0</v>
      </c>
      <c r="U147" s="7">
        <v>2568751762547.8599</v>
      </c>
      <c r="V147" s="7">
        <v>6466408560.1400003</v>
      </c>
      <c r="W147" s="7">
        <v>2568739914656.5098</v>
      </c>
      <c r="X147" s="7">
        <v>2183381570384.8999</v>
      </c>
      <c r="Y147" s="7">
        <v>1573479545131.2</v>
      </c>
      <c r="Z147" s="8">
        <v>1573479545131.2</v>
      </c>
      <c r="AA147" s="10">
        <f t="shared" si="6"/>
        <v>385358344271.60986</v>
      </c>
      <c r="AB147" s="11">
        <f t="shared" si="6"/>
        <v>609902025253.69995</v>
      </c>
      <c r="AC147" s="12">
        <f t="shared" si="8"/>
        <v>995260369525.30981</v>
      </c>
    </row>
    <row r="148" spans="1:29" ht="13.5" customHeight="1"/>
  </sheetData>
  <mergeCells count="2">
    <mergeCell ref="AA3:AC3"/>
    <mergeCell ref="A1:B1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20"/>
  <sheetViews>
    <sheetView workbookViewId="0">
      <selection activeCell="C2" sqref="C2"/>
    </sheetView>
  </sheetViews>
  <sheetFormatPr baseColWidth="10" defaultRowHeight="15"/>
  <cols>
    <col min="3" max="3" width="18" customWidth="1"/>
    <col min="4" max="4" width="5.140625" bestFit="1" customWidth="1"/>
    <col min="5" max="6" width="4.5703125" bestFit="1" customWidth="1"/>
    <col min="7" max="7" width="4.42578125" bestFit="1" customWidth="1"/>
    <col min="8" max="9" width="4.85546875" bestFit="1" customWidth="1"/>
    <col min="10" max="11" width="5.28515625" bestFit="1" customWidth="1"/>
    <col min="13" max="13" width="4.42578125" bestFit="1" customWidth="1"/>
    <col min="14" max="14" width="3.85546875" bestFit="1" customWidth="1"/>
    <col min="15" max="15" width="27.140625" customWidth="1"/>
    <col min="16" max="16" width="16.140625" bestFit="1" customWidth="1"/>
    <col min="17" max="18" width="15.140625" bestFit="1" customWidth="1"/>
    <col min="19" max="19" width="16.140625" bestFit="1" customWidth="1"/>
    <col min="20" max="20" width="13.5703125" customWidth="1"/>
    <col min="21" max="21" width="16.140625" bestFit="1" customWidth="1"/>
    <col min="22" max="22" width="14.28515625" bestFit="1" customWidth="1"/>
    <col min="23" max="26" width="16.140625" bestFit="1" customWidth="1"/>
    <col min="27" max="27" width="18.42578125" customWidth="1"/>
    <col min="28" max="28" width="18.85546875" customWidth="1"/>
    <col min="29" max="29" width="20.85546875" customWidth="1"/>
  </cols>
  <sheetData>
    <row r="1" spans="1:29" ht="15.75" thickBot="1">
      <c r="A1" s="2" t="s">
        <v>0</v>
      </c>
      <c r="B1" s="2">
        <v>2016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</row>
    <row r="2" spans="1:29" ht="15.75" thickBot="1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43" t="s">
        <v>312</v>
      </c>
      <c r="AB2" s="44"/>
      <c r="AC2" s="45"/>
    </row>
    <row r="3" spans="1:29" ht="24">
      <c r="A3" s="2" t="s">
        <v>4</v>
      </c>
      <c r="B3" s="2" t="s">
        <v>5</v>
      </c>
      <c r="C3" s="2" t="s">
        <v>315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</row>
    <row r="4" spans="1:29" ht="48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19" t="s">
        <v>313</v>
      </c>
      <c r="AB4" s="20" t="s">
        <v>314</v>
      </c>
      <c r="AC4" s="21" t="s">
        <v>311</v>
      </c>
    </row>
    <row r="5" spans="1:29">
      <c r="A5" s="2"/>
      <c r="B5" s="2" t="s">
        <v>8</v>
      </c>
      <c r="C5" s="2" t="s">
        <v>499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4"/>
      <c r="AB5" s="24"/>
      <c r="AC5" s="24"/>
    </row>
    <row r="6" spans="1:29" ht="33.75">
      <c r="A6" s="4" t="s">
        <v>32</v>
      </c>
      <c r="B6" s="5" t="s">
        <v>33</v>
      </c>
      <c r="C6" s="6" t="s">
        <v>316</v>
      </c>
      <c r="D6" s="4" t="s">
        <v>35</v>
      </c>
      <c r="E6" s="4" t="s">
        <v>36</v>
      </c>
      <c r="F6" s="4" t="s">
        <v>37</v>
      </c>
      <c r="G6" s="4" t="s">
        <v>36</v>
      </c>
      <c r="H6" s="4" t="s">
        <v>36</v>
      </c>
      <c r="I6" s="4" t="s">
        <v>36</v>
      </c>
      <c r="J6" s="4"/>
      <c r="K6" s="4"/>
      <c r="L6" s="4" t="s">
        <v>38</v>
      </c>
      <c r="M6" s="4" t="s">
        <v>39</v>
      </c>
      <c r="N6" s="4" t="s">
        <v>40</v>
      </c>
      <c r="O6" s="5" t="s">
        <v>317</v>
      </c>
      <c r="P6" s="7">
        <v>26465272008</v>
      </c>
      <c r="Q6" s="7">
        <v>0</v>
      </c>
      <c r="R6" s="7">
        <v>0</v>
      </c>
      <c r="S6" s="7">
        <v>26465272008</v>
      </c>
      <c r="T6" s="7">
        <v>0</v>
      </c>
      <c r="U6" s="7">
        <v>25535210716</v>
      </c>
      <c r="V6" s="7">
        <v>930061292</v>
      </c>
      <c r="W6" s="7">
        <v>25535210716</v>
      </c>
      <c r="X6" s="7">
        <v>25535210716</v>
      </c>
      <c r="Y6" s="7">
        <v>25535210716</v>
      </c>
      <c r="Z6" s="7">
        <v>25535210716</v>
      </c>
      <c r="AA6" s="7">
        <f>W6-X6</f>
        <v>0</v>
      </c>
      <c r="AB6" s="7">
        <f>X6-Z6</f>
        <v>0</v>
      </c>
      <c r="AC6" s="7">
        <f>AA6+AB6</f>
        <v>0</v>
      </c>
    </row>
    <row r="7" spans="1:29" ht="33.75">
      <c r="A7" s="4" t="s">
        <v>32</v>
      </c>
      <c r="B7" s="5" t="s">
        <v>33</v>
      </c>
      <c r="C7" s="6" t="s">
        <v>318</v>
      </c>
      <c r="D7" s="4" t="s">
        <v>35</v>
      </c>
      <c r="E7" s="4" t="s">
        <v>36</v>
      </c>
      <c r="F7" s="4" t="s">
        <v>37</v>
      </c>
      <c r="G7" s="4" t="s">
        <v>36</v>
      </c>
      <c r="H7" s="4" t="s">
        <v>36</v>
      </c>
      <c r="I7" s="4" t="s">
        <v>52</v>
      </c>
      <c r="J7" s="4"/>
      <c r="K7" s="4"/>
      <c r="L7" s="4" t="s">
        <v>38</v>
      </c>
      <c r="M7" s="4" t="s">
        <v>39</v>
      </c>
      <c r="N7" s="4" t="s">
        <v>40</v>
      </c>
      <c r="O7" s="5" t="s">
        <v>319</v>
      </c>
      <c r="P7" s="7">
        <v>2013661999</v>
      </c>
      <c r="Q7" s="7">
        <v>0</v>
      </c>
      <c r="R7" s="7">
        <v>400000000</v>
      </c>
      <c r="S7" s="7">
        <v>1613661999</v>
      </c>
      <c r="T7" s="7">
        <v>0</v>
      </c>
      <c r="U7" s="7">
        <v>1472257021</v>
      </c>
      <c r="V7" s="7">
        <v>141404978</v>
      </c>
      <c r="W7" s="7">
        <v>1472257021</v>
      </c>
      <c r="X7" s="7">
        <v>1472257021</v>
      </c>
      <c r="Y7" s="7">
        <v>1472257021</v>
      </c>
      <c r="Z7" s="7">
        <v>1472257021</v>
      </c>
      <c r="AA7" s="7">
        <f t="shared" ref="AA7:AA70" si="0">W7-X7</f>
        <v>0</v>
      </c>
      <c r="AB7" s="7">
        <f t="shared" ref="AB7:AB70" si="1">X7-Z7</f>
        <v>0</v>
      </c>
      <c r="AC7" s="7">
        <f t="shared" ref="AC7:AC70" si="2">AA7+AB7</f>
        <v>0</v>
      </c>
    </row>
    <row r="8" spans="1:29" ht="33.75">
      <c r="A8" s="4" t="s">
        <v>32</v>
      </c>
      <c r="B8" s="5" t="s">
        <v>33</v>
      </c>
      <c r="C8" s="6" t="s">
        <v>320</v>
      </c>
      <c r="D8" s="4" t="s">
        <v>35</v>
      </c>
      <c r="E8" s="4" t="s">
        <v>36</v>
      </c>
      <c r="F8" s="4" t="s">
        <v>37</v>
      </c>
      <c r="G8" s="4" t="s">
        <v>36</v>
      </c>
      <c r="H8" s="4" t="s">
        <v>36</v>
      </c>
      <c r="I8" s="4" t="s">
        <v>43</v>
      </c>
      <c r="J8" s="4"/>
      <c r="K8" s="4"/>
      <c r="L8" s="4" t="s">
        <v>38</v>
      </c>
      <c r="M8" s="4" t="s">
        <v>39</v>
      </c>
      <c r="N8" s="4" t="s">
        <v>40</v>
      </c>
      <c r="O8" s="5" t="s">
        <v>321</v>
      </c>
      <c r="P8" s="7">
        <v>287665993</v>
      </c>
      <c r="Q8" s="7">
        <v>0</v>
      </c>
      <c r="R8" s="7">
        <v>0</v>
      </c>
      <c r="S8" s="7">
        <v>287665993</v>
      </c>
      <c r="T8" s="7">
        <v>0</v>
      </c>
      <c r="U8" s="7">
        <v>193268291</v>
      </c>
      <c r="V8" s="7">
        <v>94397702</v>
      </c>
      <c r="W8" s="7">
        <v>193268291</v>
      </c>
      <c r="X8" s="7">
        <v>193268291</v>
      </c>
      <c r="Y8" s="7">
        <v>193268291</v>
      </c>
      <c r="Z8" s="7">
        <v>193268291</v>
      </c>
      <c r="AA8" s="7">
        <f t="shared" si="0"/>
        <v>0</v>
      </c>
      <c r="AB8" s="7">
        <f t="shared" si="1"/>
        <v>0</v>
      </c>
      <c r="AC8" s="7">
        <f t="shared" si="2"/>
        <v>0</v>
      </c>
    </row>
    <row r="9" spans="1:29" ht="33.75">
      <c r="A9" s="4" t="s">
        <v>32</v>
      </c>
      <c r="B9" s="5" t="s">
        <v>33</v>
      </c>
      <c r="C9" s="6" t="s">
        <v>322</v>
      </c>
      <c r="D9" s="4" t="s">
        <v>35</v>
      </c>
      <c r="E9" s="4" t="s">
        <v>36</v>
      </c>
      <c r="F9" s="4" t="s">
        <v>37</v>
      </c>
      <c r="G9" s="4" t="s">
        <v>36</v>
      </c>
      <c r="H9" s="4" t="s">
        <v>43</v>
      </c>
      <c r="I9" s="4" t="s">
        <v>52</v>
      </c>
      <c r="J9" s="4"/>
      <c r="K9" s="4"/>
      <c r="L9" s="4" t="s">
        <v>38</v>
      </c>
      <c r="M9" s="4" t="s">
        <v>39</v>
      </c>
      <c r="N9" s="4" t="s">
        <v>40</v>
      </c>
      <c r="O9" s="5" t="s">
        <v>323</v>
      </c>
      <c r="P9" s="7">
        <v>2251400000</v>
      </c>
      <c r="Q9" s="7">
        <v>0</v>
      </c>
      <c r="R9" s="7">
        <v>300000000</v>
      </c>
      <c r="S9" s="7">
        <v>1951400000</v>
      </c>
      <c r="T9" s="7">
        <v>0</v>
      </c>
      <c r="U9" s="7">
        <v>1829910994</v>
      </c>
      <c r="V9" s="7">
        <v>121489006</v>
      </c>
      <c r="W9" s="7">
        <v>1829910994</v>
      </c>
      <c r="X9" s="7">
        <v>1829910994</v>
      </c>
      <c r="Y9" s="7">
        <v>1829910994</v>
      </c>
      <c r="Z9" s="7">
        <v>1829910994</v>
      </c>
      <c r="AA9" s="7">
        <f t="shared" si="0"/>
        <v>0</v>
      </c>
      <c r="AB9" s="7">
        <f t="shared" si="1"/>
        <v>0</v>
      </c>
      <c r="AC9" s="7">
        <f t="shared" si="2"/>
        <v>0</v>
      </c>
    </row>
    <row r="10" spans="1:29" ht="33.75">
      <c r="A10" s="4" t="s">
        <v>32</v>
      </c>
      <c r="B10" s="5" t="s">
        <v>33</v>
      </c>
      <c r="C10" s="6" t="s">
        <v>324</v>
      </c>
      <c r="D10" s="4" t="s">
        <v>35</v>
      </c>
      <c r="E10" s="4" t="s">
        <v>36</v>
      </c>
      <c r="F10" s="4" t="s">
        <v>37</v>
      </c>
      <c r="G10" s="4" t="s">
        <v>36</v>
      </c>
      <c r="H10" s="4" t="s">
        <v>46</v>
      </c>
      <c r="I10" s="4" t="s">
        <v>52</v>
      </c>
      <c r="J10" s="4"/>
      <c r="K10" s="4"/>
      <c r="L10" s="4" t="s">
        <v>38</v>
      </c>
      <c r="M10" s="4" t="s">
        <v>39</v>
      </c>
      <c r="N10" s="4" t="s">
        <v>40</v>
      </c>
      <c r="O10" s="5" t="s">
        <v>325</v>
      </c>
      <c r="P10" s="7">
        <v>853601935</v>
      </c>
      <c r="Q10" s="7">
        <v>150000000</v>
      </c>
      <c r="R10" s="7">
        <v>105000000</v>
      </c>
      <c r="S10" s="7">
        <v>898601935</v>
      </c>
      <c r="T10" s="7">
        <v>0</v>
      </c>
      <c r="U10" s="7">
        <v>861313444</v>
      </c>
      <c r="V10" s="7">
        <v>37288491</v>
      </c>
      <c r="W10" s="7">
        <v>861313444</v>
      </c>
      <c r="X10" s="7">
        <v>861313444</v>
      </c>
      <c r="Y10" s="7">
        <v>861313444</v>
      </c>
      <c r="Z10" s="7">
        <v>861313444</v>
      </c>
      <c r="AA10" s="7">
        <f t="shared" si="0"/>
        <v>0</v>
      </c>
      <c r="AB10" s="7">
        <f t="shared" si="1"/>
        <v>0</v>
      </c>
      <c r="AC10" s="7">
        <f t="shared" si="2"/>
        <v>0</v>
      </c>
    </row>
    <row r="11" spans="1:29" ht="33.75">
      <c r="A11" s="4" t="s">
        <v>32</v>
      </c>
      <c r="B11" s="5" t="s">
        <v>33</v>
      </c>
      <c r="C11" s="6" t="s">
        <v>326</v>
      </c>
      <c r="D11" s="4" t="s">
        <v>35</v>
      </c>
      <c r="E11" s="4" t="s">
        <v>36</v>
      </c>
      <c r="F11" s="4" t="s">
        <v>37</v>
      </c>
      <c r="G11" s="4" t="s">
        <v>36</v>
      </c>
      <c r="H11" s="4" t="s">
        <v>46</v>
      </c>
      <c r="I11" s="4" t="s">
        <v>46</v>
      </c>
      <c r="J11" s="4"/>
      <c r="K11" s="4"/>
      <c r="L11" s="4" t="s">
        <v>38</v>
      </c>
      <c r="M11" s="4" t="s">
        <v>39</v>
      </c>
      <c r="N11" s="4" t="s">
        <v>40</v>
      </c>
      <c r="O11" s="5" t="s">
        <v>327</v>
      </c>
      <c r="P11" s="7">
        <v>137052936</v>
      </c>
      <c r="Q11" s="7">
        <v>29000000</v>
      </c>
      <c r="R11" s="7">
        <v>0</v>
      </c>
      <c r="S11" s="7">
        <v>166052936</v>
      </c>
      <c r="T11" s="7">
        <v>0</v>
      </c>
      <c r="U11" s="7">
        <v>160823068</v>
      </c>
      <c r="V11" s="7">
        <v>5229868</v>
      </c>
      <c r="W11" s="7">
        <v>160823068</v>
      </c>
      <c r="X11" s="7">
        <v>160823068</v>
      </c>
      <c r="Y11" s="7">
        <v>160823068</v>
      </c>
      <c r="Z11" s="7">
        <v>160823068</v>
      </c>
      <c r="AA11" s="7">
        <f t="shared" si="0"/>
        <v>0</v>
      </c>
      <c r="AB11" s="7">
        <f t="shared" si="1"/>
        <v>0</v>
      </c>
      <c r="AC11" s="7">
        <f t="shared" si="2"/>
        <v>0</v>
      </c>
    </row>
    <row r="12" spans="1:29" ht="33.75">
      <c r="A12" s="4" t="s">
        <v>32</v>
      </c>
      <c r="B12" s="5" t="s">
        <v>33</v>
      </c>
      <c r="C12" s="6" t="s">
        <v>328</v>
      </c>
      <c r="D12" s="4" t="s">
        <v>35</v>
      </c>
      <c r="E12" s="4" t="s">
        <v>36</v>
      </c>
      <c r="F12" s="4" t="s">
        <v>37</v>
      </c>
      <c r="G12" s="4" t="s">
        <v>36</v>
      </c>
      <c r="H12" s="4" t="s">
        <v>46</v>
      </c>
      <c r="I12" s="4" t="s">
        <v>296</v>
      </c>
      <c r="J12" s="4"/>
      <c r="K12" s="4"/>
      <c r="L12" s="4" t="s">
        <v>38</v>
      </c>
      <c r="M12" s="4" t="s">
        <v>39</v>
      </c>
      <c r="N12" s="4" t="s">
        <v>40</v>
      </c>
      <c r="O12" s="5" t="s">
        <v>329</v>
      </c>
      <c r="P12" s="7">
        <v>114637140</v>
      </c>
      <c r="Q12" s="7">
        <v>0</v>
      </c>
      <c r="R12" s="7">
        <v>8500000</v>
      </c>
      <c r="S12" s="7">
        <v>106137140</v>
      </c>
      <c r="T12" s="7">
        <v>0</v>
      </c>
      <c r="U12" s="7">
        <v>100803649</v>
      </c>
      <c r="V12" s="7">
        <v>5333491</v>
      </c>
      <c r="W12" s="7">
        <v>100803649</v>
      </c>
      <c r="X12" s="7">
        <v>100803649</v>
      </c>
      <c r="Y12" s="7">
        <v>100803649</v>
      </c>
      <c r="Z12" s="7">
        <v>100803649</v>
      </c>
      <c r="AA12" s="7">
        <f t="shared" si="0"/>
        <v>0</v>
      </c>
      <c r="AB12" s="7">
        <f t="shared" si="1"/>
        <v>0</v>
      </c>
      <c r="AC12" s="7">
        <f t="shared" si="2"/>
        <v>0</v>
      </c>
    </row>
    <row r="13" spans="1:29" ht="33.75">
      <c r="A13" s="4" t="s">
        <v>32</v>
      </c>
      <c r="B13" s="5" t="s">
        <v>33</v>
      </c>
      <c r="C13" s="6" t="s">
        <v>330</v>
      </c>
      <c r="D13" s="4" t="s">
        <v>35</v>
      </c>
      <c r="E13" s="4" t="s">
        <v>36</v>
      </c>
      <c r="F13" s="4" t="s">
        <v>37</v>
      </c>
      <c r="G13" s="4" t="s">
        <v>36</v>
      </c>
      <c r="H13" s="4" t="s">
        <v>46</v>
      </c>
      <c r="I13" s="4" t="s">
        <v>94</v>
      </c>
      <c r="J13" s="4"/>
      <c r="K13" s="4"/>
      <c r="L13" s="4" t="s">
        <v>38</v>
      </c>
      <c r="M13" s="4" t="s">
        <v>39</v>
      </c>
      <c r="N13" s="4" t="s">
        <v>40</v>
      </c>
      <c r="O13" s="5" t="s">
        <v>331</v>
      </c>
      <c r="P13" s="7">
        <v>1287331447</v>
      </c>
      <c r="Q13" s="7">
        <v>0</v>
      </c>
      <c r="R13" s="7">
        <v>50000000</v>
      </c>
      <c r="S13" s="7">
        <v>1237331447</v>
      </c>
      <c r="T13" s="7">
        <v>0</v>
      </c>
      <c r="U13" s="7">
        <v>1203184942</v>
      </c>
      <c r="V13" s="7">
        <v>34146505</v>
      </c>
      <c r="W13" s="7">
        <v>1203184942</v>
      </c>
      <c r="X13" s="7">
        <v>1203184942</v>
      </c>
      <c r="Y13" s="7">
        <v>1203184942</v>
      </c>
      <c r="Z13" s="7">
        <v>1203184942</v>
      </c>
      <c r="AA13" s="7">
        <f t="shared" si="0"/>
        <v>0</v>
      </c>
      <c r="AB13" s="7">
        <f t="shared" si="1"/>
        <v>0</v>
      </c>
      <c r="AC13" s="7">
        <f t="shared" si="2"/>
        <v>0</v>
      </c>
    </row>
    <row r="14" spans="1:29" ht="33.75">
      <c r="A14" s="4" t="s">
        <v>32</v>
      </c>
      <c r="B14" s="5" t="s">
        <v>33</v>
      </c>
      <c r="C14" s="6" t="s">
        <v>332</v>
      </c>
      <c r="D14" s="4" t="s">
        <v>35</v>
      </c>
      <c r="E14" s="4" t="s">
        <v>36</v>
      </c>
      <c r="F14" s="4" t="s">
        <v>37</v>
      </c>
      <c r="G14" s="4" t="s">
        <v>36</v>
      </c>
      <c r="H14" s="4" t="s">
        <v>46</v>
      </c>
      <c r="I14" s="4" t="s">
        <v>333</v>
      </c>
      <c r="J14" s="4"/>
      <c r="K14" s="4"/>
      <c r="L14" s="4" t="s">
        <v>38</v>
      </c>
      <c r="M14" s="4" t="s">
        <v>39</v>
      </c>
      <c r="N14" s="4" t="s">
        <v>40</v>
      </c>
      <c r="O14" s="5" t="s">
        <v>334</v>
      </c>
      <c r="P14" s="7">
        <v>1123401853</v>
      </c>
      <c r="Q14" s="7">
        <v>263500000</v>
      </c>
      <c r="R14" s="7">
        <v>0</v>
      </c>
      <c r="S14" s="7">
        <v>1386901853</v>
      </c>
      <c r="T14" s="7">
        <v>0</v>
      </c>
      <c r="U14" s="7">
        <v>1288052393</v>
      </c>
      <c r="V14" s="7">
        <v>98849460</v>
      </c>
      <c r="W14" s="7">
        <v>1288052393</v>
      </c>
      <c r="X14" s="7">
        <v>1288052393</v>
      </c>
      <c r="Y14" s="7">
        <v>1288052393</v>
      </c>
      <c r="Z14" s="7">
        <v>1288052393</v>
      </c>
      <c r="AA14" s="7">
        <f t="shared" si="0"/>
        <v>0</v>
      </c>
      <c r="AB14" s="7">
        <f t="shared" si="1"/>
        <v>0</v>
      </c>
      <c r="AC14" s="7">
        <f t="shared" si="2"/>
        <v>0</v>
      </c>
    </row>
    <row r="15" spans="1:29" ht="33.75">
      <c r="A15" s="4" t="s">
        <v>32</v>
      </c>
      <c r="B15" s="5" t="s">
        <v>33</v>
      </c>
      <c r="C15" s="6" t="s">
        <v>335</v>
      </c>
      <c r="D15" s="4" t="s">
        <v>35</v>
      </c>
      <c r="E15" s="4" t="s">
        <v>36</v>
      </c>
      <c r="F15" s="4" t="s">
        <v>37</v>
      </c>
      <c r="G15" s="4" t="s">
        <v>36</v>
      </c>
      <c r="H15" s="4" t="s">
        <v>46</v>
      </c>
      <c r="I15" s="4" t="s">
        <v>148</v>
      </c>
      <c r="J15" s="4"/>
      <c r="K15" s="4"/>
      <c r="L15" s="4" t="s">
        <v>38</v>
      </c>
      <c r="M15" s="4" t="s">
        <v>39</v>
      </c>
      <c r="N15" s="4" t="s">
        <v>40</v>
      </c>
      <c r="O15" s="5" t="s">
        <v>336</v>
      </c>
      <c r="P15" s="7">
        <v>2863883509</v>
      </c>
      <c r="Q15" s="7">
        <v>0</v>
      </c>
      <c r="R15" s="7">
        <v>0</v>
      </c>
      <c r="S15" s="7">
        <v>2863883509</v>
      </c>
      <c r="T15" s="7">
        <v>0</v>
      </c>
      <c r="U15" s="7">
        <v>2497174450</v>
      </c>
      <c r="V15" s="7">
        <v>366709059</v>
      </c>
      <c r="W15" s="7">
        <v>2497174450</v>
      </c>
      <c r="X15" s="7">
        <v>2497174450</v>
      </c>
      <c r="Y15" s="7">
        <v>2497174450</v>
      </c>
      <c r="Z15" s="7">
        <v>2497174450</v>
      </c>
      <c r="AA15" s="7">
        <f t="shared" si="0"/>
        <v>0</v>
      </c>
      <c r="AB15" s="7">
        <f t="shared" si="1"/>
        <v>0</v>
      </c>
      <c r="AC15" s="7">
        <f t="shared" si="2"/>
        <v>0</v>
      </c>
    </row>
    <row r="16" spans="1:29" ht="33.75">
      <c r="A16" s="4" t="s">
        <v>32</v>
      </c>
      <c r="B16" s="5" t="s">
        <v>33</v>
      </c>
      <c r="C16" s="6" t="s">
        <v>337</v>
      </c>
      <c r="D16" s="4" t="s">
        <v>35</v>
      </c>
      <c r="E16" s="4" t="s">
        <v>36</v>
      </c>
      <c r="F16" s="4" t="s">
        <v>37</v>
      </c>
      <c r="G16" s="4" t="s">
        <v>36</v>
      </c>
      <c r="H16" s="4" t="s">
        <v>46</v>
      </c>
      <c r="I16" s="4" t="s">
        <v>338</v>
      </c>
      <c r="J16" s="4"/>
      <c r="K16" s="4"/>
      <c r="L16" s="4" t="s">
        <v>38</v>
      </c>
      <c r="M16" s="4" t="s">
        <v>39</v>
      </c>
      <c r="N16" s="4" t="s">
        <v>40</v>
      </c>
      <c r="O16" s="5" t="s">
        <v>339</v>
      </c>
      <c r="P16" s="7">
        <v>591015762</v>
      </c>
      <c r="Q16" s="7">
        <v>0</v>
      </c>
      <c r="R16" s="7">
        <v>30000000</v>
      </c>
      <c r="S16" s="7">
        <v>561015762</v>
      </c>
      <c r="T16" s="7">
        <v>0</v>
      </c>
      <c r="U16" s="7">
        <v>551435011</v>
      </c>
      <c r="V16" s="7">
        <v>9580751</v>
      </c>
      <c r="W16" s="7">
        <v>551435011</v>
      </c>
      <c r="X16" s="7">
        <v>551435011</v>
      </c>
      <c r="Y16" s="7">
        <v>551435011</v>
      </c>
      <c r="Z16" s="7">
        <v>551435011</v>
      </c>
      <c r="AA16" s="7">
        <f t="shared" si="0"/>
        <v>0</v>
      </c>
      <c r="AB16" s="7">
        <f t="shared" si="1"/>
        <v>0</v>
      </c>
      <c r="AC16" s="7">
        <f t="shared" si="2"/>
        <v>0</v>
      </c>
    </row>
    <row r="17" spans="1:29" ht="33.75">
      <c r="A17" s="4" t="s">
        <v>32</v>
      </c>
      <c r="B17" s="5" t="s">
        <v>33</v>
      </c>
      <c r="C17" s="6" t="s">
        <v>340</v>
      </c>
      <c r="D17" s="4" t="s">
        <v>35</v>
      </c>
      <c r="E17" s="4" t="s">
        <v>36</v>
      </c>
      <c r="F17" s="4" t="s">
        <v>37</v>
      </c>
      <c r="G17" s="4" t="s">
        <v>36</v>
      </c>
      <c r="H17" s="4" t="s">
        <v>46</v>
      </c>
      <c r="I17" s="4" t="s">
        <v>341</v>
      </c>
      <c r="J17" s="4"/>
      <c r="K17" s="4"/>
      <c r="L17" s="4" t="s">
        <v>38</v>
      </c>
      <c r="M17" s="4" t="s">
        <v>39</v>
      </c>
      <c r="N17" s="4" t="s">
        <v>40</v>
      </c>
      <c r="O17" s="5" t="s">
        <v>342</v>
      </c>
      <c r="P17" s="7">
        <v>65275418</v>
      </c>
      <c r="Q17" s="7">
        <v>0</v>
      </c>
      <c r="R17" s="7">
        <v>4000000</v>
      </c>
      <c r="S17" s="7">
        <v>61275418</v>
      </c>
      <c r="T17" s="7">
        <v>0</v>
      </c>
      <c r="U17" s="7">
        <v>60346176</v>
      </c>
      <c r="V17" s="7">
        <v>929242</v>
      </c>
      <c r="W17" s="7">
        <v>60346176</v>
      </c>
      <c r="X17" s="7">
        <v>60346176</v>
      </c>
      <c r="Y17" s="7">
        <v>60346176</v>
      </c>
      <c r="Z17" s="7">
        <v>60346176</v>
      </c>
      <c r="AA17" s="7">
        <f t="shared" si="0"/>
        <v>0</v>
      </c>
      <c r="AB17" s="7">
        <f t="shared" si="1"/>
        <v>0</v>
      </c>
      <c r="AC17" s="7">
        <f t="shared" si="2"/>
        <v>0</v>
      </c>
    </row>
    <row r="18" spans="1:29" ht="33.75">
      <c r="A18" s="4" t="s">
        <v>32</v>
      </c>
      <c r="B18" s="5" t="s">
        <v>33</v>
      </c>
      <c r="C18" s="6" t="s">
        <v>343</v>
      </c>
      <c r="D18" s="4" t="s">
        <v>35</v>
      </c>
      <c r="E18" s="4" t="s">
        <v>36</v>
      </c>
      <c r="F18" s="4" t="s">
        <v>37</v>
      </c>
      <c r="G18" s="4" t="s">
        <v>36</v>
      </c>
      <c r="H18" s="4" t="s">
        <v>49</v>
      </c>
      <c r="I18" s="4" t="s">
        <v>36</v>
      </c>
      <c r="J18" s="4"/>
      <c r="K18" s="4"/>
      <c r="L18" s="4" t="s">
        <v>38</v>
      </c>
      <c r="M18" s="4" t="s">
        <v>39</v>
      </c>
      <c r="N18" s="4" t="s">
        <v>40</v>
      </c>
      <c r="O18" s="5" t="s">
        <v>344</v>
      </c>
      <c r="P18" s="7">
        <v>158760000</v>
      </c>
      <c r="Q18" s="7">
        <v>0</v>
      </c>
      <c r="R18" s="7">
        <v>0</v>
      </c>
      <c r="S18" s="7">
        <v>158760000</v>
      </c>
      <c r="T18" s="7">
        <v>0</v>
      </c>
      <c r="U18" s="7">
        <v>126444775</v>
      </c>
      <c r="V18" s="7">
        <v>32315225</v>
      </c>
      <c r="W18" s="7">
        <v>126444775</v>
      </c>
      <c r="X18" s="7">
        <v>126444775</v>
      </c>
      <c r="Y18" s="7">
        <v>126444775</v>
      </c>
      <c r="Z18" s="7">
        <v>126444775</v>
      </c>
      <c r="AA18" s="7">
        <f t="shared" si="0"/>
        <v>0</v>
      </c>
      <c r="AB18" s="7">
        <f t="shared" si="1"/>
        <v>0</v>
      </c>
      <c r="AC18" s="7">
        <f t="shared" si="2"/>
        <v>0</v>
      </c>
    </row>
    <row r="19" spans="1:29" ht="33.75">
      <c r="A19" s="4" t="s">
        <v>32</v>
      </c>
      <c r="B19" s="5" t="s">
        <v>33</v>
      </c>
      <c r="C19" s="6" t="s">
        <v>345</v>
      </c>
      <c r="D19" s="4" t="s">
        <v>35</v>
      </c>
      <c r="E19" s="4" t="s">
        <v>36</v>
      </c>
      <c r="F19" s="4" t="s">
        <v>37</v>
      </c>
      <c r="G19" s="4" t="s">
        <v>36</v>
      </c>
      <c r="H19" s="4" t="s">
        <v>49</v>
      </c>
      <c r="I19" s="4" t="s">
        <v>52</v>
      </c>
      <c r="J19" s="4"/>
      <c r="K19" s="4"/>
      <c r="L19" s="4" t="s">
        <v>38</v>
      </c>
      <c r="M19" s="4" t="s">
        <v>39</v>
      </c>
      <c r="N19" s="4" t="s">
        <v>40</v>
      </c>
      <c r="O19" s="5" t="s">
        <v>346</v>
      </c>
      <c r="P19" s="7">
        <v>270480000</v>
      </c>
      <c r="Q19" s="7">
        <v>55000000</v>
      </c>
      <c r="R19" s="7">
        <v>0</v>
      </c>
      <c r="S19" s="7">
        <v>325480000</v>
      </c>
      <c r="T19" s="7">
        <v>0</v>
      </c>
      <c r="U19" s="7">
        <v>306884142</v>
      </c>
      <c r="V19" s="7">
        <v>18595858</v>
      </c>
      <c r="W19" s="7">
        <v>306884142</v>
      </c>
      <c r="X19" s="7">
        <v>306884142</v>
      </c>
      <c r="Y19" s="7">
        <v>306884142</v>
      </c>
      <c r="Z19" s="7">
        <v>306884142</v>
      </c>
      <c r="AA19" s="7">
        <f t="shared" si="0"/>
        <v>0</v>
      </c>
      <c r="AB19" s="7">
        <f t="shared" si="1"/>
        <v>0</v>
      </c>
      <c r="AC19" s="7">
        <f t="shared" si="2"/>
        <v>0</v>
      </c>
    </row>
    <row r="20" spans="1:29" ht="33.75">
      <c r="A20" s="4" t="s">
        <v>32</v>
      </c>
      <c r="B20" s="5" t="s">
        <v>33</v>
      </c>
      <c r="C20" s="6" t="s">
        <v>347</v>
      </c>
      <c r="D20" s="4" t="s">
        <v>35</v>
      </c>
      <c r="E20" s="4" t="s">
        <v>36</v>
      </c>
      <c r="F20" s="4" t="s">
        <v>37</v>
      </c>
      <c r="G20" s="4" t="s">
        <v>36</v>
      </c>
      <c r="H20" s="4" t="s">
        <v>49</v>
      </c>
      <c r="I20" s="4" t="s">
        <v>57</v>
      </c>
      <c r="J20" s="4"/>
      <c r="K20" s="4"/>
      <c r="L20" s="4" t="s">
        <v>38</v>
      </c>
      <c r="M20" s="4" t="s">
        <v>39</v>
      </c>
      <c r="N20" s="4" t="s">
        <v>40</v>
      </c>
      <c r="O20" s="5" t="s">
        <v>348</v>
      </c>
      <c r="P20" s="7">
        <v>158760000</v>
      </c>
      <c r="Q20" s="7">
        <v>400000000</v>
      </c>
      <c r="R20" s="7">
        <v>0</v>
      </c>
      <c r="S20" s="7">
        <v>558760000</v>
      </c>
      <c r="T20" s="7">
        <v>0</v>
      </c>
      <c r="U20" s="7">
        <v>366293715</v>
      </c>
      <c r="V20" s="7">
        <v>192466285</v>
      </c>
      <c r="W20" s="7">
        <v>366293715</v>
      </c>
      <c r="X20" s="7">
        <v>366293715</v>
      </c>
      <c r="Y20" s="7">
        <v>366293715</v>
      </c>
      <c r="Z20" s="7">
        <v>366293715</v>
      </c>
      <c r="AA20" s="7">
        <f t="shared" si="0"/>
        <v>0</v>
      </c>
      <c r="AB20" s="7">
        <f t="shared" si="1"/>
        <v>0</v>
      </c>
      <c r="AC20" s="7">
        <f t="shared" si="2"/>
        <v>0</v>
      </c>
    </row>
    <row r="21" spans="1:29" ht="33.75">
      <c r="A21" s="4" t="s">
        <v>32</v>
      </c>
      <c r="B21" s="5" t="s">
        <v>33</v>
      </c>
      <c r="C21" s="6" t="s">
        <v>349</v>
      </c>
      <c r="D21" s="4" t="s">
        <v>35</v>
      </c>
      <c r="E21" s="4" t="s">
        <v>36</v>
      </c>
      <c r="F21" s="4" t="s">
        <v>37</v>
      </c>
      <c r="G21" s="4" t="s">
        <v>52</v>
      </c>
      <c r="H21" s="4" t="s">
        <v>296</v>
      </c>
      <c r="I21" s="4"/>
      <c r="J21" s="4"/>
      <c r="K21" s="4"/>
      <c r="L21" s="4" t="s">
        <v>38</v>
      </c>
      <c r="M21" s="4" t="s">
        <v>39</v>
      </c>
      <c r="N21" s="4" t="s">
        <v>40</v>
      </c>
      <c r="O21" s="5" t="s">
        <v>350</v>
      </c>
      <c r="P21" s="7">
        <v>4984830000</v>
      </c>
      <c r="Q21" s="7">
        <v>0</v>
      </c>
      <c r="R21" s="7">
        <v>250000000</v>
      </c>
      <c r="S21" s="7">
        <v>4734830000</v>
      </c>
      <c r="T21" s="7">
        <v>0</v>
      </c>
      <c r="U21" s="7">
        <v>4677319639.4300003</v>
      </c>
      <c r="V21" s="7">
        <v>57510360.57</v>
      </c>
      <c r="W21" s="7">
        <v>4677319639.4300003</v>
      </c>
      <c r="X21" s="7">
        <v>4647428786.0900002</v>
      </c>
      <c r="Y21" s="7">
        <v>4378290005.7600002</v>
      </c>
      <c r="Z21" s="7">
        <v>4378290005.7600002</v>
      </c>
      <c r="AA21" s="7">
        <f t="shared" si="0"/>
        <v>29890853.340000153</v>
      </c>
      <c r="AB21" s="7">
        <f t="shared" si="1"/>
        <v>269138780.32999992</v>
      </c>
      <c r="AC21" s="7">
        <f t="shared" si="2"/>
        <v>299029633.67000008</v>
      </c>
    </row>
    <row r="22" spans="1:29" ht="33.75">
      <c r="A22" s="4" t="s">
        <v>32</v>
      </c>
      <c r="B22" s="5" t="s">
        <v>33</v>
      </c>
      <c r="C22" s="6" t="s">
        <v>351</v>
      </c>
      <c r="D22" s="4" t="s">
        <v>35</v>
      </c>
      <c r="E22" s="4" t="s">
        <v>36</v>
      </c>
      <c r="F22" s="4" t="s">
        <v>37</v>
      </c>
      <c r="G22" s="4" t="s">
        <v>46</v>
      </c>
      <c r="H22" s="4" t="s">
        <v>36</v>
      </c>
      <c r="I22" s="4" t="s">
        <v>36</v>
      </c>
      <c r="J22" s="4"/>
      <c r="K22" s="4"/>
      <c r="L22" s="4" t="s">
        <v>38</v>
      </c>
      <c r="M22" s="4" t="s">
        <v>39</v>
      </c>
      <c r="N22" s="4" t="s">
        <v>40</v>
      </c>
      <c r="O22" s="5" t="s">
        <v>352</v>
      </c>
      <c r="P22" s="7">
        <v>1414850356</v>
      </c>
      <c r="Q22" s="7">
        <v>0</v>
      </c>
      <c r="R22" s="7">
        <v>0</v>
      </c>
      <c r="S22" s="7">
        <v>1414850356</v>
      </c>
      <c r="T22" s="7">
        <v>0</v>
      </c>
      <c r="U22" s="7">
        <v>1330966048</v>
      </c>
      <c r="V22" s="7">
        <v>83884308</v>
      </c>
      <c r="W22" s="7">
        <v>1330966048</v>
      </c>
      <c r="X22" s="7">
        <v>1330966048</v>
      </c>
      <c r="Y22" s="7">
        <v>1330966048</v>
      </c>
      <c r="Z22" s="7">
        <v>1330966048</v>
      </c>
      <c r="AA22" s="7">
        <f t="shared" si="0"/>
        <v>0</v>
      </c>
      <c r="AB22" s="7">
        <f t="shared" si="1"/>
        <v>0</v>
      </c>
      <c r="AC22" s="7">
        <f t="shared" si="2"/>
        <v>0</v>
      </c>
    </row>
    <row r="23" spans="1:29" ht="33.75">
      <c r="A23" s="4" t="s">
        <v>32</v>
      </c>
      <c r="B23" s="5" t="s">
        <v>33</v>
      </c>
      <c r="C23" s="6" t="s">
        <v>353</v>
      </c>
      <c r="D23" s="4" t="s">
        <v>35</v>
      </c>
      <c r="E23" s="4" t="s">
        <v>36</v>
      </c>
      <c r="F23" s="4" t="s">
        <v>37</v>
      </c>
      <c r="G23" s="4" t="s">
        <v>46</v>
      </c>
      <c r="H23" s="4" t="s">
        <v>36</v>
      </c>
      <c r="I23" s="4" t="s">
        <v>57</v>
      </c>
      <c r="J23" s="4"/>
      <c r="K23" s="4"/>
      <c r="L23" s="4" t="s">
        <v>38</v>
      </c>
      <c r="M23" s="4" t="s">
        <v>39</v>
      </c>
      <c r="N23" s="4" t="s">
        <v>40</v>
      </c>
      <c r="O23" s="5" t="s">
        <v>354</v>
      </c>
      <c r="P23" s="7">
        <v>1168860340</v>
      </c>
      <c r="Q23" s="7">
        <v>0</v>
      </c>
      <c r="R23" s="7">
        <v>0</v>
      </c>
      <c r="S23" s="7">
        <v>1168860340</v>
      </c>
      <c r="T23" s="7">
        <v>0</v>
      </c>
      <c r="U23" s="7">
        <v>1079666758</v>
      </c>
      <c r="V23" s="7">
        <v>89193582</v>
      </c>
      <c r="W23" s="7">
        <v>1079666758</v>
      </c>
      <c r="X23" s="7">
        <v>1079666758</v>
      </c>
      <c r="Y23" s="7">
        <v>1079666758</v>
      </c>
      <c r="Z23" s="7">
        <v>1079666758</v>
      </c>
      <c r="AA23" s="7">
        <f t="shared" si="0"/>
        <v>0</v>
      </c>
      <c r="AB23" s="7">
        <f t="shared" si="1"/>
        <v>0</v>
      </c>
      <c r="AC23" s="7">
        <f t="shared" si="2"/>
        <v>0</v>
      </c>
    </row>
    <row r="24" spans="1:29" ht="33.75">
      <c r="A24" s="4" t="s">
        <v>32</v>
      </c>
      <c r="B24" s="5" t="s">
        <v>33</v>
      </c>
      <c r="C24" s="6" t="s">
        <v>355</v>
      </c>
      <c r="D24" s="4" t="s">
        <v>35</v>
      </c>
      <c r="E24" s="4" t="s">
        <v>36</v>
      </c>
      <c r="F24" s="4" t="s">
        <v>37</v>
      </c>
      <c r="G24" s="4" t="s">
        <v>46</v>
      </c>
      <c r="H24" s="4" t="s">
        <v>36</v>
      </c>
      <c r="I24" s="4" t="s">
        <v>43</v>
      </c>
      <c r="J24" s="4"/>
      <c r="K24" s="4"/>
      <c r="L24" s="4" t="s">
        <v>38</v>
      </c>
      <c r="M24" s="4" t="s">
        <v>39</v>
      </c>
      <c r="N24" s="4" t="s">
        <v>40</v>
      </c>
      <c r="O24" s="5" t="s">
        <v>356</v>
      </c>
      <c r="P24" s="7">
        <v>2425485449</v>
      </c>
      <c r="Q24" s="7">
        <v>0</v>
      </c>
      <c r="R24" s="7">
        <v>0</v>
      </c>
      <c r="S24" s="7">
        <v>2425485449</v>
      </c>
      <c r="T24" s="7">
        <v>0</v>
      </c>
      <c r="U24" s="7">
        <v>2212103742</v>
      </c>
      <c r="V24" s="7">
        <v>213381707</v>
      </c>
      <c r="W24" s="7">
        <v>2212103742</v>
      </c>
      <c r="X24" s="7">
        <v>2212103742</v>
      </c>
      <c r="Y24" s="7">
        <v>2212103742</v>
      </c>
      <c r="Z24" s="7">
        <v>2212103742</v>
      </c>
      <c r="AA24" s="7">
        <f t="shared" si="0"/>
        <v>0</v>
      </c>
      <c r="AB24" s="7">
        <f t="shared" si="1"/>
        <v>0</v>
      </c>
      <c r="AC24" s="7">
        <f t="shared" si="2"/>
        <v>0</v>
      </c>
    </row>
    <row r="25" spans="1:29" ht="33.75">
      <c r="A25" s="4" t="s">
        <v>32</v>
      </c>
      <c r="B25" s="5" t="s">
        <v>33</v>
      </c>
      <c r="C25" s="6" t="s">
        <v>357</v>
      </c>
      <c r="D25" s="4" t="s">
        <v>35</v>
      </c>
      <c r="E25" s="4" t="s">
        <v>36</v>
      </c>
      <c r="F25" s="4" t="s">
        <v>37</v>
      </c>
      <c r="G25" s="4" t="s">
        <v>46</v>
      </c>
      <c r="H25" s="4" t="s">
        <v>52</v>
      </c>
      <c r="I25" s="4" t="s">
        <v>52</v>
      </c>
      <c r="J25" s="4"/>
      <c r="K25" s="4"/>
      <c r="L25" s="4" t="s">
        <v>38</v>
      </c>
      <c r="M25" s="4" t="s">
        <v>39</v>
      </c>
      <c r="N25" s="4" t="s">
        <v>40</v>
      </c>
      <c r="O25" s="5" t="s">
        <v>358</v>
      </c>
      <c r="P25" s="7">
        <v>3044626381</v>
      </c>
      <c r="Q25" s="7">
        <v>0</v>
      </c>
      <c r="R25" s="7">
        <v>0</v>
      </c>
      <c r="S25" s="7">
        <v>3044626381</v>
      </c>
      <c r="T25" s="7">
        <v>0</v>
      </c>
      <c r="U25" s="7">
        <v>2774885764</v>
      </c>
      <c r="V25" s="7">
        <v>269740617</v>
      </c>
      <c r="W25" s="7">
        <v>2774885764</v>
      </c>
      <c r="X25" s="7">
        <v>2774885764</v>
      </c>
      <c r="Y25" s="7">
        <v>2774885764</v>
      </c>
      <c r="Z25" s="7">
        <v>2774885764</v>
      </c>
      <c r="AA25" s="7">
        <f t="shared" si="0"/>
        <v>0</v>
      </c>
      <c r="AB25" s="7">
        <f t="shared" si="1"/>
        <v>0</v>
      </c>
      <c r="AC25" s="7">
        <f t="shared" si="2"/>
        <v>0</v>
      </c>
    </row>
    <row r="26" spans="1:29" ht="33.75">
      <c r="A26" s="4" t="s">
        <v>32</v>
      </c>
      <c r="B26" s="5" t="s">
        <v>33</v>
      </c>
      <c r="C26" s="6" t="s">
        <v>359</v>
      </c>
      <c r="D26" s="4" t="s">
        <v>35</v>
      </c>
      <c r="E26" s="4" t="s">
        <v>36</v>
      </c>
      <c r="F26" s="4" t="s">
        <v>37</v>
      </c>
      <c r="G26" s="4" t="s">
        <v>46</v>
      </c>
      <c r="H26" s="4" t="s">
        <v>52</v>
      </c>
      <c r="I26" s="4" t="s">
        <v>57</v>
      </c>
      <c r="J26" s="4"/>
      <c r="K26" s="4"/>
      <c r="L26" s="4" t="s">
        <v>38</v>
      </c>
      <c r="M26" s="4" t="s">
        <v>39</v>
      </c>
      <c r="N26" s="4" t="s">
        <v>40</v>
      </c>
      <c r="O26" s="5" t="s">
        <v>360</v>
      </c>
      <c r="P26" s="7">
        <v>2511518244</v>
      </c>
      <c r="Q26" s="7">
        <v>0</v>
      </c>
      <c r="R26" s="7">
        <v>0</v>
      </c>
      <c r="S26" s="7">
        <v>2511518244</v>
      </c>
      <c r="T26" s="7">
        <v>0</v>
      </c>
      <c r="U26" s="7">
        <v>2342871751</v>
      </c>
      <c r="V26" s="7">
        <v>168646493</v>
      </c>
      <c r="W26" s="7">
        <v>2342871751</v>
      </c>
      <c r="X26" s="7">
        <v>2342871751</v>
      </c>
      <c r="Y26" s="7">
        <v>2342871751</v>
      </c>
      <c r="Z26" s="7">
        <v>2342871751</v>
      </c>
      <c r="AA26" s="7">
        <f t="shared" si="0"/>
        <v>0</v>
      </c>
      <c r="AB26" s="7">
        <f t="shared" si="1"/>
        <v>0</v>
      </c>
      <c r="AC26" s="7">
        <f t="shared" si="2"/>
        <v>0</v>
      </c>
    </row>
    <row r="27" spans="1:29" ht="33.75">
      <c r="A27" s="4" t="s">
        <v>32</v>
      </c>
      <c r="B27" s="5" t="s">
        <v>33</v>
      </c>
      <c r="C27" s="6" t="s">
        <v>361</v>
      </c>
      <c r="D27" s="4" t="s">
        <v>35</v>
      </c>
      <c r="E27" s="4" t="s">
        <v>36</v>
      </c>
      <c r="F27" s="4" t="s">
        <v>37</v>
      </c>
      <c r="G27" s="4" t="s">
        <v>46</v>
      </c>
      <c r="H27" s="4" t="s">
        <v>52</v>
      </c>
      <c r="I27" s="4" t="s">
        <v>68</v>
      </c>
      <c r="J27" s="4"/>
      <c r="K27" s="4"/>
      <c r="L27" s="4" t="s">
        <v>38</v>
      </c>
      <c r="M27" s="4" t="s">
        <v>39</v>
      </c>
      <c r="N27" s="4" t="s">
        <v>40</v>
      </c>
      <c r="O27" s="5" t="s">
        <v>362</v>
      </c>
      <c r="P27" s="7">
        <v>244472060</v>
      </c>
      <c r="Q27" s="7">
        <v>0</v>
      </c>
      <c r="R27" s="7">
        <v>0</v>
      </c>
      <c r="S27" s="7">
        <v>244472060</v>
      </c>
      <c r="T27" s="7">
        <v>0</v>
      </c>
      <c r="U27" s="7">
        <v>224217711</v>
      </c>
      <c r="V27" s="7">
        <v>20254349</v>
      </c>
      <c r="W27" s="7">
        <v>224217711</v>
      </c>
      <c r="X27" s="7">
        <v>224217711</v>
      </c>
      <c r="Y27" s="7">
        <v>224217711</v>
      </c>
      <c r="Z27" s="7">
        <v>224217711</v>
      </c>
      <c r="AA27" s="7">
        <f t="shared" si="0"/>
        <v>0</v>
      </c>
      <c r="AB27" s="7">
        <f t="shared" si="1"/>
        <v>0</v>
      </c>
      <c r="AC27" s="7">
        <f t="shared" si="2"/>
        <v>0</v>
      </c>
    </row>
    <row r="28" spans="1:29" ht="45">
      <c r="A28" s="4" t="s">
        <v>32</v>
      </c>
      <c r="B28" s="5" t="s">
        <v>33</v>
      </c>
      <c r="C28" s="6" t="s">
        <v>363</v>
      </c>
      <c r="D28" s="4" t="s">
        <v>35</v>
      </c>
      <c r="E28" s="4" t="s">
        <v>36</v>
      </c>
      <c r="F28" s="4" t="s">
        <v>37</v>
      </c>
      <c r="G28" s="4" t="s">
        <v>46</v>
      </c>
      <c r="H28" s="4" t="s">
        <v>52</v>
      </c>
      <c r="I28" s="4" t="s">
        <v>72</v>
      </c>
      <c r="J28" s="4"/>
      <c r="K28" s="4"/>
      <c r="L28" s="4" t="s">
        <v>38</v>
      </c>
      <c r="M28" s="4" t="s">
        <v>39</v>
      </c>
      <c r="N28" s="4" t="s">
        <v>40</v>
      </c>
      <c r="O28" s="5" t="s">
        <v>364</v>
      </c>
      <c r="P28" s="7">
        <v>774028176</v>
      </c>
      <c r="Q28" s="7">
        <v>0</v>
      </c>
      <c r="R28" s="7">
        <v>0</v>
      </c>
      <c r="S28" s="7">
        <v>774028176</v>
      </c>
      <c r="T28" s="7">
        <v>0</v>
      </c>
      <c r="U28" s="7">
        <v>699761994</v>
      </c>
      <c r="V28" s="7">
        <v>74266182</v>
      </c>
      <c r="W28" s="7">
        <v>699761994</v>
      </c>
      <c r="X28" s="7">
        <v>699761994</v>
      </c>
      <c r="Y28" s="7">
        <v>699761994</v>
      </c>
      <c r="Z28" s="7">
        <v>699761994</v>
      </c>
      <c r="AA28" s="7">
        <f t="shared" si="0"/>
        <v>0</v>
      </c>
      <c r="AB28" s="7">
        <f t="shared" si="1"/>
        <v>0</v>
      </c>
      <c r="AC28" s="7">
        <f t="shared" si="2"/>
        <v>0</v>
      </c>
    </row>
    <row r="29" spans="1:29" ht="33.75">
      <c r="A29" s="4" t="s">
        <v>32</v>
      </c>
      <c r="B29" s="5" t="s">
        <v>33</v>
      </c>
      <c r="C29" s="6" t="s">
        <v>365</v>
      </c>
      <c r="D29" s="4" t="s">
        <v>35</v>
      </c>
      <c r="E29" s="4" t="s">
        <v>36</v>
      </c>
      <c r="F29" s="4" t="s">
        <v>37</v>
      </c>
      <c r="G29" s="4" t="s">
        <v>46</v>
      </c>
      <c r="H29" s="4" t="s">
        <v>68</v>
      </c>
      <c r="I29" s="4"/>
      <c r="J29" s="4"/>
      <c r="K29" s="4"/>
      <c r="L29" s="4" t="s">
        <v>38</v>
      </c>
      <c r="M29" s="4" t="s">
        <v>39</v>
      </c>
      <c r="N29" s="4" t="s">
        <v>40</v>
      </c>
      <c r="O29" s="5" t="s">
        <v>366</v>
      </c>
      <c r="P29" s="7">
        <v>1089788934</v>
      </c>
      <c r="Q29" s="7">
        <v>0</v>
      </c>
      <c r="R29" s="7">
        <v>0</v>
      </c>
      <c r="S29" s="7">
        <v>1089788934</v>
      </c>
      <c r="T29" s="7">
        <v>0</v>
      </c>
      <c r="U29" s="7">
        <v>998120351</v>
      </c>
      <c r="V29" s="7">
        <v>91668583</v>
      </c>
      <c r="W29" s="7">
        <v>998120351</v>
      </c>
      <c r="X29" s="7">
        <v>998120351</v>
      </c>
      <c r="Y29" s="7">
        <v>998120351</v>
      </c>
      <c r="Z29" s="7">
        <v>998120351</v>
      </c>
      <c r="AA29" s="7">
        <f t="shared" si="0"/>
        <v>0</v>
      </c>
      <c r="AB29" s="7">
        <f t="shared" si="1"/>
        <v>0</v>
      </c>
      <c r="AC29" s="7">
        <f t="shared" si="2"/>
        <v>0</v>
      </c>
    </row>
    <row r="30" spans="1:29" ht="33.75">
      <c r="A30" s="4" t="s">
        <v>32</v>
      </c>
      <c r="B30" s="5" t="s">
        <v>33</v>
      </c>
      <c r="C30" s="6" t="s">
        <v>367</v>
      </c>
      <c r="D30" s="4" t="s">
        <v>35</v>
      </c>
      <c r="E30" s="4" t="s">
        <v>36</v>
      </c>
      <c r="F30" s="4" t="s">
        <v>37</v>
      </c>
      <c r="G30" s="4" t="s">
        <v>46</v>
      </c>
      <c r="H30" s="4" t="s">
        <v>72</v>
      </c>
      <c r="I30" s="4"/>
      <c r="J30" s="4"/>
      <c r="K30" s="4"/>
      <c r="L30" s="4" t="s">
        <v>38</v>
      </c>
      <c r="M30" s="4" t="s">
        <v>39</v>
      </c>
      <c r="N30" s="4" t="s">
        <v>40</v>
      </c>
      <c r="O30" s="5" t="s">
        <v>368</v>
      </c>
      <c r="P30" s="7">
        <v>741970060</v>
      </c>
      <c r="Q30" s="7">
        <v>0</v>
      </c>
      <c r="R30" s="7">
        <v>0</v>
      </c>
      <c r="S30" s="7">
        <v>741970060</v>
      </c>
      <c r="T30" s="7">
        <v>0</v>
      </c>
      <c r="U30" s="7">
        <v>665371144</v>
      </c>
      <c r="V30" s="7">
        <v>76598916</v>
      </c>
      <c r="W30" s="7">
        <v>665371144</v>
      </c>
      <c r="X30" s="7">
        <v>665371144</v>
      </c>
      <c r="Y30" s="7">
        <v>665371144</v>
      </c>
      <c r="Z30" s="7">
        <v>665371144</v>
      </c>
      <c r="AA30" s="7">
        <f t="shared" si="0"/>
        <v>0</v>
      </c>
      <c r="AB30" s="7">
        <f t="shared" si="1"/>
        <v>0</v>
      </c>
      <c r="AC30" s="7">
        <f t="shared" si="2"/>
        <v>0</v>
      </c>
    </row>
    <row r="31" spans="1:29" ht="33.75">
      <c r="A31" s="4" t="s">
        <v>32</v>
      </c>
      <c r="B31" s="5" t="s">
        <v>33</v>
      </c>
      <c r="C31" s="6" t="s">
        <v>369</v>
      </c>
      <c r="D31" s="4" t="s">
        <v>35</v>
      </c>
      <c r="E31" s="4" t="s">
        <v>52</v>
      </c>
      <c r="F31" s="4" t="s">
        <v>37</v>
      </c>
      <c r="G31" s="4" t="s">
        <v>57</v>
      </c>
      <c r="H31" s="4" t="s">
        <v>370</v>
      </c>
      <c r="I31" s="4" t="s">
        <v>57</v>
      </c>
      <c r="J31" s="4"/>
      <c r="K31" s="4"/>
      <c r="L31" s="4" t="s">
        <v>38</v>
      </c>
      <c r="M31" s="4" t="s">
        <v>39</v>
      </c>
      <c r="N31" s="4" t="s">
        <v>40</v>
      </c>
      <c r="O31" s="5" t="s">
        <v>371</v>
      </c>
      <c r="P31" s="7">
        <v>43669900000</v>
      </c>
      <c r="Q31" s="7">
        <v>0</v>
      </c>
      <c r="R31" s="7">
        <v>80000000</v>
      </c>
      <c r="S31" s="7">
        <v>43589900000</v>
      </c>
      <c r="T31" s="7">
        <v>0</v>
      </c>
      <c r="U31" s="7">
        <v>43589899999.800003</v>
      </c>
      <c r="V31" s="7">
        <v>0.2</v>
      </c>
      <c r="W31" s="7">
        <v>43589899999.800003</v>
      </c>
      <c r="X31" s="7">
        <v>43589899999.800003</v>
      </c>
      <c r="Y31" s="7">
        <v>43589899999.800003</v>
      </c>
      <c r="Z31" s="7">
        <v>43589899999.800003</v>
      </c>
      <c r="AA31" s="7">
        <f t="shared" si="0"/>
        <v>0</v>
      </c>
      <c r="AB31" s="7">
        <f t="shared" si="1"/>
        <v>0</v>
      </c>
      <c r="AC31" s="7">
        <f t="shared" si="2"/>
        <v>0</v>
      </c>
    </row>
    <row r="32" spans="1:29" ht="33.75">
      <c r="A32" s="4" t="s">
        <v>32</v>
      </c>
      <c r="B32" s="5" t="s">
        <v>33</v>
      </c>
      <c r="C32" s="6" t="s">
        <v>369</v>
      </c>
      <c r="D32" s="4" t="s">
        <v>35</v>
      </c>
      <c r="E32" s="4" t="s">
        <v>52</v>
      </c>
      <c r="F32" s="4" t="s">
        <v>37</v>
      </c>
      <c r="G32" s="4" t="s">
        <v>57</v>
      </c>
      <c r="H32" s="4" t="s">
        <v>370</v>
      </c>
      <c r="I32" s="4" t="s">
        <v>57</v>
      </c>
      <c r="J32" s="4"/>
      <c r="K32" s="4"/>
      <c r="L32" s="4" t="s">
        <v>59</v>
      </c>
      <c r="M32" s="4" t="s">
        <v>60</v>
      </c>
      <c r="N32" s="4" t="s">
        <v>40</v>
      </c>
      <c r="O32" s="5" t="s">
        <v>371</v>
      </c>
      <c r="P32" s="7">
        <v>7422100000</v>
      </c>
      <c r="Q32" s="7">
        <v>3983795617.5300002</v>
      </c>
      <c r="R32" s="7">
        <v>0</v>
      </c>
      <c r="S32" s="7">
        <v>11405895617.530001</v>
      </c>
      <c r="T32" s="7">
        <v>0</v>
      </c>
      <c r="U32" s="7">
        <v>11247382421.059999</v>
      </c>
      <c r="V32" s="7">
        <v>158513196.47</v>
      </c>
      <c r="W32" s="7">
        <v>11247382421.059999</v>
      </c>
      <c r="X32" s="7">
        <v>11247382421.059999</v>
      </c>
      <c r="Y32" s="7">
        <v>11247382421.059999</v>
      </c>
      <c r="Z32" s="7">
        <v>11247382421.059999</v>
      </c>
      <c r="AA32" s="7">
        <f t="shared" si="0"/>
        <v>0</v>
      </c>
      <c r="AB32" s="7">
        <f t="shared" si="1"/>
        <v>0</v>
      </c>
      <c r="AC32" s="7">
        <f t="shared" si="2"/>
        <v>0</v>
      </c>
    </row>
    <row r="33" spans="1:29" ht="33.75">
      <c r="A33" s="4" t="s">
        <v>32</v>
      </c>
      <c r="B33" s="5" t="s">
        <v>33</v>
      </c>
      <c r="C33" s="6" t="s">
        <v>372</v>
      </c>
      <c r="D33" s="4" t="s">
        <v>35</v>
      </c>
      <c r="E33" s="4" t="s">
        <v>52</v>
      </c>
      <c r="F33" s="4" t="s">
        <v>37</v>
      </c>
      <c r="G33" s="4" t="s">
        <v>57</v>
      </c>
      <c r="H33" s="4" t="s">
        <v>370</v>
      </c>
      <c r="I33" s="4" t="s">
        <v>46</v>
      </c>
      <c r="J33" s="4"/>
      <c r="K33" s="4"/>
      <c r="L33" s="4" t="s">
        <v>38</v>
      </c>
      <c r="M33" s="4" t="s">
        <v>39</v>
      </c>
      <c r="N33" s="4" t="s">
        <v>40</v>
      </c>
      <c r="O33" s="5" t="s">
        <v>373</v>
      </c>
      <c r="P33" s="7">
        <v>80000000</v>
      </c>
      <c r="Q33" s="7">
        <v>0</v>
      </c>
      <c r="R33" s="7">
        <v>0</v>
      </c>
      <c r="S33" s="7">
        <v>80000000</v>
      </c>
      <c r="T33" s="7">
        <v>0</v>
      </c>
      <c r="U33" s="7">
        <v>79829056</v>
      </c>
      <c r="V33" s="7">
        <v>170944</v>
      </c>
      <c r="W33" s="7">
        <v>79829056</v>
      </c>
      <c r="X33" s="7">
        <v>79829056</v>
      </c>
      <c r="Y33" s="7">
        <v>79829056</v>
      </c>
      <c r="Z33" s="7">
        <v>79829056</v>
      </c>
      <c r="AA33" s="7">
        <f t="shared" si="0"/>
        <v>0</v>
      </c>
      <c r="AB33" s="7">
        <f t="shared" si="1"/>
        <v>0</v>
      </c>
      <c r="AC33" s="7">
        <f t="shared" si="2"/>
        <v>0</v>
      </c>
    </row>
    <row r="34" spans="1:29" ht="33.75">
      <c r="A34" s="4" t="s">
        <v>32</v>
      </c>
      <c r="B34" s="5" t="s">
        <v>33</v>
      </c>
      <c r="C34" s="6" t="s">
        <v>372</v>
      </c>
      <c r="D34" s="4" t="s">
        <v>35</v>
      </c>
      <c r="E34" s="4" t="s">
        <v>52</v>
      </c>
      <c r="F34" s="4" t="s">
        <v>37</v>
      </c>
      <c r="G34" s="4" t="s">
        <v>57</v>
      </c>
      <c r="H34" s="4" t="s">
        <v>370</v>
      </c>
      <c r="I34" s="4" t="s">
        <v>46</v>
      </c>
      <c r="J34" s="4"/>
      <c r="K34" s="4"/>
      <c r="L34" s="4" t="s">
        <v>59</v>
      </c>
      <c r="M34" s="4" t="s">
        <v>60</v>
      </c>
      <c r="N34" s="4" t="s">
        <v>40</v>
      </c>
      <c r="O34" s="5" t="s">
        <v>373</v>
      </c>
      <c r="P34" s="7">
        <v>4000000000</v>
      </c>
      <c r="Q34" s="7">
        <v>0</v>
      </c>
      <c r="R34" s="7">
        <v>3985295617.5300002</v>
      </c>
      <c r="S34" s="7">
        <v>14704382.470000001</v>
      </c>
      <c r="T34" s="7">
        <v>0</v>
      </c>
      <c r="U34" s="7">
        <v>14588593</v>
      </c>
      <c r="V34" s="7">
        <v>115789.47</v>
      </c>
      <c r="W34" s="7">
        <v>14588593</v>
      </c>
      <c r="X34" s="7">
        <v>14588593</v>
      </c>
      <c r="Y34" s="7">
        <v>14588593</v>
      </c>
      <c r="Z34" s="7">
        <v>14588593</v>
      </c>
      <c r="AA34" s="7">
        <f t="shared" si="0"/>
        <v>0</v>
      </c>
      <c r="AB34" s="7">
        <f t="shared" si="1"/>
        <v>0</v>
      </c>
      <c r="AC34" s="7">
        <f t="shared" si="2"/>
        <v>0</v>
      </c>
    </row>
    <row r="35" spans="1:29" ht="33.75">
      <c r="A35" s="4" t="s">
        <v>32</v>
      </c>
      <c r="B35" s="5" t="s">
        <v>33</v>
      </c>
      <c r="C35" s="6" t="s">
        <v>374</v>
      </c>
      <c r="D35" s="4" t="s">
        <v>35</v>
      </c>
      <c r="E35" s="4" t="s">
        <v>52</v>
      </c>
      <c r="F35" s="4" t="s">
        <v>37</v>
      </c>
      <c r="G35" s="4" t="s">
        <v>57</v>
      </c>
      <c r="H35" s="4" t="s">
        <v>370</v>
      </c>
      <c r="I35" s="4" t="s">
        <v>375</v>
      </c>
      <c r="J35" s="4"/>
      <c r="K35" s="4"/>
      <c r="L35" s="4" t="s">
        <v>38</v>
      </c>
      <c r="M35" s="4" t="s">
        <v>39</v>
      </c>
      <c r="N35" s="4" t="s">
        <v>40</v>
      </c>
      <c r="O35" s="5" t="s">
        <v>376</v>
      </c>
      <c r="P35" s="7">
        <v>44000000</v>
      </c>
      <c r="Q35" s="7">
        <v>0</v>
      </c>
      <c r="R35" s="7">
        <v>0</v>
      </c>
      <c r="S35" s="7">
        <v>44000000</v>
      </c>
      <c r="T35" s="7">
        <v>0</v>
      </c>
      <c r="U35" s="7">
        <v>43853206</v>
      </c>
      <c r="V35" s="7">
        <v>146794</v>
      </c>
      <c r="W35" s="7">
        <v>43142977.700000003</v>
      </c>
      <c r="X35" s="7">
        <v>43142977.700000003</v>
      </c>
      <c r="Y35" s="7">
        <v>25738571.91</v>
      </c>
      <c r="Z35" s="7">
        <v>25738571.91</v>
      </c>
      <c r="AA35" s="7">
        <f t="shared" si="0"/>
        <v>0</v>
      </c>
      <c r="AB35" s="7">
        <f t="shared" si="1"/>
        <v>17404405.790000003</v>
      </c>
      <c r="AC35" s="7">
        <f t="shared" si="2"/>
        <v>17404405.790000003</v>
      </c>
    </row>
    <row r="36" spans="1:29" ht="33.75">
      <c r="A36" s="4" t="s">
        <v>32</v>
      </c>
      <c r="B36" s="5" t="s">
        <v>33</v>
      </c>
      <c r="C36" s="6" t="s">
        <v>374</v>
      </c>
      <c r="D36" s="4" t="s">
        <v>35</v>
      </c>
      <c r="E36" s="4" t="s">
        <v>52</v>
      </c>
      <c r="F36" s="4" t="s">
        <v>37</v>
      </c>
      <c r="G36" s="4" t="s">
        <v>57</v>
      </c>
      <c r="H36" s="4" t="s">
        <v>370</v>
      </c>
      <c r="I36" s="4" t="s">
        <v>375</v>
      </c>
      <c r="J36" s="4"/>
      <c r="K36" s="4"/>
      <c r="L36" s="4" t="s">
        <v>59</v>
      </c>
      <c r="M36" s="4" t="s">
        <v>60</v>
      </c>
      <c r="N36" s="4" t="s">
        <v>40</v>
      </c>
      <c r="O36" s="5" t="s">
        <v>376</v>
      </c>
      <c r="P36" s="7">
        <v>181400000</v>
      </c>
      <c r="Q36" s="7">
        <v>0</v>
      </c>
      <c r="R36" s="7">
        <v>0</v>
      </c>
      <c r="S36" s="7">
        <v>181400000</v>
      </c>
      <c r="T36" s="7">
        <v>0</v>
      </c>
      <c r="U36" s="7">
        <v>180677283.22</v>
      </c>
      <c r="V36" s="7">
        <v>722716.78</v>
      </c>
      <c r="W36" s="7">
        <v>180677283.22</v>
      </c>
      <c r="X36" s="7">
        <v>180677283.22</v>
      </c>
      <c r="Y36" s="7">
        <v>161691518.16</v>
      </c>
      <c r="Z36" s="7">
        <v>161691518.16</v>
      </c>
      <c r="AA36" s="7">
        <f t="shared" si="0"/>
        <v>0</v>
      </c>
      <c r="AB36" s="7">
        <f t="shared" si="1"/>
        <v>18985765.060000002</v>
      </c>
      <c r="AC36" s="7">
        <f t="shared" si="2"/>
        <v>18985765.060000002</v>
      </c>
    </row>
    <row r="37" spans="1:29" ht="33.75">
      <c r="A37" s="4" t="s">
        <v>32</v>
      </c>
      <c r="B37" s="5" t="s">
        <v>33</v>
      </c>
      <c r="C37" s="6" t="s">
        <v>377</v>
      </c>
      <c r="D37" s="4" t="s">
        <v>35</v>
      </c>
      <c r="E37" s="4" t="s">
        <v>52</v>
      </c>
      <c r="F37" s="4" t="s">
        <v>37</v>
      </c>
      <c r="G37" s="4" t="s">
        <v>57</v>
      </c>
      <c r="H37" s="4" t="s">
        <v>378</v>
      </c>
      <c r="I37" s="4" t="s">
        <v>52</v>
      </c>
      <c r="J37" s="4"/>
      <c r="K37" s="4"/>
      <c r="L37" s="4" t="s">
        <v>59</v>
      </c>
      <c r="M37" s="4" t="s">
        <v>60</v>
      </c>
      <c r="N37" s="4" t="s">
        <v>40</v>
      </c>
      <c r="O37" s="5" t="s">
        <v>379</v>
      </c>
      <c r="P37" s="7">
        <v>1000000</v>
      </c>
      <c r="Q37" s="7">
        <v>1500000</v>
      </c>
      <c r="R37" s="7">
        <v>0</v>
      </c>
      <c r="S37" s="7">
        <v>2500000</v>
      </c>
      <c r="T37" s="7">
        <v>0</v>
      </c>
      <c r="U37" s="7">
        <v>401445</v>
      </c>
      <c r="V37" s="7">
        <v>2098555</v>
      </c>
      <c r="W37" s="7">
        <v>401445</v>
      </c>
      <c r="X37" s="7">
        <v>401445</v>
      </c>
      <c r="Y37" s="7">
        <v>401445</v>
      </c>
      <c r="Z37" s="7">
        <v>401445</v>
      </c>
      <c r="AA37" s="7">
        <f t="shared" si="0"/>
        <v>0</v>
      </c>
      <c r="AB37" s="7">
        <f t="shared" si="1"/>
        <v>0</v>
      </c>
      <c r="AC37" s="7">
        <f t="shared" si="2"/>
        <v>0</v>
      </c>
    </row>
    <row r="38" spans="1:29" ht="33.75">
      <c r="A38" s="4" t="s">
        <v>32</v>
      </c>
      <c r="B38" s="5" t="s">
        <v>33</v>
      </c>
      <c r="C38" s="6" t="s">
        <v>380</v>
      </c>
      <c r="D38" s="4" t="s">
        <v>35</v>
      </c>
      <c r="E38" s="4" t="s">
        <v>52</v>
      </c>
      <c r="F38" s="4" t="s">
        <v>37</v>
      </c>
      <c r="G38" s="4" t="s">
        <v>43</v>
      </c>
      <c r="H38" s="4" t="s">
        <v>52</v>
      </c>
      <c r="I38" s="4" t="s">
        <v>36</v>
      </c>
      <c r="J38" s="4"/>
      <c r="K38" s="4"/>
      <c r="L38" s="4" t="s">
        <v>38</v>
      </c>
      <c r="M38" s="4" t="s">
        <v>39</v>
      </c>
      <c r="N38" s="4" t="s">
        <v>40</v>
      </c>
      <c r="O38" s="5" t="s">
        <v>381</v>
      </c>
      <c r="P38" s="7">
        <v>2500000</v>
      </c>
      <c r="Q38" s="7">
        <v>0</v>
      </c>
      <c r="R38" s="7">
        <v>0</v>
      </c>
      <c r="S38" s="7">
        <v>2500000</v>
      </c>
      <c r="T38" s="7">
        <v>0</v>
      </c>
      <c r="U38" s="7">
        <v>469500</v>
      </c>
      <c r="V38" s="7">
        <v>2030500</v>
      </c>
      <c r="W38" s="7">
        <v>469500</v>
      </c>
      <c r="X38" s="7">
        <v>469500</v>
      </c>
      <c r="Y38" s="7">
        <v>469500</v>
      </c>
      <c r="Z38" s="7">
        <v>469500</v>
      </c>
      <c r="AA38" s="7">
        <f t="shared" si="0"/>
        <v>0</v>
      </c>
      <c r="AB38" s="7">
        <f t="shared" si="1"/>
        <v>0</v>
      </c>
      <c r="AC38" s="7">
        <f t="shared" si="2"/>
        <v>0</v>
      </c>
    </row>
    <row r="39" spans="1:29" ht="33.75">
      <c r="A39" s="4" t="s">
        <v>32</v>
      </c>
      <c r="B39" s="5" t="s">
        <v>33</v>
      </c>
      <c r="C39" s="6" t="s">
        <v>382</v>
      </c>
      <c r="D39" s="4" t="s">
        <v>35</v>
      </c>
      <c r="E39" s="4" t="s">
        <v>52</v>
      </c>
      <c r="F39" s="4" t="s">
        <v>37</v>
      </c>
      <c r="G39" s="4" t="s">
        <v>43</v>
      </c>
      <c r="H39" s="4" t="s">
        <v>52</v>
      </c>
      <c r="I39" s="4" t="s">
        <v>52</v>
      </c>
      <c r="J39" s="4"/>
      <c r="K39" s="4"/>
      <c r="L39" s="4" t="s">
        <v>38</v>
      </c>
      <c r="M39" s="4" t="s">
        <v>39</v>
      </c>
      <c r="N39" s="4" t="s">
        <v>40</v>
      </c>
      <c r="O39" s="5" t="s">
        <v>383</v>
      </c>
      <c r="P39" s="7">
        <v>3000000</v>
      </c>
      <c r="Q39" s="7">
        <v>0</v>
      </c>
      <c r="R39" s="7">
        <v>0</v>
      </c>
      <c r="S39" s="7">
        <v>3000000</v>
      </c>
      <c r="T39" s="7">
        <v>0</v>
      </c>
      <c r="U39" s="7">
        <v>0</v>
      </c>
      <c r="V39" s="7">
        <v>3000000</v>
      </c>
      <c r="W39" s="7">
        <v>0</v>
      </c>
      <c r="X39" s="7">
        <v>0</v>
      </c>
      <c r="Y39" s="7">
        <v>0</v>
      </c>
      <c r="Z39" s="7">
        <v>0</v>
      </c>
      <c r="AA39" s="7">
        <f t="shared" si="0"/>
        <v>0</v>
      </c>
      <c r="AB39" s="7">
        <f t="shared" si="1"/>
        <v>0</v>
      </c>
      <c r="AC39" s="7">
        <f t="shared" si="2"/>
        <v>0</v>
      </c>
    </row>
    <row r="40" spans="1:29" ht="33.75">
      <c r="A40" s="4" t="s">
        <v>32</v>
      </c>
      <c r="B40" s="5" t="s">
        <v>33</v>
      </c>
      <c r="C40" s="6" t="s">
        <v>384</v>
      </c>
      <c r="D40" s="4" t="s">
        <v>35</v>
      </c>
      <c r="E40" s="4" t="s">
        <v>52</v>
      </c>
      <c r="F40" s="4" t="s">
        <v>37</v>
      </c>
      <c r="G40" s="4" t="s">
        <v>43</v>
      </c>
      <c r="H40" s="4" t="s">
        <v>43</v>
      </c>
      <c r="I40" s="4" t="s">
        <v>36</v>
      </c>
      <c r="J40" s="4"/>
      <c r="K40" s="4"/>
      <c r="L40" s="4" t="s">
        <v>38</v>
      </c>
      <c r="M40" s="4" t="s">
        <v>39</v>
      </c>
      <c r="N40" s="4" t="s">
        <v>40</v>
      </c>
      <c r="O40" s="5" t="s">
        <v>385</v>
      </c>
      <c r="P40" s="7">
        <v>3600000</v>
      </c>
      <c r="Q40" s="7">
        <v>0</v>
      </c>
      <c r="R40" s="7">
        <v>2426400</v>
      </c>
      <c r="S40" s="7">
        <v>1173600</v>
      </c>
      <c r="T40" s="7">
        <v>0</v>
      </c>
      <c r="U40" s="7">
        <v>1053599</v>
      </c>
      <c r="V40" s="7">
        <v>120001</v>
      </c>
      <c r="W40" s="7">
        <v>1003599</v>
      </c>
      <c r="X40" s="7">
        <v>1003599</v>
      </c>
      <c r="Y40" s="7">
        <v>1003599</v>
      </c>
      <c r="Z40" s="7">
        <v>1003599</v>
      </c>
      <c r="AA40" s="7">
        <f t="shared" si="0"/>
        <v>0</v>
      </c>
      <c r="AB40" s="7">
        <f t="shared" si="1"/>
        <v>0</v>
      </c>
      <c r="AC40" s="7">
        <f t="shared" si="2"/>
        <v>0</v>
      </c>
    </row>
    <row r="41" spans="1:29" ht="33.75">
      <c r="A41" s="4" t="s">
        <v>32</v>
      </c>
      <c r="B41" s="5" t="s">
        <v>33</v>
      </c>
      <c r="C41" s="6" t="s">
        <v>386</v>
      </c>
      <c r="D41" s="4" t="s">
        <v>35</v>
      </c>
      <c r="E41" s="4" t="s">
        <v>52</v>
      </c>
      <c r="F41" s="4" t="s">
        <v>37</v>
      </c>
      <c r="G41" s="4" t="s">
        <v>43</v>
      </c>
      <c r="H41" s="4" t="s">
        <v>43</v>
      </c>
      <c r="I41" s="4" t="s">
        <v>52</v>
      </c>
      <c r="J41" s="4"/>
      <c r="K41" s="4"/>
      <c r="L41" s="4" t="s">
        <v>38</v>
      </c>
      <c r="M41" s="4" t="s">
        <v>39</v>
      </c>
      <c r="N41" s="4" t="s">
        <v>40</v>
      </c>
      <c r="O41" s="5" t="s">
        <v>387</v>
      </c>
      <c r="P41" s="7">
        <v>100000000</v>
      </c>
      <c r="Q41" s="7">
        <v>0</v>
      </c>
      <c r="R41" s="7">
        <v>66935940</v>
      </c>
      <c r="S41" s="7">
        <v>33064060</v>
      </c>
      <c r="T41" s="7">
        <v>0</v>
      </c>
      <c r="U41" s="7">
        <v>33064060</v>
      </c>
      <c r="V41" s="7">
        <v>0</v>
      </c>
      <c r="W41" s="7">
        <v>33064060</v>
      </c>
      <c r="X41" s="7">
        <v>28513960</v>
      </c>
      <c r="Y41" s="7">
        <v>20627120</v>
      </c>
      <c r="Z41" s="7">
        <v>20627120</v>
      </c>
      <c r="AA41" s="7">
        <f t="shared" si="0"/>
        <v>4550100</v>
      </c>
      <c r="AB41" s="7">
        <f t="shared" si="1"/>
        <v>7886840</v>
      </c>
      <c r="AC41" s="7">
        <f t="shared" si="2"/>
        <v>12436940</v>
      </c>
    </row>
    <row r="42" spans="1:29" ht="33.75">
      <c r="A42" s="4" t="s">
        <v>32</v>
      </c>
      <c r="B42" s="5" t="s">
        <v>33</v>
      </c>
      <c r="C42" s="6" t="s">
        <v>386</v>
      </c>
      <c r="D42" s="4" t="s">
        <v>35</v>
      </c>
      <c r="E42" s="4" t="s">
        <v>52</v>
      </c>
      <c r="F42" s="4" t="s">
        <v>37</v>
      </c>
      <c r="G42" s="4" t="s">
        <v>43</v>
      </c>
      <c r="H42" s="4" t="s">
        <v>43</v>
      </c>
      <c r="I42" s="4" t="s">
        <v>52</v>
      </c>
      <c r="J42" s="4"/>
      <c r="K42" s="4"/>
      <c r="L42" s="4" t="s">
        <v>59</v>
      </c>
      <c r="M42" s="4" t="s">
        <v>60</v>
      </c>
      <c r="N42" s="4" t="s">
        <v>40</v>
      </c>
      <c r="O42" s="5" t="s">
        <v>387</v>
      </c>
      <c r="P42" s="7">
        <v>57681391</v>
      </c>
      <c r="Q42" s="7">
        <v>0</v>
      </c>
      <c r="R42" s="7">
        <v>14515644</v>
      </c>
      <c r="S42" s="7">
        <v>43165747</v>
      </c>
      <c r="T42" s="7">
        <v>0</v>
      </c>
      <c r="U42" s="7">
        <v>42507431</v>
      </c>
      <c r="V42" s="7">
        <v>658316</v>
      </c>
      <c r="W42" s="7">
        <v>42507431</v>
      </c>
      <c r="X42" s="7">
        <v>36780197</v>
      </c>
      <c r="Y42" s="7">
        <v>35048530</v>
      </c>
      <c r="Z42" s="7">
        <v>35048530</v>
      </c>
      <c r="AA42" s="7">
        <f t="shared" si="0"/>
        <v>5727234</v>
      </c>
      <c r="AB42" s="7">
        <f t="shared" si="1"/>
        <v>1731667</v>
      </c>
      <c r="AC42" s="7">
        <f t="shared" si="2"/>
        <v>7458901</v>
      </c>
    </row>
    <row r="43" spans="1:29" ht="33.75">
      <c r="A43" s="4" t="s">
        <v>32</v>
      </c>
      <c r="B43" s="5" t="s">
        <v>33</v>
      </c>
      <c r="C43" s="6" t="s">
        <v>388</v>
      </c>
      <c r="D43" s="4" t="s">
        <v>35</v>
      </c>
      <c r="E43" s="4" t="s">
        <v>52</v>
      </c>
      <c r="F43" s="4" t="s">
        <v>37</v>
      </c>
      <c r="G43" s="4" t="s">
        <v>43</v>
      </c>
      <c r="H43" s="4" t="s">
        <v>43</v>
      </c>
      <c r="I43" s="4" t="s">
        <v>333</v>
      </c>
      <c r="J43" s="4"/>
      <c r="K43" s="4"/>
      <c r="L43" s="4" t="s">
        <v>38</v>
      </c>
      <c r="M43" s="4" t="s">
        <v>39</v>
      </c>
      <c r="N43" s="4" t="s">
        <v>40</v>
      </c>
      <c r="O43" s="5" t="s">
        <v>389</v>
      </c>
      <c r="P43" s="7">
        <v>746227323</v>
      </c>
      <c r="Q43" s="7">
        <v>50000000</v>
      </c>
      <c r="R43" s="7">
        <v>237958186</v>
      </c>
      <c r="S43" s="7">
        <v>558269137</v>
      </c>
      <c r="T43" s="7">
        <v>0</v>
      </c>
      <c r="U43" s="7">
        <v>556052360</v>
      </c>
      <c r="V43" s="7">
        <v>2216777</v>
      </c>
      <c r="W43" s="7">
        <v>556052360</v>
      </c>
      <c r="X43" s="7">
        <v>481728760.87</v>
      </c>
      <c r="Y43" s="7">
        <v>403457380.87</v>
      </c>
      <c r="Z43" s="7">
        <v>403457380.87</v>
      </c>
      <c r="AA43" s="7">
        <f t="shared" si="0"/>
        <v>74323599.129999995</v>
      </c>
      <c r="AB43" s="7">
        <f t="shared" si="1"/>
        <v>78271380</v>
      </c>
      <c r="AC43" s="7">
        <f t="shared" si="2"/>
        <v>152594979.13</v>
      </c>
    </row>
    <row r="44" spans="1:29" ht="33.75">
      <c r="A44" s="4" t="s">
        <v>32</v>
      </c>
      <c r="B44" s="5" t="s">
        <v>33</v>
      </c>
      <c r="C44" s="6" t="s">
        <v>390</v>
      </c>
      <c r="D44" s="4" t="s">
        <v>35</v>
      </c>
      <c r="E44" s="4" t="s">
        <v>52</v>
      </c>
      <c r="F44" s="4" t="s">
        <v>37</v>
      </c>
      <c r="G44" s="4" t="s">
        <v>43</v>
      </c>
      <c r="H44" s="4" t="s">
        <v>43</v>
      </c>
      <c r="I44" s="4" t="s">
        <v>391</v>
      </c>
      <c r="J44" s="4"/>
      <c r="K44" s="4"/>
      <c r="L44" s="4" t="s">
        <v>38</v>
      </c>
      <c r="M44" s="4" t="s">
        <v>39</v>
      </c>
      <c r="N44" s="4" t="s">
        <v>40</v>
      </c>
      <c r="O44" s="5" t="s">
        <v>392</v>
      </c>
      <c r="P44" s="7">
        <v>5614000</v>
      </c>
      <c r="Q44" s="7">
        <v>0</v>
      </c>
      <c r="R44" s="7">
        <v>0</v>
      </c>
      <c r="S44" s="7">
        <v>5614000</v>
      </c>
      <c r="T44" s="7">
        <v>0</v>
      </c>
      <c r="U44" s="7">
        <v>1774008</v>
      </c>
      <c r="V44" s="7">
        <v>3839992</v>
      </c>
      <c r="W44" s="7">
        <v>1774008</v>
      </c>
      <c r="X44" s="7">
        <v>1774008</v>
      </c>
      <c r="Y44" s="7">
        <v>1774008</v>
      </c>
      <c r="Z44" s="7">
        <v>1774008</v>
      </c>
      <c r="AA44" s="7">
        <f t="shared" si="0"/>
        <v>0</v>
      </c>
      <c r="AB44" s="7">
        <f t="shared" si="1"/>
        <v>0</v>
      </c>
      <c r="AC44" s="7">
        <f t="shared" si="2"/>
        <v>0</v>
      </c>
    </row>
    <row r="45" spans="1:29" ht="33.75">
      <c r="A45" s="4" t="s">
        <v>32</v>
      </c>
      <c r="B45" s="5" t="s">
        <v>33</v>
      </c>
      <c r="C45" s="6" t="s">
        <v>393</v>
      </c>
      <c r="D45" s="4" t="s">
        <v>35</v>
      </c>
      <c r="E45" s="4" t="s">
        <v>52</v>
      </c>
      <c r="F45" s="4" t="s">
        <v>37</v>
      </c>
      <c r="G45" s="4" t="s">
        <v>43</v>
      </c>
      <c r="H45" s="4" t="s">
        <v>43</v>
      </c>
      <c r="I45" s="4" t="s">
        <v>79</v>
      </c>
      <c r="J45" s="4"/>
      <c r="K45" s="4"/>
      <c r="L45" s="4" t="s">
        <v>38</v>
      </c>
      <c r="M45" s="4" t="s">
        <v>39</v>
      </c>
      <c r="N45" s="4" t="s">
        <v>40</v>
      </c>
      <c r="O45" s="5" t="s">
        <v>394</v>
      </c>
      <c r="P45" s="7">
        <v>1500000</v>
      </c>
      <c r="Q45" s="7">
        <v>0</v>
      </c>
      <c r="R45" s="7">
        <v>0</v>
      </c>
      <c r="S45" s="7">
        <v>1500000</v>
      </c>
      <c r="T45" s="7">
        <v>0</v>
      </c>
      <c r="U45" s="7">
        <v>0</v>
      </c>
      <c r="V45" s="7">
        <v>1500000</v>
      </c>
      <c r="W45" s="7">
        <v>0</v>
      </c>
      <c r="X45" s="7">
        <v>0</v>
      </c>
      <c r="Y45" s="7">
        <v>0</v>
      </c>
      <c r="Z45" s="7">
        <v>0</v>
      </c>
      <c r="AA45" s="7">
        <f t="shared" si="0"/>
        <v>0</v>
      </c>
      <c r="AB45" s="7">
        <f t="shared" si="1"/>
        <v>0</v>
      </c>
      <c r="AC45" s="7">
        <f t="shared" si="2"/>
        <v>0</v>
      </c>
    </row>
    <row r="46" spans="1:29" ht="33.75">
      <c r="A46" s="4" t="s">
        <v>32</v>
      </c>
      <c r="B46" s="5" t="s">
        <v>33</v>
      </c>
      <c r="C46" s="6" t="s">
        <v>395</v>
      </c>
      <c r="D46" s="4" t="s">
        <v>35</v>
      </c>
      <c r="E46" s="4" t="s">
        <v>52</v>
      </c>
      <c r="F46" s="4" t="s">
        <v>37</v>
      </c>
      <c r="G46" s="4" t="s">
        <v>43</v>
      </c>
      <c r="H46" s="4" t="s">
        <v>43</v>
      </c>
      <c r="I46" s="4" t="s">
        <v>396</v>
      </c>
      <c r="J46" s="4"/>
      <c r="K46" s="4"/>
      <c r="L46" s="4" t="s">
        <v>38</v>
      </c>
      <c r="M46" s="4" t="s">
        <v>39</v>
      </c>
      <c r="N46" s="4" t="s">
        <v>40</v>
      </c>
      <c r="O46" s="5" t="s">
        <v>397</v>
      </c>
      <c r="P46" s="7">
        <v>39100000</v>
      </c>
      <c r="Q46" s="7">
        <v>0</v>
      </c>
      <c r="R46" s="7">
        <v>0</v>
      </c>
      <c r="S46" s="7">
        <v>39100000</v>
      </c>
      <c r="T46" s="7">
        <v>0</v>
      </c>
      <c r="U46" s="7">
        <v>36913520.130000003</v>
      </c>
      <c r="V46" s="7">
        <v>2186479.87</v>
      </c>
      <c r="W46" s="7">
        <v>36908942.130000003</v>
      </c>
      <c r="X46" s="7">
        <v>36908942.130000003</v>
      </c>
      <c r="Y46" s="7">
        <v>28784065.129999999</v>
      </c>
      <c r="Z46" s="7">
        <v>28784065.129999999</v>
      </c>
      <c r="AA46" s="7">
        <f t="shared" si="0"/>
        <v>0</v>
      </c>
      <c r="AB46" s="7">
        <f t="shared" si="1"/>
        <v>8124877.0000000037</v>
      </c>
      <c r="AC46" s="7">
        <f t="shared" si="2"/>
        <v>8124877.0000000037</v>
      </c>
    </row>
    <row r="47" spans="1:29" ht="33.75">
      <c r="A47" s="4" t="s">
        <v>32</v>
      </c>
      <c r="B47" s="5" t="s">
        <v>33</v>
      </c>
      <c r="C47" s="6" t="s">
        <v>398</v>
      </c>
      <c r="D47" s="4" t="s">
        <v>35</v>
      </c>
      <c r="E47" s="4" t="s">
        <v>52</v>
      </c>
      <c r="F47" s="4" t="s">
        <v>37</v>
      </c>
      <c r="G47" s="4" t="s">
        <v>43</v>
      </c>
      <c r="H47" s="4" t="s">
        <v>46</v>
      </c>
      <c r="I47" s="4" t="s">
        <v>36</v>
      </c>
      <c r="J47" s="4"/>
      <c r="K47" s="4"/>
      <c r="L47" s="4" t="s">
        <v>59</v>
      </c>
      <c r="M47" s="4" t="s">
        <v>60</v>
      </c>
      <c r="N47" s="4" t="s">
        <v>40</v>
      </c>
      <c r="O47" s="5" t="s">
        <v>399</v>
      </c>
      <c r="P47" s="7">
        <v>59379763</v>
      </c>
      <c r="Q47" s="7">
        <v>0</v>
      </c>
      <c r="R47" s="7">
        <v>41957967</v>
      </c>
      <c r="S47" s="7">
        <v>17421796</v>
      </c>
      <c r="T47" s="7">
        <v>0</v>
      </c>
      <c r="U47" s="7">
        <v>15056511</v>
      </c>
      <c r="V47" s="7">
        <v>2365285</v>
      </c>
      <c r="W47" s="7">
        <v>15056511</v>
      </c>
      <c r="X47" s="7">
        <v>15028249</v>
      </c>
      <c r="Y47" s="7">
        <v>0</v>
      </c>
      <c r="Z47" s="7">
        <v>0</v>
      </c>
      <c r="AA47" s="7">
        <f t="shared" si="0"/>
        <v>28262</v>
      </c>
      <c r="AB47" s="7">
        <f t="shared" si="1"/>
        <v>15028249</v>
      </c>
      <c r="AC47" s="7">
        <f t="shared" si="2"/>
        <v>15056511</v>
      </c>
    </row>
    <row r="48" spans="1:29" ht="33.75">
      <c r="A48" s="4" t="s">
        <v>32</v>
      </c>
      <c r="B48" s="5" t="s">
        <v>33</v>
      </c>
      <c r="C48" s="6" t="s">
        <v>400</v>
      </c>
      <c r="D48" s="4" t="s">
        <v>35</v>
      </c>
      <c r="E48" s="4" t="s">
        <v>52</v>
      </c>
      <c r="F48" s="4" t="s">
        <v>37</v>
      </c>
      <c r="G48" s="4" t="s">
        <v>43</v>
      </c>
      <c r="H48" s="4" t="s">
        <v>46</v>
      </c>
      <c r="I48" s="4" t="s">
        <v>52</v>
      </c>
      <c r="J48" s="4"/>
      <c r="K48" s="4"/>
      <c r="L48" s="4" t="s">
        <v>38</v>
      </c>
      <c r="M48" s="4" t="s">
        <v>39</v>
      </c>
      <c r="N48" s="4" t="s">
        <v>40</v>
      </c>
      <c r="O48" s="5" t="s">
        <v>401</v>
      </c>
      <c r="P48" s="7">
        <v>1000000</v>
      </c>
      <c r="Q48" s="7">
        <v>0</v>
      </c>
      <c r="R48" s="7">
        <v>0</v>
      </c>
      <c r="S48" s="7">
        <v>1000000</v>
      </c>
      <c r="T48" s="7">
        <v>0</v>
      </c>
      <c r="U48" s="7">
        <v>291160</v>
      </c>
      <c r="V48" s="7">
        <v>708840</v>
      </c>
      <c r="W48" s="7">
        <v>291160</v>
      </c>
      <c r="X48" s="7">
        <v>291160</v>
      </c>
      <c r="Y48" s="7">
        <v>291160</v>
      </c>
      <c r="Z48" s="7">
        <v>291160</v>
      </c>
      <c r="AA48" s="7">
        <f t="shared" si="0"/>
        <v>0</v>
      </c>
      <c r="AB48" s="7">
        <f t="shared" si="1"/>
        <v>0</v>
      </c>
      <c r="AC48" s="7">
        <f t="shared" si="2"/>
        <v>0</v>
      </c>
    </row>
    <row r="49" spans="1:29" ht="33.75">
      <c r="A49" s="4" t="s">
        <v>32</v>
      </c>
      <c r="B49" s="5" t="s">
        <v>33</v>
      </c>
      <c r="C49" s="6" t="s">
        <v>402</v>
      </c>
      <c r="D49" s="4" t="s">
        <v>35</v>
      </c>
      <c r="E49" s="4" t="s">
        <v>52</v>
      </c>
      <c r="F49" s="4" t="s">
        <v>37</v>
      </c>
      <c r="G49" s="4" t="s">
        <v>43</v>
      </c>
      <c r="H49" s="4" t="s">
        <v>46</v>
      </c>
      <c r="I49" s="4" t="s">
        <v>43</v>
      </c>
      <c r="J49" s="4"/>
      <c r="K49" s="4"/>
      <c r="L49" s="4" t="s">
        <v>59</v>
      </c>
      <c r="M49" s="4" t="s">
        <v>60</v>
      </c>
      <c r="N49" s="4" t="s">
        <v>40</v>
      </c>
      <c r="O49" s="5" t="s">
        <v>403</v>
      </c>
      <c r="P49" s="7">
        <v>37401109</v>
      </c>
      <c r="Q49" s="7">
        <v>0</v>
      </c>
      <c r="R49" s="7">
        <v>0</v>
      </c>
      <c r="S49" s="7">
        <v>37401109</v>
      </c>
      <c r="T49" s="7">
        <v>0</v>
      </c>
      <c r="U49" s="7">
        <v>25854710</v>
      </c>
      <c r="V49" s="7">
        <v>11546399</v>
      </c>
      <c r="W49" s="7">
        <v>25854710</v>
      </c>
      <c r="X49" s="7">
        <v>25502200</v>
      </c>
      <c r="Y49" s="7">
        <v>25502200</v>
      </c>
      <c r="Z49" s="7">
        <v>25502200</v>
      </c>
      <c r="AA49" s="7">
        <f t="shared" si="0"/>
        <v>352510</v>
      </c>
      <c r="AB49" s="7">
        <f t="shared" si="1"/>
        <v>0</v>
      </c>
      <c r="AC49" s="7">
        <f t="shared" si="2"/>
        <v>352510</v>
      </c>
    </row>
    <row r="50" spans="1:29" ht="33.75">
      <c r="A50" s="4" t="s">
        <v>32</v>
      </c>
      <c r="B50" s="5" t="s">
        <v>33</v>
      </c>
      <c r="C50" s="6" t="s">
        <v>404</v>
      </c>
      <c r="D50" s="4" t="s">
        <v>35</v>
      </c>
      <c r="E50" s="4" t="s">
        <v>52</v>
      </c>
      <c r="F50" s="4" t="s">
        <v>37</v>
      </c>
      <c r="G50" s="4" t="s">
        <v>43</v>
      </c>
      <c r="H50" s="4" t="s">
        <v>46</v>
      </c>
      <c r="I50" s="4" t="s">
        <v>46</v>
      </c>
      <c r="J50" s="4"/>
      <c r="K50" s="4"/>
      <c r="L50" s="4" t="s">
        <v>38</v>
      </c>
      <c r="M50" s="4" t="s">
        <v>39</v>
      </c>
      <c r="N50" s="4" t="s">
        <v>40</v>
      </c>
      <c r="O50" s="5" t="s">
        <v>405</v>
      </c>
      <c r="P50" s="7">
        <v>250000</v>
      </c>
      <c r="Q50" s="7">
        <v>0</v>
      </c>
      <c r="R50" s="7">
        <v>125000</v>
      </c>
      <c r="S50" s="7">
        <v>125000</v>
      </c>
      <c r="T50" s="7">
        <v>0</v>
      </c>
      <c r="U50" s="7">
        <v>0</v>
      </c>
      <c r="V50" s="7">
        <v>125000</v>
      </c>
      <c r="W50" s="7">
        <v>0</v>
      </c>
      <c r="X50" s="7">
        <v>0</v>
      </c>
      <c r="Y50" s="7">
        <v>0</v>
      </c>
      <c r="Z50" s="7">
        <v>0</v>
      </c>
      <c r="AA50" s="7">
        <f t="shared" si="0"/>
        <v>0</v>
      </c>
      <c r="AB50" s="7">
        <f t="shared" si="1"/>
        <v>0</v>
      </c>
      <c r="AC50" s="7">
        <f t="shared" si="2"/>
        <v>0</v>
      </c>
    </row>
    <row r="51" spans="1:29" ht="33.75">
      <c r="A51" s="4" t="s">
        <v>32</v>
      </c>
      <c r="B51" s="5" t="s">
        <v>33</v>
      </c>
      <c r="C51" s="6" t="s">
        <v>406</v>
      </c>
      <c r="D51" s="4" t="s">
        <v>35</v>
      </c>
      <c r="E51" s="4" t="s">
        <v>52</v>
      </c>
      <c r="F51" s="4" t="s">
        <v>37</v>
      </c>
      <c r="G51" s="4" t="s">
        <v>43</v>
      </c>
      <c r="H51" s="4" t="s">
        <v>46</v>
      </c>
      <c r="I51" s="4" t="s">
        <v>72</v>
      </c>
      <c r="J51" s="4"/>
      <c r="K51" s="4"/>
      <c r="L51" s="4" t="s">
        <v>38</v>
      </c>
      <c r="M51" s="4" t="s">
        <v>39</v>
      </c>
      <c r="N51" s="4" t="s">
        <v>40</v>
      </c>
      <c r="O51" s="5" t="s">
        <v>407</v>
      </c>
      <c r="P51" s="7">
        <v>68542973</v>
      </c>
      <c r="Q51" s="7">
        <v>0</v>
      </c>
      <c r="R51" s="7">
        <v>0</v>
      </c>
      <c r="S51" s="7">
        <v>68542973</v>
      </c>
      <c r="T51" s="7">
        <v>0</v>
      </c>
      <c r="U51" s="7">
        <v>67297130</v>
      </c>
      <c r="V51" s="7">
        <v>1245843</v>
      </c>
      <c r="W51" s="7">
        <v>67297130</v>
      </c>
      <c r="X51" s="7">
        <v>66650004</v>
      </c>
      <c r="Y51" s="7">
        <v>59575718</v>
      </c>
      <c r="Z51" s="7">
        <v>59575718</v>
      </c>
      <c r="AA51" s="7">
        <f t="shared" si="0"/>
        <v>647126</v>
      </c>
      <c r="AB51" s="7">
        <f t="shared" si="1"/>
        <v>7074286</v>
      </c>
      <c r="AC51" s="7">
        <f t="shared" si="2"/>
        <v>7721412</v>
      </c>
    </row>
    <row r="52" spans="1:29" ht="33.75">
      <c r="A52" s="4" t="s">
        <v>32</v>
      </c>
      <c r="B52" s="5" t="s">
        <v>33</v>
      </c>
      <c r="C52" s="6" t="s">
        <v>408</v>
      </c>
      <c r="D52" s="4" t="s">
        <v>35</v>
      </c>
      <c r="E52" s="4" t="s">
        <v>52</v>
      </c>
      <c r="F52" s="4" t="s">
        <v>37</v>
      </c>
      <c r="G52" s="4" t="s">
        <v>43</v>
      </c>
      <c r="H52" s="4" t="s">
        <v>46</v>
      </c>
      <c r="I52" s="4" t="s">
        <v>281</v>
      </c>
      <c r="J52" s="4"/>
      <c r="K52" s="4"/>
      <c r="L52" s="4" t="s">
        <v>38</v>
      </c>
      <c r="M52" s="4" t="s">
        <v>39</v>
      </c>
      <c r="N52" s="4" t="s">
        <v>40</v>
      </c>
      <c r="O52" s="5" t="s">
        <v>409</v>
      </c>
      <c r="P52" s="7">
        <v>12713859</v>
      </c>
      <c r="Q52" s="7">
        <v>0</v>
      </c>
      <c r="R52" s="7">
        <v>0</v>
      </c>
      <c r="S52" s="7">
        <v>12713859</v>
      </c>
      <c r="T52" s="7">
        <v>0</v>
      </c>
      <c r="U52" s="7">
        <v>12713856</v>
      </c>
      <c r="V52" s="7">
        <v>3</v>
      </c>
      <c r="W52" s="7">
        <v>12713856</v>
      </c>
      <c r="X52" s="7">
        <v>12713856</v>
      </c>
      <c r="Y52" s="7">
        <v>12597599</v>
      </c>
      <c r="Z52" s="7">
        <v>12597599</v>
      </c>
      <c r="AA52" s="7">
        <f t="shared" si="0"/>
        <v>0</v>
      </c>
      <c r="AB52" s="7">
        <f t="shared" si="1"/>
        <v>116257</v>
      </c>
      <c r="AC52" s="7">
        <f t="shared" si="2"/>
        <v>116257</v>
      </c>
    </row>
    <row r="53" spans="1:29" ht="33.75">
      <c r="A53" s="4" t="s">
        <v>32</v>
      </c>
      <c r="B53" s="5" t="s">
        <v>33</v>
      </c>
      <c r="C53" s="6" t="s">
        <v>408</v>
      </c>
      <c r="D53" s="4" t="s">
        <v>35</v>
      </c>
      <c r="E53" s="4" t="s">
        <v>52</v>
      </c>
      <c r="F53" s="4" t="s">
        <v>37</v>
      </c>
      <c r="G53" s="4" t="s">
        <v>43</v>
      </c>
      <c r="H53" s="4" t="s">
        <v>46</v>
      </c>
      <c r="I53" s="4" t="s">
        <v>281</v>
      </c>
      <c r="J53" s="4"/>
      <c r="K53" s="4"/>
      <c r="L53" s="4" t="s">
        <v>59</v>
      </c>
      <c r="M53" s="4" t="s">
        <v>60</v>
      </c>
      <c r="N53" s="4" t="s">
        <v>40</v>
      </c>
      <c r="O53" s="5" t="s">
        <v>409</v>
      </c>
      <c r="P53" s="7">
        <v>829806621.5</v>
      </c>
      <c r="Q53" s="7">
        <v>84674456.969999999</v>
      </c>
      <c r="R53" s="7">
        <v>12764715</v>
      </c>
      <c r="S53" s="7">
        <v>901716363.47000003</v>
      </c>
      <c r="T53" s="7">
        <v>0</v>
      </c>
      <c r="U53" s="7">
        <v>889401922.66999996</v>
      </c>
      <c r="V53" s="7">
        <v>12314440.800000001</v>
      </c>
      <c r="W53" s="7">
        <v>889401922.66999996</v>
      </c>
      <c r="X53" s="7">
        <v>878293016.59000003</v>
      </c>
      <c r="Y53" s="7">
        <v>787698291.5</v>
      </c>
      <c r="Z53" s="7">
        <v>787698291.5</v>
      </c>
      <c r="AA53" s="7">
        <f t="shared" si="0"/>
        <v>11108906.079999924</v>
      </c>
      <c r="AB53" s="7">
        <f t="shared" si="1"/>
        <v>90594725.090000033</v>
      </c>
      <c r="AC53" s="7">
        <f t="shared" si="2"/>
        <v>101703631.16999996</v>
      </c>
    </row>
    <row r="54" spans="1:29" ht="33.75">
      <c r="A54" s="4" t="s">
        <v>32</v>
      </c>
      <c r="B54" s="5" t="s">
        <v>33</v>
      </c>
      <c r="C54" s="6" t="s">
        <v>410</v>
      </c>
      <c r="D54" s="4" t="s">
        <v>35</v>
      </c>
      <c r="E54" s="4" t="s">
        <v>52</v>
      </c>
      <c r="F54" s="4" t="s">
        <v>37</v>
      </c>
      <c r="G54" s="4" t="s">
        <v>43</v>
      </c>
      <c r="H54" s="4" t="s">
        <v>46</v>
      </c>
      <c r="I54" s="4" t="s">
        <v>49</v>
      </c>
      <c r="J54" s="4"/>
      <c r="K54" s="4"/>
      <c r="L54" s="4" t="s">
        <v>38</v>
      </c>
      <c r="M54" s="4" t="s">
        <v>39</v>
      </c>
      <c r="N54" s="4" t="s">
        <v>40</v>
      </c>
      <c r="O54" s="5" t="s">
        <v>411</v>
      </c>
      <c r="P54" s="7">
        <v>44737725</v>
      </c>
      <c r="Q54" s="7">
        <v>0</v>
      </c>
      <c r="R54" s="7">
        <v>0</v>
      </c>
      <c r="S54" s="7">
        <v>44737725</v>
      </c>
      <c r="T54" s="7">
        <v>0</v>
      </c>
      <c r="U54" s="7">
        <v>44737725</v>
      </c>
      <c r="V54" s="7">
        <v>0</v>
      </c>
      <c r="W54" s="7">
        <v>44737725</v>
      </c>
      <c r="X54" s="7">
        <v>44737725</v>
      </c>
      <c r="Y54" s="7">
        <v>42541156</v>
      </c>
      <c r="Z54" s="7">
        <v>42541156</v>
      </c>
      <c r="AA54" s="7">
        <f t="shared" si="0"/>
        <v>0</v>
      </c>
      <c r="AB54" s="7">
        <f t="shared" si="1"/>
        <v>2196569</v>
      </c>
      <c r="AC54" s="7">
        <f t="shared" si="2"/>
        <v>2196569</v>
      </c>
    </row>
    <row r="55" spans="1:29" ht="33.75">
      <c r="A55" s="4" t="s">
        <v>32</v>
      </c>
      <c r="B55" s="5" t="s">
        <v>33</v>
      </c>
      <c r="C55" s="6" t="s">
        <v>410</v>
      </c>
      <c r="D55" s="4" t="s">
        <v>35</v>
      </c>
      <c r="E55" s="4" t="s">
        <v>52</v>
      </c>
      <c r="F55" s="4" t="s">
        <v>37</v>
      </c>
      <c r="G55" s="4" t="s">
        <v>43</v>
      </c>
      <c r="H55" s="4" t="s">
        <v>46</v>
      </c>
      <c r="I55" s="4" t="s">
        <v>49</v>
      </c>
      <c r="J55" s="4"/>
      <c r="K55" s="4"/>
      <c r="L55" s="4" t="s">
        <v>59</v>
      </c>
      <c r="M55" s="4" t="s">
        <v>60</v>
      </c>
      <c r="N55" s="4" t="s">
        <v>40</v>
      </c>
      <c r="O55" s="5" t="s">
        <v>411</v>
      </c>
      <c r="P55" s="7">
        <v>558774066.5</v>
      </c>
      <c r="Q55" s="7">
        <v>187995220.63</v>
      </c>
      <c r="R55" s="7">
        <v>322524854.83999997</v>
      </c>
      <c r="S55" s="7">
        <v>424244432.29000002</v>
      </c>
      <c r="T55" s="7">
        <v>0</v>
      </c>
      <c r="U55" s="7">
        <v>421423974.04000002</v>
      </c>
      <c r="V55" s="7">
        <v>2820458.25</v>
      </c>
      <c r="W55" s="7">
        <v>421423974.04000002</v>
      </c>
      <c r="X55" s="7">
        <v>420286542.16000003</v>
      </c>
      <c r="Y55" s="7">
        <v>378892168.61000001</v>
      </c>
      <c r="Z55" s="7">
        <v>378892168.61000001</v>
      </c>
      <c r="AA55" s="7">
        <f t="shared" si="0"/>
        <v>1137431.8799999952</v>
      </c>
      <c r="AB55" s="7">
        <f t="shared" si="1"/>
        <v>41394373.550000012</v>
      </c>
      <c r="AC55" s="7">
        <f t="shared" si="2"/>
        <v>42531805.430000007</v>
      </c>
    </row>
    <row r="56" spans="1:29" ht="33.75">
      <c r="A56" s="4" t="s">
        <v>32</v>
      </c>
      <c r="B56" s="5" t="s">
        <v>33</v>
      </c>
      <c r="C56" s="6" t="s">
        <v>412</v>
      </c>
      <c r="D56" s="4" t="s">
        <v>35</v>
      </c>
      <c r="E56" s="4" t="s">
        <v>52</v>
      </c>
      <c r="F56" s="4" t="s">
        <v>37</v>
      </c>
      <c r="G56" s="4" t="s">
        <v>43</v>
      </c>
      <c r="H56" s="4" t="s">
        <v>46</v>
      </c>
      <c r="I56" s="4" t="s">
        <v>39</v>
      </c>
      <c r="J56" s="4"/>
      <c r="K56" s="4"/>
      <c r="L56" s="4" t="s">
        <v>38</v>
      </c>
      <c r="M56" s="4" t="s">
        <v>39</v>
      </c>
      <c r="N56" s="4" t="s">
        <v>40</v>
      </c>
      <c r="O56" s="5" t="s">
        <v>413</v>
      </c>
      <c r="P56" s="7">
        <v>6811807037</v>
      </c>
      <c r="Q56" s="7">
        <v>630403361</v>
      </c>
      <c r="R56" s="7">
        <v>880900400</v>
      </c>
      <c r="S56" s="7">
        <v>6561309998</v>
      </c>
      <c r="T56" s="7">
        <v>0</v>
      </c>
      <c r="U56" s="7">
        <v>6543122581.1599998</v>
      </c>
      <c r="V56" s="7">
        <v>18187416.84</v>
      </c>
      <c r="W56" s="7">
        <v>6543122581.1599998</v>
      </c>
      <c r="X56" s="7">
        <v>6298167613.1599998</v>
      </c>
      <c r="Y56" s="7">
        <v>5616158492.1599998</v>
      </c>
      <c r="Z56" s="7">
        <v>5616158492.1599998</v>
      </c>
      <c r="AA56" s="7">
        <f t="shared" si="0"/>
        <v>244954968</v>
      </c>
      <c r="AB56" s="7">
        <f t="shared" si="1"/>
        <v>682009121</v>
      </c>
      <c r="AC56" s="7">
        <f t="shared" si="2"/>
        <v>926964089</v>
      </c>
    </row>
    <row r="57" spans="1:29" ht="33.75">
      <c r="A57" s="4" t="s">
        <v>32</v>
      </c>
      <c r="B57" s="5" t="s">
        <v>33</v>
      </c>
      <c r="C57" s="6" t="s">
        <v>412</v>
      </c>
      <c r="D57" s="4" t="s">
        <v>35</v>
      </c>
      <c r="E57" s="4" t="s">
        <v>52</v>
      </c>
      <c r="F57" s="4" t="s">
        <v>37</v>
      </c>
      <c r="G57" s="4" t="s">
        <v>43</v>
      </c>
      <c r="H57" s="4" t="s">
        <v>46</v>
      </c>
      <c r="I57" s="4" t="s">
        <v>39</v>
      </c>
      <c r="J57" s="4"/>
      <c r="K57" s="4"/>
      <c r="L57" s="4" t="s">
        <v>59</v>
      </c>
      <c r="M57" s="4" t="s">
        <v>60</v>
      </c>
      <c r="N57" s="4" t="s">
        <v>40</v>
      </c>
      <c r="O57" s="5" t="s">
        <v>413</v>
      </c>
      <c r="P57" s="7">
        <v>255473730</v>
      </c>
      <c r="Q57" s="7">
        <v>0</v>
      </c>
      <c r="R57" s="7">
        <v>0</v>
      </c>
      <c r="S57" s="7">
        <v>255473730</v>
      </c>
      <c r="T57" s="7">
        <v>0</v>
      </c>
      <c r="U57" s="7">
        <v>254455906</v>
      </c>
      <c r="V57" s="7">
        <v>1017824</v>
      </c>
      <c r="W57" s="7">
        <v>254455906</v>
      </c>
      <c r="X57" s="7">
        <v>253283141</v>
      </c>
      <c r="Y57" s="7">
        <v>0</v>
      </c>
      <c r="Z57" s="7">
        <v>0</v>
      </c>
      <c r="AA57" s="7">
        <f t="shared" si="0"/>
        <v>1172765</v>
      </c>
      <c r="AB57" s="7">
        <f t="shared" si="1"/>
        <v>253283141</v>
      </c>
      <c r="AC57" s="7">
        <f t="shared" si="2"/>
        <v>254455906</v>
      </c>
    </row>
    <row r="58" spans="1:29" ht="33.75">
      <c r="A58" s="4" t="s">
        <v>32</v>
      </c>
      <c r="B58" s="5" t="s">
        <v>33</v>
      </c>
      <c r="C58" s="6" t="s">
        <v>414</v>
      </c>
      <c r="D58" s="4" t="s">
        <v>35</v>
      </c>
      <c r="E58" s="4" t="s">
        <v>52</v>
      </c>
      <c r="F58" s="4" t="s">
        <v>37</v>
      </c>
      <c r="G58" s="4" t="s">
        <v>43</v>
      </c>
      <c r="H58" s="4" t="s">
        <v>46</v>
      </c>
      <c r="I58" s="4" t="s">
        <v>296</v>
      </c>
      <c r="J58" s="4"/>
      <c r="K58" s="4"/>
      <c r="L58" s="4" t="s">
        <v>59</v>
      </c>
      <c r="M58" s="4" t="s">
        <v>60</v>
      </c>
      <c r="N58" s="4" t="s">
        <v>40</v>
      </c>
      <c r="O58" s="5" t="s">
        <v>415</v>
      </c>
      <c r="P58" s="7">
        <v>134531181</v>
      </c>
      <c r="Q58" s="7">
        <v>9495359.2400000002</v>
      </c>
      <c r="R58" s="7">
        <v>0</v>
      </c>
      <c r="S58" s="7">
        <v>144026540.24000001</v>
      </c>
      <c r="T58" s="7">
        <v>0</v>
      </c>
      <c r="U58" s="7">
        <v>144026538.66999999</v>
      </c>
      <c r="V58" s="7">
        <v>1.57</v>
      </c>
      <c r="W58" s="7">
        <v>144026538.66999999</v>
      </c>
      <c r="X58" s="7">
        <v>141361642.96000001</v>
      </c>
      <c r="Y58" s="7">
        <v>132080515.01000001</v>
      </c>
      <c r="Z58" s="7">
        <v>132080515.01000001</v>
      </c>
      <c r="AA58" s="7">
        <f t="shared" si="0"/>
        <v>2664895.7099999785</v>
      </c>
      <c r="AB58" s="7">
        <f t="shared" si="1"/>
        <v>9281127.950000003</v>
      </c>
      <c r="AC58" s="7">
        <f t="shared" si="2"/>
        <v>11946023.659999982</v>
      </c>
    </row>
    <row r="59" spans="1:29" ht="33.75">
      <c r="A59" s="4" t="s">
        <v>32</v>
      </c>
      <c r="B59" s="5" t="s">
        <v>33</v>
      </c>
      <c r="C59" s="6" t="s">
        <v>416</v>
      </c>
      <c r="D59" s="4" t="s">
        <v>35</v>
      </c>
      <c r="E59" s="4" t="s">
        <v>52</v>
      </c>
      <c r="F59" s="4" t="s">
        <v>37</v>
      </c>
      <c r="G59" s="4" t="s">
        <v>43</v>
      </c>
      <c r="H59" s="4" t="s">
        <v>68</v>
      </c>
      <c r="I59" s="4" t="s">
        <v>52</v>
      </c>
      <c r="J59" s="4"/>
      <c r="K59" s="4"/>
      <c r="L59" s="4" t="s">
        <v>59</v>
      </c>
      <c r="M59" s="4" t="s">
        <v>60</v>
      </c>
      <c r="N59" s="4" t="s">
        <v>40</v>
      </c>
      <c r="O59" s="5" t="s">
        <v>417</v>
      </c>
      <c r="P59" s="7">
        <v>843794403</v>
      </c>
      <c r="Q59" s="7">
        <v>0</v>
      </c>
      <c r="R59" s="7">
        <v>9927003</v>
      </c>
      <c r="S59" s="7">
        <v>833867400</v>
      </c>
      <c r="T59" s="7">
        <v>0</v>
      </c>
      <c r="U59" s="7">
        <v>833867400</v>
      </c>
      <c r="V59" s="7">
        <v>0</v>
      </c>
      <c r="W59" s="7">
        <v>833867400</v>
      </c>
      <c r="X59" s="7">
        <v>816564544</v>
      </c>
      <c r="Y59" s="7">
        <v>681733423</v>
      </c>
      <c r="Z59" s="7">
        <v>681733423</v>
      </c>
      <c r="AA59" s="7">
        <f t="shared" si="0"/>
        <v>17302856</v>
      </c>
      <c r="AB59" s="7">
        <f t="shared" si="1"/>
        <v>134831121</v>
      </c>
      <c r="AC59" s="7">
        <f t="shared" si="2"/>
        <v>152133977</v>
      </c>
    </row>
    <row r="60" spans="1:29" ht="33.75">
      <c r="A60" s="4" t="s">
        <v>32</v>
      </c>
      <c r="B60" s="5" t="s">
        <v>33</v>
      </c>
      <c r="C60" s="6" t="s">
        <v>418</v>
      </c>
      <c r="D60" s="4" t="s">
        <v>35</v>
      </c>
      <c r="E60" s="4" t="s">
        <v>52</v>
      </c>
      <c r="F60" s="4" t="s">
        <v>37</v>
      </c>
      <c r="G60" s="4" t="s">
        <v>43</v>
      </c>
      <c r="H60" s="4" t="s">
        <v>68</v>
      </c>
      <c r="I60" s="4" t="s">
        <v>72</v>
      </c>
      <c r="J60" s="4"/>
      <c r="K60" s="4"/>
      <c r="L60" s="4" t="s">
        <v>38</v>
      </c>
      <c r="M60" s="4" t="s">
        <v>39</v>
      </c>
      <c r="N60" s="4" t="s">
        <v>40</v>
      </c>
      <c r="O60" s="5" t="s">
        <v>419</v>
      </c>
      <c r="P60" s="7">
        <v>200000000</v>
      </c>
      <c r="Q60" s="7">
        <v>0</v>
      </c>
      <c r="R60" s="7">
        <v>0</v>
      </c>
      <c r="S60" s="7">
        <v>200000000</v>
      </c>
      <c r="T60" s="7">
        <v>0</v>
      </c>
      <c r="U60" s="7">
        <v>200000000</v>
      </c>
      <c r="V60" s="7">
        <v>0</v>
      </c>
      <c r="W60" s="7">
        <v>200000000</v>
      </c>
      <c r="X60" s="7">
        <v>198064343</v>
      </c>
      <c r="Y60" s="7">
        <v>198064343</v>
      </c>
      <c r="Z60" s="7">
        <v>198064343</v>
      </c>
      <c r="AA60" s="7">
        <f t="shared" si="0"/>
        <v>1935657</v>
      </c>
      <c r="AB60" s="7">
        <f t="shared" si="1"/>
        <v>0</v>
      </c>
      <c r="AC60" s="7">
        <f t="shared" si="2"/>
        <v>1935657</v>
      </c>
    </row>
    <row r="61" spans="1:29" ht="33.75">
      <c r="A61" s="4" t="s">
        <v>32</v>
      </c>
      <c r="B61" s="5" t="s">
        <v>33</v>
      </c>
      <c r="C61" s="6" t="s">
        <v>418</v>
      </c>
      <c r="D61" s="4" t="s">
        <v>35</v>
      </c>
      <c r="E61" s="4" t="s">
        <v>52</v>
      </c>
      <c r="F61" s="4" t="s">
        <v>37</v>
      </c>
      <c r="G61" s="4" t="s">
        <v>43</v>
      </c>
      <c r="H61" s="4" t="s">
        <v>68</v>
      </c>
      <c r="I61" s="4" t="s">
        <v>72</v>
      </c>
      <c r="J61" s="4"/>
      <c r="K61" s="4"/>
      <c r="L61" s="4" t="s">
        <v>59</v>
      </c>
      <c r="M61" s="4" t="s">
        <v>60</v>
      </c>
      <c r="N61" s="4" t="s">
        <v>40</v>
      </c>
      <c r="O61" s="5" t="s">
        <v>419</v>
      </c>
      <c r="P61" s="7">
        <v>693000000</v>
      </c>
      <c r="Q61" s="7">
        <v>0</v>
      </c>
      <c r="R61" s="7">
        <v>0</v>
      </c>
      <c r="S61" s="7">
        <v>693000000</v>
      </c>
      <c r="T61" s="7">
        <v>0</v>
      </c>
      <c r="U61" s="7">
        <v>692999080</v>
      </c>
      <c r="V61" s="7">
        <v>920</v>
      </c>
      <c r="W61" s="7">
        <v>692999080</v>
      </c>
      <c r="X61" s="7">
        <v>635111884</v>
      </c>
      <c r="Y61" s="7">
        <v>635111884</v>
      </c>
      <c r="Z61" s="7">
        <v>635111884</v>
      </c>
      <c r="AA61" s="7">
        <f t="shared" si="0"/>
        <v>57887196</v>
      </c>
      <c r="AB61" s="7">
        <f t="shared" si="1"/>
        <v>0</v>
      </c>
      <c r="AC61" s="7">
        <f t="shared" si="2"/>
        <v>57887196</v>
      </c>
    </row>
    <row r="62" spans="1:29" ht="33.75">
      <c r="A62" s="4" t="s">
        <v>32</v>
      </c>
      <c r="B62" s="5" t="s">
        <v>33</v>
      </c>
      <c r="C62" s="6" t="s">
        <v>420</v>
      </c>
      <c r="D62" s="4" t="s">
        <v>35</v>
      </c>
      <c r="E62" s="4" t="s">
        <v>52</v>
      </c>
      <c r="F62" s="4" t="s">
        <v>37</v>
      </c>
      <c r="G62" s="4" t="s">
        <v>43</v>
      </c>
      <c r="H62" s="4" t="s">
        <v>72</v>
      </c>
      <c r="I62" s="4" t="s">
        <v>36</v>
      </c>
      <c r="J62" s="4"/>
      <c r="K62" s="4"/>
      <c r="L62" s="4" t="s">
        <v>38</v>
      </c>
      <c r="M62" s="4" t="s">
        <v>39</v>
      </c>
      <c r="N62" s="4" t="s">
        <v>40</v>
      </c>
      <c r="O62" s="5" t="s">
        <v>421</v>
      </c>
      <c r="P62" s="7">
        <v>2100000</v>
      </c>
      <c r="Q62" s="7">
        <v>0</v>
      </c>
      <c r="R62" s="7">
        <v>1150000</v>
      </c>
      <c r="S62" s="7">
        <v>950000</v>
      </c>
      <c r="T62" s="7">
        <v>0</v>
      </c>
      <c r="U62" s="7">
        <v>0</v>
      </c>
      <c r="V62" s="7">
        <v>950000</v>
      </c>
      <c r="W62" s="7">
        <v>0</v>
      </c>
      <c r="X62" s="7">
        <v>0</v>
      </c>
      <c r="Y62" s="7">
        <v>0</v>
      </c>
      <c r="Z62" s="7">
        <v>0</v>
      </c>
      <c r="AA62" s="7">
        <f t="shared" si="0"/>
        <v>0</v>
      </c>
      <c r="AB62" s="7">
        <f t="shared" si="1"/>
        <v>0</v>
      </c>
      <c r="AC62" s="7">
        <f t="shared" si="2"/>
        <v>0</v>
      </c>
    </row>
    <row r="63" spans="1:29" ht="33.75">
      <c r="A63" s="4" t="s">
        <v>32</v>
      </c>
      <c r="B63" s="5" t="s">
        <v>33</v>
      </c>
      <c r="C63" s="6" t="s">
        <v>422</v>
      </c>
      <c r="D63" s="4" t="s">
        <v>35</v>
      </c>
      <c r="E63" s="4" t="s">
        <v>52</v>
      </c>
      <c r="F63" s="4" t="s">
        <v>37</v>
      </c>
      <c r="G63" s="4" t="s">
        <v>43</v>
      </c>
      <c r="H63" s="4" t="s">
        <v>72</v>
      </c>
      <c r="I63" s="4" t="s">
        <v>46</v>
      </c>
      <c r="J63" s="4"/>
      <c r="K63" s="4"/>
      <c r="L63" s="4" t="s">
        <v>38</v>
      </c>
      <c r="M63" s="4" t="s">
        <v>39</v>
      </c>
      <c r="N63" s="4" t="s">
        <v>40</v>
      </c>
      <c r="O63" s="5" t="s">
        <v>423</v>
      </c>
      <c r="P63" s="7">
        <v>18760000</v>
      </c>
      <c r="Q63" s="7">
        <v>0</v>
      </c>
      <c r="R63" s="7">
        <v>12566500</v>
      </c>
      <c r="S63" s="7">
        <v>6193500</v>
      </c>
      <c r="T63" s="7">
        <v>0</v>
      </c>
      <c r="U63" s="7">
        <v>3195500</v>
      </c>
      <c r="V63" s="7">
        <v>2998000</v>
      </c>
      <c r="W63" s="7">
        <v>2815500</v>
      </c>
      <c r="X63" s="7">
        <v>2815500</v>
      </c>
      <c r="Y63" s="7">
        <v>2815500</v>
      </c>
      <c r="Z63" s="7">
        <v>2815500</v>
      </c>
      <c r="AA63" s="7">
        <f t="shared" si="0"/>
        <v>0</v>
      </c>
      <c r="AB63" s="7">
        <f t="shared" si="1"/>
        <v>0</v>
      </c>
      <c r="AC63" s="7">
        <f t="shared" si="2"/>
        <v>0</v>
      </c>
    </row>
    <row r="64" spans="1:29" ht="33.75">
      <c r="A64" s="4" t="s">
        <v>32</v>
      </c>
      <c r="B64" s="5" t="s">
        <v>33</v>
      </c>
      <c r="C64" s="6" t="s">
        <v>424</v>
      </c>
      <c r="D64" s="4" t="s">
        <v>35</v>
      </c>
      <c r="E64" s="4" t="s">
        <v>52</v>
      </c>
      <c r="F64" s="4" t="s">
        <v>37</v>
      </c>
      <c r="G64" s="4" t="s">
        <v>43</v>
      </c>
      <c r="H64" s="4" t="s">
        <v>72</v>
      </c>
      <c r="I64" s="4" t="s">
        <v>68</v>
      </c>
      <c r="J64" s="4"/>
      <c r="K64" s="4"/>
      <c r="L64" s="4" t="s">
        <v>38</v>
      </c>
      <c r="M64" s="4" t="s">
        <v>39</v>
      </c>
      <c r="N64" s="4" t="s">
        <v>40</v>
      </c>
      <c r="O64" s="5" t="s">
        <v>425</v>
      </c>
      <c r="P64" s="7">
        <v>181006667</v>
      </c>
      <c r="Q64" s="7">
        <v>0</v>
      </c>
      <c r="R64" s="7">
        <v>109562370</v>
      </c>
      <c r="S64" s="7">
        <v>71444297</v>
      </c>
      <c r="T64" s="7">
        <v>0</v>
      </c>
      <c r="U64" s="7">
        <v>70579903</v>
      </c>
      <c r="V64" s="7">
        <v>864394</v>
      </c>
      <c r="W64" s="7">
        <v>70470541</v>
      </c>
      <c r="X64" s="7">
        <v>57048998</v>
      </c>
      <c r="Y64" s="7">
        <v>51852926</v>
      </c>
      <c r="Z64" s="7">
        <v>51852926</v>
      </c>
      <c r="AA64" s="7">
        <f t="shared" si="0"/>
        <v>13421543</v>
      </c>
      <c r="AB64" s="7">
        <f t="shared" si="1"/>
        <v>5196072</v>
      </c>
      <c r="AC64" s="7">
        <f t="shared" si="2"/>
        <v>18617615</v>
      </c>
    </row>
    <row r="65" spans="1:29" ht="33.75">
      <c r="A65" s="4" t="s">
        <v>32</v>
      </c>
      <c r="B65" s="5" t="s">
        <v>33</v>
      </c>
      <c r="C65" s="6" t="s">
        <v>424</v>
      </c>
      <c r="D65" s="4" t="s">
        <v>35</v>
      </c>
      <c r="E65" s="4" t="s">
        <v>52</v>
      </c>
      <c r="F65" s="4" t="s">
        <v>37</v>
      </c>
      <c r="G65" s="4" t="s">
        <v>43</v>
      </c>
      <c r="H65" s="4" t="s">
        <v>72</v>
      </c>
      <c r="I65" s="4" t="s">
        <v>68</v>
      </c>
      <c r="J65" s="4"/>
      <c r="K65" s="4"/>
      <c r="L65" s="4" t="s">
        <v>59</v>
      </c>
      <c r="M65" s="4" t="s">
        <v>60</v>
      </c>
      <c r="N65" s="4" t="s">
        <v>40</v>
      </c>
      <c r="O65" s="5" t="s">
        <v>425</v>
      </c>
      <c r="P65" s="7">
        <v>65000000</v>
      </c>
      <c r="Q65" s="7">
        <v>0</v>
      </c>
      <c r="R65" s="7">
        <v>18525320</v>
      </c>
      <c r="S65" s="7">
        <v>46474680</v>
      </c>
      <c r="T65" s="7">
        <v>0</v>
      </c>
      <c r="U65" s="7">
        <v>46474680</v>
      </c>
      <c r="V65" s="7">
        <v>0</v>
      </c>
      <c r="W65" s="7">
        <v>46474680</v>
      </c>
      <c r="X65" s="7">
        <v>34647100</v>
      </c>
      <c r="Y65" s="7">
        <v>34647100</v>
      </c>
      <c r="Z65" s="7">
        <v>34647100</v>
      </c>
      <c r="AA65" s="7">
        <f t="shared" si="0"/>
        <v>11827580</v>
      </c>
      <c r="AB65" s="7">
        <f t="shared" si="1"/>
        <v>0</v>
      </c>
      <c r="AC65" s="7">
        <f t="shared" si="2"/>
        <v>11827580</v>
      </c>
    </row>
    <row r="66" spans="1:29" ht="33.75">
      <c r="A66" s="4" t="s">
        <v>32</v>
      </c>
      <c r="B66" s="5" t="s">
        <v>33</v>
      </c>
      <c r="C66" s="6" t="s">
        <v>426</v>
      </c>
      <c r="D66" s="4" t="s">
        <v>35</v>
      </c>
      <c r="E66" s="4" t="s">
        <v>52</v>
      </c>
      <c r="F66" s="4" t="s">
        <v>37</v>
      </c>
      <c r="G66" s="4" t="s">
        <v>43</v>
      </c>
      <c r="H66" s="4" t="s">
        <v>281</v>
      </c>
      <c r="I66" s="4" t="s">
        <v>36</v>
      </c>
      <c r="J66" s="4"/>
      <c r="K66" s="4"/>
      <c r="L66" s="4" t="s">
        <v>38</v>
      </c>
      <c r="M66" s="4" t="s">
        <v>39</v>
      </c>
      <c r="N66" s="4" t="s">
        <v>40</v>
      </c>
      <c r="O66" s="5" t="s">
        <v>427</v>
      </c>
      <c r="P66" s="7">
        <v>150000000</v>
      </c>
      <c r="Q66" s="7">
        <v>0</v>
      </c>
      <c r="R66" s="7">
        <v>0</v>
      </c>
      <c r="S66" s="7">
        <v>150000000</v>
      </c>
      <c r="T66" s="7">
        <v>0</v>
      </c>
      <c r="U66" s="7">
        <v>145710799.88999999</v>
      </c>
      <c r="V66" s="7">
        <v>4289200.1100000003</v>
      </c>
      <c r="W66" s="7">
        <v>143580651.84</v>
      </c>
      <c r="X66" s="7">
        <v>143580651.84</v>
      </c>
      <c r="Y66" s="7">
        <v>143548714.84</v>
      </c>
      <c r="Z66" s="7">
        <v>143548714.84</v>
      </c>
      <c r="AA66" s="7">
        <f t="shared" si="0"/>
        <v>0</v>
      </c>
      <c r="AB66" s="7">
        <f t="shared" si="1"/>
        <v>31937</v>
      </c>
      <c r="AC66" s="7">
        <f t="shared" si="2"/>
        <v>31937</v>
      </c>
    </row>
    <row r="67" spans="1:29" ht="33.75">
      <c r="A67" s="4" t="s">
        <v>32</v>
      </c>
      <c r="B67" s="5" t="s">
        <v>33</v>
      </c>
      <c r="C67" s="6" t="s">
        <v>428</v>
      </c>
      <c r="D67" s="4" t="s">
        <v>35</v>
      </c>
      <c r="E67" s="4" t="s">
        <v>52</v>
      </c>
      <c r="F67" s="4" t="s">
        <v>37</v>
      </c>
      <c r="G67" s="4" t="s">
        <v>43</v>
      </c>
      <c r="H67" s="4" t="s">
        <v>281</v>
      </c>
      <c r="I67" s="4" t="s">
        <v>52</v>
      </c>
      <c r="J67" s="4"/>
      <c r="K67" s="4"/>
      <c r="L67" s="4" t="s">
        <v>38</v>
      </c>
      <c r="M67" s="4" t="s">
        <v>39</v>
      </c>
      <c r="N67" s="4" t="s">
        <v>40</v>
      </c>
      <c r="O67" s="5" t="s">
        <v>429</v>
      </c>
      <c r="P67" s="7">
        <v>750000000</v>
      </c>
      <c r="Q67" s="7">
        <v>0</v>
      </c>
      <c r="R67" s="7">
        <v>0</v>
      </c>
      <c r="S67" s="7">
        <v>750000000</v>
      </c>
      <c r="T67" s="7">
        <v>0</v>
      </c>
      <c r="U67" s="7">
        <v>732857980.34000003</v>
      </c>
      <c r="V67" s="7">
        <v>17142019.66</v>
      </c>
      <c r="W67" s="7">
        <v>731463250.34000003</v>
      </c>
      <c r="X67" s="7">
        <v>731463250.34000003</v>
      </c>
      <c r="Y67" s="7">
        <v>728811983.34000003</v>
      </c>
      <c r="Z67" s="7">
        <v>728811983.34000003</v>
      </c>
      <c r="AA67" s="7">
        <f t="shared" si="0"/>
        <v>0</v>
      </c>
      <c r="AB67" s="7">
        <f t="shared" si="1"/>
        <v>2651267</v>
      </c>
      <c r="AC67" s="7">
        <f t="shared" si="2"/>
        <v>2651267</v>
      </c>
    </row>
    <row r="68" spans="1:29" ht="33.75">
      <c r="A68" s="4" t="s">
        <v>32</v>
      </c>
      <c r="B68" s="5" t="s">
        <v>33</v>
      </c>
      <c r="C68" s="6" t="s">
        <v>430</v>
      </c>
      <c r="D68" s="4" t="s">
        <v>35</v>
      </c>
      <c r="E68" s="4" t="s">
        <v>52</v>
      </c>
      <c r="F68" s="4" t="s">
        <v>37</v>
      </c>
      <c r="G68" s="4" t="s">
        <v>43</v>
      </c>
      <c r="H68" s="4" t="s">
        <v>281</v>
      </c>
      <c r="I68" s="4" t="s">
        <v>57</v>
      </c>
      <c r="J68" s="4"/>
      <c r="K68" s="4"/>
      <c r="L68" s="4" t="s">
        <v>38</v>
      </c>
      <c r="M68" s="4" t="s">
        <v>39</v>
      </c>
      <c r="N68" s="4" t="s">
        <v>40</v>
      </c>
      <c r="O68" s="5" t="s">
        <v>431</v>
      </c>
      <c r="P68" s="7">
        <v>6000000</v>
      </c>
      <c r="Q68" s="7">
        <v>0</v>
      </c>
      <c r="R68" s="7">
        <v>580000</v>
      </c>
      <c r="S68" s="7">
        <v>5420000</v>
      </c>
      <c r="T68" s="7">
        <v>0</v>
      </c>
      <c r="U68" s="7">
        <v>848373.49</v>
      </c>
      <c r="V68" s="7">
        <v>4571626.51</v>
      </c>
      <c r="W68" s="7">
        <v>751765.49</v>
      </c>
      <c r="X68" s="7">
        <v>751765.49</v>
      </c>
      <c r="Y68" s="7">
        <v>701220.49</v>
      </c>
      <c r="Z68" s="7">
        <v>701220.49</v>
      </c>
      <c r="AA68" s="7">
        <f t="shared" si="0"/>
        <v>0</v>
      </c>
      <c r="AB68" s="7">
        <f t="shared" si="1"/>
        <v>50545</v>
      </c>
      <c r="AC68" s="7">
        <f t="shared" si="2"/>
        <v>50545</v>
      </c>
    </row>
    <row r="69" spans="1:29" ht="33.75">
      <c r="A69" s="4" t="s">
        <v>32</v>
      </c>
      <c r="B69" s="5" t="s">
        <v>33</v>
      </c>
      <c r="C69" s="6" t="s">
        <v>432</v>
      </c>
      <c r="D69" s="4" t="s">
        <v>35</v>
      </c>
      <c r="E69" s="4" t="s">
        <v>52</v>
      </c>
      <c r="F69" s="4" t="s">
        <v>37</v>
      </c>
      <c r="G69" s="4" t="s">
        <v>43</v>
      </c>
      <c r="H69" s="4" t="s">
        <v>281</v>
      </c>
      <c r="I69" s="4" t="s">
        <v>46</v>
      </c>
      <c r="J69" s="4"/>
      <c r="K69" s="4"/>
      <c r="L69" s="4" t="s">
        <v>38</v>
      </c>
      <c r="M69" s="4" t="s">
        <v>39</v>
      </c>
      <c r="N69" s="4" t="s">
        <v>40</v>
      </c>
      <c r="O69" s="5" t="s">
        <v>433</v>
      </c>
      <c r="P69" s="7">
        <v>115000000</v>
      </c>
      <c r="Q69" s="7">
        <v>0</v>
      </c>
      <c r="R69" s="7">
        <v>47441000</v>
      </c>
      <c r="S69" s="7">
        <v>67559000</v>
      </c>
      <c r="T69" s="7">
        <v>0</v>
      </c>
      <c r="U69" s="7">
        <v>63396917.490000002</v>
      </c>
      <c r="V69" s="7">
        <v>4162082.51</v>
      </c>
      <c r="W69" s="7">
        <v>63396917.490000002</v>
      </c>
      <c r="X69" s="7">
        <v>63396917.490000002</v>
      </c>
      <c r="Y69" s="7">
        <v>63396917.490000002</v>
      </c>
      <c r="Z69" s="7">
        <v>63396917.490000002</v>
      </c>
      <c r="AA69" s="7">
        <f t="shared" si="0"/>
        <v>0</v>
      </c>
      <c r="AB69" s="7">
        <f t="shared" si="1"/>
        <v>0</v>
      </c>
      <c r="AC69" s="7">
        <f t="shared" si="2"/>
        <v>0</v>
      </c>
    </row>
    <row r="70" spans="1:29" ht="33.75">
      <c r="A70" s="4" t="s">
        <v>32</v>
      </c>
      <c r="B70" s="5" t="s">
        <v>33</v>
      </c>
      <c r="C70" s="6" t="s">
        <v>434</v>
      </c>
      <c r="D70" s="4" t="s">
        <v>35</v>
      </c>
      <c r="E70" s="4" t="s">
        <v>52</v>
      </c>
      <c r="F70" s="4" t="s">
        <v>37</v>
      </c>
      <c r="G70" s="4" t="s">
        <v>43</v>
      </c>
      <c r="H70" s="4" t="s">
        <v>281</v>
      </c>
      <c r="I70" s="4" t="s">
        <v>68</v>
      </c>
      <c r="J70" s="4"/>
      <c r="K70" s="4"/>
      <c r="L70" s="4" t="s">
        <v>38</v>
      </c>
      <c r="M70" s="4" t="s">
        <v>39</v>
      </c>
      <c r="N70" s="4" t="s">
        <v>40</v>
      </c>
      <c r="O70" s="5" t="s">
        <v>435</v>
      </c>
      <c r="P70" s="7">
        <v>600000000</v>
      </c>
      <c r="Q70" s="7">
        <v>48021000</v>
      </c>
      <c r="R70" s="7">
        <v>0</v>
      </c>
      <c r="S70" s="7">
        <v>648021000</v>
      </c>
      <c r="T70" s="7">
        <v>0</v>
      </c>
      <c r="U70" s="7">
        <v>603831249.65999997</v>
      </c>
      <c r="V70" s="7">
        <v>44189750.340000004</v>
      </c>
      <c r="W70" s="7">
        <v>597195396.65999997</v>
      </c>
      <c r="X70" s="7">
        <v>597195396.65999997</v>
      </c>
      <c r="Y70" s="7">
        <v>565831869.65999997</v>
      </c>
      <c r="Z70" s="7">
        <v>565831869.65999997</v>
      </c>
      <c r="AA70" s="7">
        <f t="shared" si="0"/>
        <v>0</v>
      </c>
      <c r="AB70" s="7">
        <f t="shared" si="1"/>
        <v>31363527</v>
      </c>
      <c r="AC70" s="7">
        <f t="shared" si="2"/>
        <v>31363527</v>
      </c>
    </row>
    <row r="71" spans="1:29" ht="33.75">
      <c r="A71" s="4" t="s">
        <v>32</v>
      </c>
      <c r="B71" s="5" t="s">
        <v>33</v>
      </c>
      <c r="C71" s="6" t="s">
        <v>436</v>
      </c>
      <c r="D71" s="4" t="s">
        <v>35</v>
      </c>
      <c r="E71" s="4" t="s">
        <v>52</v>
      </c>
      <c r="F71" s="4" t="s">
        <v>37</v>
      </c>
      <c r="G71" s="4" t="s">
        <v>43</v>
      </c>
      <c r="H71" s="4" t="s">
        <v>49</v>
      </c>
      <c r="I71" s="4" t="s">
        <v>46</v>
      </c>
      <c r="J71" s="4"/>
      <c r="K71" s="4"/>
      <c r="L71" s="4" t="s">
        <v>59</v>
      </c>
      <c r="M71" s="4" t="s">
        <v>60</v>
      </c>
      <c r="N71" s="4" t="s">
        <v>40</v>
      </c>
      <c r="O71" s="5" t="s">
        <v>437</v>
      </c>
      <c r="P71" s="7">
        <v>347925760</v>
      </c>
      <c r="Q71" s="7">
        <v>0</v>
      </c>
      <c r="R71" s="7">
        <v>39922871</v>
      </c>
      <c r="S71" s="7">
        <v>308002889</v>
      </c>
      <c r="T71" s="7">
        <v>0</v>
      </c>
      <c r="U71" s="7">
        <v>308002889</v>
      </c>
      <c r="V71" s="7">
        <v>0</v>
      </c>
      <c r="W71" s="7">
        <v>308002889</v>
      </c>
      <c r="X71" s="7">
        <v>308002889</v>
      </c>
      <c r="Y71" s="7">
        <v>308002889</v>
      </c>
      <c r="Z71" s="7">
        <v>308002889</v>
      </c>
      <c r="AA71" s="7">
        <f t="shared" ref="AA71:AA119" si="3">W71-X71</f>
        <v>0</v>
      </c>
      <c r="AB71" s="7">
        <f t="shared" ref="AB71:AB119" si="4">X71-Z71</f>
        <v>0</v>
      </c>
      <c r="AC71" s="7">
        <f t="shared" ref="AC71:AC119" si="5">AA71+AB71</f>
        <v>0</v>
      </c>
    </row>
    <row r="72" spans="1:29" ht="33.75">
      <c r="A72" s="4" t="s">
        <v>32</v>
      </c>
      <c r="B72" s="5" t="s">
        <v>33</v>
      </c>
      <c r="C72" s="6" t="s">
        <v>438</v>
      </c>
      <c r="D72" s="4" t="s">
        <v>35</v>
      </c>
      <c r="E72" s="4" t="s">
        <v>52</v>
      </c>
      <c r="F72" s="4" t="s">
        <v>37</v>
      </c>
      <c r="G72" s="4" t="s">
        <v>43</v>
      </c>
      <c r="H72" s="4" t="s">
        <v>49</v>
      </c>
      <c r="I72" s="4" t="s">
        <v>68</v>
      </c>
      <c r="J72" s="4"/>
      <c r="K72" s="4"/>
      <c r="L72" s="4" t="s">
        <v>59</v>
      </c>
      <c r="M72" s="4" t="s">
        <v>60</v>
      </c>
      <c r="N72" s="4" t="s">
        <v>40</v>
      </c>
      <c r="O72" s="5" t="s">
        <v>439</v>
      </c>
      <c r="P72" s="7">
        <v>404016046</v>
      </c>
      <c r="Q72" s="7">
        <v>0</v>
      </c>
      <c r="R72" s="7">
        <v>100363078</v>
      </c>
      <c r="S72" s="7">
        <v>303652968</v>
      </c>
      <c r="T72" s="7">
        <v>0</v>
      </c>
      <c r="U72" s="7">
        <v>303652968</v>
      </c>
      <c r="V72" s="7">
        <v>0</v>
      </c>
      <c r="W72" s="7">
        <v>303652968</v>
      </c>
      <c r="X72" s="7">
        <v>303652968</v>
      </c>
      <c r="Y72" s="7">
        <v>303652968</v>
      </c>
      <c r="Z72" s="7">
        <v>303652968</v>
      </c>
      <c r="AA72" s="7">
        <f t="shared" si="3"/>
        <v>0</v>
      </c>
      <c r="AB72" s="7">
        <f t="shared" si="4"/>
        <v>0</v>
      </c>
      <c r="AC72" s="7">
        <f t="shared" si="5"/>
        <v>0</v>
      </c>
    </row>
    <row r="73" spans="1:29" ht="33.75">
      <c r="A73" s="4" t="s">
        <v>32</v>
      </c>
      <c r="B73" s="5" t="s">
        <v>33</v>
      </c>
      <c r="C73" s="6" t="s">
        <v>440</v>
      </c>
      <c r="D73" s="4" t="s">
        <v>35</v>
      </c>
      <c r="E73" s="4" t="s">
        <v>52</v>
      </c>
      <c r="F73" s="4" t="s">
        <v>37</v>
      </c>
      <c r="G73" s="4" t="s">
        <v>43</v>
      </c>
      <c r="H73" s="4" t="s">
        <v>49</v>
      </c>
      <c r="I73" s="4" t="s">
        <v>281</v>
      </c>
      <c r="J73" s="4"/>
      <c r="K73" s="4"/>
      <c r="L73" s="4" t="s">
        <v>59</v>
      </c>
      <c r="M73" s="4" t="s">
        <v>60</v>
      </c>
      <c r="N73" s="4" t="s">
        <v>40</v>
      </c>
      <c r="O73" s="5" t="s">
        <v>441</v>
      </c>
      <c r="P73" s="7">
        <v>559166400</v>
      </c>
      <c r="Q73" s="7">
        <v>0</v>
      </c>
      <c r="R73" s="7">
        <v>55964013</v>
      </c>
      <c r="S73" s="7">
        <v>503202387</v>
      </c>
      <c r="T73" s="7">
        <v>0</v>
      </c>
      <c r="U73" s="7">
        <v>503202387</v>
      </c>
      <c r="V73" s="7">
        <v>0</v>
      </c>
      <c r="W73" s="7">
        <v>503202387</v>
      </c>
      <c r="X73" s="7">
        <v>503202387</v>
      </c>
      <c r="Y73" s="7">
        <v>503202387</v>
      </c>
      <c r="Z73" s="7">
        <v>503202387</v>
      </c>
      <c r="AA73" s="7">
        <f t="shared" si="3"/>
        <v>0</v>
      </c>
      <c r="AB73" s="7">
        <f t="shared" si="4"/>
        <v>0</v>
      </c>
      <c r="AC73" s="7">
        <f t="shared" si="5"/>
        <v>0</v>
      </c>
    </row>
    <row r="74" spans="1:29" ht="33.75">
      <c r="A74" s="4" t="s">
        <v>32</v>
      </c>
      <c r="B74" s="5" t="s">
        <v>33</v>
      </c>
      <c r="C74" s="6" t="s">
        <v>442</v>
      </c>
      <c r="D74" s="4" t="s">
        <v>35</v>
      </c>
      <c r="E74" s="4" t="s">
        <v>52</v>
      </c>
      <c r="F74" s="4" t="s">
        <v>37</v>
      </c>
      <c r="G74" s="4" t="s">
        <v>43</v>
      </c>
      <c r="H74" s="4" t="s">
        <v>49</v>
      </c>
      <c r="I74" s="4" t="s">
        <v>64</v>
      </c>
      <c r="J74" s="4"/>
      <c r="K74" s="4"/>
      <c r="L74" s="4" t="s">
        <v>59</v>
      </c>
      <c r="M74" s="4" t="s">
        <v>60</v>
      </c>
      <c r="N74" s="4" t="s">
        <v>40</v>
      </c>
      <c r="O74" s="5" t="s">
        <v>443</v>
      </c>
      <c r="P74" s="7">
        <v>1681565395</v>
      </c>
      <c r="Q74" s="7">
        <v>0</v>
      </c>
      <c r="R74" s="7">
        <v>723771445</v>
      </c>
      <c r="S74" s="7">
        <v>957793950</v>
      </c>
      <c r="T74" s="7">
        <v>0</v>
      </c>
      <c r="U74" s="7">
        <v>957793950</v>
      </c>
      <c r="V74" s="7">
        <v>0</v>
      </c>
      <c r="W74" s="7">
        <v>957793950</v>
      </c>
      <c r="X74" s="7">
        <v>957793950</v>
      </c>
      <c r="Y74" s="7">
        <v>957793950</v>
      </c>
      <c r="Z74" s="7">
        <v>957793950</v>
      </c>
      <c r="AA74" s="7">
        <f t="shared" si="3"/>
        <v>0</v>
      </c>
      <c r="AB74" s="7">
        <f t="shared" si="4"/>
        <v>0</v>
      </c>
      <c r="AC74" s="7">
        <f t="shared" si="5"/>
        <v>0</v>
      </c>
    </row>
    <row r="75" spans="1:29" ht="33.75">
      <c r="A75" s="4" t="s">
        <v>32</v>
      </c>
      <c r="B75" s="5" t="s">
        <v>33</v>
      </c>
      <c r="C75" s="6" t="s">
        <v>444</v>
      </c>
      <c r="D75" s="4" t="s">
        <v>35</v>
      </c>
      <c r="E75" s="4" t="s">
        <v>52</v>
      </c>
      <c r="F75" s="4" t="s">
        <v>37</v>
      </c>
      <c r="G75" s="4" t="s">
        <v>43</v>
      </c>
      <c r="H75" s="4" t="s">
        <v>49</v>
      </c>
      <c r="I75" s="4" t="s">
        <v>93</v>
      </c>
      <c r="J75" s="4"/>
      <c r="K75" s="4"/>
      <c r="L75" s="4" t="s">
        <v>38</v>
      </c>
      <c r="M75" s="4" t="s">
        <v>39</v>
      </c>
      <c r="N75" s="4" t="s">
        <v>40</v>
      </c>
      <c r="O75" s="5" t="s">
        <v>445</v>
      </c>
      <c r="P75" s="7">
        <v>70000000</v>
      </c>
      <c r="Q75" s="7">
        <v>0</v>
      </c>
      <c r="R75" s="7">
        <v>0</v>
      </c>
      <c r="S75" s="7">
        <v>70000000</v>
      </c>
      <c r="T75" s="7">
        <v>0</v>
      </c>
      <c r="U75" s="7">
        <v>67415374</v>
      </c>
      <c r="V75" s="7">
        <v>2584626</v>
      </c>
      <c r="W75" s="7">
        <v>67415374</v>
      </c>
      <c r="X75" s="7">
        <v>67415374</v>
      </c>
      <c r="Y75" s="7">
        <v>67415374</v>
      </c>
      <c r="Z75" s="7">
        <v>67415374</v>
      </c>
      <c r="AA75" s="7">
        <f t="shared" si="3"/>
        <v>0</v>
      </c>
      <c r="AB75" s="7">
        <f t="shared" si="4"/>
        <v>0</v>
      </c>
      <c r="AC75" s="7">
        <f t="shared" si="5"/>
        <v>0</v>
      </c>
    </row>
    <row r="76" spans="1:29" ht="33.75">
      <c r="A76" s="4" t="s">
        <v>32</v>
      </c>
      <c r="B76" s="5" t="s">
        <v>33</v>
      </c>
      <c r="C76" s="6" t="s">
        <v>444</v>
      </c>
      <c r="D76" s="4" t="s">
        <v>35</v>
      </c>
      <c r="E76" s="4" t="s">
        <v>52</v>
      </c>
      <c r="F76" s="4" t="s">
        <v>37</v>
      </c>
      <c r="G76" s="4" t="s">
        <v>43</v>
      </c>
      <c r="H76" s="4" t="s">
        <v>49</v>
      </c>
      <c r="I76" s="4" t="s">
        <v>93</v>
      </c>
      <c r="J76" s="4"/>
      <c r="K76" s="4"/>
      <c r="L76" s="4" t="s">
        <v>59</v>
      </c>
      <c r="M76" s="4" t="s">
        <v>60</v>
      </c>
      <c r="N76" s="4" t="s">
        <v>40</v>
      </c>
      <c r="O76" s="5" t="s">
        <v>445</v>
      </c>
      <c r="P76" s="7">
        <v>125813017</v>
      </c>
      <c r="Q76" s="7">
        <v>0</v>
      </c>
      <c r="R76" s="7">
        <v>0</v>
      </c>
      <c r="S76" s="7">
        <v>125813017</v>
      </c>
      <c r="T76" s="7">
        <v>0</v>
      </c>
      <c r="U76" s="7">
        <v>125813017</v>
      </c>
      <c r="V76" s="7">
        <v>0</v>
      </c>
      <c r="W76" s="7">
        <v>125813017</v>
      </c>
      <c r="X76" s="7">
        <v>125813017</v>
      </c>
      <c r="Y76" s="7">
        <v>125813017</v>
      </c>
      <c r="Z76" s="7">
        <v>125813017</v>
      </c>
      <c r="AA76" s="7">
        <f t="shared" si="3"/>
        <v>0</v>
      </c>
      <c r="AB76" s="7">
        <f t="shared" si="4"/>
        <v>0</v>
      </c>
      <c r="AC76" s="7">
        <f t="shared" si="5"/>
        <v>0</v>
      </c>
    </row>
    <row r="77" spans="1:29" ht="33.75">
      <c r="A77" s="4" t="s">
        <v>32</v>
      </c>
      <c r="B77" s="5" t="s">
        <v>33</v>
      </c>
      <c r="C77" s="6" t="s">
        <v>446</v>
      </c>
      <c r="D77" s="4" t="s">
        <v>35</v>
      </c>
      <c r="E77" s="4" t="s">
        <v>52</v>
      </c>
      <c r="F77" s="4" t="s">
        <v>37</v>
      </c>
      <c r="G77" s="4" t="s">
        <v>43</v>
      </c>
      <c r="H77" s="4" t="s">
        <v>39</v>
      </c>
      <c r="I77" s="4" t="s">
        <v>52</v>
      </c>
      <c r="J77" s="4"/>
      <c r="K77" s="4"/>
      <c r="L77" s="4" t="s">
        <v>38</v>
      </c>
      <c r="M77" s="4" t="s">
        <v>39</v>
      </c>
      <c r="N77" s="4" t="s">
        <v>40</v>
      </c>
      <c r="O77" s="5" t="s">
        <v>447</v>
      </c>
      <c r="P77" s="7">
        <v>196647347</v>
      </c>
      <c r="Q77" s="7">
        <v>0</v>
      </c>
      <c r="R77" s="7">
        <v>7714505</v>
      </c>
      <c r="S77" s="7">
        <v>188932842</v>
      </c>
      <c r="T77" s="7">
        <v>0</v>
      </c>
      <c r="U77" s="7">
        <v>188513290</v>
      </c>
      <c r="V77" s="7">
        <v>419552</v>
      </c>
      <c r="W77" s="7">
        <v>188513290</v>
      </c>
      <c r="X77" s="7">
        <v>188430942</v>
      </c>
      <c r="Y77" s="7">
        <v>179610904</v>
      </c>
      <c r="Z77" s="7">
        <v>179610904</v>
      </c>
      <c r="AA77" s="7">
        <f t="shared" si="3"/>
        <v>82348</v>
      </c>
      <c r="AB77" s="7">
        <f t="shared" si="4"/>
        <v>8820038</v>
      </c>
      <c r="AC77" s="7">
        <f t="shared" si="5"/>
        <v>8902386</v>
      </c>
    </row>
    <row r="78" spans="1:29" ht="33.75">
      <c r="A78" s="4" t="s">
        <v>32</v>
      </c>
      <c r="B78" s="5" t="s">
        <v>33</v>
      </c>
      <c r="C78" s="6" t="s">
        <v>448</v>
      </c>
      <c r="D78" s="4" t="s">
        <v>35</v>
      </c>
      <c r="E78" s="4" t="s">
        <v>52</v>
      </c>
      <c r="F78" s="4" t="s">
        <v>37</v>
      </c>
      <c r="G78" s="4" t="s">
        <v>43</v>
      </c>
      <c r="H78" s="4" t="s">
        <v>64</v>
      </c>
      <c r="I78" s="4" t="s">
        <v>36</v>
      </c>
      <c r="J78" s="4"/>
      <c r="K78" s="4"/>
      <c r="L78" s="4" t="s">
        <v>38</v>
      </c>
      <c r="M78" s="4" t="s">
        <v>39</v>
      </c>
      <c r="N78" s="4" t="s">
        <v>40</v>
      </c>
      <c r="O78" s="5" t="s">
        <v>449</v>
      </c>
      <c r="P78" s="7">
        <v>25000000</v>
      </c>
      <c r="Q78" s="7">
        <v>0</v>
      </c>
      <c r="R78" s="7">
        <v>0</v>
      </c>
      <c r="S78" s="7">
        <v>25000000</v>
      </c>
      <c r="T78" s="7">
        <v>0</v>
      </c>
      <c r="U78" s="7">
        <v>19661169.699999999</v>
      </c>
      <c r="V78" s="7">
        <v>5338830.3</v>
      </c>
      <c r="W78" s="7">
        <v>19661169.699999999</v>
      </c>
      <c r="X78" s="7">
        <v>16421358.699999999</v>
      </c>
      <c r="Y78" s="7">
        <v>16421358.699999999</v>
      </c>
      <c r="Z78" s="7">
        <v>16421358.699999999</v>
      </c>
      <c r="AA78" s="7">
        <f t="shared" si="3"/>
        <v>3239811</v>
      </c>
      <c r="AB78" s="7">
        <f t="shared" si="4"/>
        <v>0</v>
      </c>
      <c r="AC78" s="7">
        <f t="shared" si="5"/>
        <v>3239811</v>
      </c>
    </row>
    <row r="79" spans="1:29" ht="33.75">
      <c r="A79" s="4" t="s">
        <v>32</v>
      </c>
      <c r="B79" s="5" t="s">
        <v>33</v>
      </c>
      <c r="C79" s="6" t="s">
        <v>448</v>
      </c>
      <c r="D79" s="4" t="s">
        <v>35</v>
      </c>
      <c r="E79" s="4" t="s">
        <v>52</v>
      </c>
      <c r="F79" s="4" t="s">
        <v>37</v>
      </c>
      <c r="G79" s="4" t="s">
        <v>43</v>
      </c>
      <c r="H79" s="4" t="s">
        <v>64</v>
      </c>
      <c r="I79" s="4" t="s">
        <v>36</v>
      </c>
      <c r="J79" s="4"/>
      <c r="K79" s="4"/>
      <c r="L79" s="4" t="s">
        <v>59</v>
      </c>
      <c r="M79" s="4" t="s">
        <v>60</v>
      </c>
      <c r="N79" s="4" t="s">
        <v>40</v>
      </c>
      <c r="O79" s="5" t="s">
        <v>449</v>
      </c>
      <c r="P79" s="7">
        <v>10000000</v>
      </c>
      <c r="Q79" s="7">
        <v>0</v>
      </c>
      <c r="R79" s="7">
        <v>0</v>
      </c>
      <c r="S79" s="7">
        <v>10000000</v>
      </c>
      <c r="T79" s="7">
        <v>0</v>
      </c>
      <c r="U79" s="7">
        <v>7529273.5999999996</v>
      </c>
      <c r="V79" s="7">
        <v>2470726.4</v>
      </c>
      <c r="W79" s="7">
        <v>7529273.5999999996</v>
      </c>
      <c r="X79" s="7">
        <v>6647522.5999999996</v>
      </c>
      <c r="Y79" s="7">
        <v>6647522.5999999996</v>
      </c>
      <c r="Z79" s="7">
        <v>6647522.5999999996</v>
      </c>
      <c r="AA79" s="7">
        <f t="shared" si="3"/>
        <v>881751</v>
      </c>
      <c r="AB79" s="7">
        <f t="shared" si="4"/>
        <v>0</v>
      </c>
      <c r="AC79" s="7">
        <f t="shared" si="5"/>
        <v>881751</v>
      </c>
    </row>
    <row r="80" spans="1:29" ht="33.75">
      <c r="A80" s="4" t="s">
        <v>32</v>
      </c>
      <c r="B80" s="5" t="s">
        <v>33</v>
      </c>
      <c r="C80" s="6" t="s">
        <v>450</v>
      </c>
      <c r="D80" s="4" t="s">
        <v>35</v>
      </c>
      <c r="E80" s="4" t="s">
        <v>52</v>
      </c>
      <c r="F80" s="4" t="s">
        <v>37</v>
      </c>
      <c r="G80" s="4" t="s">
        <v>43</v>
      </c>
      <c r="H80" s="4" t="s">
        <v>64</v>
      </c>
      <c r="I80" s="4" t="s">
        <v>52</v>
      </c>
      <c r="J80" s="4"/>
      <c r="K80" s="4"/>
      <c r="L80" s="4" t="s">
        <v>38</v>
      </c>
      <c r="M80" s="4" t="s">
        <v>39</v>
      </c>
      <c r="N80" s="4" t="s">
        <v>40</v>
      </c>
      <c r="O80" s="5" t="s">
        <v>451</v>
      </c>
      <c r="P80" s="7">
        <v>463352653</v>
      </c>
      <c r="Q80" s="7">
        <v>0</v>
      </c>
      <c r="R80" s="7">
        <v>25000000</v>
      </c>
      <c r="S80" s="7">
        <v>438352653</v>
      </c>
      <c r="T80" s="7">
        <v>0</v>
      </c>
      <c r="U80" s="7">
        <v>428678483.5</v>
      </c>
      <c r="V80" s="7">
        <v>9674169.5</v>
      </c>
      <c r="W80" s="7">
        <v>428678483.5</v>
      </c>
      <c r="X80" s="7">
        <v>418678483.5</v>
      </c>
      <c r="Y80" s="7">
        <v>405197178.5</v>
      </c>
      <c r="Z80" s="7">
        <v>405197178.5</v>
      </c>
      <c r="AA80" s="7">
        <f t="shared" si="3"/>
        <v>10000000</v>
      </c>
      <c r="AB80" s="7">
        <f t="shared" si="4"/>
        <v>13481305</v>
      </c>
      <c r="AC80" s="7">
        <f t="shared" si="5"/>
        <v>23481305</v>
      </c>
    </row>
    <row r="81" spans="1:29" ht="33.75">
      <c r="A81" s="4" t="s">
        <v>32</v>
      </c>
      <c r="B81" s="5" t="s">
        <v>33</v>
      </c>
      <c r="C81" s="6" t="s">
        <v>450</v>
      </c>
      <c r="D81" s="4" t="s">
        <v>35</v>
      </c>
      <c r="E81" s="4" t="s">
        <v>52</v>
      </c>
      <c r="F81" s="4" t="s">
        <v>37</v>
      </c>
      <c r="G81" s="4" t="s">
        <v>43</v>
      </c>
      <c r="H81" s="4" t="s">
        <v>64</v>
      </c>
      <c r="I81" s="4" t="s">
        <v>52</v>
      </c>
      <c r="J81" s="4"/>
      <c r="K81" s="4"/>
      <c r="L81" s="4" t="s">
        <v>59</v>
      </c>
      <c r="M81" s="4" t="s">
        <v>60</v>
      </c>
      <c r="N81" s="4" t="s">
        <v>40</v>
      </c>
      <c r="O81" s="5" t="s">
        <v>451</v>
      </c>
      <c r="P81" s="7">
        <v>186647347</v>
      </c>
      <c r="Q81" s="7">
        <v>102820316.37</v>
      </c>
      <c r="R81" s="7">
        <v>102820316.37</v>
      </c>
      <c r="S81" s="7">
        <v>186647347</v>
      </c>
      <c r="T81" s="7">
        <v>0</v>
      </c>
      <c r="U81" s="7">
        <v>172028227</v>
      </c>
      <c r="V81" s="7">
        <v>14619120</v>
      </c>
      <c r="W81" s="7">
        <v>172028227</v>
      </c>
      <c r="X81" s="7">
        <v>172028227</v>
      </c>
      <c r="Y81" s="7">
        <v>171499155.5</v>
      </c>
      <c r="Z81" s="7">
        <v>171499155.5</v>
      </c>
      <c r="AA81" s="7">
        <f t="shared" si="3"/>
        <v>0</v>
      </c>
      <c r="AB81" s="7">
        <f t="shared" si="4"/>
        <v>529071.5</v>
      </c>
      <c r="AC81" s="7">
        <f t="shared" si="5"/>
        <v>529071.5</v>
      </c>
    </row>
    <row r="82" spans="1:29" ht="33.75">
      <c r="A82" s="4" t="s">
        <v>32</v>
      </c>
      <c r="B82" s="5" t="s">
        <v>33</v>
      </c>
      <c r="C82" s="6" t="s">
        <v>452</v>
      </c>
      <c r="D82" s="4" t="s">
        <v>35</v>
      </c>
      <c r="E82" s="4" t="s">
        <v>52</v>
      </c>
      <c r="F82" s="4" t="s">
        <v>37</v>
      </c>
      <c r="G82" s="4" t="s">
        <v>43</v>
      </c>
      <c r="H82" s="4" t="s">
        <v>94</v>
      </c>
      <c r="I82" s="4"/>
      <c r="J82" s="4"/>
      <c r="K82" s="4"/>
      <c r="L82" s="4" t="s">
        <v>38</v>
      </c>
      <c r="M82" s="4" t="s">
        <v>39</v>
      </c>
      <c r="N82" s="4" t="s">
        <v>40</v>
      </c>
      <c r="O82" s="5" t="s">
        <v>453</v>
      </c>
      <c r="P82" s="7">
        <v>41000000</v>
      </c>
      <c r="Q82" s="7">
        <v>0</v>
      </c>
      <c r="R82" s="7">
        <v>0</v>
      </c>
      <c r="S82" s="7">
        <v>41000000</v>
      </c>
      <c r="T82" s="7">
        <v>0</v>
      </c>
      <c r="U82" s="7">
        <v>21765302.859999999</v>
      </c>
      <c r="V82" s="7">
        <v>19234697.140000001</v>
      </c>
      <c r="W82" s="7">
        <v>21428918.859999999</v>
      </c>
      <c r="X82" s="7">
        <v>21428918.859999999</v>
      </c>
      <c r="Y82" s="7">
        <v>19253918.859999999</v>
      </c>
      <c r="Z82" s="7">
        <v>19253918.859999999</v>
      </c>
      <c r="AA82" s="7">
        <f t="shared" si="3"/>
        <v>0</v>
      </c>
      <c r="AB82" s="7">
        <f t="shared" si="4"/>
        <v>2175000</v>
      </c>
      <c r="AC82" s="7">
        <f t="shared" si="5"/>
        <v>2175000</v>
      </c>
    </row>
    <row r="83" spans="1:29" ht="33.75">
      <c r="A83" s="4" t="s">
        <v>32</v>
      </c>
      <c r="B83" s="5" t="s">
        <v>33</v>
      </c>
      <c r="C83" s="6" t="s">
        <v>454</v>
      </c>
      <c r="D83" s="4" t="s">
        <v>35</v>
      </c>
      <c r="E83" s="4" t="s">
        <v>52</v>
      </c>
      <c r="F83" s="4" t="s">
        <v>37</v>
      </c>
      <c r="G83" s="4" t="s">
        <v>43</v>
      </c>
      <c r="H83" s="4" t="s">
        <v>60</v>
      </c>
      <c r="I83" s="4" t="s">
        <v>281</v>
      </c>
      <c r="J83" s="4"/>
      <c r="K83" s="4"/>
      <c r="L83" s="4" t="s">
        <v>38</v>
      </c>
      <c r="M83" s="4" t="s">
        <v>39</v>
      </c>
      <c r="N83" s="4" t="s">
        <v>40</v>
      </c>
      <c r="O83" s="5" t="s">
        <v>455</v>
      </c>
      <c r="P83" s="7">
        <v>350000000</v>
      </c>
      <c r="Q83" s="7">
        <v>222000000</v>
      </c>
      <c r="R83" s="7">
        <v>0</v>
      </c>
      <c r="S83" s="7">
        <v>572000000</v>
      </c>
      <c r="T83" s="7">
        <v>0</v>
      </c>
      <c r="U83" s="7">
        <v>569988338</v>
      </c>
      <c r="V83" s="7">
        <v>2011662</v>
      </c>
      <c r="W83" s="7">
        <v>569988338</v>
      </c>
      <c r="X83" s="7">
        <v>526889138</v>
      </c>
      <c r="Y83" s="7">
        <v>349988338</v>
      </c>
      <c r="Z83" s="7">
        <v>349988338</v>
      </c>
      <c r="AA83" s="7">
        <f t="shared" si="3"/>
        <v>43099200</v>
      </c>
      <c r="AB83" s="7">
        <f t="shared" si="4"/>
        <v>176900800</v>
      </c>
      <c r="AC83" s="7">
        <f t="shared" si="5"/>
        <v>220000000</v>
      </c>
    </row>
    <row r="84" spans="1:29" ht="33.75">
      <c r="A84" s="4" t="s">
        <v>32</v>
      </c>
      <c r="B84" s="5" t="s">
        <v>33</v>
      </c>
      <c r="C84" s="6" t="s">
        <v>456</v>
      </c>
      <c r="D84" s="4" t="s">
        <v>35</v>
      </c>
      <c r="E84" s="4" t="s">
        <v>52</v>
      </c>
      <c r="F84" s="4" t="s">
        <v>37</v>
      </c>
      <c r="G84" s="4" t="s">
        <v>43</v>
      </c>
      <c r="H84" s="4" t="s">
        <v>60</v>
      </c>
      <c r="I84" s="4" t="s">
        <v>64</v>
      </c>
      <c r="J84" s="4"/>
      <c r="K84" s="4"/>
      <c r="L84" s="4" t="s">
        <v>38</v>
      </c>
      <c r="M84" s="4" t="s">
        <v>39</v>
      </c>
      <c r="N84" s="4" t="s">
        <v>40</v>
      </c>
      <c r="O84" s="5" t="s">
        <v>457</v>
      </c>
      <c r="P84" s="7">
        <v>9484356</v>
      </c>
      <c r="Q84" s="7">
        <v>0</v>
      </c>
      <c r="R84" s="7">
        <v>0</v>
      </c>
      <c r="S84" s="7">
        <v>9484356</v>
      </c>
      <c r="T84" s="7">
        <v>0</v>
      </c>
      <c r="U84" s="7">
        <v>1982356</v>
      </c>
      <c r="V84" s="7">
        <v>7502000</v>
      </c>
      <c r="W84" s="7">
        <v>1982356</v>
      </c>
      <c r="X84" s="7">
        <v>1982356</v>
      </c>
      <c r="Y84" s="7">
        <v>1982356</v>
      </c>
      <c r="Z84" s="7">
        <v>1982356</v>
      </c>
      <c r="AA84" s="7">
        <f t="shared" si="3"/>
        <v>0</v>
      </c>
      <c r="AB84" s="7">
        <f t="shared" si="4"/>
        <v>0</v>
      </c>
      <c r="AC84" s="7">
        <f t="shared" si="5"/>
        <v>0</v>
      </c>
    </row>
    <row r="85" spans="1:29" ht="33.75">
      <c r="A85" s="4" t="s">
        <v>32</v>
      </c>
      <c r="B85" s="5" t="s">
        <v>33</v>
      </c>
      <c r="C85" s="6" t="s">
        <v>456</v>
      </c>
      <c r="D85" s="4" t="s">
        <v>35</v>
      </c>
      <c r="E85" s="4" t="s">
        <v>52</v>
      </c>
      <c r="F85" s="4" t="s">
        <v>37</v>
      </c>
      <c r="G85" s="4" t="s">
        <v>43</v>
      </c>
      <c r="H85" s="4" t="s">
        <v>60</v>
      </c>
      <c r="I85" s="4" t="s">
        <v>64</v>
      </c>
      <c r="J85" s="4"/>
      <c r="K85" s="4"/>
      <c r="L85" s="4" t="s">
        <v>59</v>
      </c>
      <c r="M85" s="4" t="s">
        <v>60</v>
      </c>
      <c r="N85" s="4" t="s">
        <v>40</v>
      </c>
      <c r="O85" s="5" t="s">
        <v>457</v>
      </c>
      <c r="P85" s="7">
        <v>14515644</v>
      </c>
      <c r="Q85" s="7">
        <v>0</v>
      </c>
      <c r="R85" s="7">
        <v>0</v>
      </c>
      <c r="S85" s="7">
        <v>14515644</v>
      </c>
      <c r="T85" s="7">
        <v>0</v>
      </c>
      <c r="U85" s="7">
        <v>14515644</v>
      </c>
      <c r="V85" s="7">
        <v>0</v>
      </c>
      <c r="W85" s="7">
        <v>14515644</v>
      </c>
      <c r="X85" s="7">
        <v>14515644</v>
      </c>
      <c r="Y85" s="7">
        <v>2201644</v>
      </c>
      <c r="Z85" s="7">
        <v>2201644</v>
      </c>
      <c r="AA85" s="7">
        <f t="shared" si="3"/>
        <v>0</v>
      </c>
      <c r="AB85" s="7">
        <f t="shared" si="4"/>
        <v>12314000</v>
      </c>
      <c r="AC85" s="7">
        <f t="shared" si="5"/>
        <v>12314000</v>
      </c>
    </row>
    <row r="86" spans="1:29" ht="33.75">
      <c r="A86" s="4" t="s">
        <v>32</v>
      </c>
      <c r="B86" s="5" t="s">
        <v>33</v>
      </c>
      <c r="C86" s="6" t="s">
        <v>458</v>
      </c>
      <c r="D86" s="4" t="s">
        <v>35</v>
      </c>
      <c r="E86" s="4" t="s">
        <v>52</v>
      </c>
      <c r="F86" s="4" t="s">
        <v>37</v>
      </c>
      <c r="G86" s="4" t="s">
        <v>43</v>
      </c>
      <c r="H86" s="4" t="s">
        <v>301</v>
      </c>
      <c r="I86" s="4" t="s">
        <v>36</v>
      </c>
      <c r="J86" s="4"/>
      <c r="K86" s="4"/>
      <c r="L86" s="4" t="s">
        <v>38</v>
      </c>
      <c r="M86" s="4" t="s">
        <v>39</v>
      </c>
      <c r="N86" s="4" t="s">
        <v>40</v>
      </c>
      <c r="O86" s="5" t="s">
        <v>459</v>
      </c>
      <c r="P86" s="7">
        <v>35000000</v>
      </c>
      <c r="Q86" s="7">
        <v>0</v>
      </c>
      <c r="R86" s="7">
        <v>900000</v>
      </c>
      <c r="S86" s="7">
        <v>34100000</v>
      </c>
      <c r="T86" s="7">
        <v>0</v>
      </c>
      <c r="U86" s="7">
        <v>14680292.17</v>
      </c>
      <c r="V86" s="7">
        <v>19419707.829999998</v>
      </c>
      <c r="W86" s="7">
        <v>14680292.17</v>
      </c>
      <c r="X86" s="7">
        <v>14680292.17</v>
      </c>
      <c r="Y86" s="7">
        <v>409335.07</v>
      </c>
      <c r="Z86" s="7">
        <v>409335.07</v>
      </c>
      <c r="AA86" s="7">
        <f t="shared" si="3"/>
        <v>0</v>
      </c>
      <c r="AB86" s="7">
        <f t="shared" si="4"/>
        <v>14270957.1</v>
      </c>
      <c r="AC86" s="7">
        <f t="shared" si="5"/>
        <v>14270957.1</v>
      </c>
    </row>
    <row r="87" spans="1:29" ht="33.75">
      <c r="A87" s="4" t="s">
        <v>32</v>
      </c>
      <c r="B87" s="5" t="s">
        <v>33</v>
      </c>
      <c r="C87" s="6" t="s">
        <v>460</v>
      </c>
      <c r="D87" s="4" t="s">
        <v>35</v>
      </c>
      <c r="E87" s="4" t="s">
        <v>52</v>
      </c>
      <c r="F87" s="4" t="s">
        <v>37</v>
      </c>
      <c r="G87" s="4" t="s">
        <v>43</v>
      </c>
      <c r="H87" s="4" t="s">
        <v>461</v>
      </c>
      <c r="I87" s="4" t="s">
        <v>36</v>
      </c>
      <c r="J87" s="4"/>
      <c r="K87" s="4"/>
      <c r="L87" s="4" t="s">
        <v>38</v>
      </c>
      <c r="M87" s="4" t="s">
        <v>39</v>
      </c>
      <c r="N87" s="4" t="s">
        <v>40</v>
      </c>
      <c r="O87" s="5" t="s">
        <v>462</v>
      </c>
      <c r="P87" s="7">
        <v>1000000</v>
      </c>
      <c r="Q87" s="7">
        <v>0</v>
      </c>
      <c r="R87" s="7">
        <v>0</v>
      </c>
      <c r="S87" s="7">
        <v>1000000</v>
      </c>
      <c r="T87" s="7">
        <v>0</v>
      </c>
      <c r="U87" s="7">
        <v>0</v>
      </c>
      <c r="V87" s="7">
        <v>1000000</v>
      </c>
      <c r="W87" s="7">
        <v>0</v>
      </c>
      <c r="X87" s="7">
        <v>0</v>
      </c>
      <c r="Y87" s="7">
        <v>0</v>
      </c>
      <c r="Z87" s="7">
        <v>0</v>
      </c>
      <c r="AA87" s="7">
        <f t="shared" si="3"/>
        <v>0</v>
      </c>
      <c r="AB87" s="7">
        <f t="shared" si="4"/>
        <v>0</v>
      </c>
      <c r="AC87" s="7">
        <f t="shared" si="5"/>
        <v>0</v>
      </c>
    </row>
    <row r="88" spans="1:29" ht="33.75">
      <c r="A88" s="4" t="s">
        <v>32</v>
      </c>
      <c r="B88" s="5" t="s">
        <v>33</v>
      </c>
      <c r="C88" s="6" t="s">
        <v>463</v>
      </c>
      <c r="D88" s="4" t="s">
        <v>35</v>
      </c>
      <c r="E88" s="4" t="s">
        <v>52</v>
      </c>
      <c r="F88" s="4" t="s">
        <v>37</v>
      </c>
      <c r="G88" s="4" t="s">
        <v>43</v>
      </c>
      <c r="H88" s="4" t="s">
        <v>461</v>
      </c>
      <c r="I88" s="4" t="s">
        <v>93</v>
      </c>
      <c r="J88" s="4"/>
      <c r="K88" s="4"/>
      <c r="L88" s="4" t="s">
        <v>38</v>
      </c>
      <c r="M88" s="4" t="s">
        <v>39</v>
      </c>
      <c r="N88" s="4" t="s">
        <v>40</v>
      </c>
      <c r="O88" s="5" t="s">
        <v>464</v>
      </c>
      <c r="P88" s="7">
        <v>5000000</v>
      </c>
      <c r="Q88" s="7">
        <v>900000</v>
      </c>
      <c r="R88" s="7">
        <v>0</v>
      </c>
      <c r="S88" s="7">
        <v>5900000</v>
      </c>
      <c r="T88" s="7">
        <v>0</v>
      </c>
      <c r="U88" s="7">
        <v>5831991</v>
      </c>
      <c r="V88" s="7">
        <v>68009</v>
      </c>
      <c r="W88" s="7">
        <v>5831991</v>
      </c>
      <c r="X88" s="7">
        <v>5831991</v>
      </c>
      <c r="Y88" s="7">
        <v>5831991</v>
      </c>
      <c r="Z88" s="7">
        <v>5831991</v>
      </c>
      <c r="AA88" s="7">
        <f t="shared" si="3"/>
        <v>0</v>
      </c>
      <c r="AB88" s="7">
        <f t="shared" si="4"/>
        <v>0</v>
      </c>
      <c r="AC88" s="7">
        <f t="shared" si="5"/>
        <v>0</v>
      </c>
    </row>
    <row r="89" spans="1:29" ht="33.75">
      <c r="A89" s="4" t="s">
        <v>32</v>
      </c>
      <c r="B89" s="5" t="s">
        <v>33</v>
      </c>
      <c r="C89" s="6" t="s">
        <v>465</v>
      </c>
      <c r="D89" s="4" t="s">
        <v>35</v>
      </c>
      <c r="E89" s="4" t="s">
        <v>57</v>
      </c>
      <c r="F89" s="4" t="s">
        <v>68</v>
      </c>
      <c r="G89" s="4" t="s">
        <v>36</v>
      </c>
      <c r="H89" s="4" t="s">
        <v>36</v>
      </c>
      <c r="I89" s="4" t="s">
        <v>36</v>
      </c>
      <c r="J89" s="4"/>
      <c r="K89" s="4"/>
      <c r="L89" s="4" t="s">
        <v>59</v>
      </c>
      <c r="M89" s="4" t="s">
        <v>60</v>
      </c>
      <c r="N89" s="4" t="s">
        <v>40</v>
      </c>
      <c r="O89" s="5" t="s">
        <v>466</v>
      </c>
      <c r="P89" s="7">
        <v>1132748136.27</v>
      </c>
      <c r="Q89" s="7">
        <v>0</v>
      </c>
      <c r="R89" s="7">
        <v>42544202.740000002</v>
      </c>
      <c r="S89" s="7">
        <v>1090203933.53</v>
      </c>
      <c r="T89" s="7">
        <v>0</v>
      </c>
      <c r="U89" s="7">
        <v>1085690992.75</v>
      </c>
      <c r="V89" s="7">
        <v>4512940.78</v>
      </c>
      <c r="W89" s="7">
        <v>1085690992.75</v>
      </c>
      <c r="X89" s="7">
        <v>1085690992.75</v>
      </c>
      <c r="Y89" s="7">
        <v>1085690992.75</v>
      </c>
      <c r="Z89" s="7">
        <v>1085690992.75</v>
      </c>
      <c r="AA89" s="7">
        <f t="shared" si="3"/>
        <v>0</v>
      </c>
      <c r="AB89" s="7">
        <f t="shared" si="4"/>
        <v>0</v>
      </c>
      <c r="AC89" s="7">
        <f t="shared" si="5"/>
        <v>0</v>
      </c>
    </row>
    <row r="90" spans="1:29" ht="33.75">
      <c r="A90" s="4" t="s">
        <v>32</v>
      </c>
      <c r="B90" s="5" t="s">
        <v>33</v>
      </c>
      <c r="C90" s="6" t="s">
        <v>467</v>
      </c>
      <c r="D90" s="4" t="s">
        <v>35</v>
      </c>
      <c r="E90" s="4" t="s">
        <v>57</v>
      </c>
      <c r="F90" s="4" t="s">
        <v>68</v>
      </c>
      <c r="G90" s="4" t="s">
        <v>36</v>
      </c>
      <c r="H90" s="4" t="s">
        <v>36</v>
      </c>
      <c r="I90" s="4" t="s">
        <v>52</v>
      </c>
      <c r="J90" s="4"/>
      <c r="K90" s="4"/>
      <c r="L90" s="4" t="s">
        <v>38</v>
      </c>
      <c r="M90" s="4" t="s">
        <v>39</v>
      </c>
      <c r="N90" s="4" t="s">
        <v>40</v>
      </c>
      <c r="O90" s="5" t="s">
        <v>468</v>
      </c>
      <c r="P90" s="7">
        <v>181600000</v>
      </c>
      <c r="Q90" s="7">
        <v>0</v>
      </c>
      <c r="R90" s="7">
        <v>0</v>
      </c>
      <c r="S90" s="7">
        <v>181600000</v>
      </c>
      <c r="T90" s="7">
        <v>0</v>
      </c>
      <c r="U90" s="7">
        <v>181600000</v>
      </c>
      <c r="V90" s="7">
        <v>0</v>
      </c>
      <c r="W90" s="7">
        <v>181600000</v>
      </c>
      <c r="X90" s="7">
        <v>181600000</v>
      </c>
      <c r="Y90" s="7">
        <v>181600000</v>
      </c>
      <c r="Z90" s="7">
        <v>181600000</v>
      </c>
      <c r="AA90" s="7">
        <f t="shared" si="3"/>
        <v>0</v>
      </c>
      <c r="AB90" s="7">
        <f t="shared" si="4"/>
        <v>0</v>
      </c>
      <c r="AC90" s="7">
        <f t="shared" si="5"/>
        <v>0</v>
      </c>
    </row>
    <row r="91" spans="1:29" ht="33.75">
      <c r="A91" s="4" t="s">
        <v>32</v>
      </c>
      <c r="B91" s="5" t="s">
        <v>33</v>
      </c>
      <c r="C91" s="6" t="s">
        <v>467</v>
      </c>
      <c r="D91" s="4" t="s">
        <v>35</v>
      </c>
      <c r="E91" s="4" t="s">
        <v>57</v>
      </c>
      <c r="F91" s="4" t="s">
        <v>68</v>
      </c>
      <c r="G91" s="4" t="s">
        <v>36</v>
      </c>
      <c r="H91" s="4" t="s">
        <v>36</v>
      </c>
      <c r="I91" s="4" t="s">
        <v>52</v>
      </c>
      <c r="J91" s="4"/>
      <c r="K91" s="4"/>
      <c r="L91" s="4" t="s">
        <v>59</v>
      </c>
      <c r="M91" s="4" t="s">
        <v>60</v>
      </c>
      <c r="N91" s="4" t="s">
        <v>40</v>
      </c>
      <c r="O91" s="5" t="s">
        <v>468</v>
      </c>
      <c r="P91" s="7">
        <v>38785092429.330002</v>
      </c>
      <c r="Q91" s="7">
        <v>12736024097.530001</v>
      </c>
      <c r="R91" s="7">
        <v>0</v>
      </c>
      <c r="S91" s="7">
        <v>51521116526.860001</v>
      </c>
      <c r="T91" s="7">
        <v>0</v>
      </c>
      <c r="U91" s="7">
        <v>51315853114.379997</v>
      </c>
      <c r="V91" s="7">
        <v>205263412.47999999</v>
      </c>
      <c r="W91" s="7">
        <v>51315853114.379997</v>
      </c>
      <c r="X91" s="7">
        <v>51315853114.379997</v>
      </c>
      <c r="Y91" s="7">
        <v>51315853114.379997</v>
      </c>
      <c r="Z91" s="7">
        <v>51315853114.379997</v>
      </c>
      <c r="AA91" s="7">
        <f t="shared" si="3"/>
        <v>0</v>
      </c>
      <c r="AB91" s="7">
        <f t="shared" si="4"/>
        <v>0</v>
      </c>
      <c r="AC91" s="7">
        <f t="shared" si="5"/>
        <v>0</v>
      </c>
    </row>
    <row r="92" spans="1:29" ht="33.75">
      <c r="A92" s="4" t="s">
        <v>32</v>
      </c>
      <c r="B92" s="5" t="s">
        <v>33</v>
      </c>
      <c r="C92" s="6" t="s">
        <v>469</v>
      </c>
      <c r="D92" s="4" t="s">
        <v>35</v>
      </c>
      <c r="E92" s="4" t="s">
        <v>57</v>
      </c>
      <c r="F92" s="4" t="s">
        <v>68</v>
      </c>
      <c r="G92" s="4" t="s">
        <v>36</v>
      </c>
      <c r="H92" s="4" t="s">
        <v>36</v>
      </c>
      <c r="I92" s="4" t="s">
        <v>57</v>
      </c>
      <c r="J92" s="4"/>
      <c r="K92" s="4"/>
      <c r="L92" s="4" t="s">
        <v>59</v>
      </c>
      <c r="M92" s="4" t="s">
        <v>60</v>
      </c>
      <c r="N92" s="4" t="s">
        <v>40</v>
      </c>
      <c r="O92" s="5" t="s">
        <v>470</v>
      </c>
      <c r="P92" s="7">
        <v>14920689434.4</v>
      </c>
      <c r="Q92" s="7">
        <v>0</v>
      </c>
      <c r="R92" s="7">
        <v>12693479894.790001</v>
      </c>
      <c r="S92" s="7">
        <v>2227209539.6100001</v>
      </c>
      <c r="T92" s="7">
        <v>0</v>
      </c>
      <c r="U92" s="7">
        <v>2167764561.7800002</v>
      </c>
      <c r="V92" s="7">
        <v>59444977.829999998</v>
      </c>
      <c r="W92" s="7">
        <v>2167764561.7800002</v>
      </c>
      <c r="X92" s="7">
        <v>2167764561.7800002</v>
      </c>
      <c r="Y92" s="7">
        <v>2167764561.7800002</v>
      </c>
      <c r="Z92" s="7">
        <v>2167764561.7800002</v>
      </c>
      <c r="AA92" s="7">
        <f t="shared" si="3"/>
        <v>0</v>
      </c>
      <c r="AB92" s="7">
        <f t="shared" si="4"/>
        <v>0</v>
      </c>
      <c r="AC92" s="7">
        <f t="shared" si="5"/>
        <v>0</v>
      </c>
    </row>
    <row r="93" spans="1:29">
      <c r="A93" s="4"/>
      <c r="B93" s="22" t="s">
        <v>500</v>
      </c>
      <c r="C93" s="23" t="s">
        <v>501</v>
      </c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5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</row>
    <row r="94" spans="1:29" ht="33.75">
      <c r="A94" s="4" t="s">
        <v>32</v>
      </c>
      <c r="B94" s="5" t="s">
        <v>33</v>
      </c>
      <c r="C94" s="6" t="s">
        <v>471</v>
      </c>
      <c r="D94" s="4" t="s">
        <v>71</v>
      </c>
      <c r="E94" s="4" t="s">
        <v>72</v>
      </c>
      <c r="F94" s="4" t="s">
        <v>36</v>
      </c>
      <c r="G94" s="4" t="s">
        <v>36</v>
      </c>
      <c r="H94" s="4" t="s">
        <v>36</v>
      </c>
      <c r="I94" s="4"/>
      <c r="J94" s="4"/>
      <c r="K94" s="4"/>
      <c r="L94" s="4" t="s">
        <v>38</v>
      </c>
      <c r="M94" s="4" t="s">
        <v>64</v>
      </c>
      <c r="N94" s="4" t="s">
        <v>65</v>
      </c>
      <c r="O94" s="5" t="s">
        <v>472</v>
      </c>
      <c r="P94" s="7">
        <v>6970100000</v>
      </c>
      <c r="Q94" s="7">
        <v>0</v>
      </c>
      <c r="R94" s="7">
        <v>0</v>
      </c>
      <c r="S94" s="7">
        <v>6970100000</v>
      </c>
      <c r="T94" s="7">
        <v>0</v>
      </c>
      <c r="U94" s="7">
        <v>6970010091.2700005</v>
      </c>
      <c r="V94" s="7">
        <v>89908.73</v>
      </c>
      <c r="W94" s="7">
        <v>6970010091.2700005</v>
      </c>
      <c r="X94" s="7">
        <v>6970010091.2700005</v>
      </c>
      <c r="Y94" s="7">
        <v>6970010091.2700005</v>
      </c>
      <c r="Z94" s="7">
        <v>6970010091.2700005</v>
      </c>
      <c r="AA94" s="7">
        <f t="shared" si="3"/>
        <v>0</v>
      </c>
      <c r="AB94" s="7">
        <f t="shared" si="4"/>
        <v>0</v>
      </c>
      <c r="AC94" s="7">
        <f t="shared" si="5"/>
        <v>0</v>
      </c>
    </row>
    <row r="95" spans="1:29">
      <c r="A95" s="4"/>
      <c r="B95" s="22" t="s">
        <v>8</v>
      </c>
      <c r="C95" s="23" t="s">
        <v>502</v>
      </c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5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</row>
    <row r="96" spans="1:29" ht="33.75">
      <c r="A96" s="4" t="s">
        <v>32</v>
      </c>
      <c r="B96" s="5" t="s">
        <v>33</v>
      </c>
      <c r="C96" s="6" t="s">
        <v>473</v>
      </c>
      <c r="D96" s="4" t="s">
        <v>75</v>
      </c>
      <c r="E96" s="4" t="s">
        <v>76</v>
      </c>
      <c r="F96" s="4" t="s">
        <v>87</v>
      </c>
      <c r="G96" s="4" t="s">
        <v>96</v>
      </c>
      <c r="H96" s="4" t="s">
        <v>37</v>
      </c>
      <c r="I96" s="4" t="s">
        <v>36</v>
      </c>
      <c r="J96" s="4" t="s">
        <v>64</v>
      </c>
      <c r="K96" s="4" t="s">
        <v>1</v>
      </c>
      <c r="L96" s="4" t="s">
        <v>38</v>
      </c>
      <c r="M96" s="4" t="s">
        <v>64</v>
      </c>
      <c r="N96" s="4" t="s">
        <v>40</v>
      </c>
      <c r="O96" s="5" t="s">
        <v>474</v>
      </c>
      <c r="P96" s="7">
        <v>62463000000</v>
      </c>
      <c r="Q96" s="7">
        <v>0</v>
      </c>
      <c r="R96" s="7">
        <v>0</v>
      </c>
      <c r="S96" s="7">
        <v>62463000000</v>
      </c>
      <c r="T96" s="7">
        <v>0</v>
      </c>
      <c r="U96" s="7">
        <v>62463000000</v>
      </c>
      <c r="V96" s="7">
        <v>0</v>
      </c>
      <c r="W96" s="7">
        <v>62463000000</v>
      </c>
      <c r="X96" s="7">
        <v>60903184397</v>
      </c>
      <c r="Y96" s="7">
        <v>50906060044</v>
      </c>
      <c r="Z96" s="7">
        <v>50906060044</v>
      </c>
      <c r="AA96" s="7">
        <f t="shared" si="3"/>
        <v>1559815603</v>
      </c>
      <c r="AB96" s="7">
        <f t="shared" si="4"/>
        <v>9997124353</v>
      </c>
      <c r="AC96" s="7">
        <f t="shared" si="5"/>
        <v>11556939956</v>
      </c>
    </row>
    <row r="97" spans="1:29" ht="33.75">
      <c r="A97" s="4" t="s">
        <v>32</v>
      </c>
      <c r="B97" s="5" t="s">
        <v>33</v>
      </c>
      <c r="C97" s="6" t="s">
        <v>475</v>
      </c>
      <c r="D97" s="4" t="s">
        <v>75</v>
      </c>
      <c r="E97" s="4" t="s">
        <v>76</v>
      </c>
      <c r="F97" s="4" t="s">
        <v>87</v>
      </c>
      <c r="G97" s="4" t="s">
        <v>96</v>
      </c>
      <c r="H97" s="4" t="s">
        <v>37</v>
      </c>
      <c r="I97" s="4" t="s">
        <v>36</v>
      </c>
      <c r="J97" s="4" t="s">
        <v>296</v>
      </c>
      <c r="K97" s="4" t="s">
        <v>1</v>
      </c>
      <c r="L97" s="4" t="s">
        <v>38</v>
      </c>
      <c r="M97" s="4" t="s">
        <v>64</v>
      </c>
      <c r="N97" s="4" t="s">
        <v>40</v>
      </c>
      <c r="O97" s="5" t="s">
        <v>476</v>
      </c>
      <c r="P97" s="7">
        <v>4452948000</v>
      </c>
      <c r="Q97" s="7">
        <v>0</v>
      </c>
      <c r="R97" s="7">
        <v>0</v>
      </c>
      <c r="S97" s="7">
        <v>4452948000</v>
      </c>
      <c r="T97" s="7">
        <v>0</v>
      </c>
      <c r="U97" s="7">
        <v>4452948000</v>
      </c>
      <c r="V97" s="7">
        <v>0</v>
      </c>
      <c r="W97" s="7">
        <v>4452948000</v>
      </c>
      <c r="X97" s="7">
        <v>4446031781</v>
      </c>
      <c r="Y97" s="7">
        <v>3711752175</v>
      </c>
      <c r="Z97" s="7">
        <v>3711752175</v>
      </c>
      <c r="AA97" s="7">
        <f t="shared" si="3"/>
        <v>6916219</v>
      </c>
      <c r="AB97" s="7">
        <f t="shared" si="4"/>
        <v>734279606</v>
      </c>
      <c r="AC97" s="7">
        <f t="shared" si="5"/>
        <v>741195825</v>
      </c>
    </row>
    <row r="98" spans="1:29" ht="33.75">
      <c r="A98" s="4" t="s">
        <v>32</v>
      </c>
      <c r="B98" s="5" t="s">
        <v>33</v>
      </c>
      <c r="C98" s="6" t="s">
        <v>477</v>
      </c>
      <c r="D98" s="4" t="s">
        <v>75</v>
      </c>
      <c r="E98" s="4" t="s">
        <v>76</v>
      </c>
      <c r="F98" s="4" t="s">
        <v>87</v>
      </c>
      <c r="G98" s="4" t="s">
        <v>96</v>
      </c>
      <c r="H98" s="4" t="s">
        <v>37</v>
      </c>
      <c r="I98" s="4" t="s">
        <v>36</v>
      </c>
      <c r="J98" s="4" t="s">
        <v>93</v>
      </c>
      <c r="K98" s="4" t="s">
        <v>1</v>
      </c>
      <c r="L98" s="4" t="s">
        <v>38</v>
      </c>
      <c r="M98" s="4" t="s">
        <v>64</v>
      </c>
      <c r="N98" s="4" t="s">
        <v>40</v>
      </c>
      <c r="O98" s="5" t="s">
        <v>478</v>
      </c>
      <c r="P98" s="7">
        <v>500000000</v>
      </c>
      <c r="Q98" s="7">
        <v>0</v>
      </c>
      <c r="R98" s="7">
        <v>40773878.259999998</v>
      </c>
      <c r="S98" s="7">
        <v>459226121.74000001</v>
      </c>
      <c r="T98" s="7">
        <v>0</v>
      </c>
      <c r="U98" s="7">
        <v>459226121.74000001</v>
      </c>
      <c r="V98" s="7">
        <v>0</v>
      </c>
      <c r="W98" s="7">
        <v>459226121.74000001</v>
      </c>
      <c r="X98" s="7">
        <v>415806319.60000002</v>
      </c>
      <c r="Y98" s="7">
        <v>380098484.60000002</v>
      </c>
      <c r="Z98" s="7">
        <v>380098484.60000002</v>
      </c>
      <c r="AA98" s="7">
        <f t="shared" si="3"/>
        <v>43419802.139999986</v>
      </c>
      <c r="AB98" s="7">
        <f t="shared" si="4"/>
        <v>35707835</v>
      </c>
      <c r="AC98" s="7">
        <f t="shared" si="5"/>
        <v>79127637.139999986</v>
      </c>
    </row>
    <row r="99" spans="1:29" ht="33.75">
      <c r="A99" s="4" t="s">
        <v>32</v>
      </c>
      <c r="B99" s="5" t="s">
        <v>33</v>
      </c>
      <c r="C99" s="6" t="s">
        <v>477</v>
      </c>
      <c r="D99" s="4" t="s">
        <v>75</v>
      </c>
      <c r="E99" s="4" t="s">
        <v>76</v>
      </c>
      <c r="F99" s="4" t="s">
        <v>87</v>
      </c>
      <c r="G99" s="4" t="s">
        <v>96</v>
      </c>
      <c r="H99" s="4" t="s">
        <v>37</v>
      </c>
      <c r="I99" s="4" t="s">
        <v>36</v>
      </c>
      <c r="J99" s="4" t="s">
        <v>93</v>
      </c>
      <c r="K99" s="4" t="s">
        <v>1</v>
      </c>
      <c r="L99" s="4" t="s">
        <v>38</v>
      </c>
      <c r="M99" s="4" t="s">
        <v>93</v>
      </c>
      <c r="N99" s="4" t="s">
        <v>40</v>
      </c>
      <c r="O99" s="5" t="s">
        <v>478</v>
      </c>
      <c r="P99" s="7">
        <v>10000000</v>
      </c>
      <c r="Q99" s="7">
        <v>0</v>
      </c>
      <c r="R99" s="7">
        <v>10000000</v>
      </c>
      <c r="S99" s="7">
        <v>0</v>
      </c>
      <c r="T99" s="7">
        <v>0</v>
      </c>
      <c r="U99" s="7">
        <v>0</v>
      </c>
      <c r="V99" s="7">
        <v>0</v>
      </c>
      <c r="W99" s="7">
        <v>0</v>
      </c>
      <c r="X99" s="7">
        <v>0</v>
      </c>
      <c r="Y99" s="7">
        <v>0</v>
      </c>
      <c r="Z99" s="7">
        <v>0</v>
      </c>
      <c r="AA99" s="7">
        <f t="shared" si="3"/>
        <v>0</v>
      </c>
      <c r="AB99" s="7">
        <f t="shared" si="4"/>
        <v>0</v>
      </c>
      <c r="AC99" s="7">
        <f t="shared" si="5"/>
        <v>0</v>
      </c>
    </row>
    <row r="100" spans="1:29" ht="33.75">
      <c r="A100" s="4" t="s">
        <v>32</v>
      </c>
      <c r="B100" s="5" t="s">
        <v>33</v>
      </c>
      <c r="C100" s="6" t="s">
        <v>477</v>
      </c>
      <c r="D100" s="4" t="s">
        <v>75</v>
      </c>
      <c r="E100" s="4" t="s">
        <v>76</v>
      </c>
      <c r="F100" s="4" t="s">
        <v>87</v>
      </c>
      <c r="G100" s="4" t="s">
        <v>96</v>
      </c>
      <c r="H100" s="4" t="s">
        <v>37</v>
      </c>
      <c r="I100" s="4" t="s">
        <v>36</v>
      </c>
      <c r="J100" s="4" t="s">
        <v>93</v>
      </c>
      <c r="K100" s="4" t="s">
        <v>1</v>
      </c>
      <c r="L100" s="4" t="s">
        <v>38</v>
      </c>
      <c r="M100" s="4" t="s">
        <v>94</v>
      </c>
      <c r="N100" s="4" t="s">
        <v>40</v>
      </c>
      <c r="O100" s="5" t="s">
        <v>478</v>
      </c>
      <c r="P100" s="7">
        <v>200000000</v>
      </c>
      <c r="Q100" s="7">
        <v>0</v>
      </c>
      <c r="R100" s="7">
        <v>37657138.119999997</v>
      </c>
      <c r="S100" s="7">
        <v>162342861.88</v>
      </c>
      <c r="T100" s="7">
        <v>0</v>
      </c>
      <c r="U100" s="7">
        <v>162342861.88</v>
      </c>
      <c r="V100" s="7">
        <v>0</v>
      </c>
      <c r="W100" s="7">
        <v>162342861.88</v>
      </c>
      <c r="X100" s="7">
        <v>127580397.38</v>
      </c>
      <c r="Y100" s="7">
        <v>124080397.38</v>
      </c>
      <c r="Z100" s="7">
        <v>124080397.38</v>
      </c>
      <c r="AA100" s="7">
        <f t="shared" si="3"/>
        <v>34762464.5</v>
      </c>
      <c r="AB100" s="7">
        <f t="shared" si="4"/>
        <v>3500000</v>
      </c>
      <c r="AC100" s="7">
        <f t="shared" si="5"/>
        <v>38262464.5</v>
      </c>
    </row>
    <row r="101" spans="1:29" ht="33.75">
      <c r="A101" s="4" t="s">
        <v>32</v>
      </c>
      <c r="B101" s="5" t="s">
        <v>33</v>
      </c>
      <c r="C101" s="6" t="s">
        <v>479</v>
      </c>
      <c r="D101" s="4" t="s">
        <v>75</v>
      </c>
      <c r="E101" s="4" t="s">
        <v>76</v>
      </c>
      <c r="F101" s="4" t="s">
        <v>87</v>
      </c>
      <c r="G101" s="4" t="s">
        <v>96</v>
      </c>
      <c r="H101" s="4" t="s">
        <v>37</v>
      </c>
      <c r="I101" s="4" t="s">
        <v>52</v>
      </c>
      <c r="J101" s="4" t="s">
        <v>301</v>
      </c>
      <c r="K101" s="4" t="s">
        <v>1</v>
      </c>
      <c r="L101" s="4" t="s">
        <v>38</v>
      </c>
      <c r="M101" s="4" t="s">
        <v>64</v>
      </c>
      <c r="N101" s="4" t="s">
        <v>40</v>
      </c>
      <c r="O101" s="5" t="s">
        <v>480</v>
      </c>
      <c r="P101" s="7">
        <v>40773333</v>
      </c>
      <c r="Q101" s="7">
        <v>0</v>
      </c>
      <c r="R101" s="7">
        <v>0</v>
      </c>
      <c r="S101" s="7">
        <v>40773333</v>
      </c>
      <c r="T101" s="7">
        <v>0</v>
      </c>
      <c r="U101" s="7">
        <v>40773333</v>
      </c>
      <c r="V101" s="7">
        <v>0</v>
      </c>
      <c r="W101" s="7">
        <v>40773333</v>
      </c>
      <c r="X101" s="7">
        <v>40773333</v>
      </c>
      <c r="Y101" s="7">
        <v>40773333</v>
      </c>
      <c r="Z101" s="7">
        <v>40773333</v>
      </c>
      <c r="AA101" s="7">
        <f t="shared" si="3"/>
        <v>0</v>
      </c>
      <c r="AB101" s="7">
        <f t="shared" si="4"/>
        <v>0</v>
      </c>
      <c r="AC101" s="7">
        <f t="shared" si="5"/>
        <v>0</v>
      </c>
    </row>
    <row r="102" spans="1:29" ht="33.75">
      <c r="A102" s="4" t="s">
        <v>32</v>
      </c>
      <c r="B102" s="5" t="s">
        <v>33</v>
      </c>
      <c r="C102" s="6" t="s">
        <v>479</v>
      </c>
      <c r="D102" s="4" t="s">
        <v>75</v>
      </c>
      <c r="E102" s="4" t="s">
        <v>76</v>
      </c>
      <c r="F102" s="4" t="s">
        <v>87</v>
      </c>
      <c r="G102" s="4" t="s">
        <v>96</v>
      </c>
      <c r="H102" s="4" t="s">
        <v>37</v>
      </c>
      <c r="I102" s="4" t="s">
        <v>52</v>
      </c>
      <c r="J102" s="4" t="s">
        <v>301</v>
      </c>
      <c r="K102" s="4" t="s">
        <v>1</v>
      </c>
      <c r="L102" s="4" t="s">
        <v>38</v>
      </c>
      <c r="M102" s="4" t="s">
        <v>93</v>
      </c>
      <c r="N102" s="4" t="s">
        <v>40</v>
      </c>
      <c r="O102" s="5" t="s">
        <v>480</v>
      </c>
      <c r="P102" s="7">
        <v>184216000</v>
      </c>
      <c r="Q102" s="7">
        <v>319111088</v>
      </c>
      <c r="R102" s="7">
        <v>0</v>
      </c>
      <c r="S102" s="7">
        <v>503327088</v>
      </c>
      <c r="T102" s="7">
        <v>0</v>
      </c>
      <c r="U102" s="7">
        <v>503327088</v>
      </c>
      <c r="V102" s="7">
        <v>0</v>
      </c>
      <c r="W102" s="7">
        <v>503327088</v>
      </c>
      <c r="X102" s="7">
        <v>503327088</v>
      </c>
      <c r="Y102" s="7">
        <v>0</v>
      </c>
      <c r="Z102" s="7">
        <v>0</v>
      </c>
      <c r="AA102" s="7">
        <f t="shared" si="3"/>
        <v>0</v>
      </c>
      <c r="AB102" s="7">
        <f t="shared" si="4"/>
        <v>503327088</v>
      </c>
      <c r="AC102" s="7">
        <f t="shared" si="5"/>
        <v>503327088</v>
      </c>
    </row>
    <row r="103" spans="1:29" ht="33.75">
      <c r="A103" s="4" t="s">
        <v>32</v>
      </c>
      <c r="B103" s="5" t="s">
        <v>33</v>
      </c>
      <c r="C103" s="6" t="s">
        <v>479</v>
      </c>
      <c r="D103" s="4" t="s">
        <v>75</v>
      </c>
      <c r="E103" s="4" t="s">
        <v>76</v>
      </c>
      <c r="F103" s="4" t="s">
        <v>87</v>
      </c>
      <c r="G103" s="4" t="s">
        <v>96</v>
      </c>
      <c r="H103" s="4" t="s">
        <v>37</v>
      </c>
      <c r="I103" s="4" t="s">
        <v>52</v>
      </c>
      <c r="J103" s="4" t="s">
        <v>301</v>
      </c>
      <c r="K103" s="4" t="s">
        <v>1</v>
      </c>
      <c r="L103" s="4" t="s">
        <v>38</v>
      </c>
      <c r="M103" s="4" t="s">
        <v>94</v>
      </c>
      <c r="N103" s="4" t="s">
        <v>40</v>
      </c>
      <c r="O103" s="5" t="s">
        <v>480</v>
      </c>
      <c r="P103" s="7">
        <v>309111088</v>
      </c>
      <c r="Q103" s="7">
        <v>184216000</v>
      </c>
      <c r="R103" s="7">
        <v>493327088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f t="shared" si="3"/>
        <v>0</v>
      </c>
      <c r="AB103" s="7">
        <f t="shared" si="4"/>
        <v>0</v>
      </c>
      <c r="AC103" s="7">
        <f t="shared" si="5"/>
        <v>0</v>
      </c>
    </row>
    <row r="104" spans="1:29" ht="33.75">
      <c r="A104" s="4" t="s">
        <v>32</v>
      </c>
      <c r="B104" s="5" t="s">
        <v>33</v>
      </c>
      <c r="C104" s="6" t="s">
        <v>481</v>
      </c>
      <c r="D104" s="4" t="s">
        <v>75</v>
      </c>
      <c r="E104" s="4" t="s">
        <v>76</v>
      </c>
      <c r="F104" s="4" t="s">
        <v>87</v>
      </c>
      <c r="G104" s="4" t="s">
        <v>96</v>
      </c>
      <c r="H104" s="4" t="s">
        <v>37</v>
      </c>
      <c r="I104" s="4" t="s">
        <v>52</v>
      </c>
      <c r="J104" s="4" t="s">
        <v>396</v>
      </c>
      <c r="K104" s="4" t="s">
        <v>1</v>
      </c>
      <c r="L104" s="4" t="s">
        <v>38</v>
      </c>
      <c r="M104" s="4" t="s">
        <v>93</v>
      </c>
      <c r="N104" s="4" t="s">
        <v>40</v>
      </c>
      <c r="O104" s="5" t="s">
        <v>482</v>
      </c>
      <c r="P104" s="7">
        <v>195000000</v>
      </c>
      <c r="Q104" s="7">
        <v>0</v>
      </c>
      <c r="R104" s="7">
        <v>0</v>
      </c>
      <c r="S104" s="7">
        <v>195000000</v>
      </c>
      <c r="T104" s="7">
        <v>0</v>
      </c>
      <c r="U104" s="7">
        <v>195000000</v>
      </c>
      <c r="V104" s="7">
        <v>0</v>
      </c>
      <c r="W104" s="7">
        <v>195000000</v>
      </c>
      <c r="X104" s="7">
        <v>195000000</v>
      </c>
      <c r="Y104" s="7">
        <v>0</v>
      </c>
      <c r="Z104" s="7">
        <v>0</v>
      </c>
      <c r="AA104" s="7">
        <f t="shared" si="3"/>
        <v>0</v>
      </c>
      <c r="AB104" s="7">
        <f t="shared" si="4"/>
        <v>195000000</v>
      </c>
      <c r="AC104" s="7">
        <f t="shared" si="5"/>
        <v>195000000</v>
      </c>
    </row>
    <row r="105" spans="1:29" ht="33.75">
      <c r="A105" s="4" t="s">
        <v>32</v>
      </c>
      <c r="B105" s="5" t="s">
        <v>33</v>
      </c>
      <c r="C105" s="6" t="s">
        <v>481</v>
      </c>
      <c r="D105" s="4" t="s">
        <v>75</v>
      </c>
      <c r="E105" s="4" t="s">
        <v>76</v>
      </c>
      <c r="F105" s="4" t="s">
        <v>87</v>
      </c>
      <c r="G105" s="4" t="s">
        <v>96</v>
      </c>
      <c r="H105" s="4" t="s">
        <v>37</v>
      </c>
      <c r="I105" s="4" t="s">
        <v>52</v>
      </c>
      <c r="J105" s="4" t="s">
        <v>396</v>
      </c>
      <c r="K105" s="4" t="s">
        <v>1</v>
      </c>
      <c r="L105" s="4" t="s">
        <v>38</v>
      </c>
      <c r="M105" s="4" t="s">
        <v>94</v>
      </c>
      <c r="N105" s="4" t="s">
        <v>40</v>
      </c>
      <c r="O105" s="5" t="s">
        <v>482</v>
      </c>
      <c r="P105" s="7">
        <v>195000000</v>
      </c>
      <c r="Q105" s="7">
        <v>0</v>
      </c>
      <c r="R105" s="7">
        <v>195000000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f t="shared" si="3"/>
        <v>0</v>
      </c>
      <c r="AB105" s="7">
        <f t="shared" si="4"/>
        <v>0</v>
      </c>
      <c r="AC105" s="7">
        <f t="shared" si="5"/>
        <v>0</v>
      </c>
    </row>
    <row r="106" spans="1:29" ht="33.75">
      <c r="A106" s="4" t="s">
        <v>32</v>
      </c>
      <c r="B106" s="5" t="s">
        <v>33</v>
      </c>
      <c r="C106" s="6" t="s">
        <v>483</v>
      </c>
      <c r="D106" s="4" t="s">
        <v>75</v>
      </c>
      <c r="E106" s="4" t="s">
        <v>76</v>
      </c>
      <c r="F106" s="4" t="s">
        <v>87</v>
      </c>
      <c r="G106" s="4" t="s">
        <v>96</v>
      </c>
      <c r="H106" s="4" t="s">
        <v>37</v>
      </c>
      <c r="I106" s="4" t="s">
        <v>52</v>
      </c>
      <c r="J106" s="4" t="s">
        <v>484</v>
      </c>
      <c r="K106" s="4" t="s">
        <v>1</v>
      </c>
      <c r="L106" s="4" t="s">
        <v>38</v>
      </c>
      <c r="M106" s="4" t="s">
        <v>93</v>
      </c>
      <c r="N106" s="4" t="s">
        <v>40</v>
      </c>
      <c r="O106" s="5" t="s">
        <v>485</v>
      </c>
      <c r="P106" s="7">
        <v>436000000</v>
      </c>
      <c r="Q106" s="7">
        <v>0</v>
      </c>
      <c r="R106" s="7">
        <v>0</v>
      </c>
      <c r="S106" s="7">
        <v>436000000</v>
      </c>
      <c r="T106" s="7">
        <v>0</v>
      </c>
      <c r="U106" s="7">
        <v>436000000</v>
      </c>
      <c r="V106" s="7">
        <v>0</v>
      </c>
      <c r="W106" s="7">
        <v>436000000</v>
      </c>
      <c r="X106" s="7">
        <v>436000000</v>
      </c>
      <c r="Y106" s="7">
        <v>0</v>
      </c>
      <c r="Z106" s="7">
        <v>0</v>
      </c>
      <c r="AA106" s="7">
        <f t="shared" si="3"/>
        <v>0</v>
      </c>
      <c r="AB106" s="7">
        <f t="shared" si="4"/>
        <v>436000000</v>
      </c>
      <c r="AC106" s="7">
        <f t="shared" si="5"/>
        <v>436000000</v>
      </c>
    </row>
    <row r="107" spans="1:29" ht="33.75">
      <c r="A107" s="4" t="s">
        <v>32</v>
      </c>
      <c r="B107" s="5" t="s">
        <v>33</v>
      </c>
      <c r="C107" s="6" t="s">
        <v>483</v>
      </c>
      <c r="D107" s="4" t="s">
        <v>75</v>
      </c>
      <c r="E107" s="4" t="s">
        <v>76</v>
      </c>
      <c r="F107" s="4" t="s">
        <v>87</v>
      </c>
      <c r="G107" s="4" t="s">
        <v>96</v>
      </c>
      <c r="H107" s="4" t="s">
        <v>37</v>
      </c>
      <c r="I107" s="4" t="s">
        <v>52</v>
      </c>
      <c r="J107" s="4" t="s">
        <v>484</v>
      </c>
      <c r="K107" s="4" t="s">
        <v>1</v>
      </c>
      <c r="L107" s="4" t="s">
        <v>38</v>
      </c>
      <c r="M107" s="4" t="s">
        <v>94</v>
      </c>
      <c r="N107" s="4" t="s">
        <v>40</v>
      </c>
      <c r="O107" s="5" t="s">
        <v>485</v>
      </c>
      <c r="P107" s="7">
        <v>436000000</v>
      </c>
      <c r="Q107" s="7">
        <v>0</v>
      </c>
      <c r="R107" s="7">
        <v>436000000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f t="shared" si="3"/>
        <v>0</v>
      </c>
      <c r="AB107" s="7">
        <f t="shared" si="4"/>
        <v>0</v>
      </c>
      <c r="AC107" s="7">
        <f t="shared" si="5"/>
        <v>0</v>
      </c>
    </row>
    <row r="108" spans="1:29" ht="33.75">
      <c r="A108" s="4" t="s">
        <v>32</v>
      </c>
      <c r="B108" s="5" t="s">
        <v>33</v>
      </c>
      <c r="C108" s="6" t="s">
        <v>486</v>
      </c>
      <c r="D108" s="4" t="s">
        <v>75</v>
      </c>
      <c r="E108" s="4" t="s">
        <v>76</v>
      </c>
      <c r="F108" s="4" t="s">
        <v>87</v>
      </c>
      <c r="G108" s="4" t="s">
        <v>96</v>
      </c>
      <c r="H108" s="4" t="s">
        <v>37</v>
      </c>
      <c r="I108" s="4" t="s">
        <v>52</v>
      </c>
      <c r="J108" s="4" t="s">
        <v>120</v>
      </c>
      <c r="K108" s="4" t="s">
        <v>1</v>
      </c>
      <c r="L108" s="4" t="s">
        <v>38</v>
      </c>
      <c r="M108" s="4" t="s">
        <v>93</v>
      </c>
      <c r="N108" s="4" t="s">
        <v>40</v>
      </c>
      <c r="O108" s="5" t="s">
        <v>487</v>
      </c>
      <c r="P108" s="7">
        <v>305000000</v>
      </c>
      <c r="Q108" s="7">
        <v>0</v>
      </c>
      <c r="R108" s="7">
        <v>0</v>
      </c>
      <c r="S108" s="7">
        <v>305000000</v>
      </c>
      <c r="T108" s="7">
        <v>0</v>
      </c>
      <c r="U108" s="7">
        <v>305000000</v>
      </c>
      <c r="V108" s="7">
        <v>0</v>
      </c>
      <c r="W108" s="7">
        <v>305000000</v>
      </c>
      <c r="X108" s="7">
        <v>305000000</v>
      </c>
      <c r="Y108" s="7">
        <v>0</v>
      </c>
      <c r="Z108" s="7">
        <v>0</v>
      </c>
      <c r="AA108" s="7">
        <f t="shared" si="3"/>
        <v>0</v>
      </c>
      <c r="AB108" s="7">
        <f t="shared" si="4"/>
        <v>305000000</v>
      </c>
      <c r="AC108" s="7">
        <f t="shared" si="5"/>
        <v>305000000</v>
      </c>
    </row>
    <row r="109" spans="1:29" ht="33.75">
      <c r="A109" s="4" t="s">
        <v>32</v>
      </c>
      <c r="B109" s="5" t="s">
        <v>33</v>
      </c>
      <c r="C109" s="6" t="s">
        <v>486</v>
      </c>
      <c r="D109" s="4" t="s">
        <v>75</v>
      </c>
      <c r="E109" s="4" t="s">
        <v>76</v>
      </c>
      <c r="F109" s="4" t="s">
        <v>87</v>
      </c>
      <c r="G109" s="4" t="s">
        <v>96</v>
      </c>
      <c r="H109" s="4" t="s">
        <v>37</v>
      </c>
      <c r="I109" s="4" t="s">
        <v>52</v>
      </c>
      <c r="J109" s="4" t="s">
        <v>120</v>
      </c>
      <c r="K109" s="4" t="s">
        <v>1</v>
      </c>
      <c r="L109" s="4" t="s">
        <v>38</v>
      </c>
      <c r="M109" s="4" t="s">
        <v>94</v>
      </c>
      <c r="N109" s="4" t="s">
        <v>40</v>
      </c>
      <c r="O109" s="5" t="s">
        <v>487</v>
      </c>
      <c r="P109" s="7">
        <v>305000000</v>
      </c>
      <c r="Q109" s="7">
        <v>0</v>
      </c>
      <c r="R109" s="7">
        <v>305000000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f t="shared" si="3"/>
        <v>0</v>
      </c>
      <c r="AB109" s="7">
        <f t="shared" si="4"/>
        <v>0</v>
      </c>
      <c r="AC109" s="7">
        <f t="shared" si="5"/>
        <v>0</v>
      </c>
    </row>
    <row r="110" spans="1:29" ht="33.75">
      <c r="A110" s="4" t="s">
        <v>32</v>
      </c>
      <c r="B110" s="5" t="s">
        <v>33</v>
      </c>
      <c r="C110" s="6" t="s">
        <v>488</v>
      </c>
      <c r="D110" s="4" t="s">
        <v>75</v>
      </c>
      <c r="E110" s="4" t="s">
        <v>76</v>
      </c>
      <c r="F110" s="4" t="s">
        <v>87</v>
      </c>
      <c r="G110" s="4" t="s">
        <v>96</v>
      </c>
      <c r="H110" s="4" t="s">
        <v>37</v>
      </c>
      <c r="I110" s="4" t="s">
        <v>52</v>
      </c>
      <c r="J110" s="4" t="s">
        <v>489</v>
      </c>
      <c r="K110" s="4" t="s">
        <v>1</v>
      </c>
      <c r="L110" s="4" t="s">
        <v>38</v>
      </c>
      <c r="M110" s="4" t="s">
        <v>93</v>
      </c>
      <c r="N110" s="4" t="s">
        <v>40</v>
      </c>
      <c r="O110" s="5" t="s">
        <v>490</v>
      </c>
      <c r="P110" s="7">
        <v>5000000</v>
      </c>
      <c r="Q110" s="7">
        <v>0</v>
      </c>
      <c r="R110" s="7">
        <v>0</v>
      </c>
      <c r="S110" s="7">
        <v>5000000</v>
      </c>
      <c r="T110" s="7">
        <v>0</v>
      </c>
      <c r="U110" s="7">
        <v>5000000</v>
      </c>
      <c r="V110" s="7">
        <v>0</v>
      </c>
      <c r="W110" s="7">
        <v>5000000</v>
      </c>
      <c r="X110" s="7">
        <v>5000000</v>
      </c>
      <c r="Y110" s="7">
        <v>0</v>
      </c>
      <c r="Z110" s="7">
        <v>0</v>
      </c>
      <c r="AA110" s="7">
        <f t="shared" si="3"/>
        <v>0</v>
      </c>
      <c r="AB110" s="7">
        <f t="shared" si="4"/>
        <v>5000000</v>
      </c>
      <c r="AC110" s="7">
        <f t="shared" si="5"/>
        <v>5000000</v>
      </c>
    </row>
    <row r="111" spans="1:29" ht="33.75">
      <c r="A111" s="4" t="s">
        <v>32</v>
      </c>
      <c r="B111" s="5" t="s">
        <v>33</v>
      </c>
      <c r="C111" s="6" t="s">
        <v>488</v>
      </c>
      <c r="D111" s="4" t="s">
        <v>75</v>
      </c>
      <c r="E111" s="4" t="s">
        <v>76</v>
      </c>
      <c r="F111" s="4" t="s">
        <v>87</v>
      </c>
      <c r="G111" s="4" t="s">
        <v>96</v>
      </c>
      <c r="H111" s="4" t="s">
        <v>37</v>
      </c>
      <c r="I111" s="4" t="s">
        <v>52</v>
      </c>
      <c r="J111" s="4" t="s">
        <v>489</v>
      </c>
      <c r="K111" s="4" t="s">
        <v>1</v>
      </c>
      <c r="L111" s="4" t="s">
        <v>38</v>
      </c>
      <c r="M111" s="4" t="s">
        <v>94</v>
      </c>
      <c r="N111" s="4" t="s">
        <v>40</v>
      </c>
      <c r="O111" s="5" t="s">
        <v>490</v>
      </c>
      <c r="P111" s="7">
        <v>5000000</v>
      </c>
      <c r="Q111" s="7">
        <v>0</v>
      </c>
      <c r="R111" s="7">
        <v>5000000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f t="shared" si="3"/>
        <v>0</v>
      </c>
      <c r="AB111" s="7">
        <f t="shared" si="4"/>
        <v>0</v>
      </c>
      <c r="AC111" s="7">
        <f t="shared" si="5"/>
        <v>0</v>
      </c>
    </row>
    <row r="112" spans="1:29" ht="33.75">
      <c r="A112" s="4" t="s">
        <v>32</v>
      </c>
      <c r="B112" s="5" t="s">
        <v>33</v>
      </c>
      <c r="C112" s="6" t="s">
        <v>491</v>
      </c>
      <c r="D112" s="4" t="s">
        <v>75</v>
      </c>
      <c r="E112" s="4" t="s">
        <v>76</v>
      </c>
      <c r="F112" s="4" t="s">
        <v>87</v>
      </c>
      <c r="G112" s="4" t="s">
        <v>96</v>
      </c>
      <c r="H112" s="4" t="s">
        <v>37</v>
      </c>
      <c r="I112" s="4" t="s">
        <v>52</v>
      </c>
      <c r="J112" s="4" t="s">
        <v>304</v>
      </c>
      <c r="K112" s="4" t="s">
        <v>1</v>
      </c>
      <c r="L112" s="4" t="s">
        <v>38</v>
      </c>
      <c r="M112" s="4" t="s">
        <v>93</v>
      </c>
      <c r="N112" s="4" t="s">
        <v>40</v>
      </c>
      <c r="O112" s="5" t="s">
        <v>492</v>
      </c>
      <c r="P112" s="7">
        <v>755081013</v>
      </c>
      <c r="Q112" s="7">
        <v>0</v>
      </c>
      <c r="R112" s="7">
        <v>0</v>
      </c>
      <c r="S112" s="7">
        <v>755081013</v>
      </c>
      <c r="T112" s="7">
        <v>0</v>
      </c>
      <c r="U112" s="7">
        <v>755081013</v>
      </c>
      <c r="V112" s="7">
        <v>0</v>
      </c>
      <c r="W112" s="7">
        <v>755081013</v>
      </c>
      <c r="X112" s="7">
        <v>755081013</v>
      </c>
      <c r="Y112" s="7">
        <v>0</v>
      </c>
      <c r="Z112" s="7">
        <v>0</v>
      </c>
      <c r="AA112" s="7">
        <f t="shared" si="3"/>
        <v>0</v>
      </c>
      <c r="AB112" s="7">
        <f t="shared" si="4"/>
        <v>755081013</v>
      </c>
      <c r="AC112" s="7">
        <f t="shared" si="5"/>
        <v>755081013</v>
      </c>
    </row>
    <row r="113" spans="1:29" ht="33.75">
      <c r="A113" s="4" t="s">
        <v>32</v>
      </c>
      <c r="B113" s="5" t="s">
        <v>33</v>
      </c>
      <c r="C113" s="6" t="s">
        <v>491</v>
      </c>
      <c r="D113" s="4" t="s">
        <v>75</v>
      </c>
      <c r="E113" s="4" t="s">
        <v>76</v>
      </c>
      <c r="F113" s="4" t="s">
        <v>87</v>
      </c>
      <c r="G113" s="4" t="s">
        <v>96</v>
      </c>
      <c r="H113" s="4" t="s">
        <v>37</v>
      </c>
      <c r="I113" s="4" t="s">
        <v>52</v>
      </c>
      <c r="J113" s="4" t="s">
        <v>304</v>
      </c>
      <c r="K113" s="4" t="s">
        <v>1</v>
      </c>
      <c r="L113" s="4" t="s">
        <v>38</v>
      </c>
      <c r="M113" s="4" t="s">
        <v>94</v>
      </c>
      <c r="N113" s="4" t="s">
        <v>40</v>
      </c>
      <c r="O113" s="5" t="s">
        <v>492</v>
      </c>
      <c r="P113" s="7">
        <v>755081013</v>
      </c>
      <c r="Q113" s="7">
        <v>0</v>
      </c>
      <c r="R113" s="7">
        <v>755081013</v>
      </c>
      <c r="S113" s="7">
        <v>0</v>
      </c>
      <c r="T113" s="7">
        <v>0</v>
      </c>
      <c r="U113" s="7">
        <v>0</v>
      </c>
      <c r="V113" s="7">
        <v>0</v>
      </c>
      <c r="W113" s="7">
        <v>0</v>
      </c>
      <c r="X113" s="7">
        <v>0</v>
      </c>
      <c r="Y113" s="7">
        <v>0</v>
      </c>
      <c r="Z113" s="7">
        <v>0</v>
      </c>
      <c r="AA113" s="7">
        <f t="shared" si="3"/>
        <v>0</v>
      </c>
      <c r="AB113" s="7">
        <f t="shared" si="4"/>
        <v>0</v>
      </c>
      <c r="AC113" s="7">
        <f t="shared" si="5"/>
        <v>0</v>
      </c>
    </row>
    <row r="114" spans="1:29" ht="33.75">
      <c r="A114" s="4" t="s">
        <v>32</v>
      </c>
      <c r="B114" s="5" t="s">
        <v>33</v>
      </c>
      <c r="C114" s="6" t="s">
        <v>493</v>
      </c>
      <c r="D114" s="4" t="s">
        <v>75</v>
      </c>
      <c r="E114" s="4" t="s">
        <v>76</v>
      </c>
      <c r="F114" s="4" t="s">
        <v>87</v>
      </c>
      <c r="G114" s="4" t="s">
        <v>96</v>
      </c>
      <c r="H114" s="4" t="s">
        <v>37</v>
      </c>
      <c r="I114" s="4" t="s">
        <v>52</v>
      </c>
      <c r="J114" s="4" t="s">
        <v>307</v>
      </c>
      <c r="K114" s="4" t="s">
        <v>1</v>
      </c>
      <c r="L114" s="4" t="s">
        <v>38</v>
      </c>
      <c r="M114" s="4" t="s">
        <v>93</v>
      </c>
      <c r="N114" s="4" t="s">
        <v>40</v>
      </c>
      <c r="O114" s="5" t="s">
        <v>494</v>
      </c>
      <c r="P114" s="7">
        <v>35000000</v>
      </c>
      <c r="Q114" s="7">
        <v>0</v>
      </c>
      <c r="R114" s="7">
        <v>0</v>
      </c>
      <c r="S114" s="7">
        <v>35000000</v>
      </c>
      <c r="T114" s="7">
        <v>0</v>
      </c>
      <c r="U114" s="7">
        <v>35000000</v>
      </c>
      <c r="V114" s="7">
        <v>0</v>
      </c>
      <c r="W114" s="7">
        <v>35000000</v>
      </c>
      <c r="X114" s="7">
        <v>35000000</v>
      </c>
      <c r="Y114" s="7">
        <v>0</v>
      </c>
      <c r="Z114" s="7">
        <v>0</v>
      </c>
      <c r="AA114" s="7">
        <f t="shared" si="3"/>
        <v>0</v>
      </c>
      <c r="AB114" s="7">
        <f t="shared" si="4"/>
        <v>35000000</v>
      </c>
      <c r="AC114" s="7">
        <f t="shared" si="5"/>
        <v>35000000</v>
      </c>
    </row>
    <row r="115" spans="1:29" ht="33.75">
      <c r="A115" s="4" t="s">
        <v>32</v>
      </c>
      <c r="B115" s="5" t="s">
        <v>33</v>
      </c>
      <c r="C115" s="6" t="s">
        <v>493</v>
      </c>
      <c r="D115" s="4" t="s">
        <v>75</v>
      </c>
      <c r="E115" s="4" t="s">
        <v>76</v>
      </c>
      <c r="F115" s="4" t="s">
        <v>87</v>
      </c>
      <c r="G115" s="4" t="s">
        <v>96</v>
      </c>
      <c r="H115" s="4" t="s">
        <v>37</v>
      </c>
      <c r="I115" s="4" t="s">
        <v>52</v>
      </c>
      <c r="J115" s="4" t="s">
        <v>307</v>
      </c>
      <c r="K115" s="4" t="s">
        <v>1</v>
      </c>
      <c r="L115" s="4" t="s">
        <v>38</v>
      </c>
      <c r="M115" s="4" t="s">
        <v>94</v>
      </c>
      <c r="N115" s="4" t="s">
        <v>40</v>
      </c>
      <c r="O115" s="5" t="s">
        <v>494</v>
      </c>
      <c r="P115" s="7">
        <v>35000000</v>
      </c>
      <c r="Q115" s="7">
        <v>0</v>
      </c>
      <c r="R115" s="7">
        <v>35000000</v>
      </c>
      <c r="S115" s="7">
        <v>0</v>
      </c>
      <c r="T115" s="7">
        <v>0</v>
      </c>
      <c r="U115" s="7">
        <v>0</v>
      </c>
      <c r="V115" s="7">
        <v>0</v>
      </c>
      <c r="W115" s="7">
        <v>0</v>
      </c>
      <c r="X115" s="7">
        <v>0</v>
      </c>
      <c r="Y115" s="7">
        <v>0</v>
      </c>
      <c r="Z115" s="7">
        <v>0</v>
      </c>
      <c r="AA115" s="7">
        <f t="shared" si="3"/>
        <v>0</v>
      </c>
      <c r="AB115" s="7">
        <f t="shared" si="4"/>
        <v>0</v>
      </c>
      <c r="AC115" s="7">
        <f t="shared" si="5"/>
        <v>0</v>
      </c>
    </row>
    <row r="116" spans="1:29" ht="33.75">
      <c r="A116" s="4" t="s">
        <v>32</v>
      </c>
      <c r="B116" s="5" t="s">
        <v>33</v>
      </c>
      <c r="C116" s="6" t="s">
        <v>495</v>
      </c>
      <c r="D116" s="4" t="s">
        <v>75</v>
      </c>
      <c r="E116" s="4" t="s">
        <v>76</v>
      </c>
      <c r="F116" s="4" t="s">
        <v>87</v>
      </c>
      <c r="G116" s="4" t="s">
        <v>96</v>
      </c>
      <c r="H116" s="4" t="s">
        <v>37</v>
      </c>
      <c r="I116" s="4" t="s">
        <v>52</v>
      </c>
      <c r="J116" s="4" t="s">
        <v>496</v>
      </c>
      <c r="K116" s="4" t="s">
        <v>1</v>
      </c>
      <c r="L116" s="4" t="s">
        <v>38</v>
      </c>
      <c r="M116" s="4" t="s">
        <v>93</v>
      </c>
      <c r="N116" s="4" t="s">
        <v>40</v>
      </c>
      <c r="O116" s="5" t="s">
        <v>497</v>
      </c>
      <c r="P116" s="7">
        <v>54888912</v>
      </c>
      <c r="Q116" s="7">
        <v>0</v>
      </c>
      <c r="R116" s="7">
        <v>0</v>
      </c>
      <c r="S116" s="7">
        <v>54888912</v>
      </c>
      <c r="T116" s="7">
        <v>0</v>
      </c>
      <c r="U116" s="7">
        <v>54888912</v>
      </c>
      <c r="V116" s="7">
        <v>0</v>
      </c>
      <c r="W116" s="7">
        <v>54888912</v>
      </c>
      <c r="X116" s="7">
        <v>54888912</v>
      </c>
      <c r="Y116" s="7">
        <v>0</v>
      </c>
      <c r="Z116" s="7">
        <v>0</v>
      </c>
      <c r="AA116" s="7">
        <f t="shared" si="3"/>
        <v>0</v>
      </c>
      <c r="AB116" s="7">
        <f t="shared" si="4"/>
        <v>54888912</v>
      </c>
      <c r="AC116" s="7">
        <f t="shared" si="5"/>
        <v>54888912</v>
      </c>
    </row>
    <row r="117" spans="1:29" ht="33.75">
      <c r="A117" s="4" t="s">
        <v>32</v>
      </c>
      <c r="B117" s="5" t="s">
        <v>33</v>
      </c>
      <c r="C117" s="6" t="s">
        <v>495</v>
      </c>
      <c r="D117" s="4" t="s">
        <v>75</v>
      </c>
      <c r="E117" s="4" t="s">
        <v>76</v>
      </c>
      <c r="F117" s="4" t="s">
        <v>87</v>
      </c>
      <c r="G117" s="4" t="s">
        <v>96</v>
      </c>
      <c r="H117" s="4" t="s">
        <v>37</v>
      </c>
      <c r="I117" s="4" t="s">
        <v>52</v>
      </c>
      <c r="J117" s="4" t="s">
        <v>496</v>
      </c>
      <c r="K117" s="4" t="s">
        <v>1</v>
      </c>
      <c r="L117" s="4" t="s">
        <v>38</v>
      </c>
      <c r="M117" s="4" t="s">
        <v>94</v>
      </c>
      <c r="N117" s="4" t="s">
        <v>40</v>
      </c>
      <c r="O117" s="5" t="s">
        <v>497</v>
      </c>
      <c r="P117" s="7">
        <v>54888912</v>
      </c>
      <c r="Q117" s="7">
        <v>0</v>
      </c>
      <c r="R117" s="7">
        <v>54888912</v>
      </c>
      <c r="S117" s="7">
        <v>0</v>
      </c>
      <c r="T117" s="7">
        <v>0</v>
      </c>
      <c r="U117" s="7">
        <v>0</v>
      </c>
      <c r="V117" s="7">
        <v>0</v>
      </c>
      <c r="W117" s="7">
        <v>0</v>
      </c>
      <c r="X117" s="7">
        <v>0</v>
      </c>
      <c r="Y117" s="7">
        <v>0</v>
      </c>
      <c r="Z117" s="7">
        <v>0</v>
      </c>
      <c r="AA117" s="7">
        <f t="shared" si="3"/>
        <v>0</v>
      </c>
      <c r="AB117" s="7">
        <f t="shared" si="4"/>
        <v>0</v>
      </c>
      <c r="AC117" s="7">
        <f t="shared" si="5"/>
        <v>0</v>
      </c>
    </row>
    <row r="118" spans="1:29" ht="33.75">
      <c r="A118" s="4" t="s">
        <v>32</v>
      </c>
      <c r="B118" s="5" t="s">
        <v>33</v>
      </c>
      <c r="C118" s="6" t="s">
        <v>498</v>
      </c>
      <c r="D118" s="4" t="s">
        <v>75</v>
      </c>
      <c r="E118" s="4" t="s">
        <v>76</v>
      </c>
      <c r="F118" s="4" t="s">
        <v>87</v>
      </c>
      <c r="G118" s="4" t="s">
        <v>96</v>
      </c>
      <c r="H118" s="4" t="s">
        <v>37</v>
      </c>
      <c r="I118" s="4" t="s">
        <v>57</v>
      </c>
      <c r="J118" s="4" t="s">
        <v>307</v>
      </c>
      <c r="K118" s="4" t="s">
        <v>1</v>
      </c>
      <c r="L118" s="4" t="s">
        <v>38</v>
      </c>
      <c r="M118" s="4" t="s">
        <v>64</v>
      </c>
      <c r="N118" s="4" t="s">
        <v>40</v>
      </c>
      <c r="O118" s="5" t="s">
        <v>350</v>
      </c>
      <c r="P118" s="7">
        <v>545.26</v>
      </c>
      <c r="Q118" s="7">
        <v>0</v>
      </c>
      <c r="R118" s="7">
        <v>0</v>
      </c>
      <c r="S118" s="7">
        <v>545.26</v>
      </c>
      <c r="T118" s="7">
        <v>0</v>
      </c>
      <c r="U118" s="7">
        <v>0</v>
      </c>
      <c r="V118" s="7">
        <v>545.26</v>
      </c>
      <c r="W118" s="7">
        <v>0</v>
      </c>
      <c r="X118" s="7">
        <v>0</v>
      </c>
      <c r="Y118" s="7">
        <v>0</v>
      </c>
      <c r="Z118" s="7">
        <v>0</v>
      </c>
      <c r="AA118" s="7">
        <f t="shared" si="3"/>
        <v>0</v>
      </c>
      <c r="AB118" s="7">
        <f t="shared" si="4"/>
        <v>0</v>
      </c>
      <c r="AC118" s="7">
        <f t="shared" si="5"/>
        <v>0</v>
      </c>
    </row>
    <row r="119" spans="1:29" ht="33.75">
      <c r="A119" s="4" t="s">
        <v>32</v>
      </c>
      <c r="B119" s="5" t="s">
        <v>33</v>
      </c>
      <c r="C119" s="6" t="s">
        <v>498</v>
      </c>
      <c r="D119" s="4" t="s">
        <v>75</v>
      </c>
      <c r="E119" s="4" t="s">
        <v>76</v>
      </c>
      <c r="F119" s="4" t="s">
        <v>87</v>
      </c>
      <c r="G119" s="4" t="s">
        <v>96</v>
      </c>
      <c r="H119" s="4" t="s">
        <v>37</v>
      </c>
      <c r="I119" s="4" t="s">
        <v>57</v>
      </c>
      <c r="J119" s="4" t="s">
        <v>307</v>
      </c>
      <c r="K119" s="4" t="s">
        <v>1</v>
      </c>
      <c r="L119" s="4" t="s">
        <v>38</v>
      </c>
      <c r="M119" s="4" t="s">
        <v>94</v>
      </c>
      <c r="N119" s="4" t="s">
        <v>40</v>
      </c>
      <c r="O119" s="5" t="s">
        <v>350</v>
      </c>
      <c r="P119" s="7">
        <v>104754987</v>
      </c>
      <c r="Q119" s="7">
        <v>27657138.120000001</v>
      </c>
      <c r="R119" s="7">
        <v>0</v>
      </c>
      <c r="S119" s="7">
        <v>132412125.12</v>
      </c>
      <c r="T119" s="7">
        <v>0</v>
      </c>
      <c r="U119" s="7">
        <v>132219070</v>
      </c>
      <c r="V119" s="7">
        <v>193055.12</v>
      </c>
      <c r="W119" s="7">
        <v>132219070</v>
      </c>
      <c r="X119" s="7">
        <v>72994463</v>
      </c>
      <c r="Y119" s="7">
        <v>27769856</v>
      </c>
      <c r="Z119" s="7">
        <v>27769856</v>
      </c>
      <c r="AA119" s="7">
        <f t="shared" si="3"/>
        <v>59224607</v>
      </c>
      <c r="AB119" s="7">
        <f t="shared" si="4"/>
        <v>45224607</v>
      </c>
      <c r="AC119" s="7">
        <f t="shared" si="5"/>
        <v>104449214</v>
      </c>
    </row>
    <row r="120" spans="1:29">
      <c r="A120" s="4"/>
      <c r="B120" s="5"/>
      <c r="C120" s="6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5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</row>
  </sheetData>
  <mergeCells count="1">
    <mergeCell ref="AA2:AC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7"/>
  <sheetViews>
    <sheetView topLeftCell="P72" workbookViewId="0">
      <selection activeCell="AB83" sqref="AB83"/>
    </sheetView>
  </sheetViews>
  <sheetFormatPr baseColWidth="10" defaultRowHeight="15"/>
  <cols>
    <col min="2" max="2" width="30.140625" customWidth="1"/>
    <col min="3" max="3" width="18" bestFit="1" customWidth="1"/>
    <col min="4" max="4" width="5.140625" bestFit="1" customWidth="1"/>
    <col min="5" max="5" width="4.42578125" bestFit="1" customWidth="1"/>
    <col min="6" max="6" width="9" bestFit="1" customWidth="1"/>
    <col min="7" max="7" width="4.28515625" bestFit="1" customWidth="1"/>
    <col min="8" max="8" width="4.85546875" bestFit="1" customWidth="1"/>
    <col min="9" max="9" width="9.5703125" bestFit="1" customWidth="1"/>
    <col min="10" max="10" width="5.28515625" bestFit="1" customWidth="1"/>
    <col min="11" max="11" width="9.85546875" bestFit="1" customWidth="1"/>
    <col min="12" max="12" width="11.42578125" style="26"/>
    <col min="13" max="13" width="4.28515625" bestFit="1" customWidth="1"/>
    <col min="14" max="14" width="4.140625" bestFit="1" customWidth="1"/>
    <col min="15" max="15" width="54.42578125" style="27" customWidth="1"/>
    <col min="16" max="16" width="19.28515625" style="31" bestFit="1" customWidth="1"/>
    <col min="17" max="18" width="17.7109375" style="31" bestFit="1" customWidth="1"/>
    <col min="19" max="19" width="19.28515625" style="31" bestFit="1" customWidth="1"/>
    <col min="20" max="20" width="11.5703125" style="31" customWidth="1"/>
    <col min="21" max="21" width="19.28515625" style="31" bestFit="1" customWidth="1"/>
    <col min="22" max="22" width="15.5703125" style="31" bestFit="1" customWidth="1"/>
    <col min="23" max="26" width="19.28515625" style="31" bestFit="1" customWidth="1"/>
    <col min="27" max="27" width="20.140625" style="32" customWidth="1"/>
    <col min="28" max="28" width="17.7109375" style="32" customWidth="1"/>
    <col min="29" max="29" width="23.5703125" style="32" customWidth="1"/>
  </cols>
  <sheetData>
    <row r="1" spans="1:29" ht="15.75" thickBot="1">
      <c r="A1" t="s">
        <v>0</v>
      </c>
      <c r="B1">
        <v>2016</v>
      </c>
      <c r="C1" t="s">
        <v>1</v>
      </c>
      <c r="D1" t="s">
        <v>1</v>
      </c>
      <c r="E1" t="s">
        <v>1</v>
      </c>
      <c r="F1" t="s">
        <v>1</v>
      </c>
      <c r="G1" t="s">
        <v>1</v>
      </c>
      <c r="H1" t="s">
        <v>1</v>
      </c>
      <c r="I1" t="s">
        <v>1</v>
      </c>
      <c r="J1" t="s">
        <v>1</v>
      </c>
      <c r="K1" t="s">
        <v>1</v>
      </c>
      <c r="L1" s="26" t="s">
        <v>1</v>
      </c>
      <c r="M1" t="s">
        <v>1</v>
      </c>
      <c r="N1" t="s">
        <v>1</v>
      </c>
      <c r="O1" s="27" t="s">
        <v>1</v>
      </c>
      <c r="P1" s="31" t="s">
        <v>1</v>
      </c>
      <c r="Q1" s="31" t="s">
        <v>1</v>
      </c>
      <c r="R1" s="31" t="s">
        <v>1</v>
      </c>
      <c r="S1" s="31" t="s">
        <v>1</v>
      </c>
      <c r="T1" s="31" t="s">
        <v>1</v>
      </c>
      <c r="U1" s="31" t="s">
        <v>1</v>
      </c>
      <c r="V1" s="31" t="s">
        <v>1</v>
      </c>
      <c r="W1" s="31" t="s">
        <v>1</v>
      </c>
      <c r="X1" s="31" t="s">
        <v>1</v>
      </c>
      <c r="Y1" s="31" t="s">
        <v>1</v>
      </c>
      <c r="Z1" s="31" t="s">
        <v>1</v>
      </c>
    </row>
    <row r="2" spans="1:29" ht="15.75" thickBot="1">
      <c r="A2" t="s">
        <v>2</v>
      </c>
      <c r="B2" t="s">
        <v>3</v>
      </c>
      <c r="C2" t="s">
        <v>503</v>
      </c>
      <c r="D2" t="s">
        <v>1</v>
      </c>
      <c r="E2" t="s">
        <v>1</v>
      </c>
      <c r="F2" t="s">
        <v>1</v>
      </c>
      <c r="G2" t="s">
        <v>1</v>
      </c>
      <c r="H2" t="s">
        <v>1</v>
      </c>
      <c r="I2" t="s">
        <v>1</v>
      </c>
      <c r="J2" t="s">
        <v>1</v>
      </c>
      <c r="K2" t="s">
        <v>1</v>
      </c>
      <c r="L2" s="26" t="s">
        <v>1</v>
      </c>
      <c r="M2" t="s">
        <v>1</v>
      </c>
      <c r="N2" t="s">
        <v>1</v>
      </c>
      <c r="O2" s="27" t="s">
        <v>1</v>
      </c>
      <c r="P2" s="31" t="s">
        <v>1</v>
      </c>
      <c r="Q2" s="31" t="s">
        <v>1</v>
      </c>
      <c r="R2" s="31" t="s">
        <v>1</v>
      </c>
      <c r="S2" s="31" t="s">
        <v>1</v>
      </c>
      <c r="T2" s="31" t="s">
        <v>1</v>
      </c>
      <c r="U2" s="31" t="s">
        <v>1</v>
      </c>
      <c r="V2" s="31" t="s">
        <v>1</v>
      </c>
      <c r="W2" s="31" t="s">
        <v>1</v>
      </c>
      <c r="X2" s="31" t="s">
        <v>1</v>
      </c>
      <c r="Y2" s="31" t="s">
        <v>1</v>
      </c>
      <c r="Z2" s="31" t="s">
        <v>1</v>
      </c>
      <c r="AA2" s="48" t="s">
        <v>312</v>
      </c>
      <c r="AB2" s="49"/>
      <c r="AC2" s="50"/>
    </row>
    <row r="3" spans="1:29">
      <c r="A3" t="s">
        <v>4</v>
      </c>
      <c r="B3" t="s">
        <v>5</v>
      </c>
      <c r="C3" t="s">
        <v>1</v>
      </c>
      <c r="D3" t="s">
        <v>1</v>
      </c>
      <c r="E3" t="s">
        <v>1</v>
      </c>
      <c r="F3" t="s">
        <v>1</v>
      </c>
      <c r="G3" t="s">
        <v>1</v>
      </c>
      <c r="H3" t="s">
        <v>1</v>
      </c>
      <c r="I3" t="s">
        <v>1</v>
      </c>
      <c r="J3" t="s">
        <v>1</v>
      </c>
      <c r="K3" t="s">
        <v>1</v>
      </c>
      <c r="L3" s="26" t="s">
        <v>1</v>
      </c>
      <c r="M3" t="s">
        <v>1</v>
      </c>
      <c r="N3" t="s">
        <v>1</v>
      </c>
      <c r="O3" s="27" t="s">
        <v>1</v>
      </c>
      <c r="P3" s="31" t="s">
        <v>1</v>
      </c>
      <c r="Q3" s="31" t="s">
        <v>1</v>
      </c>
      <c r="R3" s="31" t="s">
        <v>1</v>
      </c>
      <c r="S3" s="31" t="s">
        <v>1</v>
      </c>
      <c r="T3" s="31" t="s">
        <v>1</v>
      </c>
      <c r="U3" s="31" t="s">
        <v>1</v>
      </c>
      <c r="V3" s="31" t="s">
        <v>1</v>
      </c>
      <c r="W3" s="31" t="s">
        <v>1</v>
      </c>
      <c r="X3" s="31" t="s">
        <v>1</v>
      </c>
      <c r="Y3" s="31" t="s">
        <v>1</v>
      </c>
      <c r="Z3" s="31" t="s">
        <v>1</v>
      </c>
    </row>
    <row r="4" spans="1:29" ht="60">
      <c r="A4" s="29" t="s">
        <v>6</v>
      </c>
      <c r="B4" s="29" t="s">
        <v>7</v>
      </c>
      <c r="C4" s="29" t="s">
        <v>8</v>
      </c>
      <c r="D4" s="29" t="s">
        <v>9</v>
      </c>
      <c r="E4" s="29" t="s">
        <v>10</v>
      </c>
      <c r="F4" s="29" t="s">
        <v>11</v>
      </c>
      <c r="G4" s="29" t="s">
        <v>12</v>
      </c>
      <c r="H4" s="29" t="s">
        <v>13</v>
      </c>
      <c r="I4" s="29" t="s">
        <v>14</v>
      </c>
      <c r="J4" s="29" t="s">
        <v>15</v>
      </c>
      <c r="K4" s="29" t="s">
        <v>16</v>
      </c>
      <c r="L4" s="29" t="s">
        <v>17</v>
      </c>
      <c r="M4" s="29" t="s">
        <v>18</v>
      </c>
      <c r="N4" s="29" t="s">
        <v>19</v>
      </c>
      <c r="O4" s="30" t="s">
        <v>20</v>
      </c>
      <c r="P4" s="33" t="s">
        <v>21</v>
      </c>
      <c r="Q4" s="33" t="s">
        <v>22</v>
      </c>
      <c r="R4" s="33" t="s">
        <v>23</v>
      </c>
      <c r="S4" s="33" t="s">
        <v>24</v>
      </c>
      <c r="T4" s="33" t="s">
        <v>25</v>
      </c>
      <c r="U4" s="33" t="s">
        <v>26</v>
      </c>
      <c r="V4" s="33" t="s">
        <v>27</v>
      </c>
      <c r="W4" s="33" t="s">
        <v>28</v>
      </c>
      <c r="X4" s="33" t="s">
        <v>29</v>
      </c>
      <c r="Y4" s="33" t="s">
        <v>30</v>
      </c>
      <c r="Z4" s="33" t="s">
        <v>31</v>
      </c>
      <c r="AA4" s="34" t="s">
        <v>313</v>
      </c>
      <c r="AB4" s="35" t="s">
        <v>314</v>
      </c>
      <c r="AC4" s="36" t="s">
        <v>311</v>
      </c>
    </row>
    <row r="5" spans="1:29">
      <c r="A5" t="s">
        <v>32</v>
      </c>
      <c r="B5" t="s">
        <v>33</v>
      </c>
      <c r="C5" t="s">
        <v>34</v>
      </c>
      <c r="D5" t="s">
        <v>35</v>
      </c>
      <c r="E5" t="s">
        <v>36</v>
      </c>
      <c r="F5" t="s">
        <v>37</v>
      </c>
      <c r="G5" t="s">
        <v>36</v>
      </c>
      <c r="H5" t="s">
        <v>36</v>
      </c>
      <c r="L5" s="26" t="s">
        <v>38</v>
      </c>
      <c r="M5" t="s">
        <v>39</v>
      </c>
      <c r="N5" t="s">
        <v>40</v>
      </c>
      <c r="O5" s="27" t="s">
        <v>41</v>
      </c>
      <c r="P5" s="31">
        <v>28766600000</v>
      </c>
      <c r="Q5" s="31">
        <v>0</v>
      </c>
      <c r="R5" s="31">
        <v>400000000</v>
      </c>
      <c r="S5" s="31">
        <v>28366600000</v>
      </c>
      <c r="T5" s="31">
        <v>0</v>
      </c>
      <c r="U5" s="31">
        <v>27200736028</v>
      </c>
      <c r="V5" s="31">
        <v>1165863972</v>
      </c>
      <c r="W5" s="31">
        <v>27200736028</v>
      </c>
      <c r="X5" s="31">
        <v>27200736028</v>
      </c>
      <c r="Y5" s="31">
        <v>27200736028</v>
      </c>
      <c r="Z5" s="31">
        <v>27200736028</v>
      </c>
      <c r="AA5" s="31">
        <f>W5-X5</f>
        <v>0</v>
      </c>
      <c r="AB5" s="31">
        <f>X5-Z5</f>
        <v>0</v>
      </c>
      <c r="AC5" s="31">
        <f>AA5+AB5</f>
        <v>0</v>
      </c>
    </row>
    <row r="6" spans="1:29">
      <c r="A6" t="s">
        <v>32</v>
      </c>
      <c r="B6" t="s">
        <v>33</v>
      </c>
      <c r="C6" t="s">
        <v>42</v>
      </c>
      <c r="D6" t="s">
        <v>35</v>
      </c>
      <c r="E6" t="s">
        <v>36</v>
      </c>
      <c r="F6" t="s">
        <v>37</v>
      </c>
      <c r="G6" t="s">
        <v>36</v>
      </c>
      <c r="H6" t="s">
        <v>43</v>
      </c>
      <c r="L6" s="26" t="s">
        <v>38</v>
      </c>
      <c r="M6" t="s">
        <v>39</v>
      </c>
      <c r="N6" t="s">
        <v>40</v>
      </c>
      <c r="O6" s="27" t="s">
        <v>44</v>
      </c>
      <c r="P6" s="31">
        <v>2251400000</v>
      </c>
      <c r="Q6" s="31">
        <v>0</v>
      </c>
      <c r="R6" s="31">
        <v>300000000</v>
      </c>
      <c r="S6" s="31">
        <v>1951400000</v>
      </c>
      <c r="T6" s="31">
        <v>0</v>
      </c>
      <c r="U6" s="31">
        <v>1829910994</v>
      </c>
      <c r="V6" s="31">
        <v>121489006</v>
      </c>
      <c r="W6" s="31">
        <v>1829910994</v>
      </c>
      <c r="X6" s="31">
        <v>1829910994</v>
      </c>
      <c r="Y6" s="31">
        <v>1829910994</v>
      </c>
      <c r="Z6" s="31">
        <v>1829910994</v>
      </c>
      <c r="AA6" s="31">
        <f t="shared" ref="AA6:AA69" si="0">W6-X6</f>
        <v>0</v>
      </c>
      <c r="AB6" s="31">
        <f t="shared" ref="AB6:AB69" si="1">X6-Z6</f>
        <v>0</v>
      </c>
      <c r="AC6" s="31">
        <f t="shared" ref="AC6:AC69" si="2">AA6+AB6</f>
        <v>0</v>
      </c>
    </row>
    <row r="7" spans="1:29">
      <c r="A7" t="s">
        <v>32</v>
      </c>
      <c r="B7" t="s">
        <v>33</v>
      </c>
      <c r="C7" t="s">
        <v>45</v>
      </c>
      <c r="D7" t="s">
        <v>35</v>
      </c>
      <c r="E7" t="s">
        <v>36</v>
      </c>
      <c r="F7" t="s">
        <v>37</v>
      </c>
      <c r="G7" t="s">
        <v>36</v>
      </c>
      <c r="H7" t="s">
        <v>46</v>
      </c>
      <c r="L7" s="26" t="s">
        <v>38</v>
      </c>
      <c r="M7" t="s">
        <v>39</v>
      </c>
      <c r="N7" t="s">
        <v>40</v>
      </c>
      <c r="O7" s="27" t="s">
        <v>47</v>
      </c>
      <c r="P7" s="31">
        <v>7036200000</v>
      </c>
      <c r="Q7" s="31">
        <v>245000000</v>
      </c>
      <c r="R7" s="31">
        <v>0</v>
      </c>
      <c r="S7" s="31">
        <v>7281200000</v>
      </c>
      <c r="T7" s="31">
        <v>0</v>
      </c>
      <c r="U7" s="31">
        <v>6723133133</v>
      </c>
      <c r="V7" s="31">
        <v>558066867</v>
      </c>
      <c r="W7" s="31">
        <v>6723133133</v>
      </c>
      <c r="X7" s="31">
        <v>6723133133</v>
      </c>
      <c r="Y7" s="31">
        <v>6723133133</v>
      </c>
      <c r="Z7" s="31">
        <v>6723133133</v>
      </c>
      <c r="AA7" s="31">
        <f t="shared" si="0"/>
        <v>0</v>
      </c>
      <c r="AB7" s="31">
        <f t="shared" si="1"/>
        <v>0</v>
      </c>
      <c r="AC7" s="31">
        <f t="shared" si="2"/>
        <v>0</v>
      </c>
    </row>
    <row r="8" spans="1:29" ht="30">
      <c r="A8" t="s">
        <v>32</v>
      </c>
      <c r="B8" t="s">
        <v>33</v>
      </c>
      <c r="C8" t="s">
        <v>48</v>
      </c>
      <c r="D8" t="s">
        <v>35</v>
      </c>
      <c r="E8" t="s">
        <v>36</v>
      </c>
      <c r="F8" t="s">
        <v>37</v>
      </c>
      <c r="G8" t="s">
        <v>36</v>
      </c>
      <c r="H8" t="s">
        <v>49</v>
      </c>
      <c r="L8" s="26" t="s">
        <v>38</v>
      </c>
      <c r="M8" t="s">
        <v>39</v>
      </c>
      <c r="N8" t="s">
        <v>40</v>
      </c>
      <c r="O8" s="27" t="s">
        <v>50</v>
      </c>
      <c r="P8" s="31">
        <v>588000000</v>
      </c>
      <c r="Q8" s="31">
        <v>455000000</v>
      </c>
      <c r="R8" s="31">
        <v>0</v>
      </c>
      <c r="S8" s="31">
        <v>1043000000</v>
      </c>
      <c r="T8" s="31">
        <v>0</v>
      </c>
      <c r="U8" s="31">
        <v>799622632</v>
      </c>
      <c r="V8" s="31">
        <v>243377368</v>
      </c>
      <c r="W8" s="31">
        <v>799622632</v>
      </c>
      <c r="X8" s="31">
        <v>799622632</v>
      </c>
      <c r="Y8" s="31">
        <v>799622632</v>
      </c>
      <c r="Z8" s="31">
        <v>799622632</v>
      </c>
      <c r="AA8" s="31">
        <f t="shared" si="0"/>
        <v>0</v>
      </c>
      <c r="AB8" s="31">
        <f t="shared" si="1"/>
        <v>0</v>
      </c>
      <c r="AC8" s="31">
        <f t="shared" si="2"/>
        <v>0</v>
      </c>
    </row>
    <row r="9" spans="1:29">
      <c r="A9" t="s">
        <v>32</v>
      </c>
      <c r="B9" t="s">
        <v>33</v>
      </c>
      <c r="C9" t="s">
        <v>51</v>
      </c>
      <c r="D9" t="s">
        <v>35</v>
      </c>
      <c r="E9" t="s">
        <v>36</v>
      </c>
      <c r="F9" t="s">
        <v>37</v>
      </c>
      <c r="G9" t="s">
        <v>52</v>
      </c>
      <c r="L9" s="26" t="s">
        <v>38</v>
      </c>
      <c r="M9" t="s">
        <v>39</v>
      </c>
      <c r="N9" t="s">
        <v>40</v>
      </c>
      <c r="O9" s="27" t="s">
        <v>53</v>
      </c>
      <c r="P9" s="31">
        <v>4984830000</v>
      </c>
      <c r="Q9" s="31">
        <v>0</v>
      </c>
      <c r="R9" s="31">
        <v>250000000</v>
      </c>
      <c r="S9" s="31">
        <v>4734830000</v>
      </c>
      <c r="T9" s="31">
        <v>0</v>
      </c>
      <c r="U9" s="31">
        <v>4677319639.4300003</v>
      </c>
      <c r="V9" s="31">
        <v>57510360.57</v>
      </c>
      <c r="W9" s="31">
        <v>4677319639.4300003</v>
      </c>
      <c r="X9" s="31">
        <v>4647428786.0900002</v>
      </c>
      <c r="Y9" s="31">
        <v>4378290005.7600002</v>
      </c>
      <c r="Z9" s="31">
        <v>4378290005.7600002</v>
      </c>
      <c r="AA9" s="31">
        <f t="shared" si="0"/>
        <v>29890853.340000153</v>
      </c>
      <c r="AB9" s="31">
        <f t="shared" si="1"/>
        <v>269138780.32999992</v>
      </c>
      <c r="AC9" s="31">
        <f t="shared" si="2"/>
        <v>299029633.67000008</v>
      </c>
    </row>
    <row r="10" spans="1:29" ht="30">
      <c r="A10" t="s">
        <v>32</v>
      </c>
      <c r="B10" t="s">
        <v>33</v>
      </c>
      <c r="C10" t="s">
        <v>54</v>
      </c>
      <c r="D10" t="s">
        <v>35</v>
      </c>
      <c r="E10" t="s">
        <v>36</v>
      </c>
      <c r="F10" t="s">
        <v>37</v>
      </c>
      <c r="G10" t="s">
        <v>46</v>
      </c>
      <c r="L10" s="26" t="s">
        <v>38</v>
      </c>
      <c r="M10" t="s">
        <v>39</v>
      </c>
      <c r="N10" t="s">
        <v>40</v>
      </c>
      <c r="O10" s="27" t="s">
        <v>55</v>
      </c>
      <c r="P10" s="31">
        <v>13415600000</v>
      </c>
      <c r="Q10" s="31">
        <v>0</v>
      </c>
      <c r="R10" s="31">
        <v>0</v>
      </c>
      <c r="S10" s="31">
        <v>13415600000</v>
      </c>
      <c r="T10" s="31">
        <v>0</v>
      </c>
      <c r="U10" s="31">
        <v>12327965263</v>
      </c>
      <c r="V10" s="31">
        <v>1087634737</v>
      </c>
      <c r="W10" s="31">
        <v>12327965263</v>
      </c>
      <c r="X10" s="31">
        <v>12327965263</v>
      </c>
      <c r="Y10" s="31">
        <v>12327965263</v>
      </c>
      <c r="Z10" s="31">
        <v>12327965263</v>
      </c>
      <c r="AA10" s="31">
        <f t="shared" si="0"/>
        <v>0</v>
      </c>
      <c r="AB10" s="31">
        <f t="shared" si="1"/>
        <v>0</v>
      </c>
      <c r="AC10" s="31">
        <f t="shared" si="2"/>
        <v>0</v>
      </c>
    </row>
    <row r="11" spans="1:29">
      <c r="A11" t="s">
        <v>32</v>
      </c>
      <c r="B11" t="s">
        <v>33</v>
      </c>
      <c r="C11" t="s">
        <v>56</v>
      </c>
      <c r="D11" t="s">
        <v>35</v>
      </c>
      <c r="E11" t="s">
        <v>52</v>
      </c>
      <c r="F11" t="s">
        <v>37</v>
      </c>
      <c r="G11" t="s">
        <v>57</v>
      </c>
      <c r="L11" s="26" t="s">
        <v>38</v>
      </c>
      <c r="M11" t="s">
        <v>39</v>
      </c>
      <c r="N11" t="s">
        <v>40</v>
      </c>
      <c r="O11" s="27" t="s">
        <v>58</v>
      </c>
      <c r="P11" s="31">
        <v>43713900000</v>
      </c>
      <c r="Q11" s="31">
        <v>0</v>
      </c>
      <c r="R11" s="31">
        <v>0</v>
      </c>
      <c r="S11" s="31">
        <v>43713900000</v>
      </c>
      <c r="T11" s="31">
        <v>0</v>
      </c>
      <c r="U11" s="31">
        <v>43713582261.800003</v>
      </c>
      <c r="V11" s="31">
        <v>317738.2</v>
      </c>
      <c r="W11" s="31">
        <v>43712872033.5</v>
      </c>
      <c r="X11" s="31">
        <v>43712872033.5</v>
      </c>
      <c r="Y11" s="31">
        <v>43695467627.709999</v>
      </c>
      <c r="Z11" s="31">
        <v>43695467627.709999</v>
      </c>
      <c r="AA11" s="31">
        <f t="shared" si="0"/>
        <v>0</v>
      </c>
      <c r="AB11" s="31">
        <f t="shared" si="1"/>
        <v>17404405.790000916</v>
      </c>
      <c r="AC11" s="31">
        <f t="shared" si="2"/>
        <v>17404405.790000916</v>
      </c>
    </row>
    <row r="12" spans="1:29">
      <c r="A12" t="s">
        <v>32</v>
      </c>
      <c r="B12" t="s">
        <v>33</v>
      </c>
      <c r="C12" t="s">
        <v>61</v>
      </c>
      <c r="D12" t="s">
        <v>35</v>
      </c>
      <c r="E12" t="s">
        <v>52</v>
      </c>
      <c r="F12" t="s">
        <v>37</v>
      </c>
      <c r="G12" t="s">
        <v>43</v>
      </c>
      <c r="L12" s="26" t="s">
        <v>38</v>
      </c>
      <c r="M12" t="s">
        <v>39</v>
      </c>
      <c r="N12" t="s">
        <v>40</v>
      </c>
      <c r="O12" s="27" t="s">
        <v>62</v>
      </c>
      <c r="P12" s="31">
        <v>10618008000</v>
      </c>
      <c r="Q12" s="31">
        <v>0</v>
      </c>
      <c r="R12" s="31">
        <v>0</v>
      </c>
      <c r="S12" s="31">
        <v>10618008000</v>
      </c>
      <c r="T12" s="31">
        <v>0</v>
      </c>
      <c r="U12" s="31">
        <v>10436426820.389999</v>
      </c>
      <c r="V12" s="31">
        <v>181581179.61000001</v>
      </c>
      <c r="W12" s="31">
        <v>10425289157.34</v>
      </c>
      <c r="X12" s="31">
        <v>10029034805.209999</v>
      </c>
      <c r="Y12" s="31">
        <v>8988414027.1100006</v>
      </c>
      <c r="Z12" s="31">
        <v>8988414027.1100006</v>
      </c>
      <c r="AA12" s="31">
        <f t="shared" si="0"/>
        <v>396254352.13000107</v>
      </c>
      <c r="AB12" s="31">
        <f t="shared" si="1"/>
        <v>1040620778.0999985</v>
      </c>
      <c r="AC12" s="31">
        <f t="shared" si="2"/>
        <v>1436875130.2299995</v>
      </c>
    </row>
    <row r="13" spans="1:29">
      <c r="A13" t="s">
        <v>32</v>
      </c>
      <c r="B13" t="s">
        <v>33</v>
      </c>
      <c r="C13" t="s">
        <v>63</v>
      </c>
      <c r="D13" t="s">
        <v>35</v>
      </c>
      <c r="E13" t="s">
        <v>57</v>
      </c>
      <c r="F13" t="s">
        <v>52</v>
      </c>
      <c r="G13" t="s">
        <v>36</v>
      </c>
      <c r="H13" t="s">
        <v>36</v>
      </c>
      <c r="L13" s="26" t="s">
        <v>38</v>
      </c>
      <c r="M13" t="s">
        <v>64</v>
      </c>
      <c r="N13" t="s">
        <v>65</v>
      </c>
      <c r="O13" s="27" t="s">
        <v>66</v>
      </c>
      <c r="P13" s="31">
        <v>5573300000</v>
      </c>
      <c r="Q13" s="31">
        <v>0</v>
      </c>
      <c r="R13" s="31">
        <v>0</v>
      </c>
      <c r="S13" s="31">
        <v>5573300000</v>
      </c>
      <c r="T13" s="31">
        <v>0</v>
      </c>
      <c r="U13" s="31">
        <v>3795635087</v>
      </c>
      <c r="V13" s="31">
        <v>1777664913</v>
      </c>
      <c r="W13" s="31">
        <v>3795635087</v>
      </c>
      <c r="X13" s="31">
        <v>3795635087</v>
      </c>
      <c r="Y13" s="31">
        <v>3795635087</v>
      </c>
      <c r="Z13" s="31">
        <v>3795635087</v>
      </c>
      <c r="AA13" s="31">
        <f t="shared" si="0"/>
        <v>0</v>
      </c>
      <c r="AB13" s="31">
        <f t="shared" si="1"/>
        <v>0</v>
      </c>
      <c r="AC13" s="31">
        <f t="shared" si="2"/>
        <v>0</v>
      </c>
    </row>
    <row r="14" spans="1:29">
      <c r="A14" t="s">
        <v>32</v>
      </c>
      <c r="B14" t="s">
        <v>33</v>
      </c>
      <c r="C14" t="s">
        <v>67</v>
      </c>
      <c r="D14" t="s">
        <v>35</v>
      </c>
      <c r="E14" t="s">
        <v>57</v>
      </c>
      <c r="F14" t="s">
        <v>68</v>
      </c>
      <c r="G14" t="s">
        <v>36</v>
      </c>
      <c r="H14" t="s">
        <v>36</v>
      </c>
      <c r="L14" s="26" t="s">
        <v>38</v>
      </c>
      <c r="M14" t="s">
        <v>39</v>
      </c>
      <c r="N14" t="s">
        <v>40</v>
      </c>
      <c r="O14" s="27" t="s">
        <v>69</v>
      </c>
      <c r="P14" s="31">
        <v>181600000</v>
      </c>
      <c r="Q14" s="31">
        <v>0</v>
      </c>
      <c r="R14" s="31">
        <v>0</v>
      </c>
      <c r="S14" s="31">
        <v>181600000</v>
      </c>
      <c r="T14" s="31">
        <v>0</v>
      </c>
      <c r="U14" s="31">
        <v>181600000</v>
      </c>
      <c r="V14" s="31">
        <v>0</v>
      </c>
      <c r="W14" s="31">
        <v>181600000</v>
      </c>
      <c r="X14" s="31">
        <v>181600000</v>
      </c>
      <c r="Y14" s="31">
        <v>181600000</v>
      </c>
      <c r="Z14" s="31">
        <v>181600000</v>
      </c>
      <c r="AA14" s="31">
        <f t="shared" si="0"/>
        <v>0</v>
      </c>
      <c r="AB14" s="31">
        <f t="shared" si="1"/>
        <v>0</v>
      </c>
      <c r="AC14" s="31">
        <f t="shared" si="2"/>
        <v>0</v>
      </c>
    </row>
    <row r="15" spans="1:29">
      <c r="A15" t="s">
        <v>32</v>
      </c>
      <c r="B15" t="s">
        <v>33</v>
      </c>
      <c r="C15" t="s">
        <v>70</v>
      </c>
      <c r="D15" t="s">
        <v>71</v>
      </c>
      <c r="E15" t="s">
        <v>72</v>
      </c>
      <c r="F15" t="s">
        <v>36</v>
      </c>
      <c r="G15" t="s">
        <v>36</v>
      </c>
      <c r="L15" s="26" t="s">
        <v>38</v>
      </c>
      <c r="M15" t="s">
        <v>64</v>
      </c>
      <c r="N15" t="s">
        <v>65</v>
      </c>
      <c r="O15" s="27" t="s">
        <v>73</v>
      </c>
      <c r="P15" s="31">
        <v>6970100000</v>
      </c>
      <c r="Q15" s="31">
        <v>0</v>
      </c>
      <c r="R15" s="31">
        <v>0</v>
      </c>
      <c r="S15" s="31">
        <v>6970100000</v>
      </c>
      <c r="T15" s="31">
        <v>0</v>
      </c>
      <c r="U15" s="31">
        <v>6970010091.2700005</v>
      </c>
      <c r="V15" s="31">
        <v>89908.73</v>
      </c>
      <c r="W15" s="31">
        <v>6970010091.2700005</v>
      </c>
      <c r="X15" s="31">
        <v>6970010091.2700005</v>
      </c>
      <c r="Y15" s="31">
        <v>6970010091.2700005</v>
      </c>
      <c r="Z15" s="31">
        <v>6970010091.2700005</v>
      </c>
      <c r="AA15" s="31">
        <f t="shared" si="0"/>
        <v>0</v>
      </c>
      <c r="AB15" s="31">
        <f t="shared" si="1"/>
        <v>0</v>
      </c>
      <c r="AC15" s="31">
        <f t="shared" si="2"/>
        <v>0</v>
      </c>
    </row>
    <row r="16" spans="1:29" ht="30">
      <c r="A16" t="s">
        <v>32</v>
      </c>
      <c r="B16" t="s">
        <v>33</v>
      </c>
      <c r="C16" t="s">
        <v>74</v>
      </c>
      <c r="D16" t="s">
        <v>75</v>
      </c>
      <c r="E16" t="s">
        <v>76</v>
      </c>
      <c r="F16" t="s">
        <v>77</v>
      </c>
      <c r="G16" t="s">
        <v>46</v>
      </c>
      <c r="L16" s="26" t="s">
        <v>38</v>
      </c>
      <c r="M16" t="s">
        <v>64</v>
      </c>
      <c r="N16" t="s">
        <v>40</v>
      </c>
      <c r="O16" s="27" t="s">
        <v>78</v>
      </c>
      <c r="P16" s="31">
        <v>0</v>
      </c>
      <c r="Q16" s="31">
        <v>2409494774</v>
      </c>
      <c r="R16" s="31">
        <v>0</v>
      </c>
      <c r="S16" s="31">
        <v>2409494774</v>
      </c>
      <c r="T16" s="31">
        <v>0</v>
      </c>
      <c r="U16" s="31">
        <v>2407733567.9499998</v>
      </c>
      <c r="V16" s="31">
        <v>1761206.05</v>
      </c>
      <c r="W16" s="31">
        <v>2407733567.9499998</v>
      </c>
      <c r="X16" s="31">
        <v>2371735174.9499998</v>
      </c>
      <c r="Y16" s="31">
        <v>1262807757.46</v>
      </c>
      <c r="Z16" s="31">
        <v>1262807757.46</v>
      </c>
      <c r="AA16" s="31">
        <f t="shared" si="0"/>
        <v>35998393</v>
      </c>
      <c r="AB16" s="31">
        <f t="shared" si="1"/>
        <v>1108927417.4899998</v>
      </c>
      <c r="AC16" s="31">
        <f t="shared" si="2"/>
        <v>1144925810.4899998</v>
      </c>
    </row>
    <row r="17" spans="1:29" ht="30">
      <c r="A17" t="s">
        <v>32</v>
      </c>
      <c r="B17" t="s">
        <v>33</v>
      </c>
      <c r="C17" t="s">
        <v>80</v>
      </c>
      <c r="D17" t="s">
        <v>75</v>
      </c>
      <c r="E17" t="s">
        <v>76</v>
      </c>
      <c r="F17" t="s">
        <v>77</v>
      </c>
      <c r="G17" t="s">
        <v>81</v>
      </c>
      <c r="L17" s="26" t="s">
        <v>38</v>
      </c>
      <c r="M17" t="s">
        <v>64</v>
      </c>
      <c r="N17" t="s">
        <v>40</v>
      </c>
      <c r="O17" s="27" t="s">
        <v>82</v>
      </c>
      <c r="P17" s="31">
        <v>800000000</v>
      </c>
      <c r="Q17" s="31">
        <v>0</v>
      </c>
      <c r="R17" s="31">
        <v>0</v>
      </c>
      <c r="S17" s="31">
        <v>800000000</v>
      </c>
      <c r="T17" s="31">
        <v>0</v>
      </c>
      <c r="U17" s="31">
        <v>799999998</v>
      </c>
      <c r="V17" s="31">
        <v>2</v>
      </c>
      <c r="W17" s="31">
        <v>799999998</v>
      </c>
      <c r="X17" s="31">
        <v>748906356</v>
      </c>
      <c r="Y17" s="31">
        <v>644657156</v>
      </c>
      <c r="Z17" s="31">
        <v>644657156</v>
      </c>
      <c r="AA17" s="31">
        <f t="shared" si="0"/>
        <v>51093642</v>
      </c>
      <c r="AB17" s="31">
        <f t="shared" si="1"/>
        <v>104249200</v>
      </c>
      <c r="AC17" s="31">
        <f t="shared" si="2"/>
        <v>155342842</v>
      </c>
    </row>
    <row r="18" spans="1:29" ht="30">
      <c r="A18" t="s">
        <v>32</v>
      </c>
      <c r="B18" t="s">
        <v>33</v>
      </c>
      <c r="C18" t="s">
        <v>83</v>
      </c>
      <c r="D18" t="s">
        <v>75</v>
      </c>
      <c r="E18" t="s">
        <v>76</v>
      </c>
      <c r="F18" t="s">
        <v>77</v>
      </c>
      <c r="G18" t="s">
        <v>84</v>
      </c>
      <c r="L18" s="26" t="s">
        <v>38</v>
      </c>
      <c r="M18" t="s">
        <v>64</v>
      </c>
      <c r="N18" t="s">
        <v>40</v>
      </c>
      <c r="O18" s="27" t="s">
        <v>85</v>
      </c>
      <c r="P18" s="31">
        <v>48175000000</v>
      </c>
      <c r="Q18" s="31">
        <v>0</v>
      </c>
      <c r="R18" s="31">
        <v>2409494774</v>
      </c>
      <c r="S18" s="31">
        <v>45765505226</v>
      </c>
      <c r="T18" s="31">
        <v>0</v>
      </c>
      <c r="U18" s="31">
        <v>45765505226</v>
      </c>
      <c r="V18" s="31">
        <v>0</v>
      </c>
      <c r="W18" s="31">
        <v>45765505226</v>
      </c>
      <c r="X18" s="31">
        <v>44540727424</v>
      </c>
      <c r="Y18" s="31">
        <v>38808133441</v>
      </c>
      <c r="Z18" s="31">
        <v>38808133441</v>
      </c>
      <c r="AA18" s="31">
        <f t="shared" si="0"/>
        <v>1224777802</v>
      </c>
      <c r="AB18" s="31">
        <f t="shared" si="1"/>
        <v>5732593983</v>
      </c>
      <c r="AC18" s="31">
        <f t="shared" si="2"/>
        <v>6957371785</v>
      </c>
    </row>
    <row r="19" spans="1:29">
      <c r="A19" t="s">
        <v>32</v>
      </c>
      <c r="B19" t="s">
        <v>33</v>
      </c>
      <c r="C19" t="s">
        <v>86</v>
      </c>
      <c r="D19" t="s">
        <v>75</v>
      </c>
      <c r="E19" t="s">
        <v>76</v>
      </c>
      <c r="F19" t="s">
        <v>87</v>
      </c>
      <c r="G19" t="s">
        <v>88</v>
      </c>
      <c r="L19" s="26" t="s">
        <v>38</v>
      </c>
      <c r="M19" t="s">
        <v>64</v>
      </c>
      <c r="N19" t="s">
        <v>40</v>
      </c>
      <c r="O19" s="27" t="s">
        <v>89</v>
      </c>
      <c r="P19" s="31">
        <v>267758304165</v>
      </c>
      <c r="Q19" s="31">
        <v>0</v>
      </c>
      <c r="R19" s="31">
        <v>0</v>
      </c>
      <c r="S19" s="31">
        <v>267758304165</v>
      </c>
      <c r="T19" s="31">
        <v>0</v>
      </c>
      <c r="U19" s="31">
        <v>267758304165</v>
      </c>
      <c r="V19" s="31">
        <v>0</v>
      </c>
      <c r="W19" s="31">
        <v>267758304165</v>
      </c>
      <c r="X19" s="31">
        <v>204118173783.31</v>
      </c>
      <c r="Y19" s="31">
        <v>125119672069.94</v>
      </c>
      <c r="Z19" s="31">
        <v>125119672069.94</v>
      </c>
      <c r="AA19" s="31">
        <f t="shared" si="0"/>
        <v>63640130381.690002</v>
      </c>
      <c r="AB19" s="31">
        <f t="shared" si="1"/>
        <v>78998501713.369995</v>
      </c>
      <c r="AC19" s="31">
        <f t="shared" si="2"/>
        <v>142638632095.06</v>
      </c>
    </row>
    <row r="20" spans="1:29" ht="30">
      <c r="A20" t="s">
        <v>32</v>
      </c>
      <c r="B20" t="s">
        <v>33</v>
      </c>
      <c r="C20" t="s">
        <v>90</v>
      </c>
      <c r="D20" t="s">
        <v>75</v>
      </c>
      <c r="E20" t="s">
        <v>76</v>
      </c>
      <c r="F20" t="s">
        <v>87</v>
      </c>
      <c r="G20" t="s">
        <v>91</v>
      </c>
      <c r="L20" s="26" t="s">
        <v>38</v>
      </c>
      <c r="M20" t="s">
        <v>64</v>
      </c>
      <c r="N20" t="s">
        <v>40</v>
      </c>
      <c r="O20" s="27" t="s">
        <v>92</v>
      </c>
      <c r="P20" s="31">
        <v>100896241741</v>
      </c>
      <c r="Q20" s="31">
        <v>0</v>
      </c>
      <c r="R20" s="31">
        <v>14755000000</v>
      </c>
      <c r="S20" s="31">
        <v>86141241741</v>
      </c>
      <c r="T20" s="31">
        <v>0</v>
      </c>
      <c r="U20" s="31">
        <v>86115021844.440002</v>
      </c>
      <c r="V20" s="31">
        <v>26219896.559999999</v>
      </c>
      <c r="W20" s="31">
        <v>86115021844.440002</v>
      </c>
      <c r="X20" s="31">
        <v>77348656461.259995</v>
      </c>
      <c r="Y20" s="31">
        <v>75785581916.759995</v>
      </c>
      <c r="Z20" s="31">
        <v>75785581916.759995</v>
      </c>
      <c r="AA20" s="31">
        <f t="shared" si="0"/>
        <v>8766365383.1800079</v>
      </c>
      <c r="AB20" s="31">
        <f t="shared" si="1"/>
        <v>1563074544.5</v>
      </c>
      <c r="AC20" s="31">
        <f t="shared" si="2"/>
        <v>10329439927.680008</v>
      </c>
    </row>
    <row r="21" spans="1:29" ht="30">
      <c r="A21" t="s">
        <v>32</v>
      </c>
      <c r="B21" t="s">
        <v>33</v>
      </c>
      <c r="C21" t="s">
        <v>90</v>
      </c>
      <c r="D21" t="s">
        <v>75</v>
      </c>
      <c r="E21" t="s">
        <v>76</v>
      </c>
      <c r="F21" t="s">
        <v>87</v>
      </c>
      <c r="G21" t="s">
        <v>91</v>
      </c>
      <c r="L21" s="26" t="s">
        <v>38</v>
      </c>
      <c r="M21" t="s">
        <v>93</v>
      </c>
      <c r="N21" t="s">
        <v>40</v>
      </c>
      <c r="O21" s="27" t="s">
        <v>92</v>
      </c>
      <c r="P21" s="31">
        <v>0</v>
      </c>
      <c r="Q21" s="31">
        <v>2852231724</v>
      </c>
      <c r="R21" s="31">
        <v>0</v>
      </c>
      <c r="S21" s="31">
        <v>2852231724</v>
      </c>
      <c r="T21" s="31">
        <v>0</v>
      </c>
      <c r="U21" s="31">
        <v>2852231724</v>
      </c>
      <c r="V21" s="31">
        <v>0</v>
      </c>
      <c r="W21" s="31">
        <v>2852231724</v>
      </c>
      <c r="X21" s="31">
        <v>1329195816.01</v>
      </c>
      <c r="Y21" s="31">
        <v>308155492.00999999</v>
      </c>
      <c r="Z21" s="31">
        <v>308155492.00999999</v>
      </c>
      <c r="AA21" s="31">
        <f t="shared" si="0"/>
        <v>1523035907.99</v>
      </c>
      <c r="AB21" s="31">
        <f t="shared" si="1"/>
        <v>1021040324</v>
      </c>
      <c r="AC21" s="31">
        <f t="shared" si="2"/>
        <v>2544076231.9899998</v>
      </c>
    </row>
    <row r="22" spans="1:29" ht="30">
      <c r="A22" t="s">
        <v>32</v>
      </c>
      <c r="B22" t="s">
        <v>33</v>
      </c>
      <c r="C22" t="s">
        <v>90</v>
      </c>
      <c r="D22" t="s">
        <v>75</v>
      </c>
      <c r="E22" t="s">
        <v>76</v>
      </c>
      <c r="F22" t="s">
        <v>87</v>
      </c>
      <c r="G22" t="s">
        <v>91</v>
      </c>
      <c r="L22" s="26" t="s">
        <v>38</v>
      </c>
      <c r="M22" t="s">
        <v>94</v>
      </c>
      <c r="N22" t="s">
        <v>40</v>
      </c>
      <c r="O22" s="27" t="s">
        <v>92</v>
      </c>
      <c r="P22" s="31">
        <v>8764538290</v>
      </c>
      <c r="Q22" s="31">
        <v>14755000000</v>
      </c>
      <c r="R22" s="31">
        <v>2852231724</v>
      </c>
      <c r="S22" s="31">
        <v>20667306566</v>
      </c>
      <c r="T22" s="31">
        <v>0</v>
      </c>
      <c r="U22" s="31">
        <v>20667306566</v>
      </c>
      <c r="V22" s="31">
        <v>0</v>
      </c>
      <c r="W22" s="31">
        <v>20667306566</v>
      </c>
      <c r="X22" s="31">
        <v>20552071564.990002</v>
      </c>
      <c r="Y22" s="31">
        <v>20552071564.990002</v>
      </c>
      <c r="Z22" s="31">
        <v>20552071564.990002</v>
      </c>
      <c r="AA22" s="31">
        <f t="shared" si="0"/>
        <v>115235001.00999832</v>
      </c>
      <c r="AB22" s="31">
        <f t="shared" si="1"/>
        <v>0</v>
      </c>
      <c r="AC22" s="31">
        <f t="shared" si="2"/>
        <v>115235001.00999832</v>
      </c>
    </row>
    <row r="23" spans="1:29" ht="30">
      <c r="A23" t="s">
        <v>32</v>
      </c>
      <c r="B23" t="s">
        <v>33</v>
      </c>
      <c r="C23" t="s">
        <v>95</v>
      </c>
      <c r="D23" t="s">
        <v>75</v>
      </c>
      <c r="E23" t="s">
        <v>76</v>
      </c>
      <c r="F23" t="s">
        <v>87</v>
      </c>
      <c r="G23" t="s">
        <v>96</v>
      </c>
      <c r="H23" t="s">
        <v>1</v>
      </c>
      <c r="I23" t="s">
        <v>1</v>
      </c>
      <c r="J23" t="s">
        <v>1</v>
      </c>
      <c r="K23" t="s">
        <v>1</v>
      </c>
      <c r="L23" s="26" t="s">
        <v>38</v>
      </c>
      <c r="M23" t="s">
        <v>64</v>
      </c>
      <c r="N23" t="s">
        <v>40</v>
      </c>
      <c r="O23" s="27" t="s">
        <v>97</v>
      </c>
      <c r="P23" s="31">
        <v>67415948000</v>
      </c>
      <c r="Q23" s="31">
        <v>0</v>
      </c>
      <c r="R23" s="31">
        <v>0</v>
      </c>
      <c r="S23" s="31">
        <v>67415948000</v>
      </c>
      <c r="T23" s="31">
        <v>0</v>
      </c>
      <c r="U23" s="31">
        <v>67415947454.739998</v>
      </c>
      <c r="V23" s="31">
        <v>545.26</v>
      </c>
      <c r="W23" s="31">
        <v>67415947454.739998</v>
      </c>
      <c r="X23" s="31">
        <v>65805795830.599998</v>
      </c>
      <c r="Y23" s="31">
        <v>55038684036.599998</v>
      </c>
      <c r="Z23" s="31">
        <v>55038684036.599998</v>
      </c>
      <c r="AA23" s="31">
        <f t="shared" si="0"/>
        <v>1610151624.1399994</v>
      </c>
      <c r="AB23" s="31">
        <f t="shared" si="1"/>
        <v>10767111794</v>
      </c>
      <c r="AC23" s="31">
        <f t="shared" si="2"/>
        <v>12377263418.139999</v>
      </c>
    </row>
    <row r="24" spans="1:29" ht="30">
      <c r="A24" t="s">
        <v>32</v>
      </c>
      <c r="B24" t="s">
        <v>33</v>
      </c>
      <c r="C24" t="s">
        <v>95</v>
      </c>
      <c r="D24" t="s">
        <v>75</v>
      </c>
      <c r="E24" t="s">
        <v>76</v>
      </c>
      <c r="F24" t="s">
        <v>87</v>
      </c>
      <c r="G24" t="s">
        <v>96</v>
      </c>
      <c r="H24" t="s">
        <v>1</v>
      </c>
      <c r="I24" t="s">
        <v>1</v>
      </c>
      <c r="J24" t="s">
        <v>1</v>
      </c>
      <c r="K24" t="s">
        <v>1</v>
      </c>
      <c r="L24" s="26" t="s">
        <v>38</v>
      </c>
      <c r="M24" t="s">
        <v>93</v>
      </c>
      <c r="N24" t="s">
        <v>40</v>
      </c>
      <c r="O24" s="27" t="s">
        <v>97</v>
      </c>
      <c r="P24" s="31">
        <v>0</v>
      </c>
      <c r="Q24" s="31">
        <v>2289297013</v>
      </c>
      <c r="R24" s="31">
        <v>0</v>
      </c>
      <c r="S24" s="31">
        <v>2289297013</v>
      </c>
      <c r="T24" s="31">
        <v>0</v>
      </c>
      <c r="U24" s="31">
        <v>2289297013</v>
      </c>
      <c r="V24" s="31">
        <v>0</v>
      </c>
      <c r="W24" s="31">
        <v>2289297013</v>
      </c>
      <c r="X24" s="31">
        <v>2289297013</v>
      </c>
      <c r="Y24" s="31">
        <v>0</v>
      </c>
      <c r="Z24" s="31">
        <v>0</v>
      </c>
      <c r="AA24" s="31">
        <f t="shared" si="0"/>
        <v>0</v>
      </c>
      <c r="AB24" s="31">
        <f t="shared" si="1"/>
        <v>2289297013</v>
      </c>
      <c r="AC24" s="31">
        <f t="shared" si="2"/>
        <v>2289297013</v>
      </c>
    </row>
    <row r="25" spans="1:29" ht="30">
      <c r="A25" t="s">
        <v>32</v>
      </c>
      <c r="B25" t="s">
        <v>33</v>
      </c>
      <c r="C25" t="s">
        <v>95</v>
      </c>
      <c r="D25" t="s">
        <v>75</v>
      </c>
      <c r="E25" t="s">
        <v>76</v>
      </c>
      <c r="F25" t="s">
        <v>87</v>
      </c>
      <c r="G25" t="s">
        <v>96</v>
      </c>
      <c r="H25" t="s">
        <v>1</v>
      </c>
      <c r="I25" t="s">
        <v>1</v>
      </c>
      <c r="J25" t="s">
        <v>1</v>
      </c>
      <c r="K25" t="s">
        <v>1</v>
      </c>
      <c r="L25" s="26" t="s">
        <v>38</v>
      </c>
      <c r="M25" t="s">
        <v>94</v>
      </c>
      <c r="N25" t="s">
        <v>40</v>
      </c>
      <c r="O25" s="27" t="s">
        <v>97</v>
      </c>
      <c r="P25" s="31">
        <v>2584052000</v>
      </c>
      <c r="Q25" s="31">
        <v>0</v>
      </c>
      <c r="R25" s="31">
        <v>2289297013</v>
      </c>
      <c r="S25" s="31">
        <v>294754987</v>
      </c>
      <c r="T25" s="31">
        <v>0</v>
      </c>
      <c r="U25" s="31">
        <v>294561931.88</v>
      </c>
      <c r="V25" s="31">
        <v>193055.12</v>
      </c>
      <c r="W25" s="31">
        <v>294561931.88</v>
      </c>
      <c r="X25" s="31">
        <v>200574860.38</v>
      </c>
      <c r="Y25" s="31">
        <v>151850253.38</v>
      </c>
      <c r="Z25" s="31">
        <v>151850253.38</v>
      </c>
      <c r="AA25" s="31">
        <f t="shared" si="0"/>
        <v>93987071.5</v>
      </c>
      <c r="AB25" s="31">
        <f t="shared" si="1"/>
        <v>48724607</v>
      </c>
      <c r="AC25" s="31">
        <f t="shared" si="2"/>
        <v>142711678.5</v>
      </c>
    </row>
    <row r="26" spans="1:29">
      <c r="A26" t="s">
        <v>32</v>
      </c>
      <c r="B26" t="s">
        <v>33</v>
      </c>
      <c r="C26" t="s">
        <v>98</v>
      </c>
      <c r="D26" t="s">
        <v>75</v>
      </c>
      <c r="E26" t="s">
        <v>76</v>
      </c>
      <c r="F26" t="s">
        <v>87</v>
      </c>
      <c r="G26" t="s">
        <v>99</v>
      </c>
      <c r="H26" t="s">
        <v>1</v>
      </c>
      <c r="I26" t="s">
        <v>1</v>
      </c>
      <c r="J26" t="s">
        <v>1</v>
      </c>
      <c r="K26" t="s">
        <v>1</v>
      </c>
      <c r="L26" s="26" t="s">
        <v>38</v>
      </c>
      <c r="M26" t="s">
        <v>64</v>
      </c>
      <c r="N26" t="s">
        <v>40</v>
      </c>
      <c r="O26" s="27" t="s">
        <v>100</v>
      </c>
      <c r="P26" s="31">
        <v>0</v>
      </c>
      <c r="Q26" s="31">
        <v>2900000000</v>
      </c>
      <c r="R26" s="31">
        <v>0</v>
      </c>
      <c r="S26" s="31">
        <v>2900000000</v>
      </c>
      <c r="T26" s="31">
        <v>0</v>
      </c>
      <c r="U26" s="31">
        <v>2900000000</v>
      </c>
      <c r="V26" s="31">
        <v>0</v>
      </c>
      <c r="W26" s="31">
        <v>2900000000</v>
      </c>
      <c r="X26" s="31">
        <v>2900000000</v>
      </c>
      <c r="Y26" s="31">
        <v>0</v>
      </c>
      <c r="Z26" s="31">
        <v>0</v>
      </c>
      <c r="AA26" s="31">
        <f t="shared" si="0"/>
        <v>0</v>
      </c>
      <c r="AB26" s="31">
        <f t="shared" si="1"/>
        <v>2900000000</v>
      </c>
      <c r="AC26" s="31">
        <f t="shared" si="2"/>
        <v>2900000000</v>
      </c>
    </row>
    <row r="27" spans="1:29" ht="30">
      <c r="A27" t="s">
        <v>32</v>
      </c>
      <c r="B27" t="s">
        <v>33</v>
      </c>
      <c r="C27" t="s">
        <v>104</v>
      </c>
      <c r="D27" t="s">
        <v>75</v>
      </c>
      <c r="E27" t="s">
        <v>76</v>
      </c>
      <c r="F27" t="s">
        <v>87</v>
      </c>
      <c r="G27" t="s">
        <v>105</v>
      </c>
      <c r="H27" t="s">
        <v>1</v>
      </c>
      <c r="I27" t="s">
        <v>1</v>
      </c>
      <c r="J27" t="s">
        <v>1</v>
      </c>
      <c r="K27" t="s">
        <v>1</v>
      </c>
      <c r="L27" s="26" t="s">
        <v>38</v>
      </c>
      <c r="M27" t="s">
        <v>64</v>
      </c>
      <c r="N27" t="s">
        <v>40</v>
      </c>
      <c r="O27" s="27" t="s">
        <v>106</v>
      </c>
      <c r="P27" s="31">
        <v>189000000000</v>
      </c>
      <c r="Q27" s="31">
        <v>0</v>
      </c>
      <c r="R27" s="31">
        <v>6144479454</v>
      </c>
      <c r="S27" s="31">
        <v>182855520546</v>
      </c>
      <c r="T27" s="31">
        <v>0</v>
      </c>
      <c r="U27" s="31">
        <v>182855517679.45001</v>
      </c>
      <c r="V27" s="31">
        <v>2866.55</v>
      </c>
      <c r="W27" s="31">
        <v>182855517679.45001</v>
      </c>
      <c r="X27" s="31">
        <v>149481001091.97</v>
      </c>
      <c r="Y27" s="31">
        <v>130329547265.37</v>
      </c>
      <c r="Z27" s="31">
        <v>130329547265.37</v>
      </c>
      <c r="AA27" s="31">
        <f t="shared" si="0"/>
        <v>33374516587.480011</v>
      </c>
      <c r="AB27" s="31">
        <f t="shared" si="1"/>
        <v>19151453826.600006</v>
      </c>
      <c r="AC27" s="31">
        <f t="shared" si="2"/>
        <v>52525970414.080017</v>
      </c>
    </row>
    <row r="28" spans="1:29" ht="30">
      <c r="A28" t="s">
        <v>32</v>
      </c>
      <c r="B28" t="s">
        <v>33</v>
      </c>
      <c r="C28" t="s">
        <v>107</v>
      </c>
      <c r="D28" t="s">
        <v>75</v>
      </c>
      <c r="E28" t="s">
        <v>76</v>
      </c>
      <c r="F28" t="s">
        <v>108</v>
      </c>
      <c r="G28" t="s">
        <v>36</v>
      </c>
      <c r="L28" s="26" t="s">
        <v>38</v>
      </c>
      <c r="M28" t="s">
        <v>64</v>
      </c>
      <c r="N28" t="s">
        <v>40</v>
      </c>
      <c r="O28" s="27" t="s">
        <v>109</v>
      </c>
      <c r="P28" s="31">
        <v>1000000000</v>
      </c>
      <c r="Q28" s="31">
        <v>0</v>
      </c>
      <c r="R28" s="31">
        <v>0</v>
      </c>
      <c r="S28" s="31">
        <v>1000000000</v>
      </c>
      <c r="T28" s="31">
        <v>0</v>
      </c>
      <c r="U28" s="31">
        <v>1000000000</v>
      </c>
      <c r="V28" s="31">
        <v>0</v>
      </c>
      <c r="W28" s="31">
        <v>1000000000</v>
      </c>
      <c r="X28" s="31">
        <v>973431274</v>
      </c>
      <c r="Y28" s="31">
        <v>915562624</v>
      </c>
      <c r="Z28" s="31">
        <v>915562624</v>
      </c>
      <c r="AA28" s="31">
        <f t="shared" si="0"/>
        <v>26568726</v>
      </c>
      <c r="AB28" s="31">
        <f t="shared" si="1"/>
        <v>57868650</v>
      </c>
      <c r="AC28" s="31">
        <f t="shared" si="2"/>
        <v>84437376</v>
      </c>
    </row>
    <row r="29" spans="1:29" ht="30">
      <c r="A29" t="s">
        <v>32</v>
      </c>
      <c r="B29" t="s">
        <v>33</v>
      </c>
      <c r="C29" t="s">
        <v>107</v>
      </c>
      <c r="D29" t="s">
        <v>75</v>
      </c>
      <c r="E29" t="s">
        <v>76</v>
      </c>
      <c r="F29" t="s">
        <v>108</v>
      </c>
      <c r="G29" t="s">
        <v>36</v>
      </c>
      <c r="L29" s="26" t="s">
        <v>38</v>
      </c>
      <c r="M29" t="s">
        <v>93</v>
      </c>
      <c r="N29" t="s">
        <v>40</v>
      </c>
      <c r="O29" s="27" t="s">
        <v>109</v>
      </c>
      <c r="P29" s="31">
        <v>1500000000</v>
      </c>
      <c r="Q29" s="31">
        <v>0</v>
      </c>
      <c r="R29" s="31">
        <v>0</v>
      </c>
      <c r="S29" s="31">
        <v>1500000000</v>
      </c>
      <c r="T29" s="31">
        <v>0</v>
      </c>
      <c r="U29" s="31">
        <v>1499994766</v>
      </c>
      <c r="V29" s="31">
        <v>5234</v>
      </c>
      <c r="W29" s="31">
        <v>1499994766</v>
      </c>
      <c r="X29" s="31">
        <v>1214049225.5999999</v>
      </c>
      <c r="Y29" s="31">
        <v>112504032.2</v>
      </c>
      <c r="Z29" s="31">
        <v>112504032.2</v>
      </c>
      <c r="AA29" s="31">
        <f t="shared" si="0"/>
        <v>285945540.4000001</v>
      </c>
      <c r="AB29" s="31">
        <f t="shared" si="1"/>
        <v>1101545193.3999999</v>
      </c>
      <c r="AC29" s="31">
        <f t="shared" si="2"/>
        <v>1387490733.8</v>
      </c>
    </row>
    <row r="30" spans="1:29" ht="30">
      <c r="A30" t="s">
        <v>32</v>
      </c>
      <c r="B30" t="s">
        <v>33</v>
      </c>
      <c r="C30" t="s">
        <v>110</v>
      </c>
      <c r="D30" t="s">
        <v>75</v>
      </c>
      <c r="E30" t="s">
        <v>76</v>
      </c>
      <c r="F30" t="s">
        <v>111</v>
      </c>
      <c r="G30" t="s">
        <v>112</v>
      </c>
      <c r="L30" s="26" t="s">
        <v>38</v>
      </c>
      <c r="M30" t="s">
        <v>64</v>
      </c>
      <c r="N30" t="s">
        <v>40</v>
      </c>
      <c r="O30" s="27" t="s">
        <v>113</v>
      </c>
      <c r="P30" s="31">
        <v>1752086431</v>
      </c>
      <c r="Q30" s="31">
        <v>0</v>
      </c>
      <c r="R30" s="31">
        <v>0</v>
      </c>
      <c r="S30" s="31">
        <v>1752086431</v>
      </c>
      <c r="T30" s="31">
        <v>0</v>
      </c>
      <c r="U30" s="31">
        <v>1752086431</v>
      </c>
      <c r="V30" s="31">
        <v>0</v>
      </c>
      <c r="W30" s="31">
        <v>1752086431</v>
      </c>
      <c r="X30" s="31">
        <v>1750737941</v>
      </c>
      <c r="Y30" s="31">
        <v>1356904414</v>
      </c>
      <c r="Z30" s="31">
        <v>1356904414</v>
      </c>
      <c r="AA30" s="31">
        <f t="shared" si="0"/>
        <v>1348490</v>
      </c>
      <c r="AB30" s="31">
        <f t="shared" si="1"/>
        <v>393833527</v>
      </c>
      <c r="AC30" s="31">
        <f t="shared" si="2"/>
        <v>395182017</v>
      </c>
    </row>
    <row r="31" spans="1:29" ht="30">
      <c r="A31" t="s">
        <v>32</v>
      </c>
      <c r="B31" t="s">
        <v>33</v>
      </c>
      <c r="C31" t="s">
        <v>110</v>
      </c>
      <c r="D31" t="s">
        <v>75</v>
      </c>
      <c r="E31" t="s">
        <v>76</v>
      </c>
      <c r="F31" t="s">
        <v>111</v>
      </c>
      <c r="G31" t="s">
        <v>112</v>
      </c>
      <c r="L31" s="26" t="s">
        <v>38</v>
      </c>
      <c r="M31" t="s">
        <v>93</v>
      </c>
      <c r="N31" t="s">
        <v>40</v>
      </c>
      <c r="O31" s="27" t="s">
        <v>113</v>
      </c>
      <c r="P31" s="31">
        <v>1000000000</v>
      </c>
      <c r="Q31" s="31">
        <v>0</v>
      </c>
      <c r="R31" s="31">
        <v>0</v>
      </c>
      <c r="S31" s="31">
        <v>1000000000</v>
      </c>
      <c r="T31" s="31">
        <v>0</v>
      </c>
      <c r="U31" s="31">
        <v>999999998.39999998</v>
      </c>
      <c r="V31" s="31">
        <v>1.6</v>
      </c>
      <c r="W31" s="31">
        <v>999999998.39999998</v>
      </c>
      <c r="X31" s="31">
        <v>999946888.39999998</v>
      </c>
      <c r="Y31" s="31">
        <v>162071206.80000001</v>
      </c>
      <c r="Z31" s="31">
        <v>162071206.80000001</v>
      </c>
      <c r="AA31" s="31">
        <f t="shared" si="0"/>
        <v>53110</v>
      </c>
      <c r="AB31" s="31">
        <f t="shared" si="1"/>
        <v>837875681.5999999</v>
      </c>
      <c r="AC31" s="31">
        <f t="shared" si="2"/>
        <v>837928791.5999999</v>
      </c>
    </row>
    <row r="32" spans="1:29" ht="30">
      <c r="A32" t="s">
        <v>32</v>
      </c>
      <c r="B32" t="s">
        <v>33</v>
      </c>
      <c r="C32" t="s">
        <v>117</v>
      </c>
      <c r="D32" t="s">
        <v>75</v>
      </c>
      <c r="E32" t="s">
        <v>84</v>
      </c>
      <c r="F32" t="s">
        <v>77</v>
      </c>
      <c r="G32" t="s">
        <v>36</v>
      </c>
      <c r="L32" s="26" t="s">
        <v>38</v>
      </c>
      <c r="M32" t="s">
        <v>39</v>
      </c>
      <c r="N32" t="s">
        <v>40</v>
      </c>
      <c r="O32" s="27" t="s">
        <v>118</v>
      </c>
      <c r="P32" s="31">
        <v>12000000000</v>
      </c>
      <c r="Q32" s="31">
        <v>0</v>
      </c>
      <c r="R32" s="31">
        <v>0</v>
      </c>
      <c r="S32" s="31">
        <v>12000000000</v>
      </c>
      <c r="T32" s="31">
        <v>0</v>
      </c>
      <c r="U32" s="31">
        <v>11984552619.32</v>
      </c>
      <c r="V32" s="31">
        <v>15447380.68</v>
      </c>
      <c r="W32" s="31">
        <v>11984552619.32</v>
      </c>
      <c r="X32" s="31">
        <v>10990799855.68</v>
      </c>
      <c r="Y32" s="31">
        <v>7224390138.3599997</v>
      </c>
      <c r="Z32" s="31">
        <v>7224390138.3599997</v>
      </c>
      <c r="AA32" s="31">
        <f t="shared" si="0"/>
        <v>993752763.63999939</v>
      </c>
      <c r="AB32" s="31">
        <f t="shared" si="1"/>
        <v>3766409717.3200006</v>
      </c>
      <c r="AC32" s="31">
        <f t="shared" si="2"/>
        <v>4760162480.96</v>
      </c>
    </row>
    <row r="33" spans="1:29" ht="30">
      <c r="A33" t="s">
        <v>32</v>
      </c>
      <c r="B33" t="s">
        <v>33</v>
      </c>
      <c r="C33" t="s">
        <v>117</v>
      </c>
      <c r="D33" t="s">
        <v>75</v>
      </c>
      <c r="E33" t="s">
        <v>84</v>
      </c>
      <c r="F33" t="s">
        <v>77</v>
      </c>
      <c r="G33" t="s">
        <v>36</v>
      </c>
      <c r="L33" s="26" t="s">
        <v>38</v>
      </c>
      <c r="M33" t="s">
        <v>64</v>
      </c>
      <c r="N33" t="s">
        <v>40</v>
      </c>
      <c r="O33" s="27" t="s">
        <v>118</v>
      </c>
      <c r="P33" s="31">
        <v>40939496530</v>
      </c>
      <c r="Q33" s="31">
        <v>9125000000</v>
      </c>
      <c r="R33" s="31">
        <v>0</v>
      </c>
      <c r="S33" s="31">
        <v>50064496530</v>
      </c>
      <c r="T33" s="31">
        <v>0</v>
      </c>
      <c r="U33" s="31">
        <v>50003702440</v>
      </c>
      <c r="V33" s="31">
        <v>60794090</v>
      </c>
      <c r="W33" s="31">
        <v>50003702440</v>
      </c>
      <c r="X33" s="31">
        <v>49241338968.449997</v>
      </c>
      <c r="Y33" s="31">
        <v>45662571005.449997</v>
      </c>
      <c r="Z33" s="31">
        <v>45662571005.449997</v>
      </c>
      <c r="AA33" s="31">
        <f t="shared" si="0"/>
        <v>762363471.55000305</v>
      </c>
      <c r="AB33" s="31">
        <f t="shared" si="1"/>
        <v>3578767963</v>
      </c>
      <c r="AC33" s="31">
        <f t="shared" si="2"/>
        <v>4341131434.5500031</v>
      </c>
    </row>
    <row r="34" spans="1:29" ht="30">
      <c r="A34" t="s">
        <v>32</v>
      </c>
      <c r="B34" t="s">
        <v>33</v>
      </c>
      <c r="C34" t="s">
        <v>117</v>
      </c>
      <c r="D34" t="s">
        <v>75</v>
      </c>
      <c r="E34" t="s">
        <v>84</v>
      </c>
      <c r="F34" t="s">
        <v>77</v>
      </c>
      <c r="G34" t="s">
        <v>36</v>
      </c>
      <c r="L34" s="26" t="s">
        <v>38</v>
      </c>
      <c r="M34" t="s">
        <v>93</v>
      </c>
      <c r="N34" t="s">
        <v>40</v>
      </c>
      <c r="O34" s="27" t="s">
        <v>118</v>
      </c>
      <c r="P34" s="31">
        <v>20000000000</v>
      </c>
      <c r="Q34" s="31">
        <v>9275000000</v>
      </c>
      <c r="R34" s="31">
        <v>0</v>
      </c>
      <c r="S34" s="31">
        <v>29275000000</v>
      </c>
      <c r="T34" s="31">
        <v>0</v>
      </c>
      <c r="U34" s="31">
        <v>29274958391.75</v>
      </c>
      <c r="V34" s="31">
        <v>41608.25</v>
      </c>
      <c r="W34" s="31">
        <v>29274958391.75</v>
      </c>
      <c r="X34" s="31">
        <v>27868981291.52</v>
      </c>
      <c r="Y34" s="31">
        <v>23270641070.049999</v>
      </c>
      <c r="Z34" s="31">
        <v>23270641070.049999</v>
      </c>
      <c r="AA34" s="31">
        <f t="shared" si="0"/>
        <v>1405977100.2299995</v>
      </c>
      <c r="AB34" s="31">
        <f t="shared" si="1"/>
        <v>4598340221.4700012</v>
      </c>
      <c r="AC34" s="31">
        <f t="shared" si="2"/>
        <v>6004317321.7000008</v>
      </c>
    </row>
    <row r="35" spans="1:29" ht="30">
      <c r="A35" t="s">
        <v>32</v>
      </c>
      <c r="B35" t="s">
        <v>33</v>
      </c>
      <c r="C35" t="s">
        <v>119</v>
      </c>
      <c r="D35" t="s">
        <v>75</v>
      </c>
      <c r="E35" t="s">
        <v>84</v>
      </c>
      <c r="F35" t="s">
        <v>77</v>
      </c>
      <c r="G35" t="s">
        <v>120</v>
      </c>
      <c r="L35" s="26" t="s">
        <v>38</v>
      </c>
      <c r="M35" t="s">
        <v>64</v>
      </c>
      <c r="N35" t="s">
        <v>40</v>
      </c>
      <c r="O35" s="27" t="s">
        <v>121</v>
      </c>
      <c r="P35" s="31">
        <v>17225000000</v>
      </c>
      <c r="Q35" s="31">
        <v>0</v>
      </c>
      <c r="R35" s="31">
        <v>9125000000</v>
      </c>
      <c r="S35" s="31">
        <v>8100000000</v>
      </c>
      <c r="T35" s="31">
        <v>0</v>
      </c>
      <c r="U35" s="31">
        <v>8099631943.1999998</v>
      </c>
      <c r="V35" s="31">
        <v>368056.8</v>
      </c>
      <c r="W35" s="31">
        <v>8099631943.1999998</v>
      </c>
      <c r="X35" s="31">
        <v>6148583174.8500004</v>
      </c>
      <c r="Y35" s="31">
        <v>3608344734.25</v>
      </c>
      <c r="Z35" s="31">
        <v>3608344734.25</v>
      </c>
      <c r="AA35" s="31">
        <f t="shared" si="0"/>
        <v>1951048768.3499994</v>
      </c>
      <c r="AB35" s="31">
        <f t="shared" si="1"/>
        <v>2540238440.6000004</v>
      </c>
      <c r="AC35" s="31">
        <f t="shared" si="2"/>
        <v>4491287208.9499998</v>
      </c>
    </row>
    <row r="36" spans="1:29" ht="30">
      <c r="A36" t="s">
        <v>32</v>
      </c>
      <c r="B36" t="s">
        <v>33</v>
      </c>
      <c r="C36" t="s">
        <v>119</v>
      </c>
      <c r="D36" t="s">
        <v>75</v>
      </c>
      <c r="E36" t="s">
        <v>84</v>
      </c>
      <c r="F36" t="s">
        <v>77</v>
      </c>
      <c r="G36" t="s">
        <v>120</v>
      </c>
      <c r="L36" s="26" t="s">
        <v>38</v>
      </c>
      <c r="M36" t="s">
        <v>93</v>
      </c>
      <c r="N36" t="s">
        <v>40</v>
      </c>
      <c r="O36" s="27" t="s">
        <v>121</v>
      </c>
      <c r="P36" s="31">
        <v>9275000000</v>
      </c>
      <c r="Q36" s="31">
        <v>0</v>
      </c>
      <c r="R36" s="31">
        <v>9275000000</v>
      </c>
      <c r="S36" s="31">
        <v>0</v>
      </c>
      <c r="T36" s="31">
        <v>0</v>
      </c>
      <c r="U36" s="31">
        <v>0</v>
      </c>
      <c r="V36" s="31">
        <v>0</v>
      </c>
      <c r="W36" s="31">
        <v>0</v>
      </c>
      <c r="X36" s="31">
        <v>0</v>
      </c>
      <c r="Y36" s="31">
        <v>0</v>
      </c>
      <c r="Z36" s="31">
        <v>0</v>
      </c>
      <c r="AA36" s="31">
        <f t="shared" si="0"/>
        <v>0</v>
      </c>
      <c r="AB36" s="31">
        <f t="shared" si="1"/>
        <v>0</v>
      </c>
      <c r="AC36" s="31">
        <f t="shared" si="2"/>
        <v>0</v>
      </c>
    </row>
    <row r="37" spans="1:29">
      <c r="A37" t="s">
        <v>32</v>
      </c>
      <c r="B37" t="s">
        <v>33</v>
      </c>
      <c r="C37" t="s">
        <v>122</v>
      </c>
      <c r="D37" t="s">
        <v>75</v>
      </c>
      <c r="E37" t="s">
        <v>84</v>
      </c>
      <c r="F37" t="s">
        <v>77</v>
      </c>
      <c r="G37" t="s">
        <v>123</v>
      </c>
      <c r="L37" s="26" t="s">
        <v>38</v>
      </c>
      <c r="M37" t="s">
        <v>64</v>
      </c>
      <c r="N37" t="s">
        <v>40</v>
      </c>
      <c r="O37" s="27" t="s">
        <v>124</v>
      </c>
      <c r="P37" s="31">
        <v>5000000000</v>
      </c>
      <c r="Q37" s="31">
        <v>0</v>
      </c>
      <c r="R37" s="31">
        <v>5000000000</v>
      </c>
      <c r="S37" s="31">
        <v>0</v>
      </c>
      <c r="T37" s="31">
        <v>0</v>
      </c>
      <c r="U37" s="31">
        <v>0</v>
      </c>
      <c r="V37" s="31">
        <v>0</v>
      </c>
      <c r="W37" s="31">
        <v>0</v>
      </c>
      <c r="X37" s="31">
        <v>0</v>
      </c>
      <c r="Y37" s="31">
        <v>0</v>
      </c>
      <c r="Z37" s="31">
        <v>0</v>
      </c>
      <c r="AA37" s="31">
        <f t="shared" si="0"/>
        <v>0</v>
      </c>
      <c r="AB37" s="31">
        <f t="shared" si="1"/>
        <v>0</v>
      </c>
      <c r="AC37" s="31">
        <f t="shared" si="2"/>
        <v>0</v>
      </c>
    </row>
    <row r="38" spans="1:29">
      <c r="A38" t="s">
        <v>32</v>
      </c>
      <c r="B38" t="s">
        <v>33</v>
      </c>
      <c r="C38" t="s">
        <v>122</v>
      </c>
      <c r="D38" t="s">
        <v>75</v>
      </c>
      <c r="E38" t="s">
        <v>84</v>
      </c>
      <c r="F38" t="s">
        <v>77</v>
      </c>
      <c r="G38" t="s">
        <v>123</v>
      </c>
      <c r="L38" s="26" t="s">
        <v>38</v>
      </c>
      <c r="M38" t="s">
        <v>93</v>
      </c>
      <c r="N38" t="s">
        <v>40</v>
      </c>
      <c r="O38" s="27" t="s">
        <v>124</v>
      </c>
      <c r="P38" s="31">
        <v>10000000000</v>
      </c>
      <c r="Q38" s="31">
        <v>0</v>
      </c>
      <c r="R38" s="31">
        <v>0</v>
      </c>
      <c r="S38" s="31">
        <v>10000000000</v>
      </c>
      <c r="T38" s="31">
        <v>0</v>
      </c>
      <c r="U38" s="31">
        <v>9984090582.8600006</v>
      </c>
      <c r="V38" s="31">
        <v>15909417.140000001</v>
      </c>
      <c r="W38" s="31">
        <v>9984090582.8600006</v>
      </c>
      <c r="X38" s="31">
        <v>8884438886.5499992</v>
      </c>
      <c r="Y38" s="31">
        <v>4267415952.46</v>
      </c>
      <c r="Z38" s="31">
        <v>4267415952.46</v>
      </c>
      <c r="AA38" s="31">
        <f t="shared" si="0"/>
        <v>1099651696.3100014</v>
      </c>
      <c r="AB38" s="31">
        <f t="shared" si="1"/>
        <v>4617022934.0899992</v>
      </c>
      <c r="AC38" s="31">
        <f t="shared" si="2"/>
        <v>5716674630.4000006</v>
      </c>
    </row>
    <row r="39" spans="1:29" ht="45">
      <c r="A39" t="s">
        <v>32</v>
      </c>
      <c r="B39" t="s">
        <v>33</v>
      </c>
      <c r="C39" t="s">
        <v>125</v>
      </c>
      <c r="D39" t="s">
        <v>75</v>
      </c>
      <c r="E39" t="s">
        <v>84</v>
      </c>
      <c r="F39" t="s">
        <v>77</v>
      </c>
      <c r="G39" t="s">
        <v>126</v>
      </c>
      <c r="L39" s="26" t="s">
        <v>38</v>
      </c>
      <c r="M39" t="s">
        <v>64</v>
      </c>
      <c r="N39" t="s">
        <v>40</v>
      </c>
      <c r="O39" s="27" t="s">
        <v>127</v>
      </c>
      <c r="P39" s="31">
        <v>9518302139</v>
      </c>
      <c r="Q39" s="31">
        <v>0</v>
      </c>
      <c r="R39" s="31">
        <v>0</v>
      </c>
      <c r="S39" s="31">
        <v>9518302139</v>
      </c>
      <c r="T39" s="31">
        <v>0</v>
      </c>
      <c r="U39" s="31">
        <v>9418302139</v>
      </c>
      <c r="V39" s="31">
        <v>100000000</v>
      </c>
      <c r="W39" s="31">
        <v>9418302139</v>
      </c>
      <c r="X39" s="31">
        <v>9418302139</v>
      </c>
      <c r="Y39" s="31">
        <v>0</v>
      </c>
      <c r="Z39" s="31">
        <v>0</v>
      </c>
      <c r="AA39" s="31">
        <f t="shared" si="0"/>
        <v>0</v>
      </c>
      <c r="AB39" s="31">
        <f t="shared" si="1"/>
        <v>9418302139</v>
      </c>
      <c r="AC39" s="31">
        <f t="shared" si="2"/>
        <v>9418302139</v>
      </c>
    </row>
    <row r="40" spans="1:29" ht="45">
      <c r="A40" t="s">
        <v>32</v>
      </c>
      <c r="B40" t="s">
        <v>33</v>
      </c>
      <c r="C40" t="s">
        <v>128</v>
      </c>
      <c r="D40" t="s">
        <v>75</v>
      </c>
      <c r="E40" t="s">
        <v>84</v>
      </c>
      <c r="F40" t="s">
        <v>77</v>
      </c>
      <c r="G40" t="s">
        <v>87</v>
      </c>
      <c r="L40" s="26" t="s">
        <v>38</v>
      </c>
      <c r="M40" t="s">
        <v>64</v>
      </c>
      <c r="N40" t="s">
        <v>40</v>
      </c>
      <c r="O40" s="27" t="s">
        <v>129</v>
      </c>
      <c r="P40" s="31">
        <v>272825000000</v>
      </c>
      <c r="Q40" s="31">
        <v>0</v>
      </c>
      <c r="R40" s="31">
        <v>7150400</v>
      </c>
      <c r="S40" s="31">
        <v>272817849600</v>
      </c>
      <c r="T40" s="31">
        <v>0</v>
      </c>
      <c r="U40" s="31">
        <v>272780270518</v>
      </c>
      <c r="V40" s="31">
        <v>37579082</v>
      </c>
      <c r="W40" s="31">
        <v>272780270518</v>
      </c>
      <c r="X40" s="31">
        <v>197836257871.92001</v>
      </c>
      <c r="Y40" s="31">
        <v>146161130484.42001</v>
      </c>
      <c r="Z40" s="31">
        <v>146161130484.42001</v>
      </c>
      <c r="AA40" s="31">
        <f t="shared" si="0"/>
        <v>74944012646.079987</v>
      </c>
      <c r="AB40" s="31">
        <f t="shared" si="1"/>
        <v>51675127387.5</v>
      </c>
      <c r="AC40" s="31">
        <f t="shared" si="2"/>
        <v>126619140033.57999</v>
      </c>
    </row>
    <row r="41" spans="1:29" ht="30">
      <c r="A41" t="s">
        <v>32</v>
      </c>
      <c r="B41" t="s">
        <v>33</v>
      </c>
      <c r="C41" t="s">
        <v>130</v>
      </c>
      <c r="D41" t="s">
        <v>75</v>
      </c>
      <c r="E41" t="s">
        <v>84</v>
      </c>
      <c r="F41" t="s">
        <v>77</v>
      </c>
      <c r="G41" t="s">
        <v>131</v>
      </c>
      <c r="H41" t="s">
        <v>1</v>
      </c>
      <c r="I41" t="s">
        <v>1</v>
      </c>
      <c r="J41" t="s">
        <v>1</v>
      </c>
      <c r="K41" t="s">
        <v>1</v>
      </c>
      <c r="L41" s="26" t="s">
        <v>38</v>
      </c>
      <c r="M41" t="s">
        <v>64</v>
      </c>
      <c r="N41" t="s">
        <v>40</v>
      </c>
      <c r="O41" s="27" t="s">
        <v>132</v>
      </c>
      <c r="P41" s="31">
        <v>30000000000</v>
      </c>
      <c r="Q41" s="31">
        <v>0</v>
      </c>
      <c r="R41" s="31">
        <v>25115015942</v>
      </c>
      <c r="S41" s="31">
        <v>4884984058</v>
      </c>
      <c r="T41" s="31">
        <v>0</v>
      </c>
      <c r="U41" s="31">
        <v>4837460404.8400002</v>
      </c>
      <c r="V41" s="31">
        <v>47523653.159999996</v>
      </c>
      <c r="W41" s="31">
        <v>4837460404.8400002</v>
      </c>
      <c r="X41" s="31">
        <v>4679329629.1700001</v>
      </c>
      <c r="Y41" s="31">
        <v>4225566297.6599998</v>
      </c>
      <c r="Z41" s="31">
        <v>4225566297.6599998</v>
      </c>
      <c r="AA41" s="31">
        <f t="shared" si="0"/>
        <v>158130775.67000008</v>
      </c>
      <c r="AB41" s="31">
        <f t="shared" si="1"/>
        <v>453763331.51000023</v>
      </c>
      <c r="AC41" s="31">
        <f t="shared" si="2"/>
        <v>611894107.18000031</v>
      </c>
    </row>
    <row r="42" spans="1:29" ht="30">
      <c r="A42" t="s">
        <v>32</v>
      </c>
      <c r="B42" t="s">
        <v>33</v>
      </c>
      <c r="C42" t="s">
        <v>130</v>
      </c>
      <c r="D42" t="s">
        <v>75</v>
      </c>
      <c r="E42" t="s">
        <v>84</v>
      </c>
      <c r="F42" t="s">
        <v>77</v>
      </c>
      <c r="G42" t="s">
        <v>131</v>
      </c>
      <c r="H42" t="s">
        <v>1</v>
      </c>
      <c r="I42" t="s">
        <v>1</v>
      </c>
      <c r="J42" t="s">
        <v>1</v>
      </c>
      <c r="K42" t="s">
        <v>1</v>
      </c>
      <c r="L42" s="26" t="s">
        <v>38</v>
      </c>
      <c r="M42" t="s">
        <v>93</v>
      </c>
      <c r="N42" t="s">
        <v>40</v>
      </c>
      <c r="O42" s="27" t="s">
        <v>132</v>
      </c>
      <c r="P42" s="31">
        <v>20000000000</v>
      </c>
      <c r="Q42" s="31">
        <v>0</v>
      </c>
      <c r="R42" s="31">
        <v>19587657115</v>
      </c>
      <c r="S42" s="31">
        <v>412342885</v>
      </c>
      <c r="T42" s="31">
        <v>0</v>
      </c>
      <c r="U42" s="31">
        <v>412339823</v>
      </c>
      <c r="V42" s="31">
        <v>3062</v>
      </c>
      <c r="W42" s="31">
        <v>412339823</v>
      </c>
      <c r="X42" s="31">
        <v>389462345</v>
      </c>
      <c r="Y42" s="31">
        <v>0</v>
      </c>
      <c r="Z42" s="31">
        <v>0</v>
      </c>
      <c r="AA42" s="31">
        <f t="shared" si="0"/>
        <v>22877478</v>
      </c>
      <c r="AB42" s="31">
        <f t="shared" si="1"/>
        <v>389462345</v>
      </c>
      <c r="AC42" s="31">
        <f t="shared" si="2"/>
        <v>412339823</v>
      </c>
    </row>
    <row r="43" spans="1:29" ht="30">
      <c r="A43" t="s">
        <v>32</v>
      </c>
      <c r="B43" t="s">
        <v>33</v>
      </c>
      <c r="C43" t="s">
        <v>133</v>
      </c>
      <c r="D43" t="s">
        <v>75</v>
      </c>
      <c r="E43" t="s">
        <v>84</v>
      </c>
      <c r="F43" t="s">
        <v>77</v>
      </c>
      <c r="G43" t="s">
        <v>134</v>
      </c>
      <c r="H43" t="s">
        <v>1</v>
      </c>
      <c r="I43" t="s">
        <v>1</v>
      </c>
      <c r="J43" t="s">
        <v>1</v>
      </c>
      <c r="K43" t="s">
        <v>1</v>
      </c>
      <c r="L43" s="26" t="s">
        <v>38</v>
      </c>
      <c r="M43" t="s">
        <v>39</v>
      </c>
      <c r="N43" t="s">
        <v>40</v>
      </c>
      <c r="O43" s="27" t="s">
        <v>135</v>
      </c>
      <c r="P43" s="31">
        <v>4017130600</v>
      </c>
      <c r="Q43" s="31">
        <v>0</v>
      </c>
      <c r="R43" s="31">
        <v>0</v>
      </c>
      <c r="S43" s="31">
        <v>4017130600</v>
      </c>
      <c r="T43" s="31">
        <v>0</v>
      </c>
      <c r="U43" s="31">
        <v>3992884450.0900002</v>
      </c>
      <c r="V43" s="31">
        <v>24246149.91</v>
      </c>
      <c r="W43" s="31">
        <v>3992884450.0900002</v>
      </c>
      <c r="X43" s="31">
        <v>2759338447.5900002</v>
      </c>
      <c r="Y43" s="31">
        <v>1371187354.72</v>
      </c>
      <c r="Z43" s="31">
        <v>1371187354.72</v>
      </c>
      <c r="AA43" s="31">
        <f t="shared" si="0"/>
        <v>1233546002.5</v>
      </c>
      <c r="AB43" s="31">
        <f t="shared" si="1"/>
        <v>1388151092.8700001</v>
      </c>
      <c r="AC43" s="31">
        <f t="shared" si="2"/>
        <v>2621697095.3699999</v>
      </c>
    </row>
    <row r="44" spans="1:29" ht="30">
      <c r="A44" t="s">
        <v>32</v>
      </c>
      <c r="B44" t="s">
        <v>33</v>
      </c>
      <c r="C44" t="s">
        <v>133</v>
      </c>
      <c r="D44" t="s">
        <v>75</v>
      </c>
      <c r="E44" t="s">
        <v>84</v>
      </c>
      <c r="F44" t="s">
        <v>77</v>
      </c>
      <c r="G44" t="s">
        <v>134</v>
      </c>
      <c r="H44" t="s">
        <v>1</v>
      </c>
      <c r="I44" t="s">
        <v>1</v>
      </c>
      <c r="J44" t="s">
        <v>1</v>
      </c>
      <c r="K44" t="s">
        <v>1</v>
      </c>
      <c r="L44" s="26" t="s">
        <v>38</v>
      </c>
      <c r="M44" t="s">
        <v>64</v>
      </c>
      <c r="N44" t="s">
        <v>40</v>
      </c>
      <c r="O44" s="27" t="s">
        <v>135</v>
      </c>
      <c r="P44" s="31">
        <v>161081411405</v>
      </c>
      <c r="Q44" s="31">
        <v>17660000000</v>
      </c>
      <c r="R44" s="31">
        <v>2260000000</v>
      </c>
      <c r="S44" s="31">
        <v>176481411405</v>
      </c>
      <c r="T44" s="31">
        <v>0</v>
      </c>
      <c r="U44" s="31">
        <v>176357921591.09</v>
      </c>
      <c r="V44" s="31">
        <v>123489813.91</v>
      </c>
      <c r="W44" s="31">
        <v>176357921591.09</v>
      </c>
      <c r="X44" s="31">
        <v>134899707877.7</v>
      </c>
      <c r="Y44" s="31">
        <v>70747898535.360001</v>
      </c>
      <c r="Z44" s="31">
        <v>70747898535.360001</v>
      </c>
      <c r="AA44" s="31">
        <f t="shared" si="0"/>
        <v>41458213713.389999</v>
      </c>
      <c r="AB44" s="31">
        <f t="shared" si="1"/>
        <v>64151809342.339996</v>
      </c>
      <c r="AC44" s="31">
        <f t="shared" si="2"/>
        <v>105610023055.73</v>
      </c>
    </row>
    <row r="45" spans="1:29" ht="60">
      <c r="A45" t="s">
        <v>32</v>
      </c>
      <c r="B45" t="s">
        <v>33</v>
      </c>
      <c r="C45" t="s">
        <v>136</v>
      </c>
      <c r="D45" t="s">
        <v>75</v>
      </c>
      <c r="E45" t="s">
        <v>84</v>
      </c>
      <c r="F45" t="s">
        <v>77</v>
      </c>
      <c r="G45" t="s">
        <v>137</v>
      </c>
      <c r="H45" t="s">
        <v>1</v>
      </c>
      <c r="I45" t="s">
        <v>1</v>
      </c>
      <c r="J45" t="s">
        <v>1</v>
      </c>
      <c r="K45" t="s">
        <v>1</v>
      </c>
      <c r="L45" s="26" t="s">
        <v>38</v>
      </c>
      <c r="M45" t="s">
        <v>64</v>
      </c>
      <c r="N45" t="s">
        <v>40</v>
      </c>
      <c r="O45" s="27" t="s">
        <v>138</v>
      </c>
      <c r="P45" s="31">
        <v>0</v>
      </c>
      <c r="Q45" s="31">
        <v>6090476</v>
      </c>
      <c r="R45" s="31">
        <v>0</v>
      </c>
      <c r="S45" s="31">
        <v>6090476</v>
      </c>
      <c r="T45" s="31">
        <v>0</v>
      </c>
      <c r="U45" s="31">
        <v>6090476</v>
      </c>
      <c r="V45" s="31">
        <v>0</v>
      </c>
      <c r="W45" s="31">
        <v>6090476</v>
      </c>
      <c r="X45" s="31">
        <v>6090476</v>
      </c>
      <c r="Y45" s="31">
        <v>2972720</v>
      </c>
      <c r="Z45" s="31">
        <v>2972720</v>
      </c>
      <c r="AA45" s="31">
        <f t="shared" si="0"/>
        <v>0</v>
      </c>
      <c r="AB45" s="31">
        <f t="shared" si="1"/>
        <v>3117756</v>
      </c>
      <c r="AC45" s="31">
        <f t="shared" si="2"/>
        <v>3117756</v>
      </c>
    </row>
    <row r="46" spans="1:29" ht="60">
      <c r="A46" t="s">
        <v>32</v>
      </c>
      <c r="B46" t="s">
        <v>33</v>
      </c>
      <c r="C46" t="s">
        <v>139</v>
      </c>
      <c r="D46" t="s">
        <v>75</v>
      </c>
      <c r="E46" t="s">
        <v>84</v>
      </c>
      <c r="F46" t="s">
        <v>77</v>
      </c>
      <c r="G46" t="s">
        <v>140</v>
      </c>
      <c r="H46" t="s">
        <v>1</v>
      </c>
      <c r="I46" t="s">
        <v>1</v>
      </c>
      <c r="J46" t="s">
        <v>1</v>
      </c>
      <c r="K46" t="s">
        <v>1</v>
      </c>
      <c r="L46" s="26" t="s">
        <v>38</v>
      </c>
      <c r="M46" t="s">
        <v>64</v>
      </c>
      <c r="N46" t="s">
        <v>40</v>
      </c>
      <c r="O46" s="27" t="s">
        <v>141</v>
      </c>
      <c r="P46" s="31">
        <v>0</v>
      </c>
      <c r="Q46" s="31">
        <v>7150400</v>
      </c>
      <c r="R46" s="31">
        <v>0</v>
      </c>
      <c r="S46" s="31">
        <v>7150400</v>
      </c>
      <c r="T46" s="31">
        <v>0</v>
      </c>
      <c r="U46" s="31">
        <v>7150400</v>
      </c>
      <c r="V46" s="31">
        <v>0</v>
      </c>
      <c r="W46" s="31">
        <v>7150400</v>
      </c>
      <c r="X46" s="31">
        <v>7150400</v>
      </c>
      <c r="Y46" s="31">
        <v>7150400</v>
      </c>
      <c r="Z46" s="31">
        <v>7150400</v>
      </c>
      <c r="AA46" s="31">
        <f t="shared" si="0"/>
        <v>0</v>
      </c>
      <c r="AB46" s="31">
        <f t="shared" si="1"/>
        <v>0</v>
      </c>
      <c r="AC46" s="31">
        <f t="shared" si="2"/>
        <v>0</v>
      </c>
    </row>
    <row r="47" spans="1:29" ht="60">
      <c r="A47" t="s">
        <v>32</v>
      </c>
      <c r="B47" t="s">
        <v>33</v>
      </c>
      <c r="C47" t="s">
        <v>142</v>
      </c>
      <c r="D47" t="s">
        <v>75</v>
      </c>
      <c r="E47" t="s">
        <v>84</v>
      </c>
      <c r="F47" t="s">
        <v>77</v>
      </c>
      <c r="G47" t="s">
        <v>143</v>
      </c>
      <c r="H47" t="s">
        <v>1</v>
      </c>
      <c r="I47" t="s">
        <v>1</v>
      </c>
      <c r="J47" t="s">
        <v>1</v>
      </c>
      <c r="K47" t="s">
        <v>1</v>
      </c>
      <c r="L47" s="26" t="s">
        <v>38</v>
      </c>
      <c r="M47" t="s">
        <v>64</v>
      </c>
      <c r="N47" t="s">
        <v>40</v>
      </c>
      <c r="O47" s="27" t="s">
        <v>144</v>
      </c>
      <c r="P47" s="31">
        <v>34100000000</v>
      </c>
      <c r="Q47" s="31">
        <v>0</v>
      </c>
      <c r="R47" s="31">
        <v>0</v>
      </c>
      <c r="S47" s="31">
        <v>34100000000</v>
      </c>
      <c r="T47" s="31">
        <v>0</v>
      </c>
      <c r="U47" s="31">
        <v>34100000000</v>
      </c>
      <c r="V47" s="31">
        <v>0</v>
      </c>
      <c r="W47" s="31">
        <v>34100000000</v>
      </c>
      <c r="X47" s="31">
        <v>34050428520</v>
      </c>
      <c r="Y47" s="31">
        <v>34049177863</v>
      </c>
      <c r="Z47" s="31">
        <v>34049177863</v>
      </c>
      <c r="AA47" s="31">
        <f t="shared" si="0"/>
        <v>49571480</v>
      </c>
      <c r="AB47" s="31">
        <f t="shared" si="1"/>
        <v>1250657</v>
      </c>
      <c r="AC47" s="31">
        <f t="shared" si="2"/>
        <v>50822137</v>
      </c>
    </row>
    <row r="48" spans="1:29" ht="60">
      <c r="A48" t="s">
        <v>32</v>
      </c>
      <c r="B48" t="s">
        <v>33</v>
      </c>
      <c r="C48" t="s">
        <v>145</v>
      </c>
      <c r="D48" t="s">
        <v>75</v>
      </c>
      <c r="E48" t="s">
        <v>84</v>
      </c>
      <c r="F48" t="s">
        <v>77</v>
      </c>
      <c r="G48" t="s">
        <v>146</v>
      </c>
      <c r="H48" t="s">
        <v>1</v>
      </c>
      <c r="I48" t="s">
        <v>1</v>
      </c>
      <c r="J48" t="s">
        <v>1</v>
      </c>
      <c r="K48" t="s">
        <v>1</v>
      </c>
      <c r="L48" s="26" t="s">
        <v>38</v>
      </c>
      <c r="M48" t="s">
        <v>64</v>
      </c>
      <c r="N48" t="s">
        <v>40</v>
      </c>
      <c r="O48" s="27" t="s">
        <v>147</v>
      </c>
      <c r="P48" s="31">
        <v>53456000000</v>
      </c>
      <c r="Q48" s="31">
        <v>0</v>
      </c>
      <c r="R48" s="31">
        <v>0</v>
      </c>
      <c r="S48" s="31">
        <v>53456000000</v>
      </c>
      <c r="T48" s="31">
        <v>0</v>
      </c>
      <c r="U48" s="31">
        <v>53456000000</v>
      </c>
      <c r="V48" s="31">
        <v>0</v>
      </c>
      <c r="W48" s="31">
        <v>53456000000</v>
      </c>
      <c r="X48" s="31">
        <v>52187840688.639999</v>
      </c>
      <c r="Y48" s="31">
        <v>50058615470.639999</v>
      </c>
      <c r="Z48" s="31">
        <v>50058615470.639999</v>
      </c>
      <c r="AA48" s="31">
        <f t="shared" si="0"/>
        <v>1268159311.3600006</v>
      </c>
      <c r="AB48" s="31">
        <f t="shared" si="1"/>
        <v>2129225218</v>
      </c>
      <c r="AC48" s="31">
        <f t="shared" si="2"/>
        <v>3397384529.3600006</v>
      </c>
    </row>
    <row r="49" spans="1:29" ht="60">
      <c r="A49" t="s">
        <v>32</v>
      </c>
      <c r="B49" t="s">
        <v>33</v>
      </c>
      <c r="C49" t="s">
        <v>145</v>
      </c>
      <c r="D49" t="s">
        <v>75</v>
      </c>
      <c r="E49" t="s">
        <v>84</v>
      </c>
      <c r="F49" t="s">
        <v>77</v>
      </c>
      <c r="G49" t="s">
        <v>146</v>
      </c>
      <c r="H49" t="s">
        <v>1</v>
      </c>
      <c r="I49" t="s">
        <v>1</v>
      </c>
      <c r="J49" t="s">
        <v>1</v>
      </c>
      <c r="K49" t="s">
        <v>1</v>
      </c>
      <c r="L49" s="26" t="s">
        <v>38</v>
      </c>
      <c r="M49" t="s">
        <v>148</v>
      </c>
      <c r="N49" t="s">
        <v>40</v>
      </c>
      <c r="O49" s="27" t="s">
        <v>147</v>
      </c>
      <c r="P49" s="31">
        <v>84622000000</v>
      </c>
      <c r="Q49" s="31">
        <v>0</v>
      </c>
      <c r="R49" s="31">
        <v>0</v>
      </c>
      <c r="S49" s="31">
        <v>84622000000</v>
      </c>
      <c r="T49" s="31">
        <v>0</v>
      </c>
      <c r="U49" s="31">
        <v>84622000000</v>
      </c>
      <c r="V49" s="31">
        <v>0</v>
      </c>
      <c r="W49" s="31">
        <v>84622000000</v>
      </c>
      <c r="X49" s="31">
        <v>84287914078</v>
      </c>
      <c r="Y49" s="31">
        <v>83943096097</v>
      </c>
      <c r="Z49" s="31">
        <v>83943096097</v>
      </c>
      <c r="AA49" s="31">
        <f t="shared" si="0"/>
        <v>334085922</v>
      </c>
      <c r="AB49" s="31">
        <f t="shared" si="1"/>
        <v>344817981</v>
      </c>
      <c r="AC49" s="31">
        <f t="shared" si="2"/>
        <v>678903903</v>
      </c>
    </row>
    <row r="50" spans="1:29" ht="60">
      <c r="A50" t="s">
        <v>32</v>
      </c>
      <c r="B50" t="s">
        <v>33</v>
      </c>
      <c r="C50" t="s">
        <v>149</v>
      </c>
      <c r="D50" t="s">
        <v>75</v>
      </c>
      <c r="E50" t="s">
        <v>84</v>
      </c>
      <c r="F50" t="s">
        <v>77</v>
      </c>
      <c r="G50" t="s">
        <v>150</v>
      </c>
      <c r="H50" t="s">
        <v>1</v>
      </c>
      <c r="I50" t="s">
        <v>1</v>
      </c>
      <c r="J50" t="s">
        <v>1</v>
      </c>
      <c r="K50" t="s">
        <v>1</v>
      </c>
      <c r="L50" s="26" t="s">
        <v>38</v>
      </c>
      <c r="M50" t="s">
        <v>64</v>
      </c>
      <c r="N50" t="s">
        <v>40</v>
      </c>
      <c r="O50" s="27" t="s">
        <v>151</v>
      </c>
      <c r="P50" s="31">
        <v>102000000000</v>
      </c>
      <c r="Q50" s="31">
        <v>0</v>
      </c>
      <c r="R50" s="31">
        <v>17660000000</v>
      </c>
      <c r="S50" s="31">
        <v>84340000000</v>
      </c>
      <c r="T50" s="31">
        <v>0</v>
      </c>
      <c r="U50" s="31">
        <v>84340000000</v>
      </c>
      <c r="V50" s="31">
        <v>0</v>
      </c>
      <c r="W50" s="31">
        <v>84340000000</v>
      </c>
      <c r="X50" s="31">
        <v>18649817444.34</v>
      </c>
      <c r="Y50" s="31">
        <v>14181289653.540001</v>
      </c>
      <c r="Z50" s="31">
        <v>14181289653.540001</v>
      </c>
      <c r="AA50" s="31">
        <f t="shared" si="0"/>
        <v>65690182555.660004</v>
      </c>
      <c r="AB50" s="31">
        <f t="shared" si="1"/>
        <v>4468527790.7999992</v>
      </c>
      <c r="AC50" s="31">
        <f t="shared" si="2"/>
        <v>70158710346.460007</v>
      </c>
    </row>
    <row r="51" spans="1:29" ht="60">
      <c r="A51" t="s">
        <v>32</v>
      </c>
      <c r="B51" t="s">
        <v>33</v>
      </c>
      <c r="C51" t="s">
        <v>152</v>
      </c>
      <c r="D51" t="s">
        <v>75</v>
      </c>
      <c r="E51" t="s">
        <v>84</v>
      </c>
      <c r="F51" t="s">
        <v>77</v>
      </c>
      <c r="G51" t="s">
        <v>153</v>
      </c>
      <c r="H51" t="s">
        <v>1</v>
      </c>
      <c r="I51" t="s">
        <v>1</v>
      </c>
      <c r="J51" t="s">
        <v>1</v>
      </c>
      <c r="K51" t="s">
        <v>1</v>
      </c>
      <c r="L51" s="26" t="s">
        <v>38</v>
      </c>
      <c r="M51" t="s">
        <v>39</v>
      </c>
      <c r="N51" t="s">
        <v>40</v>
      </c>
      <c r="O51" s="27" t="s">
        <v>154</v>
      </c>
      <c r="P51" s="31">
        <v>0</v>
      </c>
      <c r="Q51" s="31">
        <v>100000000</v>
      </c>
      <c r="R51" s="31">
        <v>0</v>
      </c>
      <c r="S51" s="31">
        <v>100000000</v>
      </c>
      <c r="T51" s="31">
        <v>0</v>
      </c>
      <c r="U51" s="31">
        <v>100000000</v>
      </c>
      <c r="V51" s="31">
        <v>0</v>
      </c>
      <c r="W51" s="31">
        <v>100000000</v>
      </c>
      <c r="X51" s="31">
        <v>40000000</v>
      </c>
      <c r="Y51" s="31">
        <v>40000000</v>
      </c>
      <c r="Z51" s="31">
        <v>40000000</v>
      </c>
      <c r="AA51" s="31">
        <f t="shared" si="0"/>
        <v>60000000</v>
      </c>
      <c r="AB51" s="31">
        <f t="shared" si="1"/>
        <v>0</v>
      </c>
      <c r="AC51" s="31">
        <f t="shared" si="2"/>
        <v>60000000</v>
      </c>
    </row>
    <row r="52" spans="1:29" ht="60">
      <c r="A52" t="s">
        <v>32</v>
      </c>
      <c r="B52" t="s">
        <v>33</v>
      </c>
      <c r="C52" t="s">
        <v>155</v>
      </c>
      <c r="D52" t="s">
        <v>75</v>
      </c>
      <c r="E52" t="s">
        <v>84</v>
      </c>
      <c r="F52" t="s">
        <v>77</v>
      </c>
      <c r="G52" t="s">
        <v>156</v>
      </c>
      <c r="H52" t="s">
        <v>1</v>
      </c>
      <c r="I52" t="s">
        <v>1</v>
      </c>
      <c r="J52" t="s">
        <v>1</v>
      </c>
      <c r="K52" t="s">
        <v>1</v>
      </c>
      <c r="L52" s="26" t="s">
        <v>38</v>
      </c>
      <c r="M52" t="s">
        <v>64</v>
      </c>
      <c r="N52" t="s">
        <v>40</v>
      </c>
      <c r="O52" s="27" t="s">
        <v>157</v>
      </c>
      <c r="P52" s="31">
        <v>30740000000</v>
      </c>
      <c r="Q52" s="31">
        <v>0</v>
      </c>
      <c r="R52" s="31">
        <v>0</v>
      </c>
      <c r="S52" s="31">
        <v>30740000000</v>
      </c>
      <c r="T52" s="31">
        <v>0</v>
      </c>
      <c r="U52" s="31">
        <v>30740000000</v>
      </c>
      <c r="V52" s="31">
        <v>0</v>
      </c>
      <c r="W52" s="31">
        <v>30740000000</v>
      </c>
      <c r="X52" s="31">
        <v>29133860947.700001</v>
      </c>
      <c r="Y52" s="31">
        <v>28719819131.700001</v>
      </c>
      <c r="Z52" s="31">
        <v>28719819131.700001</v>
      </c>
      <c r="AA52" s="31">
        <f t="shared" si="0"/>
        <v>1606139052.2999992</v>
      </c>
      <c r="AB52" s="31">
        <f t="shared" si="1"/>
        <v>414041816</v>
      </c>
      <c r="AC52" s="31">
        <f t="shared" si="2"/>
        <v>2020180868.2999992</v>
      </c>
    </row>
    <row r="53" spans="1:29" ht="60">
      <c r="A53" t="s">
        <v>32</v>
      </c>
      <c r="B53" t="s">
        <v>33</v>
      </c>
      <c r="C53" t="s">
        <v>158</v>
      </c>
      <c r="D53" t="s">
        <v>75</v>
      </c>
      <c r="E53" t="s">
        <v>84</v>
      </c>
      <c r="F53" t="s">
        <v>77</v>
      </c>
      <c r="G53" t="s">
        <v>159</v>
      </c>
      <c r="H53" t="s">
        <v>1</v>
      </c>
      <c r="I53" t="s">
        <v>1</v>
      </c>
      <c r="J53" t="s">
        <v>1</v>
      </c>
      <c r="K53" t="s">
        <v>1</v>
      </c>
      <c r="L53" s="26" t="s">
        <v>38</v>
      </c>
      <c r="M53" t="s">
        <v>64</v>
      </c>
      <c r="N53" t="s">
        <v>40</v>
      </c>
      <c r="O53" s="27" t="s">
        <v>160</v>
      </c>
      <c r="P53" s="31">
        <v>150000000000</v>
      </c>
      <c r="Q53" s="31">
        <v>0</v>
      </c>
      <c r="R53" s="31">
        <v>0</v>
      </c>
      <c r="S53" s="31">
        <v>150000000000</v>
      </c>
      <c r="T53" s="31">
        <v>0</v>
      </c>
      <c r="U53" s="31">
        <v>150000000000</v>
      </c>
      <c r="V53" s="31">
        <v>0</v>
      </c>
      <c r="W53" s="31">
        <v>150000000000</v>
      </c>
      <c r="X53" s="31">
        <v>148537953003.12</v>
      </c>
      <c r="Y53" s="31">
        <v>147656486411.12</v>
      </c>
      <c r="Z53" s="31">
        <v>147656486411.12</v>
      </c>
      <c r="AA53" s="31">
        <f t="shared" si="0"/>
        <v>1462046996.8800049</v>
      </c>
      <c r="AB53" s="31">
        <f t="shared" si="1"/>
        <v>881466592</v>
      </c>
      <c r="AC53" s="31">
        <f t="shared" si="2"/>
        <v>2343513588.8800049</v>
      </c>
    </row>
    <row r="54" spans="1:29" ht="45">
      <c r="A54" t="s">
        <v>32</v>
      </c>
      <c r="B54" t="s">
        <v>33</v>
      </c>
      <c r="C54" t="s">
        <v>164</v>
      </c>
      <c r="D54" t="s">
        <v>75</v>
      </c>
      <c r="E54" t="s">
        <v>84</v>
      </c>
      <c r="F54" t="s">
        <v>87</v>
      </c>
      <c r="G54" t="s">
        <v>165</v>
      </c>
      <c r="L54" s="26" t="s">
        <v>38</v>
      </c>
      <c r="M54" t="s">
        <v>64</v>
      </c>
      <c r="N54" t="s">
        <v>40</v>
      </c>
      <c r="O54" s="27" t="s">
        <v>166</v>
      </c>
      <c r="P54" s="31">
        <v>5000000000</v>
      </c>
      <c r="Q54" s="31">
        <v>7000000000</v>
      </c>
      <c r="R54" s="31">
        <v>0</v>
      </c>
      <c r="S54" s="31">
        <v>12000000000</v>
      </c>
      <c r="T54" s="31">
        <v>0</v>
      </c>
      <c r="U54" s="31">
        <v>11999999973.200001</v>
      </c>
      <c r="V54" s="31">
        <v>26.8</v>
      </c>
      <c r="W54" s="31">
        <v>11999999973.200001</v>
      </c>
      <c r="X54" s="31">
        <v>11999999973.200001</v>
      </c>
      <c r="Y54" s="31">
        <v>4846339214.1999998</v>
      </c>
      <c r="Z54" s="31">
        <v>4846339214.1999998</v>
      </c>
      <c r="AA54" s="31">
        <f t="shared" si="0"/>
        <v>0</v>
      </c>
      <c r="AB54" s="31">
        <f t="shared" si="1"/>
        <v>7153660759.000001</v>
      </c>
      <c r="AC54" s="31">
        <f t="shared" si="2"/>
        <v>7153660759.000001</v>
      </c>
    </row>
    <row r="55" spans="1:29" ht="45">
      <c r="A55" t="s">
        <v>32</v>
      </c>
      <c r="B55" t="s">
        <v>33</v>
      </c>
      <c r="C55" t="s">
        <v>164</v>
      </c>
      <c r="D55" t="s">
        <v>75</v>
      </c>
      <c r="E55" t="s">
        <v>84</v>
      </c>
      <c r="F55" t="s">
        <v>87</v>
      </c>
      <c r="G55" t="s">
        <v>165</v>
      </c>
      <c r="L55" s="26" t="s">
        <v>38</v>
      </c>
      <c r="M55" t="s">
        <v>148</v>
      </c>
      <c r="N55" t="s">
        <v>40</v>
      </c>
      <c r="O55" s="27" t="s">
        <v>166</v>
      </c>
      <c r="P55" s="31">
        <v>0</v>
      </c>
      <c r="Q55" s="31">
        <v>600000000</v>
      </c>
      <c r="R55" s="31">
        <v>0</v>
      </c>
      <c r="S55" s="31">
        <v>600000000</v>
      </c>
      <c r="T55" s="31">
        <v>0</v>
      </c>
      <c r="U55" s="31">
        <v>600000000</v>
      </c>
      <c r="V55" s="31">
        <v>0</v>
      </c>
      <c r="W55" s="31">
        <v>600000000</v>
      </c>
      <c r="X55" s="31">
        <v>578734009</v>
      </c>
      <c r="Y55" s="31">
        <v>0</v>
      </c>
      <c r="Z55" s="31">
        <v>0</v>
      </c>
      <c r="AA55" s="31">
        <f t="shared" si="0"/>
        <v>21265991</v>
      </c>
      <c r="AB55" s="31">
        <f t="shared" si="1"/>
        <v>578734009</v>
      </c>
      <c r="AC55" s="31">
        <f t="shared" si="2"/>
        <v>600000000</v>
      </c>
    </row>
    <row r="56" spans="1:29" ht="60">
      <c r="A56" t="s">
        <v>32</v>
      </c>
      <c r="B56" t="s">
        <v>33</v>
      </c>
      <c r="C56" t="s">
        <v>167</v>
      </c>
      <c r="D56" t="s">
        <v>75</v>
      </c>
      <c r="E56" t="s">
        <v>84</v>
      </c>
      <c r="F56" t="s">
        <v>87</v>
      </c>
      <c r="G56" t="s">
        <v>168</v>
      </c>
      <c r="L56" s="26" t="s">
        <v>38</v>
      </c>
      <c r="M56" t="s">
        <v>64</v>
      </c>
      <c r="N56" t="s">
        <v>40</v>
      </c>
      <c r="O56" s="27" t="s">
        <v>169</v>
      </c>
      <c r="P56" s="31">
        <v>200000000</v>
      </c>
      <c r="Q56" s="31">
        <v>0</v>
      </c>
      <c r="R56" s="31">
        <v>200000000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f t="shared" si="0"/>
        <v>0</v>
      </c>
      <c r="AB56" s="31">
        <f t="shared" si="1"/>
        <v>0</v>
      </c>
      <c r="AC56" s="31">
        <f t="shared" si="2"/>
        <v>0</v>
      </c>
    </row>
    <row r="57" spans="1:29" ht="45">
      <c r="A57" t="s">
        <v>32</v>
      </c>
      <c r="B57" t="s">
        <v>33</v>
      </c>
      <c r="C57" t="s">
        <v>170</v>
      </c>
      <c r="D57" t="s">
        <v>75</v>
      </c>
      <c r="E57" t="s">
        <v>84</v>
      </c>
      <c r="F57" t="s">
        <v>87</v>
      </c>
      <c r="G57" t="s">
        <v>171</v>
      </c>
      <c r="H57" t="s">
        <v>1</v>
      </c>
      <c r="I57" t="s">
        <v>1</v>
      </c>
      <c r="J57" t="s">
        <v>1</v>
      </c>
      <c r="K57" t="s">
        <v>1</v>
      </c>
      <c r="L57" s="26" t="s">
        <v>38</v>
      </c>
      <c r="M57" t="s">
        <v>148</v>
      </c>
      <c r="N57" t="s">
        <v>40</v>
      </c>
      <c r="O57" s="27" t="s">
        <v>172</v>
      </c>
      <c r="P57" s="31">
        <v>13000000000</v>
      </c>
      <c r="Q57" s="31">
        <v>0</v>
      </c>
      <c r="R57" s="31">
        <v>0</v>
      </c>
      <c r="S57" s="31">
        <v>13000000000</v>
      </c>
      <c r="T57" s="31">
        <v>0</v>
      </c>
      <c r="U57" s="31">
        <v>12999992041</v>
      </c>
      <c r="V57" s="31">
        <v>7959</v>
      </c>
      <c r="W57" s="31">
        <v>12999992041</v>
      </c>
      <c r="X57" s="31">
        <v>3189573191</v>
      </c>
      <c r="Y57" s="31">
        <v>1089897346</v>
      </c>
      <c r="Z57" s="31">
        <v>1089897346</v>
      </c>
      <c r="AA57" s="31">
        <f t="shared" si="0"/>
        <v>9810418850</v>
      </c>
      <c r="AB57" s="31">
        <f t="shared" si="1"/>
        <v>2099675845</v>
      </c>
      <c r="AC57" s="31">
        <f t="shared" si="2"/>
        <v>11910094695</v>
      </c>
    </row>
    <row r="58" spans="1:29" ht="45">
      <c r="A58" t="s">
        <v>32</v>
      </c>
      <c r="B58" t="s">
        <v>33</v>
      </c>
      <c r="C58" t="s">
        <v>176</v>
      </c>
      <c r="D58" t="s">
        <v>75</v>
      </c>
      <c r="E58" t="s">
        <v>84</v>
      </c>
      <c r="F58" t="s">
        <v>87</v>
      </c>
      <c r="G58" t="s">
        <v>177</v>
      </c>
      <c r="L58" s="26" t="s">
        <v>38</v>
      </c>
      <c r="M58" t="s">
        <v>64</v>
      </c>
      <c r="N58" t="s">
        <v>40</v>
      </c>
      <c r="O58" s="27" t="s">
        <v>178</v>
      </c>
      <c r="P58" s="31">
        <v>4000000000</v>
      </c>
      <c r="Q58" s="31">
        <v>0</v>
      </c>
      <c r="R58" s="31">
        <v>0</v>
      </c>
      <c r="S58" s="31">
        <v>4000000000</v>
      </c>
      <c r="T58" s="31">
        <v>0</v>
      </c>
      <c r="U58" s="31">
        <v>4000000000</v>
      </c>
      <c r="V58" s="31">
        <v>0</v>
      </c>
      <c r="W58" s="31">
        <v>4000000000</v>
      </c>
      <c r="X58" s="31">
        <v>3847946222</v>
      </c>
      <c r="Y58" s="31">
        <v>434162707</v>
      </c>
      <c r="Z58" s="31">
        <v>434162707</v>
      </c>
      <c r="AA58" s="31">
        <f t="shared" si="0"/>
        <v>152053778</v>
      </c>
      <c r="AB58" s="31">
        <f t="shared" si="1"/>
        <v>3413783515</v>
      </c>
      <c r="AC58" s="31">
        <f t="shared" si="2"/>
        <v>3565837293</v>
      </c>
    </row>
    <row r="59" spans="1:29" ht="30">
      <c r="A59" t="s">
        <v>32</v>
      </c>
      <c r="B59" t="s">
        <v>33</v>
      </c>
      <c r="C59" t="s">
        <v>179</v>
      </c>
      <c r="D59" t="s">
        <v>75</v>
      </c>
      <c r="E59" t="s">
        <v>84</v>
      </c>
      <c r="F59" t="s">
        <v>87</v>
      </c>
      <c r="G59" t="s">
        <v>180</v>
      </c>
      <c r="L59" s="26" t="s">
        <v>38</v>
      </c>
      <c r="M59" t="s">
        <v>64</v>
      </c>
      <c r="N59" t="s">
        <v>40</v>
      </c>
      <c r="O59" s="27" t="s">
        <v>181</v>
      </c>
      <c r="P59" s="31">
        <v>5000000000</v>
      </c>
      <c r="Q59" s="31">
        <v>0</v>
      </c>
      <c r="R59" s="31">
        <v>0</v>
      </c>
      <c r="S59" s="31">
        <v>5000000000</v>
      </c>
      <c r="T59" s="31">
        <v>0</v>
      </c>
      <c r="U59" s="31">
        <v>4999999993</v>
      </c>
      <c r="V59" s="31">
        <v>7</v>
      </c>
      <c r="W59" s="31">
        <v>4999999993</v>
      </c>
      <c r="X59" s="31">
        <v>4989941758</v>
      </c>
      <c r="Y59" s="31">
        <v>3514495361</v>
      </c>
      <c r="Z59" s="31">
        <v>3514495361</v>
      </c>
      <c r="AA59" s="31">
        <f t="shared" si="0"/>
        <v>10058235</v>
      </c>
      <c r="AB59" s="31">
        <f t="shared" si="1"/>
        <v>1475446397</v>
      </c>
      <c r="AC59" s="31">
        <f t="shared" si="2"/>
        <v>1485504632</v>
      </c>
    </row>
    <row r="60" spans="1:29" ht="30">
      <c r="A60" t="s">
        <v>32</v>
      </c>
      <c r="B60" t="s">
        <v>33</v>
      </c>
      <c r="C60" t="s">
        <v>182</v>
      </c>
      <c r="D60" t="s">
        <v>75</v>
      </c>
      <c r="E60" t="s">
        <v>84</v>
      </c>
      <c r="F60" t="s">
        <v>87</v>
      </c>
      <c r="G60" t="s">
        <v>183</v>
      </c>
      <c r="L60" s="26" t="s">
        <v>38</v>
      </c>
      <c r="M60" t="s">
        <v>64</v>
      </c>
      <c r="N60" t="s">
        <v>40</v>
      </c>
      <c r="O60" s="27" t="s">
        <v>184</v>
      </c>
      <c r="P60" s="31">
        <v>975000000</v>
      </c>
      <c r="Q60" s="31">
        <v>0</v>
      </c>
      <c r="R60" s="31">
        <v>975000000</v>
      </c>
      <c r="S60" s="31">
        <v>0</v>
      </c>
      <c r="T60" s="31">
        <v>0</v>
      </c>
      <c r="U60" s="31">
        <v>0</v>
      </c>
      <c r="V60" s="31">
        <v>0</v>
      </c>
      <c r="W60" s="31">
        <v>0</v>
      </c>
      <c r="X60" s="31">
        <v>0</v>
      </c>
      <c r="Y60" s="31">
        <v>0</v>
      </c>
      <c r="Z60" s="31">
        <v>0</v>
      </c>
      <c r="AA60" s="31">
        <f t="shared" si="0"/>
        <v>0</v>
      </c>
      <c r="AB60" s="31">
        <f t="shared" si="1"/>
        <v>0</v>
      </c>
      <c r="AC60" s="31">
        <f t="shared" si="2"/>
        <v>0</v>
      </c>
    </row>
    <row r="61" spans="1:29" ht="30">
      <c r="A61" t="s">
        <v>32</v>
      </c>
      <c r="B61" t="s">
        <v>33</v>
      </c>
      <c r="C61" t="s">
        <v>182</v>
      </c>
      <c r="D61" t="s">
        <v>75</v>
      </c>
      <c r="E61" t="s">
        <v>84</v>
      </c>
      <c r="F61" t="s">
        <v>87</v>
      </c>
      <c r="G61" t="s">
        <v>183</v>
      </c>
      <c r="L61" s="26" t="s">
        <v>38</v>
      </c>
      <c r="M61" t="s">
        <v>93</v>
      </c>
      <c r="N61" t="s">
        <v>40</v>
      </c>
      <c r="O61" s="27" t="s">
        <v>184</v>
      </c>
      <c r="P61" s="31">
        <v>525000000</v>
      </c>
      <c r="Q61" s="31">
        <v>0</v>
      </c>
      <c r="R61" s="31">
        <v>524000000</v>
      </c>
      <c r="S61" s="31">
        <v>1000000</v>
      </c>
      <c r="T61" s="31">
        <v>0</v>
      </c>
      <c r="U61" s="31">
        <v>1000000</v>
      </c>
      <c r="V61" s="31">
        <v>0</v>
      </c>
      <c r="W61" s="31">
        <v>1000000</v>
      </c>
      <c r="X61" s="31">
        <v>1000000</v>
      </c>
      <c r="Y61" s="31">
        <v>0</v>
      </c>
      <c r="Z61" s="31">
        <v>0</v>
      </c>
      <c r="AA61" s="31">
        <f t="shared" si="0"/>
        <v>0</v>
      </c>
      <c r="AB61" s="31">
        <f t="shared" si="1"/>
        <v>1000000</v>
      </c>
      <c r="AC61" s="31">
        <f t="shared" si="2"/>
        <v>1000000</v>
      </c>
    </row>
    <row r="62" spans="1:29" ht="30">
      <c r="A62" t="s">
        <v>32</v>
      </c>
      <c r="B62" t="s">
        <v>33</v>
      </c>
      <c r="C62" t="s">
        <v>185</v>
      </c>
      <c r="D62" t="s">
        <v>75</v>
      </c>
      <c r="E62" t="s">
        <v>84</v>
      </c>
      <c r="F62" t="s">
        <v>87</v>
      </c>
      <c r="G62" t="s">
        <v>186</v>
      </c>
      <c r="L62" s="26" t="s">
        <v>38</v>
      </c>
      <c r="M62" t="s">
        <v>39</v>
      </c>
      <c r="N62" t="s">
        <v>40</v>
      </c>
      <c r="O62" s="27" t="s">
        <v>187</v>
      </c>
      <c r="P62" s="31">
        <v>0</v>
      </c>
      <c r="Q62" s="31">
        <v>2488324220</v>
      </c>
      <c r="R62" s="31">
        <v>0</v>
      </c>
      <c r="S62" s="31">
        <v>2488324220</v>
      </c>
      <c r="T62" s="31">
        <v>0</v>
      </c>
      <c r="U62" s="31">
        <v>2488324220</v>
      </c>
      <c r="V62" s="31">
        <v>0</v>
      </c>
      <c r="W62" s="31">
        <v>2488324220</v>
      </c>
      <c r="X62" s="31">
        <v>2275278131</v>
      </c>
      <c r="Y62" s="31">
        <v>2170934277</v>
      </c>
      <c r="Z62" s="31">
        <v>2170934277</v>
      </c>
      <c r="AA62" s="31">
        <f t="shared" si="0"/>
        <v>213046089</v>
      </c>
      <c r="AB62" s="31">
        <f t="shared" si="1"/>
        <v>104343854</v>
      </c>
      <c r="AC62" s="31">
        <f t="shared" si="2"/>
        <v>317389943</v>
      </c>
    </row>
    <row r="63" spans="1:29" ht="60">
      <c r="A63" t="s">
        <v>32</v>
      </c>
      <c r="B63" t="s">
        <v>33</v>
      </c>
      <c r="C63" t="s">
        <v>188</v>
      </c>
      <c r="D63" t="s">
        <v>75</v>
      </c>
      <c r="E63" t="s">
        <v>84</v>
      </c>
      <c r="F63" t="s">
        <v>87</v>
      </c>
      <c r="G63" t="s">
        <v>189</v>
      </c>
      <c r="L63" s="26" t="s">
        <v>38</v>
      </c>
      <c r="M63" t="s">
        <v>148</v>
      </c>
      <c r="N63" t="s">
        <v>40</v>
      </c>
      <c r="O63" s="27" t="s">
        <v>190</v>
      </c>
      <c r="P63" s="31">
        <v>19000000000</v>
      </c>
      <c r="Q63" s="31">
        <v>0</v>
      </c>
      <c r="R63" s="31">
        <v>5945000000</v>
      </c>
      <c r="S63" s="31">
        <v>13055000000</v>
      </c>
      <c r="T63" s="31">
        <v>0</v>
      </c>
      <c r="U63" s="31">
        <v>13054997270</v>
      </c>
      <c r="V63" s="31">
        <v>2730</v>
      </c>
      <c r="W63" s="31">
        <v>13054997270</v>
      </c>
      <c r="X63" s="31">
        <v>12993312807.66</v>
      </c>
      <c r="Y63" s="31">
        <v>6068456341.6899996</v>
      </c>
      <c r="Z63" s="31">
        <v>6068456341.6899996</v>
      </c>
      <c r="AA63" s="31">
        <f t="shared" si="0"/>
        <v>61684462.340000153</v>
      </c>
      <c r="AB63" s="31">
        <f t="shared" si="1"/>
        <v>6924856465.9700003</v>
      </c>
      <c r="AC63" s="31">
        <f t="shared" si="2"/>
        <v>6986540928.3100004</v>
      </c>
    </row>
    <row r="64" spans="1:29" ht="75">
      <c r="A64" t="s">
        <v>32</v>
      </c>
      <c r="B64" t="s">
        <v>33</v>
      </c>
      <c r="C64" t="s">
        <v>191</v>
      </c>
      <c r="D64" t="s">
        <v>75</v>
      </c>
      <c r="E64" t="s">
        <v>84</v>
      </c>
      <c r="F64" t="s">
        <v>87</v>
      </c>
      <c r="G64" t="s">
        <v>192</v>
      </c>
      <c r="L64" s="26" t="s">
        <v>38</v>
      </c>
      <c r="M64" t="s">
        <v>148</v>
      </c>
      <c r="N64" t="s">
        <v>40</v>
      </c>
      <c r="O64" s="27" t="s">
        <v>193</v>
      </c>
      <c r="P64" s="31">
        <v>21000000000</v>
      </c>
      <c r="Q64" s="31">
        <v>0</v>
      </c>
      <c r="R64" s="31">
        <v>2000000000</v>
      </c>
      <c r="S64" s="31">
        <v>19000000000</v>
      </c>
      <c r="T64" s="31">
        <v>0</v>
      </c>
      <c r="U64" s="31">
        <v>18999989758.34</v>
      </c>
      <c r="V64" s="31">
        <v>10241.66</v>
      </c>
      <c r="W64" s="31">
        <v>18999989758.34</v>
      </c>
      <c r="X64" s="31">
        <v>12633263785.35</v>
      </c>
      <c r="Y64" s="31">
        <v>8413081775.3500004</v>
      </c>
      <c r="Z64" s="31">
        <v>8413081775.3500004</v>
      </c>
      <c r="AA64" s="31">
        <f t="shared" si="0"/>
        <v>6366725972.9899998</v>
      </c>
      <c r="AB64" s="31">
        <f t="shared" si="1"/>
        <v>4220182010</v>
      </c>
      <c r="AC64" s="31">
        <f t="shared" si="2"/>
        <v>10586907982.99</v>
      </c>
    </row>
    <row r="65" spans="1:29" ht="75">
      <c r="A65" t="s">
        <v>32</v>
      </c>
      <c r="B65" t="s">
        <v>33</v>
      </c>
      <c r="C65" t="s">
        <v>194</v>
      </c>
      <c r="D65" t="s">
        <v>75</v>
      </c>
      <c r="E65" t="s">
        <v>84</v>
      </c>
      <c r="F65" t="s">
        <v>87</v>
      </c>
      <c r="G65" t="s">
        <v>195</v>
      </c>
      <c r="L65" s="26" t="s">
        <v>38</v>
      </c>
      <c r="M65" t="s">
        <v>148</v>
      </c>
      <c r="N65" t="s">
        <v>40</v>
      </c>
      <c r="O65" s="27" t="s">
        <v>196</v>
      </c>
      <c r="P65" s="31">
        <v>28000000000</v>
      </c>
      <c r="Q65" s="31">
        <v>0</v>
      </c>
      <c r="R65" s="31">
        <v>0</v>
      </c>
      <c r="S65" s="31">
        <v>28000000000</v>
      </c>
      <c r="T65" s="31">
        <v>0</v>
      </c>
      <c r="U65" s="31">
        <v>27999999347</v>
      </c>
      <c r="V65" s="31">
        <v>653</v>
      </c>
      <c r="W65" s="31">
        <v>27999999347</v>
      </c>
      <c r="X65" s="31">
        <v>20986101000</v>
      </c>
      <c r="Y65" s="31">
        <v>12819077146</v>
      </c>
      <c r="Z65" s="31">
        <v>12819077146</v>
      </c>
      <c r="AA65" s="31">
        <f t="shared" si="0"/>
        <v>7013898347</v>
      </c>
      <c r="AB65" s="31">
        <f t="shared" si="1"/>
        <v>8167023854</v>
      </c>
      <c r="AC65" s="31">
        <f t="shared" si="2"/>
        <v>15180922201</v>
      </c>
    </row>
    <row r="66" spans="1:29" ht="75">
      <c r="A66" t="s">
        <v>32</v>
      </c>
      <c r="B66" t="s">
        <v>33</v>
      </c>
      <c r="C66" t="s">
        <v>197</v>
      </c>
      <c r="D66" t="s">
        <v>75</v>
      </c>
      <c r="E66" t="s">
        <v>84</v>
      </c>
      <c r="F66" t="s">
        <v>87</v>
      </c>
      <c r="G66" t="s">
        <v>198</v>
      </c>
      <c r="L66" s="26" t="s">
        <v>38</v>
      </c>
      <c r="M66" t="s">
        <v>64</v>
      </c>
      <c r="N66" t="s">
        <v>40</v>
      </c>
      <c r="O66" s="27" t="s">
        <v>199</v>
      </c>
      <c r="P66" s="31">
        <v>0</v>
      </c>
      <c r="Q66" s="31">
        <v>15000000000</v>
      </c>
      <c r="R66" s="31">
        <v>15000000000</v>
      </c>
      <c r="S66" s="31">
        <v>0</v>
      </c>
      <c r="T66" s="31">
        <v>0</v>
      </c>
      <c r="U66" s="31">
        <v>0</v>
      </c>
      <c r="V66" s="31">
        <v>0</v>
      </c>
      <c r="W66" s="31">
        <v>0</v>
      </c>
      <c r="X66" s="31">
        <v>0</v>
      </c>
      <c r="Y66" s="31">
        <v>0</v>
      </c>
      <c r="Z66" s="31">
        <v>0</v>
      </c>
      <c r="AA66" s="31">
        <f t="shared" si="0"/>
        <v>0</v>
      </c>
      <c r="AB66" s="31">
        <f t="shared" si="1"/>
        <v>0</v>
      </c>
      <c r="AC66" s="31">
        <f t="shared" si="2"/>
        <v>0</v>
      </c>
    </row>
    <row r="67" spans="1:29" ht="75">
      <c r="A67" t="s">
        <v>32</v>
      </c>
      <c r="B67" t="s">
        <v>33</v>
      </c>
      <c r="C67" t="s">
        <v>197</v>
      </c>
      <c r="D67" t="s">
        <v>75</v>
      </c>
      <c r="E67" t="s">
        <v>84</v>
      </c>
      <c r="F67" t="s">
        <v>87</v>
      </c>
      <c r="G67" t="s">
        <v>198</v>
      </c>
      <c r="L67" s="26" t="s">
        <v>38</v>
      </c>
      <c r="M67" t="s">
        <v>148</v>
      </c>
      <c r="N67" t="s">
        <v>40</v>
      </c>
      <c r="O67" s="27" t="s">
        <v>199</v>
      </c>
      <c r="P67" s="31">
        <v>0</v>
      </c>
      <c r="Q67" s="31">
        <v>2962752865</v>
      </c>
      <c r="R67" s="31">
        <v>2962752865</v>
      </c>
      <c r="S67" s="31">
        <v>0</v>
      </c>
      <c r="T67" s="31">
        <v>0</v>
      </c>
      <c r="U67" s="31">
        <v>0</v>
      </c>
      <c r="V67" s="31">
        <v>0</v>
      </c>
      <c r="W67" s="31">
        <v>0</v>
      </c>
      <c r="X67" s="31">
        <v>0</v>
      </c>
      <c r="Y67" s="31">
        <v>0</v>
      </c>
      <c r="Z67" s="31">
        <v>0</v>
      </c>
      <c r="AA67" s="31">
        <f t="shared" si="0"/>
        <v>0</v>
      </c>
      <c r="AB67" s="31">
        <f t="shared" si="1"/>
        <v>0</v>
      </c>
      <c r="AC67" s="31">
        <f t="shared" si="2"/>
        <v>0</v>
      </c>
    </row>
    <row r="68" spans="1:29" ht="45">
      <c r="A68" t="s">
        <v>32</v>
      </c>
      <c r="B68" t="s">
        <v>33</v>
      </c>
      <c r="C68" t="s">
        <v>200</v>
      </c>
      <c r="D68" t="s">
        <v>75</v>
      </c>
      <c r="E68" t="s">
        <v>84</v>
      </c>
      <c r="F68" t="s">
        <v>87</v>
      </c>
      <c r="G68" t="s">
        <v>201</v>
      </c>
      <c r="L68" s="26" t="s">
        <v>38</v>
      </c>
      <c r="M68" t="s">
        <v>148</v>
      </c>
      <c r="N68" t="s">
        <v>40</v>
      </c>
      <c r="O68" s="27" t="s">
        <v>202</v>
      </c>
      <c r="P68" s="31">
        <v>13000000000</v>
      </c>
      <c r="Q68" s="31">
        <v>0</v>
      </c>
      <c r="R68" s="31">
        <v>0</v>
      </c>
      <c r="S68" s="31">
        <v>13000000000</v>
      </c>
      <c r="T68" s="31">
        <v>0</v>
      </c>
      <c r="U68" s="31">
        <v>12999999421.4</v>
      </c>
      <c r="V68" s="31">
        <v>578.6</v>
      </c>
      <c r="W68" s="31">
        <v>12999999421.4</v>
      </c>
      <c r="X68" s="31">
        <v>12757058672.4</v>
      </c>
      <c r="Y68" s="31">
        <v>12120395221.4</v>
      </c>
      <c r="Z68" s="31">
        <v>12120395221.4</v>
      </c>
      <c r="AA68" s="31">
        <f t="shared" si="0"/>
        <v>242940749</v>
      </c>
      <c r="AB68" s="31">
        <f t="shared" si="1"/>
        <v>636663451</v>
      </c>
      <c r="AC68" s="31">
        <f t="shared" si="2"/>
        <v>879604200</v>
      </c>
    </row>
    <row r="69" spans="1:29" ht="45">
      <c r="A69" t="s">
        <v>32</v>
      </c>
      <c r="B69" t="s">
        <v>33</v>
      </c>
      <c r="C69" t="s">
        <v>206</v>
      </c>
      <c r="D69" t="s">
        <v>75</v>
      </c>
      <c r="E69" t="s">
        <v>84</v>
      </c>
      <c r="F69" t="s">
        <v>87</v>
      </c>
      <c r="G69" t="s">
        <v>207</v>
      </c>
      <c r="L69" s="26" t="s">
        <v>38</v>
      </c>
      <c r="M69" t="s">
        <v>148</v>
      </c>
      <c r="N69" t="s">
        <v>40</v>
      </c>
      <c r="O69" s="27" t="s">
        <v>208</v>
      </c>
      <c r="P69" s="31">
        <v>15000000000</v>
      </c>
      <c r="Q69" s="31">
        <v>0</v>
      </c>
      <c r="R69" s="31">
        <v>0</v>
      </c>
      <c r="S69" s="31">
        <v>15000000000</v>
      </c>
      <c r="T69" s="31">
        <v>0</v>
      </c>
      <c r="U69" s="31">
        <v>15000000000</v>
      </c>
      <c r="V69" s="31">
        <v>0</v>
      </c>
      <c r="W69" s="31">
        <v>15000000000</v>
      </c>
      <c r="X69" s="31">
        <v>11237316964</v>
      </c>
      <c r="Y69" s="31">
        <v>5313542753</v>
      </c>
      <c r="Z69" s="31">
        <v>5313542753</v>
      </c>
      <c r="AA69" s="31">
        <f t="shared" si="0"/>
        <v>3762683036</v>
      </c>
      <c r="AB69" s="31">
        <f t="shared" si="1"/>
        <v>5923774211</v>
      </c>
      <c r="AC69" s="31">
        <f t="shared" si="2"/>
        <v>9686457247</v>
      </c>
    </row>
    <row r="70" spans="1:29" ht="45">
      <c r="A70" t="s">
        <v>32</v>
      </c>
      <c r="B70" t="s">
        <v>33</v>
      </c>
      <c r="C70" t="s">
        <v>209</v>
      </c>
      <c r="D70" t="s">
        <v>75</v>
      </c>
      <c r="E70" t="s">
        <v>84</v>
      </c>
      <c r="F70" t="s">
        <v>87</v>
      </c>
      <c r="G70" t="s">
        <v>210</v>
      </c>
      <c r="L70" s="26" t="s">
        <v>38</v>
      </c>
      <c r="M70" t="s">
        <v>148</v>
      </c>
      <c r="N70" t="s">
        <v>40</v>
      </c>
      <c r="O70" s="27" t="s">
        <v>211</v>
      </c>
      <c r="P70" s="31">
        <v>22000000000</v>
      </c>
      <c r="Q70" s="31">
        <v>2362752865</v>
      </c>
      <c r="R70" s="31">
        <v>0</v>
      </c>
      <c r="S70" s="31">
        <v>24362752865</v>
      </c>
      <c r="T70" s="31">
        <v>0</v>
      </c>
      <c r="U70" s="31">
        <v>24362752865</v>
      </c>
      <c r="V70" s="31">
        <v>0</v>
      </c>
      <c r="W70" s="31">
        <v>24362752865</v>
      </c>
      <c r="X70" s="31">
        <v>23938406752.919998</v>
      </c>
      <c r="Y70" s="31">
        <v>11604335157.860001</v>
      </c>
      <c r="Z70" s="31">
        <v>11604335157.860001</v>
      </c>
      <c r="AA70" s="31">
        <f t="shared" ref="AA70:AA87" si="3">W70-X70</f>
        <v>424346112.08000183</v>
      </c>
      <c r="AB70" s="31">
        <f t="shared" ref="AB70:AB87" si="4">X70-Z70</f>
        <v>12334071595.059998</v>
      </c>
      <c r="AC70" s="31">
        <f t="shared" ref="AC70:AC87" si="5">AA70+AB70</f>
        <v>12758417707.139999</v>
      </c>
    </row>
    <row r="71" spans="1:29" ht="60">
      <c r="A71" t="s">
        <v>32</v>
      </c>
      <c r="B71" t="s">
        <v>33</v>
      </c>
      <c r="C71" t="s">
        <v>212</v>
      </c>
      <c r="D71" t="s">
        <v>75</v>
      </c>
      <c r="E71" t="s">
        <v>84</v>
      </c>
      <c r="F71" t="s">
        <v>87</v>
      </c>
      <c r="G71" t="s">
        <v>213</v>
      </c>
      <c r="H71" t="s">
        <v>1</v>
      </c>
      <c r="I71" t="s">
        <v>1</v>
      </c>
      <c r="J71" t="s">
        <v>1</v>
      </c>
      <c r="K71" t="s">
        <v>1</v>
      </c>
      <c r="L71" s="26" t="s">
        <v>38</v>
      </c>
      <c r="M71" t="s">
        <v>64</v>
      </c>
      <c r="N71" t="s">
        <v>40</v>
      </c>
      <c r="O71" s="27" t="s">
        <v>214</v>
      </c>
      <c r="P71" s="31">
        <v>5000000000</v>
      </c>
      <c r="Q71" s="31">
        <v>0</v>
      </c>
      <c r="R71" s="31">
        <v>0</v>
      </c>
      <c r="S71" s="31">
        <v>5000000000</v>
      </c>
      <c r="T71" s="31">
        <v>0</v>
      </c>
      <c r="U71" s="31">
        <v>5000000000</v>
      </c>
      <c r="V71" s="31">
        <v>0</v>
      </c>
      <c r="W71" s="31">
        <v>5000000000</v>
      </c>
      <c r="X71" s="31">
        <v>4998500698</v>
      </c>
      <c r="Y71" s="31">
        <v>2837136277.3400002</v>
      </c>
      <c r="Z71" s="31">
        <v>2837136277.3400002</v>
      </c>
      <c r="AA71" s="31">
        <f t="shared" si="3"/>
        <v>1499302</v>
      </c>
      <c r="AB71" s="31">
        <f t="shared" si="4"/>
        <v>2161364420.6599998</v>
      </c>
      <c r="AC71" s="31">
        <f t="shared" si="5"/>
        <v>2162863722.6599998</v>
      </c>
    </row>
    <row r="72" spans="1:29" ht="60">
      <c r="A72" t="s">
        <v>32</v>
      </c>
      <c r="B72" t="s">
        <v>33</v>
      </c>
      <c r="C72" t="s">
        <v>215</v>
      </c>
      <c r="D72" t="s">
        <v>75</v>
      </c>
      <c r="E72" t="s">
        <v>84</v>
      </c>
      <c r="F72" t="s">
        <v>87</v>
      </c>
      <c r="G72" t="s">
        <v>216</v>
      </c>
      <c r="L72" s="26" t="s">
        <v>38</v>
      </c>
      <c r="M72" t="s">
        <v>64</v>
      </c>
      <c r="N72" t="s">
        <v>40</v>
      </c>
      <c r="O72" s="27" t="s">
        <v>217</v>
      </c>
      <c r="P72" s="31">
        <v>0</v>
      </c>
      <c r="Q72" s="31">
        <v>5000000000</v>
      </c>
      <c r="R72" s="31">
        <v>0</v>
      </c>
      <c r="S72" s="31">
        <v>5000000000</v>
      </c>
      <c r="T72" s="31">
        <v>0</v>
      </c>
      <c r="U72" s="31">
        <v>5000000000</v>
      </c>
      <c r="V72" s="31">
        <v>0</v>
      </c>
      <c r="W72" s="31">
        <v>5000000000</v>
      </c>
      <c r="X72" s="31">
        <v>3014667850</v>
      </c>
      <c r="Y72" s="31">
        <v>0</v>
      </c>
      <c r="Z72" s="31">
        <v>0</v>
      </c>
      <c r="AA72" s="31">
        <f t="shared" si="3"/>
        <v>1985332150</v>
      </c>
      <c r="AB72" s="31">
        <f t="shared" si="4"/>
        <v>3014667850</v>
      </c>
      <c r="AC72" s="31">
        <f t="shared" si="5"/>
        <v>5000000000</v>
      </c>
    </row>
    <row r="73" spans="1:29" ht="60">
      <c r="A73" t="s">
        <v>32</v>
      </c>
      <c r="B73" t="s">
        <v>33</v>
      </c>
      <c r="C73" t="s">
        <v>215</v>
      </c>
      <c r="D73" t="s">
        <v>75</v>
      </c>
      <c r="E73" t="s">
        <v>84</v>
      </c>
      <c r="F73" t="s">
        <v>87</v>
      </c>
      <c r="G73" t="s">
        <v>216</v>
      </c>
      <c r="L73" s="26" t="s">
        <v>38</v>
      </c>
      <c r="M73" t="s">
        <v>148</v>
      </c>
      <c r="N73" t="s">
        <v>40</v>
      </c>
      <c r="O73" s="27" t="s">
        <v>217</v>
      </c>
      <c r="P73" s="31">
        <v>17000000000</v>
      </c>
      <c r="Q73" s="31">
        <v>0</v>
      </c>
      <c r="R73" s="31">
        <v>0</v>
      </c>
      <c r="S73" s="31">
        <v>17000000000</v>
      </c>
      <c r="T73" s="31">
        <v>0</v>
      </c>
      <c r="U73" s="31">
        <v>17000000000</v>
      </c>
      <c r="V73" s="31">
        <v>0</v>
      </c>
      <c r="W73" s="31">
        <v>17000000000</v>
      </c>
      <c r="X73" s="31">
        <v>16895642696</v>
      </c>
      <c r="Y73" s="31">
        <v>11057249519</v>
      </c>
      <c r="Z73" s="31">
        <v>11057249519</v>
      </c>
      <c r="AA73" s="31">
        <f t="shared" si="3"/>
        <v>104357304</v>
      </c>
      <c r="AB73" s="31">
        <f t="shared" si="4"/>
        <v>5838393177</v>
      </c>
      <c r="AC73" s="31">
        <f t="shared" si="5"/>
        <v>5942750481</v>
      </c>
    </row>
    <row r="74" spans="1:29" ht="30">
      <c r="A74" t="s">
        <v>32</v>
      </c>
      <c r="B74" t="s">
        <v>33</v>
      </c>
      <c r="C74" t="s">
        <v>218</v>
      </c>
      <c r="D74" t="s">
        <v>75</v>
      </c>
      <c r="E74" t="s">
        <v>84</v>
      </c>
      <c r="F74" t="s">
        <v>87</v>
      </c>
      <c r="G74" t="s">
        <v>219</v>
      </c>
      <c r="L74" s="26" t="s">
        <v>38</v>
      </c>
      <c r="M74" t="s">
        <v>64</v>
      </c>
      <c r="N74" t="s">
        <v>40</v>
      </c>
      <c r="O74" s="27" t="s">
        <v>220</v>
      </c>
      <c r="P74" s="31">
        <v>0</v>
      </c>
      <c r="Q74" s="31">
        <v>3000000000</v>
      </c>
      <c r="R74" s="31">
        <v>0</v>
      </c>
      <c r="S74" s="31">
        <v>3000000000</v>
      </c>
      <c r="T74" s="31">
        <v>0</v>
      </c>
      <c r="U74" s="31">
        <v>3000000000</v>
      </c>
      <c r="V74" s="31">
        <v>0</v>
      </c>
      <c r="W74" s="31">
        <v>3000000000</v>
      </c>
      <c r="X74" s="31">
        <v>2999288714.9400001</v>
      </c>
      <c r="Y74" s="31">
        <v>0</v>
      </c>
      <c r="Z74" s="31">
        <v>0</v>
      </c>
      <c r="AA74" s="31">
        <f t="shared" si="3"/>
        <v>711285.05999994278</v>
      </c>
      <c r="AB74" s="31">
        <f t="shared" si="4"/>
        <v>2999288714.9400001</v>
      </c>
      <c r="AC74" s="31">
        <f t="shared" si="5"/>
        <v>3000000000</v>
      </c>
    </row>
    <row r="75" spans="1:29" ht="30">
      <c r="A75" t="s">
        <v>32</v>
      </c>
      <c r="B75" t="s">
        <v>33</v>
      </c>
      <c r="C75" t="s">
        <v>218</v>
      </c>
      <c r="D75" t="s">
        <v>75</v>
      </c>
      <c r="E75" t="s">
        <v>84</v>
      </c>
      <c r="F75" t="s">
        <v>87</v>
      </c>
      <c r="G75" t="s">
        <v>219</v>
      </c>
      <c r="L75" s="26" t="s">
        <v>38</v>
      </c>
      <c r="M75" t="s">
        <v>148</v>
      </c>
      <c r="N75" t="s">
        <v>40</v>
      </c>
      <c r="O75" s="27" t="s">
        <v>220</v>
      </c>
      <c r="P75" s="31">
        <v>15000000000</v>
      </c>
      <c r="Q75" s="31">
        <v>0</v>
      </c>
      <c r="R75" s="31">
        <v>0</v>
      </c>
      <c r="S75" s="31">
        <v>15000000000</v>
      </c>
      <c r="T75" s="31">
        <v>0</v>
      </c>
      <c r="U75" s="31">
        <v>14999991649</v>
      </c>
      <c r="V75" s="31">
        <v>8351</v>
      </c>
      <c r="W75" s="31">
        <v>14999991649</v>
      </c>
      <c r="X75" s="31">
        <v>14999991649</v>
      </c>
      <c r="Y75" s="31">
        <v>13962583831.360001</v>
      </c>
      <c r="Z75" s="31">
        <v>13962583831.360001</v>
      </c>
      <c r="AA75" s="31">
        <f t="shared" si="3"/>
        <v>0</v>
      </c>
      <c r="AB75" s="31">
        <f t="shared" si="4"/>
        <v>1037407817.6399994</v>
      </c>
      <c r="AC75" s="31">
        <f t="shared" si="5"/>
        <v>1037407817.6399994</v>
      </c>
    </row>
    <row r="76" spans="1:29" ht="30">
      <c r="A76" t="s">
        <v>32</v>
      </c>
      <c r="B76" t="s">
        <v>33</v>
      </c>
      <c r="C76" t="s">
        <v>221</v>
      </c>
      <c r="D76" t="s">
        <v>75</v>
      </c>
      <c r="E76" t="s">
        <v>84</v>
      </c>
      <c r="F76" t="s">
        <v>87</v>
      </c>
      <c r="G76" t="s">
        <v>222</v>
      </c>
      <c r="L76" s="26" t="s">
        <v>38</v>
      </c>
      <c r="M76" t="s">
        <v>148</v>
      </c>
      <c r="N76" t="s">
        <v>40</v>
      </c>
      <c r="O76" s="27" t="s">
        <v>223</v>
      </c>
      <c r="P76" s="31">
        <v>30000000000</v>
      </c>
      <c r="Q76" s="31">
        <v>0</v>
      </c>
      <c r="R76" s="31">
        <v>962752865</v>
      </c>
      <c r="S76" s="31">
        <v>29037247135</v>
      </c>
      <c r="T76" s="31">
        <v>0</v>
      </c>
      <c r="U76" s="31">
        <v>29037247135</v>
      </c>
      <c r="V76" s="31">
        <v>0</v>
      </c>
      <c r="W76" s="31">
        <v>29037247135</v>
      </c>
      <c r="X76" s="31">
        <v>23239865241.57</v>
      </c>
      <c r="Y76" s="31">
        <v>11439856471.120001</v>
      </c>
      <c r="Z76" s="31">
        <v>11439856471.120001</v>
      </c>
      <c r="AA76" s="31">
        <f t="shared" si="3"/>
        <v>5797381893.4300003</v>
      </c>
      <c r="AB76" s="31">
        <f t="shared" si="4"/>
        <v>11800008770.449999</v>
      </c>
      <c r="AC76" s="31">
        <f t="shared" si="5"/>
        <v>17597390663.879997</v>
      </c>
    </row>
    <row r="77" spans="1:29" ht="45">
      <c r="A77" t="s">
        <v>32</v>
      </c>
      <c r="B77" t="s">
        <v>33</v>
      </c>
      <c r="C77" t="s">
        <v>227</v>
      </c>
      <c r="D77" t="s">
        <v>75</v>
      </c>
      <c r="E77" t="s">
        <v>84</v>
      </c>
      <c r="F77" t="s">
        <v>87</v>
      </c>
      <c r="G77" t="s">
        <v>228</v>
      </c>
      <c r="L77" s="26" t="s">
        <v>38</v>
      </c>
      <c r="M77" t="s">
        <v>148</v>
      </c>
      <c r="N77" t="s">
        <v>40</v>
      </c>
      <c r="O77" s="27" t="s">
        <v>229</v>
      </c>
      <c r="P77" s="31">
        <v>10000000000</v>
      </c>
      <c r="Q77" s="31">
        <v>0</v>
      </c>
      <c r="R77" s="31">
        <v>0</v>
      </c>
      <c r="S77" s="31">
        <v>10000000000</v>
      </c>
      <c r="T77" s="31">
        <v>0</v>
      </c>
      <c r="U77" s="31">
        <v>10000000000</v>
      </c>
      <c r="V77" s="31">
        <v>0</v>
      </c>
      <c r="W77" s="31">
        <v>10000000000</v>
      </c>
      <c r="X77" s="31">
        <v>9902715105.1399994</v>
      </c>
      <c r="Y77" s="31">
        <v>9237078168.2600002</v>
      </c>
      <c r="Z77" s="31">
        <v>9237078168.2600002</v>
      </c>
      <c r="AA77" s="31">
        <f t="shared" si="3"/>
        <v>97284894.86000061</v>
      </c>
      <c r="AB77" s="31">
        <f t="shared" si="4"/>
        <v>665636936.87999916</v>
      </c>
      <c r="AC77" s="31">
        <f t="shared" si="5"/>
        <v>762921831.73999977</v>
      </c>
    </row>
    <row r="78" spans="1:29" ht="30">
      <c r="A78" t="s">
        <v>32</v>
      </c>
      <c r="B78" t="s">
        <v>33</v>
      </c>
      <c r="C78" t="s">
        <v>230</v>
      </c>
      <c r="D78" t="s">
        <v>75</v>
      </c>
      <c r="E78" t="s">
        <v>84</v>
      </c>
      <c r="F78" t="s">
        <v>87</v>
      </c>
      <c r="G78" t="s">
        <v>231</v>
      </c>
      <c r="L78" s="26" t="s">
        <v>38</v>
      </c>
      <c r="M78" t="s">
        <v>148</v>
      </c>
      <c r="N78" t="s">
        <v>40</v>
      </c>
      <c r="O78" s="27" t="s">
        <v>232</v>
      </c>
      <c r="P78" s="31">
        <v>13000000000</v>
      </c>
      <c r="Q78" s="31">
        <v>0</v>
      </c>
      <c r="R78" s="31">
        <v>2000000000</v>
      </c>
      <c r="S78" s="31">
        <v>11000000000</v>
      </c>
      <c r="T78" s="31">
        <v>0</v>
      </c>
      <c r="U78" s="31">
        <v>11000000000</v>
      </c>
      <c r="V78" s="31">
        <v>0</v>
      </c>
      <c r="W78" s="31">
        <v>11000000000</v>
      </c>
      <c r="X78" s="31">
        <v>7795169242</v>
      </c>
      <c r="Y78" s="31">
        <v>723236701</v>
      </c>
      <c r="Z78" s="31">
        <v>723236701</v>
      </c>
      <c r="AA78" s="31">
        <f t="shared" si="3"/>
        <v>3204830758</v>
      </c>
      <c r="AB78" s="31">
        <f t="shared" si="4"/>
        <v>7071932541</v>
      </c>
      <c r="AC78" s="31">
        <f t="shared" si="5"/>
        <v>10276763299</v>
      </c>
    </row>
    <row r="79" spans="1:29" ht="45">
      <c r="A79" t="s">
        <v>32</v>
      </c>
      <c r="B79" t="s">
        <v>33</v>
      </c>
      <c r="C79" t="s">
        <v>236</v>
      </c>
      <c r="D79" t="s">
        <v>75</v>
      </c>
      <c r="E79" t="s">
        <v>84</v>
      </c>
      <c r="F79" t="s">
        <v>87</v>
      </c>
      <c r="G79" t="s">
        <v>237</v>
      </c>
      <c r="L79" s="26" t="s">
        <v>38</v>
      </c>
      <c r="M79" t="s">
        <v>39</v>
      </c>
      <c r="N79" t="s">
        <v>40</v>
      </c>
      <c r="O79" s="27" t="s">
        <v>238</v>
      </c>
      <c r="P79" s="31">
        <v>126900000000</v>
      </c>
      <c r="Q79" s="31">
        <v>0</v>
      </c>
      <c r="R79" s="31">
        <v>5288324220</v>
      </c>
      <c r="S79" s="31">
        <v>121611675780</v>
      </c>
      <c r="T79" s="31">
        <v>0</v>
      </c>
      <c r="U79" s="31">
        <v>121611675780</v>
      </c>
      <c r="V79" s="31">
        <v>0</v>
      </c>
      <c r="W79" s="31">
        <v>121611675780</v>
      </c>
      <c r="X79" s="31">
        <v>113950979930</v>
      </c>
      <c r="Y79" s="31">
        <v>0</v>
      </c>
      <c r="Z79" s="31">
        <v>0</v>
      </c>
      <c r="AA79" s="31">
        <f t="shared" si="3"/>
        <v>7660695850</v>
      </c>
      <c r="AB79" s="31">
        <f t="shared" si="4"/>
        <v>113950979930</v>
      </c>
      <c r="AC79" s="31">
        <f t="shared" si="5"/>
        <v>121611675780</v>
      </c>
    </row>
    <row r="80" spans="1:29" ht="45">
      <c r="A80" t="s">
        <v>32</v>
      </c>
      <c r="B80" t="s">
        <v>33</v>
      </c>
      <c r="C80" t="s">
        <v>242</v>
      </c>
      <c r="D80" t="s">
        <v>75</v>
      </c>
      <c r="E80" t="s">
        <v>84</v>
      </c>
      <c r="F80" t="s">
        <v>87</v>
      </c>
      <c r="G80" t="s">
        <v>243</v>
      </c>
      <c r="H80" t="s">
        <v>1</v>
      </c>
      <c r="I80" t="s">
        <v>1</v>
      </c>
      <c r="J80" t="s">
        <v>1</v>
      </c>
      <c r="K80" t="s">
        <v>1</v>
      </c>
      <c r="L80" s="26" t="s">
        <v>38</v>
      </c>
      <c r="M80" t="s">
        <v>148</v>
      </c>
      <c r="N80" t="s">
        <v>40</v>
      </c>
      <c r="O80" s="27" t="s">
        <v>244</v>
      </c>
      <c r="P80" s="31">
        <v>10000000000</v>
      </c>
      <c r="Q80" s="31">
        <v>0</v>
      </c>
      <c r="R80" s="31">
        <v>0</v>
      </c>
      <c r="S80" s="31">
        <v>10000000000</v>
      </c>
      <c r="T80" s="31">
        <v>0</v>
      </c>
      <c r="U80" s="31">
        <v>10000000000</v>
      </c>
      <c r="V80" s="31">
        <v>0</v>
      </c>
      <c r="W80" s="31">
        <v>10000000000</v>
      </c>
      <c r="X80" s="31">
        <v>4242093364</v>
      </c>
      <c r="Y80" s="31">
        <v>794474048</v>
      </c>
      <c r="Z80" s="31">
        <v>794474048</v>
      </c>
      <c r="AA80" s="31">
        <f t="shared" si="3"/>
        <v>5757906636</v>
      </c>
      <c r="AB80" s="31">
        <f t="shared" si="4"/>
        <v>3447619316</v>
      </c>
      <c r="AC80" s="31">
        <f t="shared" si="5"/>
        <v>9205525952</v>
      </c>
    </row>
    <row r="81" spans="1:29" ht="45">
      <c r="A81" t="s">
        <v>32</v>
      </c>
      <c r="B81" t="s">
        <v>33</v>
      </c>
      <c r="C81" t="s">
        <v>245</v>
      </c>
      <c r="D81" t="s">
        <v>75</v>
      </c>
      <c r="E81" t="s">
        <v>84</v>
      </c>
      <c r="F81" t="s">
        <v>87</v>
      </c>
      <c r="G81" t="s">
        <v>246</v>
      </c>
      <c r="H81" t="s">
        <v>1</v>
      </c>
      <c r="I81" t="s">
        <v>1</v>
      </c>
      <c r="J81" t="s">
        <v>1</v>
      </c>
      <c r="K81" t="s">
        <v>1</v>
      </c>
      <c r="L81" s="26" t="s">
        <v>38</v>
      </c>
      <c r="M81" t="s">
        <v>64</v>
      </c>
      <c r="N81" t="s">
        <v>40</v>
      </c>
      <c r="O81" s="27" t="s">
        <v>247</v>
      </c>
      <c r="P81" s="31">
        <v>15000000000</v>
      </c>
      <c r="Q81" s="31">
        <v>0</v>
      </c>
      <c r="R81" s="31">
        <v>15000000000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f t="shared" si="3"/>
        <v>0</v>
      </c>
      <c r="AB81" s="31">
        <f t="shared" si="4"/>
        <v>0</v>
      </c>
      <c r="AC81" s="31">
        <f t="shared" si="5"/>
        <v>0</v>
      </c>
    </row>
    <row r="82" spans="1:29" ht="30">
      <c r="A82" t="s">
        <v>32</v>
      </c>
      <c r="B82" t="s">
        <v>33</v>
      </c>
      <c r="C82" t="s">
        <v>248</v>
      </c>
      <c r="D82" t="s">
        <v>75</v>
      </c>
      <c r="E82" t="s">
        <v>84</v>
      </c>
      <c r="F82" t="s">
        <v>108</v>
      </c>
      <c r="G82" t="s">
        <v>249</v>
      </c>
      <c r="H82" t="s">
        <v>1</v>
      </c>
      <c r="I82" t="s">
        <v>1</v>
      </c>
      <c r="J82" t="s">
        <v>1</v>
      </c>
      <c r="K82" t="s">
        <v>1</v>
      </c>
      <c r="L82" s="26" t="s">
        <v>38</v>
      </c>
      <c r="M82" t="s">
        <v>64</v>
      </c>
      <c r="N82" t="s">
        <v>40</v>
      </c>
      <c r="O82" s="27" t="s">
        <v>250</v>
      </c>
      <c r="P82" s="31">
        <v>1625000000</v>
      </c>
      <c r="Q82" s="31">
        <v>0</v>
      </c>
      <c r="R82" s="31">
        <v>0</v>
      </c>
      <c r="S82" s="31">
        <v>1625000000</v>
      </c>
      <c r="T82" s="31">
        <v>0</v>
      </c>
      <c r="U82" s="31">
        <v>1624417790</v>
      </c>
      <c r="V82" s="31">
        <v>582210</v>
      </c>
      <c r="W82" s="31">
        <v>1624417790</v>
      </c>
      <c r="X82" s="31">
        <v>1577890160.8</v>
      </c>
      <c r="Y82" s="31">
        <v>1211030366.5999999</v>
      </c>
      <c r="Z82" s="31">
        <v>1211030366.5999999</v>
      </c>
      <c r="AA82" s="31">
        <f t="shared" si="3"/>
        <v>46527629.200000048</v>
      </c>
      <c r="AB82" s="31">
        <f t="shared" si="4"/>
        <v>366859794.20000005</v>
      </c>
      <c r="AC82" s="31">
        <f t="shared" si="5"/>
        <v>413387423.4000001</v>
      </c>
    </row>
    <row r="83" spans="1:29" ht="30">
      <c r="A83" t="s">
        <v>32</v>
      </c>
      <c r="B83" t="s">
        <v>33</v>
      </c>
      <c r="C83" t="s">
        <v>248</v>
      </c>
      <c r="D83" t="s">
        <v>75</v>
      </c>
      <c r="E83" t="s">
        <v>84</v>
      </c>
      <c r="F83" t="s">
        <v>108</v>
      </c>
      <c r="G83" t="s">
        <v>249</v>
      </c>
      <c r="H83" t="s">
        <v>1</v>
      </c>
      <c r="I83" t="s">
        <v>1</v>
      </c>
      <c r="J83" t="s">
        <v>1</v>
      </c>
      <c r="K83" t="s">
        <v>1</v>
      </c>
      <c r="L83" s="26" t="s">
        <v>38</v>
      </c>
      <c r="M83" t="s">
        <v>93</v>
      </c>
      <c r="N83" t="s">
        <v>40</v>
      </c>
      <c r="O83" s="27" t="s">
        <v>250</v>
      </c>
      <c r="P83" s="31">
        <v>875000000</v>
      </c>
      <c r="Q83" s="31">
        <v>0</v>
      </c>
      <c r="R83" s="31">
        <v>0</v>
      </c>
      <c r="S83" s="31">
        <v>875000000</v>
      </c>
      <c r="T83" s="31">
        <v>0</v>
      </c>
      <c r="U83" s="31">
        <v>875000000</v>
      </c>
      <c r="V83" s="31">
        <v>0</v>
      </c>
      <c r="W83" s="31">
        <v>875000000</v>
      </c>
      <c r="X83" s="31">
        <v>865726720</v>
      </c>
      <c r="Y83" s="31">
        <v>0</v>
      </c>
      <c r="Z83" s="31">
        <v>0</v>
      </c>
      <c r="AA83" s="31">
        <f t="shared" si="3"/>
        <v>9273280</v>
      </c>
      <c r="AB83" s="31">
        <f t="shared" si="4"/>
        <v>865726720</v>
      </c>
      <c r="AC83" s="31">
        <f t="shared" si="5"/>
        <v>875000000</v>
      </c>
    </row>
    <row r="84" spans="1:29">
      <c r="A84" t="s">
        <v>32</v>
      </c>
      <c r="B84" t="s">
        <v>33</v>
      </c>
      <c r="C84" t="s">
        <v>251</v>
      </c>
      <c r="D84" t="s">
        <v>75</v>
      </c>
      <c r="E84" t="s">
        <v>84</v>
      </c>
      <c r="F84" t="s">
        <v>252</v>
      </c>
      <c r="G84" t="s">
        <v>36</v>
      </c>
      <c r="L84" s="26" t="s">
        <v>38</v>
      </c>
      <c r="M84" t="s">
        <v>64</v>
      </c>
      <c r="N84" t="s">
        <v>40</v>
      </c>
      <c r="O84" s="27" t="s">
        <v>253</v>
      </c>
      <c r="P84" s="31">
        <v>815901647</v>
      </c>
      <c r="Q84" s="31">
        <v>0</v>
      </c>
      <c r="R84" s="31">
        <v>0</v>
      </c>
      <c r="S84" s="31">
        <v>815901647</v>
      </c>
      <c r="T84" s="31">
        <v>0</v>
      </c>
      <c r="U84" s="31">
        <v>815901647</v>
      </c>
      <c r="V84" s="31">
        <v>0</v>
      </c>
      <c r="W84" s="31">
        <v>815901647</v>
      </c>
      <c r="X84" s="31">
        <v>815901647</v>
      </c>
      <c r="Y84" s="31">
        <v>815901647</v>
      </c>
      <c r="Z84" s="31">
        <v>815901647</v>
      </c>
      <c r="AA84" s="31">
        <f t="shared" si="3"/>
        <v>0</v>
      </c>
      <c r="AB84" s="31">
        <f t="shared" si="4"/>
        <v>0</v>
      </c>
      <c r="AC84" s="31">
        <f t="shared" si="5"/>
        <v>0</v>
      </c>
    </row>
    <row r="85" spans="1:29">
      <c r="A85" t="s">
        <v>32</v>
      </c>
      <c r="B85" t="s">
        <v>33</v>
      </c>
      <c r="C85" t="s">
        <v>251</v>
      </c>
      <c r="D85" t="s">
        <v>75</v>
      </c>
      <c r="E85" t="s">
        <v>84</v>
      </c>
      <c r="F85" t="s">
        <v>252</v>
      </c>
      <c r="G85" t="s">
        <v>36</v>
      </c>
      <c r="L85" s="26" t="s">
        <v>38</v>
      </c>
      <c r="M85" t="s">
        <v>93</v>
      </c>
      <c r="N85" t="s">
        <v>40</v>
      </c>
      <c r="O85" s="27" t="s">
        <v>253</v>
      </c>
      <c r="P85" s="31">
        <v>439331656</v>
      </c>
      <c r="Q85" s="31">
        <v>0</v>
      </c>
      <c r="R85" s="31">
        <v>0</v>
      </c>
      <c r="S85" s="31">
        <v>439331656</v>
      </c>
      <c r="T85" s="31">
        <v>0</v>
      </c>
      <c r="U85" s="31">
        <v>439331656</v>
      </c>
      <c r="V85" s="31">
        <v>0</v>
      </c>
      <c r="W85" s="31">
        <v>439331656</v>
      </c>
      <c r="X85" s="31">
        <v>439331656</v>
      </c>
      <c r="Y85" s="31">
        <v>439331656</v>
      </c>
      <c r="Z85" s="31">
        <v>439331656</v>
      </c>
      <c r="AA85" s="31">
        <f t="shared" si="3"/>
        <v>0</v>
      </c>
      <c r="AB85" s="31">
        <f t="shared" si="4"/>
        <v>0</v>
      </c>
      <c r="AC85" s="31">
        <f t="shared" si="5"/>
        <v>0</v>
      </c>
    </row>
    <row r="86" spans="1:29">
      <c r="A86" t="s">
        <v>32</v>
      </c>
      <c r="B86" t="s">
        <v>33</v>
      </c>
      <c r="C86" t="s">
        <v>283</v>
      </c>
      <c r="D86" t="s">
        <v>75</v>
      </c>
      <c r="E86" t="s">
        <v>284</v>
      </c>
      <c r="F86" t="s">
        <v>77</v>
      </c>
      <c r="G86" t="s">
        <v>52</v>
      </c>
      <c r="L86" s="26" t="s">
        <v>38</v>
      </c>
      <c r="M86" t="s">
        <v>64</v>
      </c>
      <c r="N86" t="s">
        <v>40</v>
      </c>
      <c r="O86" s="27" t="s">
        <v>285</v>
      </c>
      <c r="P86" s="31">
        <v>26476598400</v>
      </c>
      <c r="Q86" s="31">
        <v>0</v>
      </c>
      <c r="R86" s="31">
        <v>7300000000</v>
      </c>
      <c r="S86" s="31">
        <v>19176598400</v>
      </c>
      <c r="T86" s="31">
        <v>0</v>
      </c>
      <c r="U86" s="31">
        <v>19176598400</v>
      </c>
      <c r="V86" s="31">
        <v>0</v>
      </c>
      <c r="W86" s="31">
        <v>19176598400</v>
      </c>
      <c r="X86" s="31">
        <v>10337522086.290001</v>
      </c>
      <c r="Y86" s="31">
        <v>4496369753.8900003</v>
      </c>
      <c r="Z86" s="31">
        <v>4496369753.8900003</v>
      </c>
      <c r="AA86" s="31">
        <f t="shared" si="3"/>
        <v>8839076313.7099991</v>
      </c>
      <c r="AB86" s="31">
        <f t="shared" si="4"/>
        <v>5841152332.4000006</v>
      </c>
      <c r="AC86" s="31">
        <f t="shared" si="5"/>
        <v>14680228646.110001</v>
      </c>
    </row>
    <row r="87" spans="1:29">
      <c r="A87" t="s">
        <v>1</v>
      </c>
      <c r="B87" t="s">
        <v>1</v>
      </c>
      <c r="C87" t="s">
        <v>1</v>
      </c>
      <c r="D87" t="s">
        <v>1</v>
      </c>
      <c r="E87" t="s">
        <v>1</v>
      </c>
      <c r="F87" t="s">
        <v>1</v>
      </c>
      <c r="G87" t="s">
        <v>1</v>
      </c>
      <c r="H87" t="s">
        <v>1</v>
      </c>
      <c r="I87" t="s">
        <v>1</v>
      </c>
      <c r="J87" t="s">
        <v>1</v>
      </c>
      <c r="K87" t="s">
        <v>1</v>
      </c>
      <c r="L87" s="26" t="s">
        <v>1</v>
      </c>
      <c r="M87" t="s">
        <v>1</v>
      </c>
      <c r="N87" t="s">
        <v>1</v>
      </c>
      <c r="O87" s="30" t="s">
        <v>505</v>
      </c>
      <c r="P87" s="37">
        <v>2300376881004</v>
      </c>
      <c r="Q87" s="37">
        <v>100493094337</v>
      </c>
      <c r="R87" s="37">
        <v>175588156372</v>
      </c>
      <c r="S87" s="37">
        <v>2225281818969</v>
      </c>
      <c r="T87" s="37">
        <v>0</v>
      </c>
      <c r="U87" s="37">
        <v>2219634025040.8398</v>
      </c>
      <c r="V87" s="37">
        <v>5647793928.1599998</v>
      </c>
      <c r="W87" s="37">
        <v>2219622177149.4902</v>
      </c>
      <c r="X87" s="37">
        <v>1852363065631.04</v>
      </c>
      <c r="Y87" s="37">
        <v>1358045707179.1599</v>
      </c>
      <c r="Z87" s="37">
        <v>1358045707179.1599</v>
      </c>
      <c r="AA87" s="38">
        <f t="shared" si="3"/>
        <v>367259111518.4502</v>
      </c>
      <c r="AB87" s="39">
        <f t="shared" si="4"/>
        <v>494317358451.88013</v>
      </c>
      <c r="AC87" s="40">
        <f t="shared" si="5"/>
        <v>861576469970.33032</v>
      </c>
    </row>
  </sheetData>
  <mergeCells count="1">
    <mergeCell ref="AA2:AC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4"/>
  <sheetViews>
    <sheetView topLeftCell="A48" workbookViewId="0">
      <selection activeCell="AE63" sqref="AE63"/>
    </sheetView>
  </sheetViews>
  <sheetFormatPr baseColWidth="10" defaultRowHeight="15"/>
  <cols>
    <col min="2" max="2" width="27.85546875" bestFit="1" customWidth="1"/>
    <col min="3" max="3" width="18.5703125" bestFit="1" customWidth="1"/>
    <col min="4" max="4" width="5.140625" bestFit="1" customWidth="1"/>
    <col min="5" max="5" width="4.42578125" bestFit="1" customWidth="1"/>
    <col min="6" max="6" width="9.140625" bestFit="1" customWidth="1"/>
    <col min="7" max="7" width="4.28515625" bestFit="1" customWidth="1"/>
    <col min="8" max="8" width="4.85546875" bestFit="1" customWidth="1"/>
    <col min="9" max="9" width="9.5703125" bestFit="1" customWidth="1"/>
    <col min="10" max="10" width="5.42578125" bestFit="1" customWidth="1"/>
    <col min="11" max="11" width="10.140625" bestFit="1" customWidth="1"/>
    <col min="12" max="12" width="11.42578125" style="26"/>
    <col min="13" max="13" width="4.28515625" bestFit="1" customWidth="1"/>
    <col min="14" max="14" width="4.140625" bestFit="1" customWidth="1"/>
    <col min="15" max="15" width="52.140625" style="27" customWidth="1"/>
    <col min="16" max="16" width="17.7109375" style="31" bestFit="1" customWidth="1"/>
    <col min="17" max="18" width="16.7109375" style="31" bestFit="1" customWidth="1"/>
    <col min="19" max="19" width="17.7109375" style="31" bestFit="1" customWidth="1"/>
    <col min="20" max="20" width="16.28515625" style="31" bestFit="1" customWidth="1"/>
    <col min="21" max="21" width="17.7109375" style="31" bestFit="1" customWidth="1"/>
    <col min="22" max="22" width="14" style="31" bestFit="1" customWidth="1"/>
    <col min="23" max="26" width="17.7109375" style="31" bestFit="1" customWidth="1"/>
    <col min="27" max="27" width="18.5703125" style="32" customWidth="1"/>
    <col min="28" max="28" width="19.85546875" style="32" customWidth="1"/>
    <col min="29" max="29" width="20.42578125" style="32" customWidth="1"/>
  </cols>
  <sheetData>
    <row r="1" spans="1:29" ht="15.75" thickBot="1">
      <c r="A1" t="s">
        <v>0</v>
      </c>
      <c r="B1">
        <v>2016</v>
      </c>
      <c r="C1" t="s">
        <v>1</v>
      </c>
      <c r="D1" t="s">
        <v>1</v>
      </c>
      <c r="E1" t="s">
        <v>1</v>
      </c>
      <c r="F1" t="s">
        <v>1</v>
      </c>
      <c r="G1" t="s">
        <v>1</v>
      </c>
      <c r="H1" t="s">
        <v>1</v>
      </c>
      <c r="I1" t="s">
        <v>1</v>
      </c>
      <c r="J1" t="s">
        <v>1</v>
      </c>
      <c r="K1" t="s">
        <v>1</v>
      </c>
      <c r="L1" s="26" t="s">
        <v>1</v>
      </c>
      <c r="M1" t="s">
        <v>1</v>
      </c>
      <c r="N1" t="s">
        <v>1</v>
      </c>
      <c r="O1" s="27" t="s">
        <v>1</v>
      </c>
      <c r="P1" s="31" t="s">
        <v>1</v>
      </c>
      <c r="Q1" s="31" t="s">
        <v>1</v>
      </c>
      <c r="R1" s="31" t="s">
        <v>1</v>
      </c>
      <c r="S1" s="31" t="s">
        <v>1</v>
      </c>
      <c r="T1" s="31" t="s">
        <v>1</v>
      </c>
      <c r="U1" s="31" t="s">
        <v>1</v>
      </c>
      <c r="V1" s="31" t="s">
        <v>1</v>
      </c>
      <c r="W1" s="31" t="s">
        <v>1</v>
      </c>
      <c r="X1" s="31" t="s">
        <v>1</v>
      </c>
      <c r="Y1" s="31" t="s">
        <v>1</v>
      </c>
      <c r="Z1" s="31" t="s">
        <v>1</v>
      </c>
    </row>
    <row r="2" spans="1:29" ht="15.75" thickBot="1">
      <c r="A2" t="s">
        <v>2</v>
      </c>
      <c r="B2" t="s">
        <v>3</v>
      </c>
      <c r="C2" t="s">
        <v>504</v>
      </c>
      <c r="D2" t="s">
        <v>1</v>
      </c>
      <c r="E2" t="s">
        <v>1</v>
      </c>
      <c r="F2" t="s">
        <v>1</v>
      </c>
      <c r="G2" t="s">
        <v>1</v>
      </c>
      <c r="H2" t="s">
        <v>1</v>
      </c>
      <c r="I2" t="s">
        <v>1</v>
      </c>
      <c r="J2" t="s">
        <v>1</v>
      </c>
      <c r="K2" t="s">
        <v>1</v>
      </c>
      <c r="L2" s="26" t="s">
        <v>1</v>
      </c>
      <c r="M2" t="s">
        <v>1</v>
      </c>
      <c r="N2" t="s">
        <v>1</v>
      </c>
      <c r="O2" s="27" t="s">
        <v>1</v>
      </c>
      <c r="P2" s="31" t="s">
        <v>1</v>
      </c>
      <c r="Q2" s="31" t="s">
        <v>1</v>
      </c>
      <c r="R2" s="31" t="s">
        <v>1</v>
      </c>
      <c r="S2" s="31" t="s">
        <v>1</v>
      </c>
      <c r="T2" s="31" t="s">
        <v>1</v>
      </c>
      <c r="U2" s="31" t="s">
        <v>1</v>
      </c>
      <c r="V2" s="31" t="s">
        <v>1</v>
      </c>
      <c r="W2" s="31" t="s">
        <v>1</v>
      </c>
      <c r="X2" s="31" t="s">
        <v>1</v>
      </c>
      <c r="Y2" s="31" t="s">
        <v>1</v>
      </c>
      <c r="Z2" s="31" t="s">
        <v>1</v>
      </c>
      <c r="AA2" s="48" t="s">
        <v>312</v>
      </c>
      <c r="AB2" s="49"/>
      <c r="AC2" s="50"/>
    </row>
    <row r="3" spans="1:29">
      <c r="A3" t="s">
        <v>4</v>
      </c>
      <c r="B3" t="s">
        <v>5</v>
      </c>
      <c r="C3" t="s">
        <v>1</v>
      </c>
      <c r="D3" t="s">
        <v>1</v>
      </c>
      <c r="E3" t="s">
        <v>1</v>
      </c>
      <c r="F3" t="s">
        <v>1</v>
      </c>
      <c r="G3" t="s">
        <v>1</v>
      </c>
      <c r="H3" t="s">
        <v>1</v>
      </c>
      <c r="I3" t="s">
        <v>1</v>
      </c>
      <c r="J3" t="s">
        <v>1</v>
      </c>
      <c r="K3" t="s">
        <v>1</v>
      </c>
      <c r="L3" s="26" t="s">
        <v>1</v>
      </c>
      <c r="M3" t="s">
        <v>1</v>
      </c>
      <c r="N3" t="s">
        <v>1</v>
      </c>
      <c r="O3" s="27" t="s">
        <v>1</v>
      </c>
      <c r="P3" s="31" t="s">
        <v>1</v>
      </c>
      <c r="Q3" s="31" t="s">
        <v>1</v>
      </c>
      <c r="R3" s="31" t="s">
        <v>1</v>
      </c>
      <c r="S3" s="31" t="s">
        <v>1</v>
      </c>
      <c r="T3" s="31" t="s">
        <v>1</v>
      </c>
      <c r="U3" s="31" t="s">
        <v>1</v>
      </c>
      <c r="V3" s="31" t="s">
        <v>1</v>
      </c>
      <c r="W3" s="31" t="s">
        <v>1</v>
      </c>
      <c r="X3" s="31" t="s">
        <v>1</v>
      </c>
      <c r="Y3" s="31" t="s">
        <v>1</v>
      </c>
      <c r="Z3" s="31" t="s">
        <v>1</v>
      </c>
    </row>
    <row r="4" spans="1:29" ht="48">
      <c r="A4" s="29" t="s">
        <v>6</v>
      </c>
      <c r="B4" s="29" t="s">
        <v>7</v>
      </c>
      <c r="C4" s="29" t="s">
        <v>8</v>
      </c>
      <c r="D4" s="29" t="s">
        <v>9</v>
      </c>
      <c r="E4" s="29" t="s">
        <v>10</v>
      </c>
      <c r="F4" s="29" t="s">
        <v>11</v>
      </c>
      <c r="G4" s="29" t="s">
        <v>12</v>
      </c>
      <c r="H4" s="29" t="s">
        <v>13</v>
      </c>
      <c r="I4" s="29" t="s">
        <v>14</v>
      </c>
      <c r="J4" s="29" t="s">
        <v>15</v>
      </c>
      <c r="K4" s="29" t="s">
        <v>16</v>
      </c>
      <c r="L4" s="29" t="s">
        <v>17</v>
      </c>
      <c r="M4" s="29" t="s">
        <v>18</v>
      </c>
      <c r="N4" s="29" t="s">
        <v>19</v>
      </c>
      <c r="O4" s="30" t="s">
        <v>20</v>
      </c>
      <c r="P4" s="33" t="s">
        <v>21</v>
      </c>
      <c r="Q4" s="33" t="s">
        <v>22</v>
      </c>
      <c r="R4" s="33" t="s">
        <v>23</v>
      </c>
      <c r="S4" s="33" t="s">
        <v>24</v>
      </c>
      <c r="T4" s="33" t="s">
        <v>25</v>
      </c>
      <c r="U4" s="33" t="s">
        <v>26</v>
      </c>
      <c r="V4" s="33" t="s">
        <v>27</v>
      </c>
      <c r="W4" s="33" t="s">
        <v>28</v>
      </c>
      <c r="X4" s="33" t="s">
        <v>29</v>
      </c>
      <c r="Y4" s="33" t="s">
        <v>30</v>
      </c>
      <c r="Z4" s="33" t="s">
        <v>31</v>
      </c>
      <c r="AA4" s="34" t="s">
        <v>313</v>
      </c>
      <c r="AB4" s="35" t="s">
        <v>314</v>
      </c>
      <c r="AC4" s="36" t="s">
        <v>311</v>
      </c>
    </row>
    <row r="5" spans="1:29">
      <c r="A5" t="s">
        <v>32</v>
      </c>
      <c r="B5" t="s">
        <v>33</v>
      </c>
      <c r="C5" t="s">
        <v>56</v>
      </c>
      <c r="D5" t="s">
        <v>35</v>
      </c>
      <c r="E5" t="s">
        <v>52</v>
      </c>
      <c r="F5" t="s">
        <v>37</v>
      </c>
      <c r="G5" t="s">
        <v>57</v>
      </c>
      <c r="L5" s="26" t="s">
        <v>59</v>
      </c>
      <c r="M5" t="s">
        <v>60</v>
      </c>
      <c r="N5" t="s">
        <v>40</v>
      </c>
      <c r="O5" s="27" t="s">
        <v>58</v>
      </c>
      <c r="P5" s="31">
        <v>11604500000</v>
      </c>
      <c r="Q5" s="31">
        <v>0</v>
      </c>
      <c r="R5" s="31">
        <v>0</v>
      </c>
      <c r="S5" s="31">
        <v>11604500000</v>
      </c>
      <c r="T5" s="31">
        <v>0</v>
      </c>
      <c r="U5" s="31">
        <v>11443049742.280001</v>
      </c>
      <c r="V5" s="31">
        <v>161450257.72</v>
      </c>
      <c r="W5" s="31">
        <v>11443049742.280001</v>
      </c>
      <c r="X5" s="31">
        <v>11443049742.280001</v>
      </c>
      <c r="Y5" s="31">
        <v>11424063977.219999</v>
      </c>
      <c r="Z5" s="31">
        <v>11424063977.219999</v>
      </c>
      <c r="AA5" s="31">
        <f>W5-X5</f>
        <v>0</v>
      </c>
      <c r="AB5" s="31">
        <f>X5-Z5</f>
        <v>18985765.060001373</v>
      </c>
      <c r="AC5" s="31">
        <f>AA5+AB5</f>
        <v>18985765.060001373</v>
      </c>
    </row>
    <row r="6" spans="1:29">
      <c r="A6" t="s">
        <v>32</v>
      </c>
      <c r="B6" t="s">
        <v>33</v>
      </c>
      <c r="C6" t="s">
        <v>61</v>
      </c>
      <c r="D6" t="s">
        <v>35</v>
      </c>
      <c r="E6" t="s">
        <v>52</v>
      </c>
      <c r="F6" t="s">
        <v>37</v>
      </c>
      <c r="G6" t="s">
        <v>43</v>
      </c>
      <c r="L6" s="26" t="s">
        <v>59</v>
      </c>
      <c r="M6" t="s">
        <v>60</v>
      </c>
      <c r="N6" t="s">
        <v>40</v>
      </c>
      <c r="O6" s="27" t="s">
        <v>62</v>
      </c>
      <c r="P6" s="31">
        <v>5806420000</v>
      </c>
      <c r="Q6" s="31">
        <v>0</v>
      </c>
      <c r="R6" s="31">
        <v>0</v>
      </c>
      <c r="S6" s="31">
        <v>5806420000</v>
      </c>
      <c r="T6" s="31">
        <v>0</v>
      </c>
      <c r="U6" s="31">
        <v>5758606508.9799995</v>
      </c>
      <c r="V6" s="31">
        <v>47813491.020000003</v>
      </c>
      <c r="W6" s="31">
        <v>5758606508.9799995</v>
      </c>
      <c r="X6" s="31">
        <v>5648515121.3100004</v>
      </c>
      <c r="Y6" s="31">
        <v>5089527645.2200003</v>
      </c>
      <c r="Z6" s="31">
        <v>5089527645.2200003</v>
      </c>
      <c r="AA6" s="31">
        <f t="shared" ref="AA6:AA64" si="0">W6-X6</f>
        <v>110091387.66999912</v>
      </c>
      <c r="AB6" s="31">
        <f t="shared" ref="AB6:AB64" si="1">X6-Z6</f>
        <v>558987476.09000015</v>
      </c>
      <c r="AC6" s="31">
        <f t="shared" ref="AC6:AC64" si="2">AA6+AB6</f>
        <v>669078863.75999928</v>
      </c>
    </row>
    <row r="7" spans="1:29">
      <c r="A7" t="s">
        <v>32</v>
      </c>
      <c r="B7" t="s">
        <v>33</v>
      </c>
      <c r="C7" t="s">
        <v>67</v>
      </c>
      <c r="D7" t="s">
        <v>35</v>
      </c>
      <c r="E7" t="s">
        <v>57</v>
      </c>
      <c r="F7" t="s">
        <v>68</v>
      </c>
      <c r="G7" t="s">
        <v>36</v>
      </c>
      <c r="H7" t="s">
        <v>36</v>
      </c>
      <c r="L7" s="26" t="s">
        <v>59</v>
      </c>
      <c r="M7" t="s">
        <v>60</v>
      </c>
      <c r="N7" t="s">
        <v>40</v>
      </c>
      <c r="O7" s="27" t="s">
        <v>69</v>
      </c>
      <c r="P7" s="31">
        <v>54838530000</v>
      </c>
      <c r="Q7" s="31">
        <v>0</v>
      </c>
      <c r="R7" s="31">
        <v>0</v>
      </c>
      <c r="S7" s="31">
        <v>54838530000</v>
      </c>
      <c r="T7" s="31">
        <v>0</v>
      </c>
      <c r="U7" s="31">
        <v>54569308668.910004</v>
      </c>
      <c r="V7" s="31">
        <v>269221331.08999997</v>
      </c>
      <c r="W7" s="31">
        <v>54569308668.910004</v>
      </c>
      <c r="X7" s="31">
        <v>54569308668.910004</v>
      </c>
      <c r="Y7" s="31">
        <v>54569308668.910004</v>
      </c>
      <c r="Z7" s="31">
        <v>54569308668.910004</v>
      </c>
      <c r="AA7" s="31">
        <f t="shared" si="0"/>
        <v>0</v>
      </c>
      <c r="AB7" s="31">
        <f t="shared" si="1"/>
        <v>0</v>
      </c>
      <c r="AC7" s="31">
        <f t="shared" si="2"/>
        <v>0</v>
      </c>
    </row>
    <row r="8" spans="1:29" ht="30">
      <c r="A8" t="s">
        <v>32</v>
      </c>
      <c r="B8" t="s">
        <v>33</v>
      </c>
      <c r="C8" t="s">
        <v>74</v>
      </c>
      <c r="D8" t="s">
        <v>75</v>
      </c>
      <c r="E8" t="s">
        <v>76</v>
      </c>
      <c r="F8" t="s">
        <v>77</v>
      </c>
      <c r="G8" t="s">
        <v>46</v>
      </c>
      <c r="L8" s="26" t="s">
        <v>59</v>
      </c>
      <c r="M8" t="s">
        <v>79</v>
      </c>
      <c r="N8" t="s">
        <v>40</v>
      </c>
      <c r="O8" s="27" t="s">
        <v>78</v>
      </c>
      <c r="P8" s="31">
        <v>10000000000</v>
      </c>
      <c r="Q8" s="31">
        <v>0</v>
      </c>
      <c r="R8" s="31">
        <v>0</v>
      </c>
      <c r="S8" s="31">
        <v>10000000000</v>
      </c>
      <c r="T8" s="31">
        <v>0</v>
      </c>
      <c r="U8" s="31">
        <v>9999927266.8600006</v>
      </c>
      <c r="V8" s="31">
        <v>72733.14</v>
      </c>
      <c r="W8" s="31">
        <v>9999927266.8600006</v>
      </c>
      <c r="X8" s="31">
        <v>9917087644.8600006</v>
      </c>
      <c r="Y8" s="31">
        <v>8762786039.9300003</v>
      </c>
      <c r="Z8" s="31">
        <v>8762786039.9300003</v>
      </c>
      <c r="AA8" s="31">
        <f t="shared" si="0"/>
        <v>82839622</v>
      </c>
      <c r="AB8" s="31">
        <f t="shared" si="1"/>
        <v>1154301604.9300003</v>
      </c>
      <c r="AC8" s="31">
        <f t="shared" si="2"/>
        <v>1237141226.9300003</v>
      </c>
    </row>
    <row r="9" spans="1:29" ht="30">
      <c r="A9" t="s">
        <v>32</v>
      </c>
      <c r="B9" t="s">
        <v>33</v>
      </c>
      <c r="C9" t="s">
        <v>101</v>
      </c>
      <c r="D9" t="s">
        <v>75</v>
      </c>
      <c r="E9" t="s">
        <v>76</v>
      </c>
      <c r="F9" t="s">
        <v>87</v>
      </c>
      <c r="G9" t="s">
        <v>102</v>
      </c>
      <c r="H9" t="s">
        <v>1</v>
      </c>
      <c r="I9" t="s">
        <v>1</v>
      </c>
      <c r="J9" t="s">
        <v>1</v>
      </c>
      <c r="K9" t="s">
        <v>1</v>
      </c>
      <c r="L9" s="26" t="s">
        <v>59</v>
      </c>
      <c r="M9" t="s">
        <v>79</v>
      </c>
      <c r="N9" t="s">
        <v>40</v>
      </c>
      <c r="O9" s="27" t="s">
        <v>103</v>
      </c>
      <c r="P9" s="31">
        <v>3000000000</v>
      </c>
      <c r="Q9" s="31">
        <v>0</v>
      </c>
      <c r="R9" s="31">
        <v>0</v>
      </c>
      <c r="S9" s="31">
        <v>3000000000</v>
      </c>
      <c r="T9" s="31">
        <v>0</v>
      </c>
      <c r="U9" s="31">
        <v>2994025008.5</v>
      </c>
      <c r="V9" s="31">
        <v>5974991.5</v>
      </c>
      <c r="W9" s="31">
        <v>2994025008.5</v>
      </c>
      <c r="X9" s="31">
        <v>2916549992.5</v>
      </c>
      <c r="Y9" s="31">
        <v>2364249684.4699998</v>
      </c>
      <c r="Z9" s="31">
        <v>2364249684.4699998</v>
      </c>
      <c r="AA9" s="31">
        <f t="shared" si="0"/>
        <v>77475016</v>
      </c>
      <c r="AB9" s="31">
        <f t="shared" si="1"/>
        <v>552300308.03000021</v>
      </c>
      <c r="AC9" s="31">
        <f t="shared" si="2"/>
        <v>629775324.03000021</v>
      </c>
    </row>
    <row r="10" spans="1:29" ht="30">
      <c r="A10" t="s">
        <v>32</v>
      </c>
      <c r="B10" t="s">
        <v>33</v>
      </c>
      <c r="C10" t="s">
        <v>110</v>
      </c>
      <c r="D10" t="s">
        <v>75</v>
      </c>
      <c r="E10" t="s">
        <v>76</v>
      </c>
      <c r="F10" t="s">
        <v>111</v>
      </c>
      <c r="G10" t="s">
        <v>112</v>
      </c>
      <c r="L10" s="26" t="s">
        <v>59</v>
      </c>
      <c r="M10" t="s">
        <v>60</v>
      </c>
      <c r="N10" t="s">
        <v>40</v>
      </c>
      <c r="O10" s="27" t="s">
        <v>113</v>
      </c>
      <c r="P10" s="31">
        <v>2247913569</v>
      </c>
      <c r="Q10" s="31">
        <v>0</v>
      </c>
      <c r="R10" s="31">
        <v>0</v>
      </c>
      <c r="S10" s="31">
        <v>2247913569</v>
      </c>
      <c r="T10" s="31">
        <v>0</v>
      </c>
      <c r="U10" s="31">
        <v>2247911017</v>
      </c>
      <c r="V10" s="31">
        <v>2552</v>
      </c>
      <c r="W10" s="31">
        <v>2247911017</v>
      </c>
      <c r="X10" s="31">
        <v>1624656984</v>
      </c>
      <c r="Y10" s="31">
        <v>676300647</v>
      </c>
      <c r="Z10" s="31">
        <v>676300647</v>
      </c>
      <c r="AA10" s="31">
        <f t="shared" si="0"/>
        <v>623254033</v>
      </c>
      <c r="AB10" s="31">
        <f t="shared" si="1"/>
        <v>948356337</v>
      </c>
      <c r="AC10" s="31">
        <f t="shared" si="2"/>
        <v>1571610370</v>
      </c>
    </row>
    <row r="11" spans="1:29" ht="30">
      <c r="A11" t="s">
        <v>32</v>
      </c>
      <c r="B11" t="s">
        <v>33</v>
      </c>
      <c r="C11" t="s">
        <v>114</v>
      </c>
      <c r="D11" t="s">
        <v>75</v>
      </c>
      <c r="E11" t="s">
        <v>76</v>
      </c>
      <c r="F11" t="s">
        <v>111</v>
      </c>
      <c r="G11" t="s">
        <v>115</v>
      </c>
      <c r="L11" s="26" t="s">
        <v>59</v>
      </c>
      <c r="M11" t="s">
        <v>60</v>
      </c>
      <c r="N11" t="s">
        <v>40</v>
      </c>
      <c r="O11" s="27" t="s">
        <v>116</v>
      </c>
      <c r="P11" s="31">
        <v>500000000</v>
      </c>
      <c r="Q11" s="31">
        <v>0</v>
      </c>
      <c r="R11" s="31">
        <v>0</v>
      </c>
      <c r="S11" s="31">
        <v>500000000</v>
      </c>
      <c r="T11" s="31">
        <v>0</v>
      </c>
      <c r="U11" s="31">
        <v>499996726</v>
      </c>
      <c r="V11" s="31">
        <v>3274</v>
      </c>
      <c r="W11" s="31">
        <v>499996726</v>
      </c>
      <c r="X11" s="31">
        <v>499996726</v>
      </c>
      <c r="Y11" s="31">
        <v>380936193</v>
      </c>
      <c r="Z11" s="31">
        <v>380936193</v>
      </c>
      <c r="AA11" s="31">
        <f t="shared" si="0"/>
        <v>0</v>
      </c>
      <c r="AB11" s="31">
        <f t="shared" si="1"/>
        <v>119060533</v>
      </c>
      <c r="AC11" s="31">
        <f t="shared" si="2"/>
        <v>119060533</v>
      </c>
    </row>
    <row r="12" spans="1:29" ht="30">
      <c r="A12" t="s">
        <v>32</v>
      </c>
      <c r="B12" t="s">
        <v>33</v>
      </c>
      <c r="C12" t="s">
        <v>117</v>
      </c>
      <c r="D12" t="s">
        <v>75</v>
      </c>
      <c r="E12" t="s">
        <v>84</v>
      </c>
      <c r="F12" t="s">
        <v>77</v>
      </c>
      <c r="G12" t="s">
        <v>36</v>
      </c>
      <c r="L12" s="26" t="s">
        <v>59</v>
      </c>
      <c r="M12" t="s">
        <v>79</v>
      </c>
      <c r="N12" t="s">
        <v>40</v>
      </c>
      <c r="O12" s="27" t="s">
        <v>118</v>
      </c>
      <c r="P12" s="31">
        <v>3425132139</v>
      </c>
      <c r="Q12" s="31">
        <v>1200000000</v>
      </c>
      <c r="R12" s="31">
        <v>0</v>
      </c>
      <c r="S12" s="31">
        <v>4625132139</v>
      </c>
      <c r="T12" s="31">
        <v>0</v>
      </c>
      <c r="U12" s="31">
        <v>4625040931</v>
      </c>
      <c r="V12" s="31">
        <v>91208</v>
      </c>
      <c r="W12" s="31">
        <v>4625040931</v>
      </c>
      <c r="X12" s="31">
        <v>4206574577.6700001</v>
      </c>
      <c r="Y12" s="31">
        <v>1964246748</v>
      </c>
      <c r="Z12" s="31">
        <v>1964246748</v>
      </c>
      <c r="AA12" s="31">
        <f t="shared" si="0"/>
        <v>418466353.32999992</v>
      </c>
      <c r="AB12" s="31">
        <f t="shared" si="1"/>
        <v>2242327829.6700001</v>
      </c>
      <c r="AC12" s="31">
        <f t="shared" si="2"/>
        <v>2660794183</v>
      </c>
    </row>
    <row r="13" spans="1:29" ht="30">
      <c r="A13" t="s">
        <v>32</v>
      </c>
      <c r="B13" t="s">
        <v>33</v>
      </c>
      <c r="C13" t="s">
        <v>117</v>
      </c>
      <c r="D13" t="s">
        <v>75</v>
      </c>
      <c r="E13" t="s">
        <v>84</v>
      </c>
      <c r="F13" t="s">
        <v>77</v>
      </c>
      <c r="G13" t="s">
        <v>36</v>
      </c>
      <c r="L13" s="26" t="s">
        <v>59</v>
      </c>
      <c r="M13" t="s">
        <v>60</v>
      </c>
      <c r="N13" t="s">
        <v>40</v>
      </c>
      <c r="O13" s="27" t="s">
        <v>118</v>
      </c>
      <c r="P13" s="31">
        <v>6093170000</v>
      </c>
      <c r="Q13" s="31">
        <v>7400000000</v>
      </c>
      <c r="R13" s="31">
        <v>0</v>
      </c>
      <c r="S13" s="31">
        <v>13493170000</v>
      </c>
      <c r="T13" s="31">
        <v>0</v>
      </c>
      <c r="U13" s="31">
        <v>13486930811.129999</v>
      </c>
      <c r="V13" s="31">
        <v>6239188.8700000001</v>
      </c>
      <c r="W13" s="31">
        <v>13486930811.129999</v>
      </c>
      <c r="X13" s="31">
        <v>12060842402.549999</v>
      </c>
      <c r="Y13" s="31">
        <v>5790651224.6800003</v>
      </c>
      <c r="Z13" s="31">
        <v>5790651224.6800003</v>
      </c>
      <c r="AA13" s="31">
        <f t="shared" si="0"/>
        <v>1426088408.5799999</v>
      </c>
      <c r="AB13" s="31">
        <f t="shared" si="1"/>
        <v>6270191177.8699989</v>
      </c>
      <c r="AC13" s="31">
        <f t="shared" si="2"/>
        <v>7696279586.4499989</v>
      </c>
    </row>
    <row r="14" spans="1:29" ht="30">
      <c r="A14" t="s">
        <v>32</v>
      </c>
      <c r="B14" t="s">
        <v>33</v>
      </c>
      <c r="C14" t="s">
        <v>119</v>
      </c>
      <c r="D14" t="s">
        <v>75</v>
      </c>
      <c r="E14" t="s">
        <v>84</v>
      </c>
      <c r="F14" t="s">
        <v>77</v>
      </c>
      <c r="G14" t="s">
        <v>120</v>
      </c>
      <c r="L14" s="26" t="s">
        <v>59</v>
      </c>
      <c r="M14" t="s">
        <v>79</v>
      </c>
      <c r="N14" t="s">
        <v>40</v>
      </c>
      <c r="O14" s="27" t="s">
        <v>121</v>
      </c>
      <c r="P14" s="31">
        <v>1200000000</v>
      </c>
      <c r="Q14" s="31">
        <v>0</v>
      </c>
      <c r="R14" s="31">
        <v>1200000000</v>
      </c>
      <c r="S14" s="31">
        <v>0</v>
      </c>
      <c r="T14" s="31">
        <v>0</v>
      </c>
      <c r="U14" s="31">
        <v>0</v>
      </c>
      <c r="V14" s="31">
        <v>0</v>
      </c>
      <c r="W14" s="31">
        <v>0</v>
      </c>
      <c r="X14" s="31">
        <v>0</v>
      </c>
      <c r="Y14" s="31">
        <v>0</v>
      </c>
      <c r="Z14" s="31">
        <v>0</v>
      </c>
      <c r="AA14" s="31">
        <f t="shared" si="0"/>
        <v>0</v>
      </c>
      <c r="AB14" s="31">
        <f t="shared" si="1"/>
        <v>0</v>
      </c>
      <c r="AC14" s="31">
        <f t="shared" si="2"/>
        <v>0</v>
      </c>
    </row>
    <row r="15" spans="1:29" ht="30">
      <c r="A15" t="s">
        <v>32</v>
      </c>
      <c r="B15" t="s">
        <v>33</v>
      </c>
      <c r="C15" t="s">
        <v>119</v>
      </c>
      <c r="D15" t="s">
        <v>75</v>
      </c>
      <c r="E15" t="s">
        <v>84</v>
      </c>
      <c r="F15" t="s">
        <v>77</v>
      </c>
      <c r="G15" t="s">
        <v>120</v>
      </c>
      <c r="L15" s="26" t="s">
        <v>59</v>
      </c>
      <c r="M15" t="s">
        <v>60</v>
      </c>
      <c r="N15" t="s">
        <v>40</v>
      </c>
      <c r="O15" s="27" t="s">
        <v>121</v>
      </c>
      <c r="P15" s="31">
        <v>8600000000</v>
      </c>
      <c r="Q15" s="31">
        <v>0</v>
      </c>
      <c r="R15" s="31">
        <v>7400000000</v>
      </c>
      <c r="S15" s="31">
        <v>1200000000</v>
      </c>
      <c r="T15" s="31">
        <v>0</v>
      </c>
      <c r="U15" s="31">
        <v>1200000000</v>
      </c>
      <c r="V15" s="31">
        <v>0</v>
      </c>
      <c r="W15" s="31">
        <v>1200000000</v>
      </c>
      <c r="X15" s="31">
        <v>1200000000</v>
      </c>
      <c r="Y15" s="31">
        <v>1196200221</v>
      </c>
      <c r="Z15" s="31">
        <v>1196200221</v>
      </c>
      <c r="AA15" s="31">
        <f t="shared" si="0"/>
        <v>0</v>
      </c>
      <c r="AB15" s="31">
        <f t="shared" si="1"/>
        <v>3799779</v>
      </c>
      <c r="AC15" s="31">
        <f t="shared" si="2"/>
        <v>3799779</v>
      </c>
    </row>
    <row r="16" spans="1:29">
      <c r="A16" t="s">
        <v>32</v>
      </c>
      <c r="B16" t="s">
        <v>33</v>
      </c>
      <c r="C16" t="s">
        <v>122</v>
      </c>
      <c r="D16" t="s">
        <v>75</v>
      </c>
      <c r="E16" t="s">
        <v>84</v>
      </c>
      <c r="F16" t="s">
        <v>77</v>
      </c>
      <c r="G16" t="s">
        <v>123</v>
      </c>
      <c r="L16" s="26" t="s">
        <v>59</v>
      </c>
      <c r="M16" t="s">
        <v>79</v>
      </c>
      <c r="N16" t="s">
        <v>40</v>
      </c>
      <c r="O16" s="27" t="s">
        <v>124</v>
      </c>
      <c r="P16" s="31">
        <v>874643476</v>
      </c>
      <c r="Q16" s="31">
        <v>0</v>
      </c>
      <c r="R16" s="31">
        <v>0</v>
      </c>
      <c r="S16" s="31">
        <v>874643476</v>
      </c>
      <c r="T16" s="31">
        <v>0</v>
      </c>
      <c r="U16" s="31">
        <v>869525257.26999998</v>
      </c>
      <c r="V16" s="31">
        <v>5118218.7300000004</v>
      </c>
      <c r="W16" s="31">
        <v>869525257.26999998</v>
      </c>
      <c r="X16" s="31">
        <v>129504560.92</v>
      </c>
      <c r="Y16" s="31">
        <v>56016795</v>
      </c>
      <c r="Z16" s="31">
        <v>56016795</v>
      </c>
      <c r="AA16" s="31">
        <f t="shared" si="0"/>
        <v>740020696.35000002</v>
      </c>
      <c r="AB16" s="31">
        <f t="shared" si="1"/>
        <v>73487765.920000002</v>
      </c>
      <c r="AC16" s="31">
        <f t="shared" si="2"/>
        <v>813508462.26999998</v>
      </c>
    </row>
    <row r="17" spans="1:29" ht="30">
      <c r="A17" t="s">
        <v>32</v>
      </c>
      <c r="B17" t="s">
        <v>33</v>
      </c>
      <c r="C17" t="s">
        <v>161</v>
      </c>
      <c r="D17" t="s">
        <v>75</v>
      </c>
      <c r="E17" t="s">
        <v>84</v>
      </c>
      <c r="F17" t="s">
        <v>77</v>
      </c>
      <c r="G17" t="s">
        <v>162</v>
      </c>
      <c r="H17" t="s">
        <v>1</v>
      </c>
      <c r="I17" t="s">
        <v>1</v>
      </c>
      <c r="J17" t="s">
        <v>1</v>
      </c>
      <c r="K17" t="s">
        <v>1</v>
      </c>
      <c r="L17" s="26" t="s">
        <v>59</v>
      </c>
      <c r="M17" t="s">
        <v>60</v>
      </c>
      <c r="N17" t="s">
        <v>40</v>
      </c>
      <c r="O17" s="27" t="s">
        <v>163</v>
      </c>
      <c r="P17" s="31">
        <v>500000000</v>
      </c>
      <c r="Q17" s="31">
        <v>0</v>
      </c>
      <c r="R17" s="31">
        <v>0</v>
      </c>
      <c r="S17" s="31">
        <v>500000000</v>
      </c>
      <c r="T17" s="31">
        <v>0</v>
      </c>
      <c r="U17" s="31">
        <v>500000000</v>
      </c>
      <c r="V17" s="31">
        <v>0</v>
      </c>
      <c r="W17" s="31">
        <v>500000000</v>
      </c>
      <c r="X17" s="31">
        <v>500000000</v>
      </c>
      <c r="Y17" s="31">
        <v>500000000</v>
      </c>
      <c r="Z17" s="31">
        <v>500000000</v>
      </c>
      <c r="AA17" s="31">
        <f t="shared" si="0"/>
        <v>0</v>
      </c>
      <c r="AB17" s="31">
        <f t="shared" si="1"/>
        <v>0</v>
      </c>
      <c r="AC17" s="31">
        <f t="shared" si="2"/>
        <v>0</v>
      </c>
    </row>
    <row r="18" spans="1:29" ht="75">
      <c r="A18" t="s">
        <v>32</v>
      </c>
      <c r="B18" t="s">
        <v>33</v>
      </c>
      <c r="C18" t="s">
        <v>167</v>
      </c>
      <c r="D18" t="s">
        <v>75</v>
      </c>
      <c r="E18" t="s">
        <v>84</v>
      </c>
      <c r="F18" t="s">
        <v>87</v>
      </c>
      <c r="G18" t="s">
        <v>168</v>
      </c>
      <c r="L18" s="26" t="s">
        <v>59</v>
      </c>
      <c r="M18" t="s">
        <v>79</v>
      </c>
      <c r="N18" t="s">
        <v>40</v>
      </c>
      <c r="O18" s="27" t="s">
        <v>169</v>
      </c>
      <c r="P18" s="31">
        <v>5000000000</v>
      </c>
      <c r="Q18" s="31">
        <v>0</v>
      </c>
      <c r="R18" s="31">
        <v>0</v>
      </c>
      <c r="S18" s="31">
        <v>5000000000</v>
      </c>
      <c r="T18" s="31">
        <v>0</v>
      </c>
      <c r="U18" s="31">
        <v>5000000000</v>
      </c>
      <c r="V18" s="31">
        <v>0</v>
      </c>
      <c r="W18" s="31">
        <v>5000000000</v>
      </c>
      <c r="X18" s="31">
        <v>3420224648</v>
      </c>
      <c r="Y18" s="31">
        <v>1192434758</v>
      </c>
      <c r="Z18" s="31">
        <v>1192434758</v>
      </c>
      <c r="AA18" s="31">
        <f t="shared" si="0"/>
        <v>1579775352</v>
      </c>
      <c r="AB18" s="31">
        <f t="shared" si="1"/>
        <v>2227789890</v>
      </c>
      <c r="AC18" s="31">
        <f t="shared" si="2"/>
        <v>3807565242</v>
      </c>
    </row>
    <row r="19" spans="1:29" ht="60">
      <c r="A19" t="s">
        <v>32</v>
      </c>
      <c r="B19" t="s">
        <v>33</v>
      </c>
      <c r="C19" t="s">
        <v>173</v>
      </c>
      <c r="D19" t="s">
        <v>75</v>
      </c>
      <c r="E19" t="s">
        <v>84</v>
      </c>
      <c r="F19" t="s">
        <v>87</v>
      </c>
      <c r="G19" t="s">
        <v>174</v>
      </c>
      <c r="L19" s="26" t="s">
        <v>59</v>
      </c>
      <c r="M19" t="s">
        <v>60</v>
      </c>
      <c r="N19" t="s">
        <v>40</v>
      </c>
      <c r="O19" s="27" t="s">
        <v>175</v>
      </c>
      <c r="P19" s="31">
        <v>0</v>
      </c>
      <c r="Q19" s="31">
        <v>988324220</v>
      </c>
      <c r="R19" s="31">
        <v>0</v>
      </c>
      <c r="S19" s="31">
        <v>988324220</v>
      </c>
      <c r="T19" s="31">
        <v>0</v>
      </c>
      <c r="U19" s="31">
        <v>988313279.91999996</v>
      </c>
      <c r="V19" s="31">
        <v>10940.08</v>
      </c>
      <c r="W19" s="31">
        <v>988313279.91999996</v>
      </c>
      <c r="X19" s="31">
        <v>987849279.91999996</v>
      </c>
      <c r="Y19" s="31">
        <v>84077449.170000002</v>
      </c>
      <c r="Z19" s="31">
        <v>84077449.170000002</v>
      </c>
      <c r="AA19" s="31">
        <f t="shared" si="0"/>
        <v>464000</v>
      </c>
      <c r="AB19" s="31">
        <f t="shared" si="1"/>
        <v>903771830.75</v>
      </c>
      <c r="AC19" s="31">
        <f t="shared" si="2"/>
        <v>904235830.75</v>
      </c>
    </row>
    <row r="20" spans="1:29" ht="60">
      <c r="A20" t="s">
        <v>32</v>
      </c>
      <c r="B20" t="s">
        <v>33</v>
      </c>
      <c r="C20" t="s">
        <v>176</v>
      </c>
      <c r="D20" t="s">
        <v>75</v>
      </c>
      <c r="E20" t="s">
        <v>84</v>
      </c>
      <c r="F20" t="s">
        <v>87</v>
      </c>
      <c r="G20" t="s">
        <v>177</v>
      </c>
      <c r="L20" s="26" t="s">
        <v>59</v>
      </c>
      <c r="M20" t="s">
        <v>79</v>
      </c>
      <c r="N20" t="s">
        <v>40</v>
      </c>
      <c r="O20" s="27" t="s">
        <v>178</v>
      </c>
      <c r="P20" s="31">
        <v>2000000000</v>
      </c>
      <c r="Q20" s="31">
        <v>0</v>
      </c>
      <c r="R20" s="31">
        <v>0</v>
      </c>
      <c r="S20" s="31">
        <v>2000000000</v>
      </c>
      <c r="T20" s="31">
        <v>0</v>
      </c>
      <c r="U20" s="31">
        <v>1999998186</v>
      </c>
      <c r="V20" s="31">
        <v>1814</v>
      </c>
      <c r="W20" s="31">
        <v>1999998186</v>
      </c>
      <c r="X20" s="31">
        <v>1999885298.1700001</v>
      </c>
      <c r="Y20" s="31">
        <v>1962408353.1700001</v>
      </c>
      <c r="Z20" s="31">
        <v>1962408353.1700001</v>
      </c>
      <c r="AA20" s="31">
        <f t="shared" si="0"/>
        <v>112887.82999992371</v>
      </c>
      <c r="AB20" s="31">
        <f t="shared" si="1"/>
        <v>37476945</v>
      </c>
      <c r="AC20" s="31">
        <f t="shared" si="2"/>
        <v>37589832.829999924</v>
      </c>
    </row>
    <row r="21" spans="1:29" ht="30">
      <c r="A21" t="s">
        <v>32</v>
      </c>
      <c r="B21" t="s">
        <v>33</v>
      </c>
      <c r="C21" t="s">
        <v>179</v>
      </c>
      <c r="D21" t="s">
        <v>75</v>
      </c>
      <c r="E21" t="s">
        <v>84</v>
      </c>
      <c r="F21" t="s">
        <v>87</v>
      </c>
      <c r="G21" t="s">
        <v>180</v>
      </c>
      <c r="L21" s="26" t="s">
        <v>59</v>
      </c>
      <c r="M21" t="s">
        <v>79</v>
      </c>
      <c r="N21" t="s">
        <v>40</v>
      </c>
      <c r="O21" s="27" t="s">
        <v>181</v>
      </c>
      <c r="P21" s="31">
        <v>300000000</v>
      </c>
      <c r="Q21" s="31">
        <v>0</v>
      </c>
      <c r="R21" s="31">
        <v>0</v>
      </c>
      <c r="S21" s="31">
        <v>300000000</v>
      </c>
      <c r="T21" s="31">
        <v>0</v>
      </c>
      <c r="U21" s="31">
        <v>300000000</v>
      </c>
      <c r="V21" s="31">
        <v>0</v>
      </c>
      <c r="W21" s="31">
        <v>300000000</v>
      </c>
      <c r="X21" s="31">
        <v>30246807.199999999</v>
      </c>
      <c r="Y21" s="31">
        <v>30246807.199999999</v>
      </c>
      <c r="Z21" s="31">
        <v>30246807.199999999</v>
      </c>
      <c r="AA21" s="31">
        <f t="shared" si="0"/>
        <v>269753192.80000001</v>
      </c>
      <c r="AB21" s="31">
        <f t="shared" si="1"/>
        <v>0</v>
      </c>
      <c r="AC21" s="31">
        <f t="shared" si="2"/>
        <v>269753192.80000001</v>
      </c>
    </row>
    <row r="22" spans="1:29" ht="30">
      <c r="A22" t="s">
        <v>32</v>
      </c>
      <c r="B22" t="s">
        <v>33</v>
      </c>
      <c r="C22" t="s">
        <v>182</v>
      </c>
      <c r="D22" t="s">
        <v>75</v>
      </c>
      <c r="E22" t="s">
        <v>84</v>
      </c>
      <c r="F22" t="s">
        <v>87</v>
      </c>
      <c r="G22" t="s">
        <v>183</v>
      </c>
      <c r="L22" s="26" t="s">
        <v>59</v>
      </c>
      <c r="M22" t="s">
        <v>60</v>
      </c>
      <c r="N22" t="s">
        <v>40</v>
      </c>
      <c r="O22" s="27" t="s">
        <v>184</v>
      </c>
      <c r="P22" s="31">
        <v>1500000000</v>
      </c>
      <c r="Q22" s="31">
        <v>0</v>
      </c>
      <c r="R22" s="31">
        <v>0</v>
      </c>
      <c r="S22" s="31">
        <v>1500000000</v>
      </c>
      <c r="T22" s="31">
        <v>0</v>
      </c>
      <c r="U22" s="31">
        <v>1499971112</v>
      </c>
      <c r="V22" s="31">
        <v>28888</v>
      </c>
      <c r="W22" s="31">
        <v>1499971112</v>
      </c>
      <c r="X22" s="31">
        <v>578378681.60000002</v>
      </c>
      <c r="Y22" s="31">
        <v>0</v>
      </c>
      <c r="Z22" s="31">
        <v>0</v>
      </c>
      <c r="AA22" s="31">
        <f t="shared" si="0"/>
        <v>921592430.39999998</v>
      </c>
      <c r="AB22" s="31">
        <f t="shared" si="1"/>
        <v>578378681.60000002</v>
      </c>
      <c r="AC22" s="31">
        <f t="shared" si="2"/>
        <v>1499971112</v>
      </c>
    </row>
    <row r="23" spans="1:29" ht="30">
      <c r="A23" t="s">
        <v>32</v>
      </c>
      <c r="B23" t="s">
        <v>33</v>
      </c>
      <c r="C23" t="s">
        <v>185</v>
      </c>
      <c r="D23" t="s">
        <v>75</v>
      </c>
      <c r="E23" t="s">
        <v>84</v>
      </c>
      <c r="F23" t="s">
        <v>87</v>
      </c>
      <c r="G23" t="s">
        <v>186</v>
      </c>
      <c r="L23" s="26" t="s">
        <v>59</v>
      </c>
      <c r="M23" t="s">
        <v>60</v>
      </c>
      <c r="N23" t="s">
        <v>40</v>
      </c>
      <c r="O23" s="27" t="s">
        <v>187</v>
      </c>
      <c r="P23" s="31">
        <v>0</v>
      </c>
      <c r="Q23" s="31">
        <v>511675780</v>
      </c>
      <c r="R23" s="31">
        <v>0</v>
      </c>
      <c r="S23" s="31">
        <v>511675780</v>
      </c>
      <c r="T23" s="31">
        <v>0</v>
      </c>
      <c r="U23" s="31">
        <v>511675780</v>
      </c>
      <c r="V23" s="31">
        <v>0</v>
      </c>
      <c r="W23" s="31">
        <v>511675780</v>
      </c>
      <c r="X23" s="31">
        <v>511597572</v>
      </c>
      <c r="Y23" s="31">
        <v>501730586</v>
      </c>
      <c r="Z23" s="31">
        <v>501730586</v>
      </c>
      <c r="AA23" s="31">
        <f t="shared" si="0"/>
        <v>78208</v>
      </c>
      <c r="AB23" s="31">
        <f t="shared" si="1"/>
        <v>9866986</v>
      </c>
      <c r="AC23" s="31">
        <f t="shared" si="2"/>
        <v>9945194</v>
      </c>
    </row>
    <row r="24" spans="1:29" ht="75">
      <c r="A24" t="s">
        <v>32</v>
      </c>
      <c r="B24" t="s">
        <v>33</v>
      </c>
      <c r="C24" t="s">
        <v>188</v>
      </c>
      <c r="D24" t="s">
        <v>75</v>
      </c>
      <c r="E24" t="s">
        <v>84</v>
      </c>
      <c r="F24" t="s">
        <v>87</v>
      </c>
      <c r="G24" t="s">
        <v>189</v>
      </c>
      <c r="L24" s="26" t="s">
        <v>59</v>
      </c>
      <c r="M24" t="s">
        <v>79</v>
      </c>
      <c r="N24" t="s">
        <v>40</v>
      </c>
      <c r="O24" s="27" t="s">
        <v>190</v>
      </c>
      <c r="P24" s="31">
        <v>600000000</v>
      </c>
      <c r="Q24" s="31">
        <v>0</v>
      </c>
      <c r="R24" s="31">
        <v>0</v>
      </c>
      <c r="S24" s="31">
        <v>600000000</v>
      </c>
      <c r="T24" s="31">
        <v>0</v>
      </c>
      <c r="U24" s="31">
        <v>600000000</v>
      </c>
      <c r="V24" s="31">
        <v>0</v>
      </c>
      <c r="W24" s="31">
        <v>600000000</v>
      </c>
      <c r="X24" s="31">
        <v>536652041</v>
      </c>
      <c r="Y24" s="31">
        <v>483784602</v>
      </c>
      <c r="Z24" s="31">
        <v>483784602</v>
      </c>
      <c r="AA24" s="31">
        <f t="shared" si="0"/>
        <v>63347959</v>
      </c>
      <c r="AB24" s="31">
        <f t="shared" si="1"/>
        <v>52867439</v>
      </c>
      <c r="AC24" s="31">
        <f t="shared" si="2"/>
        <v>116215398</v>
      </c>
    </row>
    <row r="25" spans="1:29" ht="75">
      <c r="A25" t="s">
        <v>32</v>
      </c>
      <c r="B25" t="s">
        <v>33</v>
      </c>
      <c r="C25" t="s">
        <v>188</v>
      </c>
      <c r="D25" t="s">
        <v>75</v>
      </c>
      <c r="E25" t="s">
        <v>84</v>
      </c>
      <c r="F25" t="s">
        <v>87</v>
      </c>
      <c r="G25" t="s">
        <v>189</v>
      </c>
      <c r="L25" s="26" t="s">
        <v>59</v>
      </c>
      <c r="M25" t="s">
        <v>60</v>
      </c>
      <c r="N25" t="s">
        <v>40</v>
      </c>
      <c r="O25" s="27" t="s">
        <v>190</v>
      </c>
      <c r="P25" s="31">
        <v>4000000000</v>
      </c>
      <c r="Q25" s="31">
        <v>0</v>
      </c>
      <c r="R25" s="31">
        <v>0</v>
      </c>
      <c r="S25" s="31">
        <v>4000000000</v>
      </c>
      <c r="T25" s="31">
        <v>0</v>
      </c>
      <c r="U25" s="31">
        <v>4000000000</v>
      </c>
      <c r="V25" s="31">
        <v>0</v>
      </c>
      <c r="W25" s="31">
        <v>4000000000</v>
      </c>
      <c r="X25" s="31">
        <v>1286017731</v>
      </c>
      <c r="Y25" s="31">
        <v>470659230</v>
      </c>
      <c r="Z25" s="31">
        <v>470659230</v>
      </c>
      <c r="AA25" s="31">
        <f t="shared" si="0"/>
        <v>2713982269</v>
      </c>
      <c r="AB25" s="31">
        <f t="shared" si="1"/>
        <v>815358501</v>
      </c>
      <c r="AC25" s="31">
        <f t="shared" si="2"/>
        <v>3529340770</v>
      </c>
    </row>
    <row r="26" spans="1:29" ht="75">
      <c r="A26" t="s">
        <v>32</v>
      </c>
      <c r="B26" t="s">
        <v>33</v>
      </c>
      <c r="C26" t="s">
        <v>191</v>
      </c>
      <c r="D26" t="s">
        <v>75</v>
      </c>
      <c r="E26" t="s">
        <v>84</v>
      </c>
      <c r="F26" t="s">
        <v>87</v>
      </c>
      <c r="G26" t="s">
        <v>192</v>
      </c>
      <c r="L26" s="26" t="s">
        <v>59</v>
      </c>
      <c r="M26" t="s">
        <v>60</v>
      </c>
      <c r="N26" t="s">
        <v>40</v>
      </c>
      <c r="O26" s="27" t="s">
        <v>193</v>
      </c>
      <c r="P26" s="31">
        <v>2000000000</v>
      </c>
      <c r="Q26" s="31">
        <v>0</v>
      </c>
      <c r="R26" s="31">
        <v>0</v>
      </c>
      <c r="S26" s="31">
        <v>2000000000</v>
      </c>
      <c r="T26" s="31">
        <v>0</v>
      </c>
      <c r="U26" s="31">
        <v>1999996297</v>
      </c>
      <c r="V26" s="31">
        <v>3703</v>
      </c>
      <c r="W26" s="31">
        <v>1999996297</v>
      </c>
      <c r="X26" s="31">
        <v>1958860781.4000001</v>
      </c>
      <c r="Y26" s="31">
        <v>352865853.60000002</v>
      </c>
      <c r="Z26" s="31">
        <v>352865853.60000002</v>
      </c>
      <c r="AA26" s="31">
        <f t="shared" si="0"/>
        <v>41135515.599999905</v>
      </c>
      <c r="AB26" s="31">
        <f t="shared" si="1"/>
        <v>1605994927.8000002</v>
      </c>
      <c r="AC26" s="31">
        <f t="shared" si="2"/>
        <v>1647130443.4000001</v>
      </c>
    </row>
    <row r="27" spans="1:29" ht="75">
      <c r="A27" t="s">
        <v>32</v>
      </c>
      <c r="B27" t="s">
        <v>33</v>
      </c>
      <c r="C27" t="s">
        <v>194</v>
      </c>
      <c r="D27" t="s">
        <v>75</v>
      </c>
      <c r="E27" t="s">
        <v>84</v>
      </c>
      <c r="F27" t="s">
        <v>87</v>
      </c>
      <c r="G27" t="s">
        <v>195</v>
      </c>
      <c r="L27" s="26" t="s">
        <v>59</v>
      </c>
      <c r="M27" t="s">
        <v>79</v>
      </c>
      <c r="N27" t="s">
        <v>40</v>
      </c>
      <c r="O27" s="27" t="s">
        <v>196</v>
      </c>
      <c r="P27" s="31">
        <v>300000000</v>
      </c>
      <c r="Q27" s="31">
        <v>0</v>
      </c>
      <c r="R27" s="31">
        <v>0</v>
      </c>
      <c r="S27" s="31">
        <v>300000000</v>
      </c>
      <c r="T27" s="31">
        <v>0</v>
      </c>
      <c r="U27" s="31">
        <v>300000000</v>
      </c>
      <c r="V27" s="31">
        <v>0</v>
      </c>
      <c r="W27" s="31">
        <v>300000000</v>
      </c>
      <c r="X27" s="31">
        <v>96496433</v>
      </c>
      <c r="Y27" s="31">
        <v>14079359</v>
      </c>
      <c r="Z27" s="31">
        <v>14079359</v>
      </c>
      <c r="AA27" s="31">
        <f t="shared" si="0"/>
        <v>203503567</v>
      </c>
      <c r="AB27" s="31">
        <f t="shared" si="1"/>
        <v>82417074</v>
      </c>
      <c r="AC27" s="31">
        <f t="shared" si="2"/>
        <v>285920641</v>
      </c>
    </row>
    <row r="28" spans="1:29" ht="75">
      <c r="A28" t="s">
        <v>32</v>
      </c>
      <c r="B28" t="s">
        <v>33</v>
      </c>
      <c r="C28" t="s">
        <v>194</v>
      </c>
      <c r="D28" t="s">
        <v>75</v>
      </c>
      <c r="E28" t="s">
        <v>84</v>
      </c>
      <c r="F28" t="s">
        <v>87</v>
      </c>
      <c r="G28" t="s">
        <v>195</v>
      </c>
      <c r="L28" s="26" t="s">
        <v>59</v>
      </c>
      <c r="M28" t="s">
        <v>60</v>
      </c>
      <c r="N28" t="s">
        <v>40</v>
      </c>
      <c r="O28" s="27" t="s">
        <v>196</v>
      </c>
      <c r="P28" s="31">
        <v>1400000000</v>
      </c>
      <c r="Q28" s="31">
        <v>0</v>
      </c>
      <c r="R28" s="31">
        <v>0</v>
      </c>
      <c r="S28" s="31">
        <v>1400000000</v>
      </c>
      <c r="T28" s="31">
        <v>0</v>
      </c>
      <c r="U28" s="31">
        <v>1400000000</v>
      </c>
      <c r="V28" s="31">
        <v>0</v>
      </c>
      <c r="W28" s="31">
        <v>1400000000</v>
      </c>
      <c r="X28" s="31">
        <v>1327842248.47</v>
      </c>
      <c r="Y28" s="31">
        <v>636073857.22000003</v>
      </c>
      <c r="Z28" s="31">
        <v>636073857.22000003</v>
      </c>
      <c r="AA28" s="31">
        <f t="shared" si="0"/>
        <v>72157751.529999971</v>
      </c>
      <c r="AB28" s="31">
        <f t="shared" si="1"/>
        <v>691768391.25</v>
      </c>
      <c r="AC28" s="31">
        <f t="shared" si="2"/>
        <v>763926142.77999997</v>
      </c>
    </row>
    <row r="29" spans="1:29" ht="45">
      <c r="A29" t="s">
        <v>32</v>
      </c>
      <c r="B29" t="s">
        <v>33</v>
      </c>
      <c r="C29" t="s">
        <v>200</v>
      </c>
      <c r="D29" t="s">
        <v>75</v>
      </c>
      <c r="E29" t="s">
        <v>84</v>
      </c>
      <c r="F29" t="s">
        <v>87</v>
      </c>
      <c r="G29" t="s">
        <v>201</v>
      </c>
      <c r="L29" s="26" t="s">
        <v>59</v>
      </c>
      <c r="M29" t="s">
        <v>79</v>
      </c>
      <c r="N29" t="s">
        <v>40</v>
      </c>
      <c r="O29" s="27" t="s">
        <v>202</v>
      </c>
      <c r="P29" s="31">
        <v>1000000000</v>
      </c>
      <c r="Q29" s="31">
        <v>0</v>
      </c>
      <c r="R29" s="31">
        <v>0</v>
      </c>
      <c r="S29" s="31">
        <v>1000000000</v>
      </c>
      <c r="T29" s="31">
        <v>0</v>
      </c>
      <c r="U29" s="31">
        <v>999999999</v>
      </c>
      <c r="V29" s="31">
        <v>1</v>
      </c>
      <c r="W29" s="31">
        <v>999999999</v>
      </c>
      <c r="X29" s="31">
        <v>999999999</v>
      </c>
      <c r="Y29" s="31">
        <v>999999999</v>
      </c>
      <c r="Z29" s="31">
        <v>999999999</v>
      </c>
      <c r="AA29" s="31">
        <f t="shared" si="0"/>
        <v>0</v>
      </c>
      <c r="AB29" s="31">
        <f t="shared" si="1"/>
        <v>0</v>
      </c>
      <c r="AC29" s="31">
        <f t="shared" si="2"/>
        <v>0</v>
      </c>
    </row>
    <row r="30" spans="1:29" ht="45">
      <c r="A30" t="s">
        <v>32</v>
      </c>
      <c r="B30" t="s">
        <v>33</v>
      </c>
      <c r="C30" t="s">
        <v>203</v>
      </c>
      <c r="D30" t="s">
        <v>75</v>
      </c>
      <c r="E30" t="s">
        <v>84</v>
      </c>
      <c r="F30" t="s">
        <v>87</v>
      </c>
      <c r="G30" t="s">
        <v>204</v>
      </c>
      <c r="L30" s="26" t="s">
        <v>59</v>
      </c>
      <c r="M30" t="s">
        <v>79</v>
      </c>
      <c r="N30" t="s">
        <v>40</v>
      </c>
      <c r="O30" s="27" t="s">
        <v>205</v>
      </c>
      <c r="P30" s="31">
        <v>300000000</v>
      </c>
      <c r="Q30" s="31">
        <v>0</v>
      </c>
      <c r="R30" s="31">
        <v>0</v>
      </c>
      <c r="S30" s="31">
        <v>300000000</v>
      </c>
      <c r="T30" s="31">
        <v>0</v>
      </c>
      <c r="U30" s="31">
        <v>299997083</v>
      </c>
      <c r="V30" s="31">
        <v>2917</v>
      </c>
      <c r="W30" s="31">
        <v>299997083</v>
      </c>
      <c r="X30" s="31">
        <v>299989928</v>
      </c>
      <c r="Y30" s="31">
        <v>290804394</v>
      </c>
      <c r="Z30" s="31">
        <v>290804394</v>
      </c>
      <c r="AA30" s="31">
        <f t="shared" si="0"/>
        <v>7155</v>
      </c>
      <c r="AB30" s="31">
        <f t="shared" si="1"/>
        <v>9185534</v>
      </c>
      <c r="AC30" s="31">
        <f t="shared" si="2"/>
        <v>9192689</v>
      </c>
    </row>
    <row r="31" spans="1:29" ht="45">
      <c r="A31" t="s">
        <v>32</v>
      </c>
      <c r="B31" t="s">
        <v>33</v>
      </c>
      <c r="C31" t="s">
        <v>209</v>
      </c>
      <c r="D31" t="s">
        <v>75</v>
      </c>
      <c r="E31" t="s">
        <v>84</v>
      </c>
      <c r="F31" t="s">
        <v>87</v>
      </c>
      <c r="G31" t="s">
        <v>210</v>
      </c>
      <c r="L31" s="26" t="s">
        <v>59</v>
      </c>
      <c r="M31" t="s">
        <v>79</v>
      </c>
      <c r="N31" t="s">
        <v>40</v>
      </c>
      <c r="O31" s="27" t="s">
        <v>211</v>
      </c>
      <c r="P31" s="31">
        <v>1000000000</v>
      </c>
      <c r="Q31" s="31">
        <v>0</v>
      </c>
      <c r="R31" s="31">
        <v>0</v>
      </c>
      <c r="S31" s="31">
        <v>1000000000</v>
      </c>
      <c r="T31" s="31">
        <v>0</v>
      </c>
      <c r="U31" s="31">
        <v>999999658</v>
      </c>
      <c r="V31" s="31">
        <v>342</v>
      </c>
      <c r="W31" s="31">
        <v>999999658</v>
      </c>
      <c r="X31" s="31">
        <v>995641483.75999999</v>
      </c>
      <c r="Y31" s="31">
        <v>0</v>
      </c>
      <c r="Z31" s="31">
        <v>0</v>
      </c>
      <c r="AA31" s="31">
        <f t="shared" si="0"/>
        <v>4358174.2400000095</v>
      </c>
      <c r="AB31" s="31">
        <f t="shared" si="1"/>
        <v>995641483.75999999</v>
      </c>
      <c r="AC31" s="31">
        <f t="shared" si="2"/>
        <v>999999658</v>
      </c>
    </row>
    <row r="32" spans="1:29" ht="45">
      <c r="A32" t="s">
        <v>32</v>
      </c>
      <c r="B32" t="s">
        <v>33</v>
      </c>
      <c r="C32" t="s">
        <v>209</v>
      </c>
      <c r="D32" t="s">
        <v>75</v>
      </c>
      <c r="E32" t="s">
        <v>84</v>
      </c>
      <c r="F32" t="s">
        <v>87</v>
      </c>
      <c r="G32" t="s">
        <v>210</v>
      </c>
      <c r="L32" s="26" t="s">
        <v>59</v>
      </c>
      <c r="M32" t="s">
        <v>60</v>
      </c>
      <c r="N32" t="s">
        <v>40</v>
      </c>
      <c r="O32" s="27" t="s">
        <v>211</v>
      </c>
      <c r="P32" s="31">
        <v>1000000000</v>
      </c>
      <c r="Q32" s="31">
        <v>0</v>
      </c>
      <c r="R32" s="31">
        <v>0</v>
      </c>
      <c r="S32" s="31">
        <v>1000000000</v>
      </c>
      <c r="T32" s="31">
        <v>0</v>
      </c>
      <c r="U32" s="31">
        <v>1000000000</v>
      </c>
      <c r="V32" s="31">
        <v>0</v>
      </c>
      <c r="W32" s="31">
        <v>1000000000</v>
      </c>
      <c r="X32" s="31">
        <v>996832159</v>
      </c>
      <c r="Y32" s="31">
        <v>0</v>
      </c>
      <c r="Z32" s="31">
        <v>0</v>
      </c>
      <c r="AA32" s="31">
        <f t="shared" si="0"/>
        <v>3167841</v>
      </c>
      <c r="AB32" s="31">
        <f t="shared" si="1"/>
        <v>996832159</v>
      </c>
      <c r="AC32" s="31">
        <f t="shared" si="2"/>
        <v>1000000000</v>
      </c>
    </row>
    <row r="33" spans="1:29" ht="60">
      <c r="A33" t="s">
        <v>32</v>
      </c>
      <c r="B33" t="s">
        <v>33</v>
      </c>
      <c r="C33" t="s">
        <v>215</v>
      </c>
      <c r="D33" t="s">
        <v>75</v>
      </c>
      <c r="E33" t="s">
        <v>84</v>
      </c>
      <c r="F33" t="s">
        <v>87</v>
      </c>
      <c r="G33" t="s">
        <v>216</v>
      </c>
      <c r="L33" s="26" t="s">
        <v>59</v>
      </c>
      <c r="M33" t="s">
        <v>79</v>
      </c>
      <c r="N33" t="s">
        <v>40</v>
      </c>
      <c r="O33" s="27" t="s">
        <v>217</v>
      </c>
      <c r="P33" s="31">
        <v>3500000000</v>
      </c>
      <c r="Q33" s="31">
        <v>0</v>
      </c>
      <c r="R33" s="31">
        <v>0</v>
      </c>
      <c r="S33" s="31">
        <v>3500000000</v>
      </c>
      <c r="T33" s="31">
        <v>0</v>
      </c>
      <c r="U33" s="31">
        <v>3499999999.0700002</v>
      </c>
      <c r="V33" s="31">
        <v>0.93</v>
      </c>
      <c r="W33" s="31">
        <v>3499999999.0700002</v>
      </c>
      <c r="X33" s="31">
        <v>3499999999.0700002</v>
      </c>
      <c r="Y33" s="31">
        <v>3004211103.0700002</v>
      </c>
      <c r="Z33" s="31">
        <v>3004211103.0700002</v>
      </c>
      <c r="AA33" s="31">
        <f t="shared" si="0"/>
        <v>0</v>
      </c>
      <c r="AB33" s="31">
        <f t="shared" si="1"/>
        <v>495788896</v>
      </c>
      <c r="AC33" s="31">
        <f t="shared" si="2"/>
        <v>495788896</v>
      </c>
    </row>
    <row r="34" spans="1:29" ht="60">
      <c r="A34" t="s">
        <v>32</v>
      </c>
      <c r="B34" t="s">
        <v>33</v>
      </c>
      <c r="C34" t="s">
        <v>215</v>
      </c>
      <c r="D34" t="s">
        <v>75</v>
      </c>
      <c r="E34" t="s">
        <v>84</v>
      </c>
      <c r="F34" t="s">
        <v>87</v>
      </c>
      <c r="G34" t="s">
        <v>216</v>
      </c>
      <c r="L34" s="26" t="s">
        <v>59</v>
      </c>
      <c r="M34" t="s">
        <v>60</v>
      </c>
      <c r="N34" t="s">
        <v>40</v>
      </c>
      <c r="O34" s="27" t="s">
        <v>217</v>
      </c>
      <c r="P34" s="31">
        <v>1400000000</v>
      </c>
      <c r="Q34" s="31">
        <v>0</v>
      </c>
      <c r="R34" s="31">
        <v>0</v>
      </c>
      <c r="S34" s="31">
        <v>1400000000</v>
      </c>
      <c r="T34" s="31">
        <v>0</v>
      </c>
      <c r="U34" s="31">
        <v>1400000000</v>
      </c>
      <c r="V34" s="31">
        <v>0</v>
      </c>
      <c r="W34" s="31">
        <v>1400000000</v>
      </c>
      <c r="X34" s="31">
        <v>1221746810</v>
      </c>
      <c r="Y34" s="31">
        <v>688466950.79999995</v>
      </c>
      <c r="Z34" s="31">
        <v>688466950.79999995</v>
      </c>
      <c r="AA34" s="31">
        <f t="shared" si="0"/>
        <v>178253190</v>
      </c>
      <c r="AB34" s="31">
        <f t="shared" si="1"/>
        <v>533279859.20000005</v>
      </c>
      <c r="AC34" s="31">
        <f t="shared" si="2"/>
        <v>711533049.20000005</v>
      </c>
    </row>
    <row r="35" spans="1:29" ht="30">
      <c r="A35" t="s">
        <v>32</v>
      </c>
      <c r="B35" t="s">
        <v>33</v>
      </c>
      <c r="C35" t="s">
        <v>218</v>
      </c>
      <c r="D35" t="s">
        <v>75</v>
      </c>
      <c r="E35" t="s">
        <v>84</v>
      </c>
      <c r="F35" t="s">
        <v>87</v>
      </c>
      <c r="G35" t="s">
        <v>219</v>
      </c>
      <c r="L35" s="26" t="s">
        <v>59</v>
      </c>
      <c r="M35" t="s">
        <v>60</v>
      </c>
      <c r="N35" t="s">
        <v>40</v>
      </c>
      <c r="O35" s="27" t="s">
        <v>220</v>
      </c>
      <c r="P35" s="31">
        <v>1400000000</v>
      </c>
      <c r="Q35" s="31">
        <v>0</v>
      </c>
      <c r="R35" s="31">
        <v>0</v>
      </c>
      <c r="S35" s="31">
        <v>1400000000</v>
      </c>
      <c r="T35" s="31">
        <v>0</v>
      </c>
      <c r="U35" s="31">
        <v>1400000000</v>
      </c>
      <c r="V35" s="31">
        <v>0</v>
      </c>
      <c r="W35" s="31">
        <v>1400000000</v>
      </c>
      <c r="X35" s="31">
        <v>1385697661</v>
      </c>
      <c r="Y35" s="31">
        <v>316002267.19999999</v>
      </c>
      <c r="Z35" s="31">
        <v>316002267.19999999</v>
      </c>
      <c r="AA35" s="31">
        <f t="shared" si="0"/>
        <v>14302339</v>
      </c>
      <c r="AB35" s="31">
        <f t="shared" si="1"/>
        <v>1069695393.8</v>
      </c>
      <c r="AC35" s="31">
        <f t="shared" si="2"/>
        <v>1083997732.8</v>
      </c>
    </row>
    <row r="36" spans="1:29" ht="30">
      <c r="A36" t="s">
        <v>32</v>
      </c>
      <c r="B36" t="s">
        <v>33</v>
      </c>
      <c r="C36" t="s">
        <v>224</v>
      </c>
      <c r="D36" t="s">
        <v>75</v>
      </c>
      <c r="E36" t="s">
        <v>84</v>
      </c>
      <c r="F36" t="s">
        <v>87</v>
      </c>
      <c r="G36" t="s">
        <v>225</v>
      </c>
      <c r="L36" s="26" t="s">
        <v>59</v>
      </c>
      <c r="M36" t="s">
        <v>79</v>
      </c>
      <c r="N36" t="s">
        <v>40</v>
      </c>
      <c r="O36" s="27" t="s">
        <v>226</v>
      </c>
      <c r="P36" s="31">
        <v>300000000</v>
      </c>
      <c r="Q36" s="31">
        <v>0</v>
      </c>
      <c r="R36" s="31">
        <v>0</v>
      </c>
      <c r="S36" s="31">
        <v>300000000</v>
      </c>
      <c r="T36" s="31">
        <v>0</v>
      </c>
      <c r="U36" s="31">
        <v>299882163.87</v>
      </c>
      <c r="V36" s="31">
        <v>117836.13</v>
      </c>
      <c r="W36" s="31">
        <v>299882163.87</v>
      </c>
      <c r="X36" s="31">
        <v>298586153.87</v>
      </c>
      <c r="Y36" s="31">
        <v>227734767.84999999</v>
      </c>
      <c r="Z36" s="31">
        <v>227734767.84999999</v>
      </c>
      <c r="AA36" s="31">
        <f t="shared" si="0"/>
        <v>1296010</v>
      </c>
      <c r="AB36" s="31">
        <f t="shared" si="1"/>
        <v>70851386.020000011</v>
      </c>
      <c r="AC36" s="31">
        <f t="shared" si="2"/>
        <v>72147396.020000011</v>
      </c>
    </row>
    <row r="37" spans="1:29" ht="45">
      <c r="A37" t="s">
        <v>32</v>
      </c>
      <c r="B37" t="s">
        <v>33</v>
      </c>
      <c r="C37" t="s">
        <v>227</v>
      </c>
      <c r="D37" t="s">
        <v>75</v>
      </c>
      <c r="E37" t="s">
        <v>84</v>
      </c>
      <c r="F37" t="s">
        <v>87</v>
      </c>
      <c r="G37" t="s">
        <v>228</v>
      </c>
      <c r="L37" s="26" t="s">
        <v>59</v>
      </c>
      <c r="M37" t="s">
        <v>60</v>
      </c>
      <c r="N37" t="s">
        <v>40</v>
      </c>
      <c r="O37" s="27" t="s">
        <v>229</v>
      </c>
      <c r="P37" s="31">
        <v>1000000000</v>
      </c>
      <c r="Q37" s="31">
        <v>0</v>
      </c>
      <c r="R37" s="31">
        <v>0</v>
      </c>
      <c r="S37" s="31">
        <v>1000000000</v>
      </c>
      <c r="T37" s="31">
        <v>0</v>
      </c>
      <c r="U37" s="31">
        <v>999999909</v>
      </c>
      <c r="V37" s="31">
        <v>91</v>
      </c>
      <c r="W37" s="31">
        <v>999999909</v>
      </c>
      <c r="X37" s="31">
        <v>999999909</v>
      </c>
      <c r="Y37" s="31">
        <v>384449768</v>
      </c>
      <c r="Z37" s="31">
        <v>384449768</v>
      </c>
      <c r="AA37" s="31">
        <f t="shared" si="0"/>
        <v>0</v>
      </c>
      <c r="AB37" s="31">
        <f t="shared" si="1"/>
        <v>615550141</v>
      </c>
      <c r="AC37" s="31">
        <f t="shared" si="2"/>
        <v>615550141</v>
      </c>
    </row>
    <row r="38" spans="1:29" ht="75">
      <c r="A38" t="s">
        <v>32</v>
      </c>
      <c r="B38" t="s">
        <v>33</v>
      </c>
      <c r="C38" t="s">
        <v>233</v>
      </c>
      <c r="D38" t="s">
        <v>75</v>
      </c>
      <c r="E38" t="s">
        <v>84</v>
      </c>
      <c r="F38" t="s">
        <v>87</v>
      </c>
      <c r="G38" t="s">
        <v>234</v>
      </c>
      <c r="L38" s="26" t="s">
        <v>59</v>
      </c>
      <c r="M38" t="s">
        <v>79</v>
      </c>
      <c r="N38" t="s">
        <v>40</v>
      </c>
      <c r="O38" s="27" t="s">
        <v>235</v>
      </c>
      <c r="P38" s="31">
        <v>17000000000</v>
      </c>
      <c r="Q38" s="31">
        <v>0</v>
      </c>
      <c r="R38" s="31">
        <v>0</v>
      </c>
      <c r="S38" s="31">
        <v>17000000000</v>
      </c>
      <c r="T38" s="31">
        <v>0</v>
      </c>
      <c r="U38" s="31">
        <v>16999973296.34</v>
      </c>
      <c r="V38" s="31">
        <v>26703.66</v>
      </c>
      <c r="W38" s="31">
        <v>16999973296.34</v>
      </c>
      <c r="X38" s="31">
        <v>16069094997.219999</v>
      </c>
      <c r="Y38" s="31">
        <v>13384816538.389999</v>
      </c>
      <c r="Z38" s="31">
        <v>13384816538.389999</v>
      </c>
      <c r="AA38" s="31">
        <f t="shared" si="0"/>
        <v>930878299.12000084</v>
      </c>
      <c r="AB38" s="31">
        <f t="shared" si="1"/>
        <v>2684278458.8299999</v>
      </c>
      <c r="AC38" s="31">
        <f t="shared" si="2"/>
        <v>3615156757.9500008</v>
      </c>
    </row>
    <row r="39" spans="1:29" ht="45">
      <c r="A39" t="s">
        <v>32</v>
      </c>
      <c r="B39" t="s">
        <v>33</v>
      </c>
      <c r="C39" t="s">
        <v>236</v>
      </c>
      <c r="D39" t="s">
        <v>75</v>
      </c>
      <c r="E39" t="s">
        <v>84</v>
      </c>
      <c r="F39" t="s">
        <v>87</v>
      </c>
      <c r="G39" t="s">
        <v>237</v>
      </c>
      <c r="L39" s="26" t="s">
        <v>59</v>
      </c>
      <c r="M39" t="s">
        <v>60</v>
      </c>
      <c r="N39" t="s">
        <v>40</v>
      </c>
      <c r="O39" s="27" t="s">
        <v>238</v>
      </c>
      <c r="P39" s="31">
        <v>1500000000</v>
      </c>
      <c r="Q39" s="31">
        <v>0</v>
      </c>
      <c r="R39" s="31">
        <v>1500000000</v>
      </c>
      <c r="S39" s="31">
        <v>0</v>
      </c>
      <c r="T39" s="31">
        <v>0</v>
      </c>
      <c r="U39" s="31">
        <v>0</v>
      </c>
      <c r="V39" s="31">
        <v>0</v>
      </c>
      <c r="W39" s="31">
        <v>0</v>
      </c>
      <c r="X39" s="31">
        <v>0</v>
      </c>
      <c r="Y39" s="31">
        <v>0</v>
      </c>
      <c r="Z39" s="31">
        <v>0</v>
      </c>
      <c r="AA39" s="31">
        <f t="shared" si="0"/>
        <v>0</v>
      </c>
      <c r="AB39" s="31">
        <f t="shared" si="1"/>
        <v>0</v>
      </c>
      <c r="AC39" s="31">
        <f t="shared" si="2"/>
        <v>0</v>
      </c>
    </row>
    <row r="40" spans="1:29" ht="30">
      <c r="A40" t="s">
        <v>32</v>
      </c>
      <c r="B40" t="s">
        <v>33</v>
      </c>
      <c r="C40" t="s">
        <v>239</v>
      </c>
      <c r="D40" t="s">
        <v>75</v>
      </c>
      <c r="E40" t="s">
        <v>84</v>
      </c>
      <c r="F40" t="s">
        <v>87</v>
      </c>
      <c r="G40" t="s">
        <v>240</v>
      </c>
      <c r="H40" t="s">
        <v>1</v>
      </c>
      <c r="I40" t="s">
        <v>1</v>
      </c>
      <c r="J40" t="s">
        <v>1</v>
      </c>
      <c r="K40" t="s">
        <v>1</v>
      </c>
      <c r="L40" s="26" t="s">
        <v>59</v>
      </c>
      <c r="M40" t="s">
        <v>79</v>
      </c>
      <c r="N40" t="s">
        <v>40</v>
      </c>
      <c r="O40" s="27" t="s">
        <v>241</v>
      </c>
      <c r="P40" s="31">
        <v>300000000</v>
      </c>
      <c r="Q40" s="31">
        <v>0</v>
      </c>
      <c r="R40" s="31">
        <v>0</v>
      </c>
      <c r="S40" s="31">
        <v>300000000</v>
      </c>
      <c r="T40" s="31">
        <v>0</v>
      </c>
      <c r="U40" s="31">
        <v>300000000</v>
      </c>
      <c r="V40" s="31">
        <v>0</v>
      </c>
      <c r="W40" s="31">
        <v>300000000</v>
      </c>
      <c r="X40" s="31">
        <v>214729450</v>
      </c>
      <c r="Y40" s="31">
        <v>214729450</v>
      </c>
      <c r="Z40" s="31">
        <v>214729450</v>
      </c>
      <c r="AA40" s="31">
        <f t="shared" si="0"/>
        <v>85270550</v>
      </c>
      <c r="AB40" s="31">
        <f t="shared" si="1"/>
        <v>0</v>
      </c>
      <c r="AC40" s="31">
        <f t="shared" si="2"/>
        <v>85270550</v>
      </c>
    </row>
    <row r="41" spans="1:29" ht="45">
      <c r="A41" t="s">
        <v>32</v>
      </c>
      <c r="B41" t="s">
        <v>33</v>
      </c>
      <c r="C41" t="s">
        <v>242</v>
      </c>
      <c r="D41" t="s">
        <v>75</v>
      </c>
      <c r="E41" t="s">
        <v>84</v>
      </c>
      <c r="F41" t="s">
        <v>87</v>
      </c>
      <c r="G41" t="s">
        <v>243</v>
      </c>
      <c r="H41" t="s">
        <v>1</v>
      </c>
      <c r="I41" t="s">
        <v>1</v>
      </c>
      <c r="J41" t="s">
        <v>1</v>
      </c>
      <c r="K41" t="s">
        <v>1</v>
      </c>
      <c r="L41" s="26" t="s">
        <v>59</v>
      </c>
      <c r="M41" t="s">
        <v>60</v>
      </c>
      <c r="N41" t="s">
        <v>40</v>
      </c>
      <c r="O41" s="27" t="s">
        <v>244</v>
      </c>
      <c r="P41" s="31">
        <v>700000000</v>
      </c>
      <c r="Q41" s="31">
        <v>0</v>
      </c>
      <c r="R41" s="31">
        <v>0</v>
      </c>
      <c r="S41" s="31">
        <v>700000000</v>
      </c>
      <c r="T41" s="31">
        <v>0</v>
      </c>
      <c r="U41" s="31">
        <v>700000000</v>
      </c>
      <c r="V41" s="31">
        <v>0</v>
      </c>
      <c r="W41" s="31">
        <v>700000000</v>
      </c>
      <c r="X41" s="31">
        <v>699265030</v>
      </c>
      <c r="Y41" s="31">
        <v>629724607</v>
      </c>
      <c r="Z41" s="31">
        <v>629724607</v>
      </c>
      <c r="AA41" s="31">
        <f t="shared" si="0"/>
        <v>734970</v>
      </c>
      <c r="AB41" s="31">
        <f t="shared" si="1"/>
        <v>69540423</v>
      </c>
      <c r="AC41" s="31">
        <f t="shared" si="2"/>
        <v>70275393</v>
      </c>
    </row>
    <row r="42" spans="1:29" ht="30">
      <c r="A42" t="s">
        <v>32</v>
      </c>
      <c r="B42" t="s">
        <v>33</v>
      </c>
      <c r="C42" t="s">
        <v>254</v>
      </c>
      <c r="D42" t="s">
        <v>75</v>
      </c>
      <c r="E42" t="s">
        <v>84</v>
      </c>
      <c r="F42" t="s">
        <v>111</v>
      </c>
      <c r="G42" t="s">
        <v>255</v>
      </c>
      <c r="L42" s="26" t="s">
        <v>59</v>
      </c>
      <c r="M42" t="s">
        <v>60</v>
      </c>
      <c r="N42" t="s">
        <v>40</v>
      </c>
      <c r="O42" s="27" t="s">
        <v>256</v>
      </c>
      <c r="P42" s="31">
        <v>2000000000</v>
      </c>
      <c r="Q42" s="31">
        <v>0</v>
      </c>
      <c r="R42" s="31">
        <v>0</v>
      </c>
      <c r="S42" s="31">
        <v>2000000000</v>
      </c>
      <c r="T42" s="31">
        <v>0</v>
      </c>
      <c r="U42" s="31">
        <v>1989816819</v>
      </c>
      <c r="V42" s="31">
        <v>10183181</v>
      </c>
      <c r="W42" s="31">
        <v>1989816819</v>
      </c>
      <c r="X42" s="31">
        <v>1403366599</v>
      </c>
      <c r="Y42" s="31">
        <v>913050070</v>
      </c>
      <c r="Z42" s="31">
        <v>913050070</v>
      </c>
      <c r="AA42" s="31">
        <f t="shared" si="0"/>
        <v>586450220</v>
      </c>
      <c r="AB42" s="31">
        <f t="shared" si="1"/>
        <v>490316529</v>
      </c>
      <c r="AC42" s="31">
        <f t="shared" si="2"/>
        <v>1076766749</v>
      </c>
    </row>
    <row r="43" spans="1:29" ht="30">
      <c r="A43" t="s">
        <v>32</v>
      </c>
      <c r="B43" t="s">
        <v>33</v>
      </c>
      <c r="C43" t="s">
        <v>257</v>
      </c>
      <c r="D43" t="s">
        <v>75</v>
      </c>
      <c r="E43" t="s">
        <v>84</v>
      </c>
      <c r="F43" t="s">
        <v>111</v>
      </c>
      <c r="G43" t="s">
        <v>258</v>
      </c>
      <c r="L43" s="26" t="s">
        <v>59</v>
      </c>
      <c r="M43" t="s">
        <v>60</v>
      </c>
      <c r="N43" t="s">
        <v>40</v>
      </c>
      <c r="O43" s="27" t="s">
        <v>259</v>
      </c>
      <c r="P43" s="31">
        <v>1500000000</v>
      </c>
      <c r="Q43" s="31">
        <v>0</v>
      </c>
      <c r="R43" s="31">
        <v>0</v>
      </c>
      <c r="S43" s="31">
        <v>1500000000</v>
      </c>
      <c r="T43" s="31">
        <v>0</v>
      </c>
      <c r="U43" s="31">
        <v>1500000000</v>
      </c>
      <c r="V43" s="31">
        <v>0</v>
      </c>
      <c r="W43" s="31">
        <v>1500000000</v>
      </c>
      <c r="X43" s="31">
        <v>1187324033.3</v>
      </c>
      <c r="Y43" s="31">
        <v>585725128</v>
      </c>
      <c r="Z43" s="31">
        <v>585725128</v>
      </c>
      <c r="AA43" s="31">
        <f t="shared" si="0"/>
        <v>312675966.70000005</v>
      </c>
      <c r="AB43" s="31">
        <f t="shared" si="1"/>
        <v>601598905.29999995</v>
      </c>
      <c r="AC43" s="31">
        <f t="shared" si="2"/>
        <v>914274872</v>
      </c>
    </row>
    <row r="44" spans="1:29" ht="45">
      <c r="A44" t="s">
        <v>32</v>
      </c>
      <c r="B44" t="s">
        <v>33</v>
      </c>
      <c r="C44" t="s">
        <v>260</v>
      </c>
      <c r="D44" t="s">
        <v>75</v>
      </c>
      <c r="E44" t="s">
        <v>84</v>
      </c>
      <c r="F44" t="s">
        <v>111</v>
      </c>
      <c r="G44" t="s">
        <v>261</v>
      </c>
      <c r="H44" t="s">
        <v>1</v>
      </c>
      <c r="I44" t="s">
        <v>1</v>
      </c>
      <c r="J44" t="s">
        <v>1</v>
      </c>
      <c r="K44" t="s">
        <v>1</v>
      </c>
      <c r="L44" s="26" t="s">
        <v>59</v>
      </c>
      <c r="M44" t="s">
        <v>60</v>
      </c>
      <c r="N44" t="s">
        <v>40</v>
      </c>
      <c r="O44" s="27" t="s">
        <v>262</v>
      </c>
      <c r="P44" s="31">
        <v>1000000000</v>
      </c>
      <c r="Q44" s="31">
        <v>0</v>
      </c>
      <c r="R44" s="31">
        <v>0</v>
      </c>
      <c r="S44" s="31">
        <v>1000000000</v>
      </c>
      <c r="T44" s="31">
        <v>0</v>
      </c>
      <c r="U44" s="31">
        <v>1000000000</v>
      </c>
      <c r="V44" s="31">
        <v>0</v>
      </c>
      <c r="W44" s="31">
        <v>1000000000</v>
      </c>
      <c r="X44" s="31">
        <v>978562306</v>
      </c>
      <c r="Y44" s="31">
        <v>670552633</v>
      </c>
      <c r="Z44" s="31">
        <v>670552633</v>
      </c>
      <c r="AA44" s="31">
        <f t="shared" si="0"/>
        <v>21437694</v>
      </c>
      <c r="AB44" s="31">
        <f t="shared" si="1"/>
        <v>308009673</v>
      </c>
      <c r="AC44" s="31">
        <f t="shared" si="2"/>
        <v>329447367</v>
      </c>
    </row>
    <row r="45" spans="1:29" ht="60">
      <c r="A45" t="s">
        <v>32</v>
      </c>
      <c r="B45" t="s">
        <v>33</v>
      </c>
      <c r="C45" t="s">
        <v>263</v>
      </c>
      <c r="D45" t="s">
        <v>75</v>
      </c>
      <c r="E45" t="s">
        <v>84</v>
      </c>
      <c r="F45" t="s">
        <v>264</v>
      </c>
      <c r="G45" t="s">
        <v>46</v>
      </c>
      <c r="L45" s="26" t="s">
        <v>59</v>
      </c>
      <c r="M45" t="s">
        <v>79</v>
      </c>
      <c r="N45" t="s">
        <v>40</v>
      </c>
      <c r="O45" s="27" t="s">
        <v>265</v>
      </c>
      <c r="P45" s="31">
        <v>109587437822</v>
      </c>
      <c r="Q45" s="31">
        <v>0</v>
      </c>
      <c r="R45" s="31">
        <v>0</v>
      </c>
      <c r="S45" s="31">
        <v>109587437822</v>
      </c>
      <c r="T45" s="31">
        <v>0</v>
      </c>
      <c r="U45" s="31">
        <v>109587408459</v>
      </c>
      <c r="V45" s="31">
        <v>29363</v>
      </c>
      <c r="W45" s="31">
        <v>109587408459</v>
      </c>
      <c r="X45" s="31">
        <v>108852573968.5</v>
      </c>
      <c r="Y45" s="31">
        <v>45074197543.5</v>
      </c>
      <c r="Z45" s="31">
        <v>45074197543.5</v>
      </c>
      <c r="AA45" s="31">
        <f t="shared" si="0"/>
        <v>734834490.5</v>
      </c>
      <c r="AB45" s="31">
        <f t="shared" si="1"/>
        <v>63778376425</v>
      </c>
      <c r="AC45" s="31">
        <f t="shared" si="2"/>
        <v>64513210915.5</v>
      </c>
    </row>
    <row r="46" spans="1:29" ht="45">
      <c r="A46" t="s">
        <v>32</v>
      </c>
      <c r="B46" t="s">
        <v>33</v>
      </c>
      <c r="C46" t="s">
        <v>266</v>
      </c>
      <c r="D46" t="s">
        <v>75</v>
      </c>
      <c r="E46" t="s">
        <v>267</v>
      </c>
      <c r="F46" t="s">
        <v>77</v>
      </c>
      <c r="G46" t="s">
        <v>57</v>
      </c>
      <c r="L46" s="26" t="s">
        <v>59</v>
      </c>
      <c r="M46" t="s">
        <v>60</v>
      </c>
      <c r="N46" t="s">
        <v>40</v>
      </c>
      <c r="O46" s="27" t="s">
        <v>268</v>
      </c>
      <c r="P46" s="31">
        <v>4365624111</v>
      </c>
      <c r="Q46" s="31">
        <v>0</v>
      </c>
      <c r="R46" s="31">
        <v>0</v>
      </c>
      <c r="S46" s="31">
        <v>4365624111</v>
      </c>
      <c r="T46" s="31">
        <v>0</v>
      </c>
      <c r="U46" s="31">
        <v>4354256099.3100004</v>
      </c>
      <c r="V46" s="31">
        <v>11368011.689999999</v>
      </c>
      <c r="W46" s="31">
        <v>4354256099.3100004</v>
      </c>
      <c r="X46" s="31">
        <v>4348379772.6300001</v>
      </c>
      <c r="Y46" s="31">
        <v>3353918760.52</v>
      </c>
      <c r="Z46" s="31">
        <v>3353918760.52</v>
      </c>
      <c r="AA46" s="31">
        <f t="shared" si="0"/>
        <v>5876326.6800003052</v>
      </c>
      <c r="AB46" s="31">
        <f t="shared" si="1"/>
        <v>994461012.11000013</v>
      </c>
      <c r="AC46" s="31">
        <f t="shared" si="2"/>
        <v>1000337338.7900004</v>
      </c>
    </row>
    <row r="47" spans="1:29" ht="30">
      <c r="A47" t="s">
        <v>32</v>
      </c>
      <c r="B47" t="s">
        <v>33</v>
      </c>
      <c r="C47" t="s">
        <v>269</v>
      </c>
      <c r="D47" t="s">
        <v>75</v>
      </c>
      <c r="E47" t="s">
        <v>270</v>
      </c>
      <c r="F47" t="s">
        <v>77</v>
      </c>
      <c r="G47" t="s">
        <v>36</v>
      </c>
      <c r="H47" t="s">
        <v>1</v>
      </c>
      <c r="I47" t="s">
        <v>1</v>
      </c>
      <c r="J47" t="s">
        <v>1</v>
      </c>
      <c r="K47" t="s">
        <v>1</v>
      </c>
      <c r="L47" s="26" t="s">
        <v>59</v>
      </c>
      <c r="M47" t="s">
        <v>60</v>
      </c>
      <c r="N47" t="s">
        <v>40</v>
      </c>
      <c r="O47" s="27" t="s">
        <v>271</v>
      </c>
      <c r="P47" s="31">
        <v>1000000000</v>
      </c>
      <c r="Q47" s="31">
        <v>0</v>
      </c>
      <c r="R47" s="31">
        <v>0</v>
      </c>
      <c r="S47" s="31">
        <v>1000000000</v>
      </c>
      <c r="T47" s="31">
        <v>0</v>
      </c>
      <c r="U47" s="31">
        <v>996847422.88</v>
      </c>
      <c r="V47" s="31">
        <v>3152577.12</v>
      </c>
      <c r="W47" s="31">
        <v>996847422.88</v>
      </c>
      <c r="X47" s="31">
        <v>930667431.88</v>
      </c>
      <c r="Y47" s="31">
        <v>740631268.88</v>
      </c>
      <c r="Z47" s="31">
        <v>740631268.88</v>
      </c>
      <c r="AA47" s="31">
        <f t="shared" si="0"/>
        <v>66179991</v>
      </c>
      <c r="AB47" s="31">
        <f t="shared" si="1"/>
        <v>190036163</v>
      </c>
      <c r="AC47" s="31">
        <f t="shared" si="2"/>
        <v>256216154</v>
      </c>
    </row>
    <row r="48" spans="1:29" ht="30">
      <c r="A48" t="s">
        <v>32</v>
      </c>
      <c r="B48" t="s">
        <v>33</v>
      </c>
      <c r="C48" t="s">
        <v>272</v>
      </c>
      <c r="D48" t="s">
        <v>75</v>
      </c>
      <c r="E48" t="s">
        <v>273</v>
      </c>
      <c r="F48" t="s">
        <v>77</v>
      </c>
      <c r="G48" t="s">
        <v>52</v>
      </c>
      <c r="H48" t="s">
        <v>1</v>
      </c>
      <c r="I48" t="s">
        <v>1</v>
      </c>
      <c r="J48" t="s">
        <v>1</v>
      </c>
      <c r="K48" t="s">
        <v>1</v>
      </c>
      <c r="L48" s="26" t="s">
        <v>59</v>
      </c>
      <c r="M48" t="s">
        <v>60</v>
      </c>
      <c r="N48" t="s">
        <v>40</v>
      </c>
      <c r="O48" s="27" t="s">
        <v>274</v>
      </c>
      <c r="P48" s="31">
        <v>3000000000</v>
      </c>
      <c r="Q48" s="31">
        <v>0</v>
      </c>
      <c r="R48" s="31">
        <v>0</v>
      </c>
      <c r="S48" s="31">
        <v>3000000000</v>
      </c>
      <c r="T48" s="31">
        <v>0</v>
      </c>
      <c r="U48" s="31">
        <v>2975103181.5999999</v>
      </c>
      <c r="V48" s="31">
        <v>24896818.399999999</v>
      </c>
      <c r="W48" s="31">
        <v>2975103181.5999999</v>
      </c>
      <c r="X48" s="31">
        <v>2678121118.9200001</v>
      </c>
      <c r="Y48" s="31">
        <v>2434267549.9200001</v>
      </c>
      <c r="Z48" s="31">
        <v>2434267549.9200001</v>
      </c>
      <c r="AA48" s="31">
        <f t="shared" si="0"/>
        <v>296982062.67999983</v>
      </c>
      <c r="AB48" s="31">
        <f t="shared" si="1"/>
        <v>243853569</v>
      </c>
      <c r="AC48" s="31">
        <f t="shared" si="2"/>
        <v>540835631.67999983</v>
      </c>
    </row>
    <row r="49" spans="1:29" ht="30">
      <c r="A49" t="s">
        <v>32</v>
      </c>
      <c r="B49" t="s">
        <v>33</v>
      </c>
      <c r="C49" t="s">
        <v>275</v>
      </c>
      <c r="D49" t="s">
        <v>75</v>
      </c>
      <c r="E49" t="s">
        <v>273</v>
      </c>
      <c r="F49" t="s">
        <v>77</v>
      </c>
      <c r="G49" t="s">
        <v>46</v>
      </c>
      <c r="H49" t="s">
        <v>1</v>
      </c>
      <c r="I49" t="s">
        <v>1</v>
      </c>
      <c r="J49" t="s">
        <v>1</v>
      </c>
      <c r="K49" t="s">
        <v>1</v>
      </c>
      <c r="L49" s="26" t="s">
        <v>59</v>
      </c>
      <c r="M49" t="s">
        <v>79</v>
      </c>
      <c r="N49" t="s">
        <v>40</v>
      </c>
      <c r="O49" s="27" t="s">
        <v>276</v>
      </c>
      <c r="P49" s="31">
        <v>3000000000</v>
      </c>
      <c r="Q49" s="31">
        <v>0</v>
      </c>
      <c r="R49" s="31">
        <v>0</v>
      </c>
      <c r="S49" s="31">
        <v>3000000000</v>
      </c>
      <c r="T49" s="31">
        <v>0</v>
      </c>
      <c r="U49" s="31">
        <v>2987988959.1999998</v>
      </c>
      <c r="V49" s="31">
        <v>12011040.800000001</v>
      </c>
      <c r="W49" s="31">
        <v>2987988959.1999998</v>
      </c>
      <c r="X49" s="31">
        <v>2979049574.1999998</v>
      </c>
      <c r="Y49" s="31">
        <v>1969952790.2</v>
      </c>
      <c r="Z49" s="31">
        <v>1969952790.2</v>
      </c>
      <c r="AA49" s="31">
        <f t="shared" si="0"/>
        <v>8939385</v>
      </c>
      <c r="AB49" s="31">
        <f t="shared" si="1"/>
        <v>1009096783.9999998</v>
      </c>
      <c r="AC49" s="31">
        <f t="shared" si="2"/>
        <v>1018036168.9999998</v>
      </c>
    </row>
    <row r="50" spans="1:29" ht="30">
      <c r="A50" t="s">
        <v>32</v>
      </c>
      <c r="B50" t="s">
        <v>33</v>
      </c>
      <c r="C50" t="s">
        <v>277</v>
      </c>
      <c r="D50" t="s">
        <v>75</v>
      </c>
      <c r="E50" t="s">
        <v>278</v>
      </c>
      <c r="F50" t="s">
        <v>77</v>
      </c>
      <c r="G50" t="s">
        <v>52</v>
      </c>
      <c r="L50" s="26" t="s">
        <v>59</v>
      </c>
      <c r="M50" t="s">
        <v>60</v>
      </c>
      <c r="N50" t="s">
        <v>40</v>
      </c>
      <c r="O50" s="27" t="s">
        <v>279</v>
      </c>
      <c r="P50" s="31">
        <v>2500000000</v>
      </c>
      <c r="Q50" s="31">
        <v>0</v>
      </c>
      <c r="R50" s="31">
        <v>0</v>
      </c>
      <c r="S50" s="31">
        <v>2500000000</v>
      </c>
      <c r="T50" s="31">
        <v>0</v>
      </c>
      <c r="U50" s="31">
        <v>2366635043</v>
      </c>
      <c r="V50" s="31">
        <v>133364957</v>
      </c>
      <c r="W50" s="31">
        <v>2366635043</v>
      </c>
      <c r="X50" s="31">
        <v>2331330118</v>
      </c>
      <c r="Y50" s="31">
        <v>56611808</v>
      </c>
      <c r="Z50" s="31">
        <v>56611808</v>
      </c>
      <c r="AA50" s="31">
        <f t="shared" si="0"/>
        <v>35304925</v>
      </c>
      <c r="AB50" s="31">
        <f t="shared" si="1"/>
        <v>2274718310</v>
      </c>
      <c r="AC50" s="31">
        <f t="shared" si="2"/>
        <v>2310023235</v>
      </c>
    </row>
    <row r="51" spans="1:29" ht="60">
      <c r="A51" t="s">
        <v>32</v>
      </c>
      <c r="B51" t="s">
        <v>33</v>
      </c>
      <c r="C51" t="s">
        <v>280</v>
      </c>
      <c r="D51" t="s">
        <v>75</v>
      </c>
      <c r="E51" t="s">
        <v>278</v>
      </c>
      <c r="F51" t="s">
        <v>77</v>
      </c>
      <c r="G51" t="s">
        <v>281</v>
      </c>
      <c r="L51" s="26" t="s">
        <v>59</v>
      </c>
      <c r="M51" t="s">
        <v>79</v>
      </c>
      <c r="N51" t="s">
        <v>40</v>
      </c>
      <c r="O51" s="27" t="s">
        <v>282</v>
      </c>
      <c r="P51" s="31">
        <v>998500000</v>
      </c>
      <c r="Q51" s="31">
        <v>0</v>
      </c>
      <c r="R51" s="31">
        <v>0</v>
      </c>
      <c r="S51" s="31">
        <v>998500000</v>
      </c>
      <c r="T51" s="31">
        <v>0</v>
      </c>
      <c r="U51" s="31">
        <v>998500000</v>
      </c>
      <c r="V51" s="31">
        <v>0</v>
      </c>
      <c r="W51" s="31">
        <v>998500000</v>
      </c>
      <c r="X51" s="31">
        <v>998500000</v>
      </c>
      <c r="Y51" s="31">
        <v>595513666.63999999</v>
      </c>
      <c r="Z51" s="31">
        <v>595513666.63999999</v>
      </c>
      <c r="AA51" s="31">
        <f t="shared" si="0"/>
        <v>0</v>
      </c>
      <c r="AB51" s="31">
        <f t="shared" si="1"/>
        <v>402986333.36000001</v>
      </c>
      <c r="AC51" s="31">
        <f t="shared" si="2"/>
        <v>402986333.36000001</v>
      </c>
    </row>
    <row r="52" spans="1:29" ht="60">
      <c r="A52" t="s">
        <v>32</v>
      </c>
      <c r="B52" t="s">
        <v>33</v>
      </c>
      <c r="C52" t="s">
        <v>280</v>
      </c>
      <c r="D52" t="s">
        <v>75</v>
      </c>
      <c r="E52" t="s">
        <v>278</v>
      </c>
      <c r="F52" t="s">
        <v>77</v>
      </c>
      <c r="G52" t="s">
        <v>281</v>
      </c>
      <c r="L52" s="26" t="s">
        <v>59</v>
      </c>
      <c r="M52" t="s">
        <v>60</v>
      </c>
      <c r="N52" t="s">
        <v>40</v>
      </c>
      <c r="O52" s="27" t="s">
        <v>282</v>
      </c>
      <c r="P52" s="31">
        <v>1001500000</v>
      </c>
      <c r="Q52" s="31">
        <v>0</v>
      </c>
      <c r="R52" s="31">
        <v>0</v>
      </c>
      <c r="S52" s="31">
        <v>1001500000</v>
      </c>
      <c r="T52" s="31">
        <v>0</v>
      </c>
      <c r="U52" s="31">
        <v>1001500000</v>
      </c>
      <c r="V52" s="31">
        <v>0</v>
      </c>
      <c r="W52" s="31">
        <v>1001500000</v>
      </c>
      <c r="X52" s="31">
        <v>1001097889</v>
      </c>
      <c r="Y52" s="31">
        <v>470795483.36000001</v>
      </c>
      <c r="Z52" s="31">
        <v>470795483.36000001</v>
      </c>
      <c r="AA52" s="31">
        <f t="shared" si="0"/>
        <v>402111</v>
      </c>
      <c r="AB52" s="31">
        <f t="shared" si="1"/>
        <v>530302405.63999999</v>
      </c>
      <c r="AC52" s="31">
        <f t="shared" si="2"/>
        <v>530704516.63999999</v>
      </c>
    </row>
    <row r="53" spans="1:29">
      <c r="A53" t="s">
        <v>32</v>
      </c>
      <c r="B53" t="s">
        <v>33</v>
      </c>
      <c r="C53" t="s">
        <v>283</v>
      </c>
      <c r="D53" t="s">
        <v>75</v>
      </c>
      <c r="E53" t="s">
        <v>284</v>
      </c>
      <c r="F53" t="s">
        <v>77</v>
      </c>
      <c r="G53" t="s">
        <v>52</v>
      </c>
      <c r="L53" s="26" t="s">
        <v>59</v>
      </c>
      <c r="M53" t="s">
        <v>79</v>
      </c>
      <c r="N53" t="s">
        <v>40</v>
      </c>
      <c r="O53" s="27" t="s">
        <v>285</v>
      </c>
      <c r="P53" s="31">
        <v>1000000000</v>
      </c>
      <c r="Q53" s="31">
        <v>0</v>
      </c>
      <c r="R53" s="31">
        <v>0</v>
      </c>
      <c r="S53" s="31">
        <v>1000000000</v>
      </c>
      <c r="T53" s="31">
        <v>0</v>
      </c>
      <c r="U53" s="31">
        <v>1000000000</v>
      </c>
      <c r="V53" s="31">
        <v>0</v>
      </c>
      <c r="W53" s="31">
        <v>1000000000</v>
      </c>
      <c r="X53" s="31">
        <v>1000000000</v>
      </c>
      <c r="Y53" s="31">
        <v>300000000</v>
      </c>
      <c r="Z53" s="31">
        <v>300000000</v>
      </c>
      <c r="AA53" s="31">
        <f t="shared" si="0"/>
        <v>0</v>
      </c>
      <c r="AB53" s="31">
        <f t="shared" si="1"/>
        <v>700000000</v>
      </c>
      <c r="AC53" s="31">
        <f t="shared" si="2"/>
        <v>700000000</v>
      </c>
    </row>
    <row r="54" spans="1:29" ht="30">
      <c r="A54" t="s">
        <v>32</v>
      </c>
      <c r="B54" t="s">
        <v>33</v>
      </c>
      <c r="C54" t="s">
        <v>286</v>
      </c>
      <c r="D54" t="s">
        <v>75</v>
      </c>
      <c r="E54" t="s">
        <v>287</v>
      </c>
      <c r="F54" t="s">
        <v>288</v>
      </c>
      <c r="G54" t="s">
        <v>36</v>
      </c>
      <c r="L54" s="26" t="s">
        <v>59</v>
      </c>
      <c r="M54" t="s">
        <v>60</v>
      </c>
      <c r="N54" t="s">
        <v>40</v>
      </c>
      <c r="O54" s="27" t="s">
        <v>289</v>
      </c>
      <c r="P54" s="31">
        <v>400000000</v>
      </c>
      <c r="Q54" s="31">
        <v>0</v>
      </c>
      <c r="R54" s="31">
        <v>0</v>
      </c>
      <c r="S54" s="31">
        <v>400000000</v>
      </c>
      <c r="T54" s="31">
        <v>0</v>
      </c>
      <c r="U54" s="31">
        <v>399966000</v>
      </c>
      <c r="V54" s="31">
        <v>34000</v>
      </c>
      <c r="W54" s="31">
        <v>399966000</v>
      </c>
      <c r="X54" s="31">
        <v>360888449</v>
      </c>
      <c r="Y54" s="31">
        <v>320637306</v>
      </c>
      <c r="Z54" s="31">
        <v>320637306</v>
      </c>
      <c r="AA54" s="31">
        <f t="shared" si="0"/>
        <v>39077551</v>
      </c>
      <c r="AB54" s="31">
        <f t="shared" si="1"/>
        <v>40251143</v>
      </c>
      <c r="AC54" s="31">
        <f t="shared" si="2"/>
        <v>79328694</v>
      </c>
    </row>
    <row r="55" spans="1:29" ht="30">
      <c r="A55" t="s">
        <v>32</v>
      </c>
      <c r="B55" t="s">
        <v>33</v>
      </c>
      <c r="C55" t="s">
        <v>290</v>
      </c>
      <c r="D55" t="s">
        <v>75</v>
      </c>
      <c r="E55" t="s">
        <v>291</v>
      </c>
      <c r="F55" t="s">
        <v>77</v>
      </c>
      <c r="G55" t="s">
        <v>52</v>
      </c>
      <c r="L55" s="26" t="s">
        <v>59</v>
      </c>
      <c r="M55" t="s">
        <v>60</v>
      </c>
      <c r="N55" t="s">
        <v>40</v>
      </c>
      <c r="O55" s="27" t="s">
        <v>292</v>
      </c>
      <c r="P55" s="31">
        <v>2500000000</v>
      </c>
      <c r="Q55" s="31">
        <v>0</v>
      </c>
      <c r="R55" s="31">
        <v>0</v>
      </c>
      <c r="S55" s="31">
        <v>2500000000</v>
      </c>
      <c r="T55" s="31">
        <v>0</v>
      </c>
      <c r="U55" s="31">
        <v>2464422828.5</v>
      </c>
      <c r="V55" s="31">
        <v>35577171.5</v>
      </c>
      <c r="W55" s="31">
        <v>2464422828.5</v>
      </c>
      <c r="X55" s="31">
        <v>2405514158</v>
      </c>
      <c r="Y55" s="31">
        <v>2386054809</v>
      </c>
      <c r="Z55" s="31">
        <v>2386054809</v>
      </c>
      <c r="AA55" s="31">
        <f t="shared" si="0"/>
        <v>58908670.5</v>
      </c>
      <c r="AB55" s="31">
        <f t="shared" si="1"/>
        <v>19459349</v>
      </c>
      <c r="AC55" s="31">
        <f t="shared" si="2"/>
        <v>78368019.5</v>
      </c>
    </row>
    <row r="56" spans="1:29">
      <c r="A56" t="s">
        <v>32</v>
      </c>
      <c r="B56" t="s">
        <v>33</v>
      </c>
      <c r="C56" t="s">
        <v>293</v>
      </c>
      <c r="D56" t="s">
        <v>75</v>
      </c>
      <c r="E56" t="s">
        <v>291</v>
      </c>
      <c r="F56" t="s">
        <v>77</v>
      </c>
      <c r="G56" t="s">
        <v>72</v>
      </c>
      <c r="L56" s="26" t="s">
        <v>59</v>
      </c>
      <c r="M56" t="s">
        <v>79</v>
      </c>
      <c r="N56" t="s">
        <v>40</v>
      </c>
      <c r="O56" s="27" t="s">
        <v>294</v>
      </c>
      <c r="P56" s="31">
        <v>1361677716</v>
      </c>
      <c r="Q56" s="31">
        <v>0</v>
      </c>
      <c r="R56" s="31">
        <v>0</v>
      </c>
      <c r="S56" s="31">
        <v>1361677716</v>
      </c>
      <c r="T56" s="31">
        <v>0</v>
      </c>
      <c r="U56" s="31">
        <v>1361677716</v>
      </c>
      <c r="V56" s="31">
        <v>0</v>
      </c>
      <c r="W56" s="31">
        <v>1361677716</v>
      </c>
      <c r="X56" s="31">
        <v>1361677716</v>
      </c>
      <c r="Y56" s="31">
        <v>1361677716</v>
      </c>
      <c r="Z56" s="31">
        <v>1361677716</v>
      </c>
      <c r="AA56" s="31">
        <f t="shared" si="0"/>
        <v>0</v>
      </c>
      <c r="AB56" s="31">
        <f t="shared" si="1"/>
        <v>0</v>
      </c>
      <c r="AC56" s="31">
        <f t="shared" si="2"/>
        <v>0</v>
      </c>
    </row>
    <row r="57" spans="1:29">
      <c r="A57" t="s">
        <v>32</v>
      </c>
      <c r="B57" t="s">
        <v>33</v>
      </c>
      <c r="C57" t="s">
        <v>293</v>
      </c>
      <c r="D57" t="s">
        <v>75</v>
      </c>
      <c r="E57" t="s">
        <v>291</v>
      </c>
      <c r="F57" t="s">
        <v>77</v>
      </c>
      <c r="G57" t="s">
        <v>72</v>
      </c>
      <c r="L57" s="26" t="s">
        <v>59</v>
      </c>
      <c r="M57" t="s">
        <v>60</v>
      </c>
      <c r="N57" t="s">
        <v>40</v>
      </c>
      <c r="O57" s="27" t="s">
        <v>294</v>
      </c>
      <c r="P57" s="31">
        <v>2500000000</v>
      </c>
      <c r="Q57" s="31">
        <v>0</v>
      </c>
      <c r="R57" s="31">
        <v>0</v>
      </c>
      <c r="S57" s="31">
        <v>2500000000</v>
      </c>
      <c r="T57" s="31">
        <v>0</v>
      </c>
      <c r="U57" s="31">
        <v>2477910583.77</v>
      </c>
      <c r="V57" s="31">
        <v>22089416.23</v>
      </c>
      <c r="W57" s="31">
        <v>2477910583.77</v>
      </c>
      <c r="X57" s="31">
        <v>2341416723.27</v>
      </c>
      <c r="Y57" s="31">
        <v>2174821081.77</v>
      </c>
      <c r="Z57" s="31">
        <v>2174821081.77</v>
      </c>
      <c r="AA57" s="31">
        <f t="shared" si="0"/>
        <v>136493860.5</v>
      </c>
      <c r="AB57" s="31">
        <f t="shared" si="1"/>
        <v>166595641.5</v>
      </c>
      <c r="AC57" s="31">
        <f t="shared" si="2"/>
        <v>303089502</v>
      </c>
    </row>
    <row r="58" spans="1:29" ht="30">
      <c r="A58" t="s">
        <v>32</v>
      </c>
      <c r="B58" t="s">
        <v>33</v>
      </c>
      <c r="C58" t="s">
        <v>295</v>
      </c>
      <c r="D58" t="s">
        <v>75</v>
      </c>
      <c r="E58" t="s">
        <v>291</v>
      </c>
      <c r="F58" t="s">
        <v>77</v>
      </c>
      <c r="G58" t="s">
        <v>296</v>
      </c>
      <c r="L58" s="26" t="s">
        <v>59</v>
      </c>
      <c r="M58" t="s">
        <v>60</v>
      </c>
      <c r="N58" t="s">
        <v>40</v>
      </c>
      <c r="O58" s="27" t="s">
        <v>297</v>
      </c>
      <c r="P58" s="31">
        <v>515000000</v>
      </c>
      <c r="Q58" s="31">
        <v>0</v>
      </c>
      <c r="R58" s="31">
        <v>0</v>
      </c>
      <c r="S58" s="31">
        <v>515000000</v>
      </c>
      <c r="T58" s="31">
        <v>0</v>
      </c>
      <c r="U58" s="31">
        <v>515000000</v>
      </c>
      <c r="V58" s="31">
        <v>0</v>
      </c>
      <c r="W58" s="31">
        <v>515000000</v>
      </c>
      <c r="X58" s="31">
        <v>515000000</v>
      </c>
      <c r="Y58" s="31">
        <v>515000000</v>
      </c>
      <c r="Z58" s="31">
        <v>515000000</v>
      </c>
      <c r="AA58" s="31">
        <f t="shared" si="0"/>
        <v>0</v>
      </c>
      <c r="AB58" s="31">
        <f t="shared" si="1"/>
        <v>0</v>
      </c>
      <c r="AC58" s="31">
        <f t="shared" si="2"/>
        <v>0</v>
      </c>
    </row>
    <row r="59" spans="1:29" ht="30">
      <c r="A59" t="s">
        <v>32</v>
      </c>
      <c r="B59" t="s">
        <v>33</v>
      </c>
      <c r="C59" t="s">
        <v>298</v>
      </c>
      <c r="D59" t="s">
        <v>75</v>
      </c>
      <c r="E59" t="s">
        <v>291</v>
      </c>
      <c r="F59" t="s">
        <v>77</v>
      </c>
      <c r="G59" t="s">
        <v>60</v>
      </c>
      <c r="L59" s="26" t="s">
        <v>59</v>
      </c>
      <c r="M59" t="s">
        <v>60</v>
      </c>
      <c r="N59" t="s">
        <v>40</v>
      </c>
      <c r="O59" s="27" t="s">
        <v>299</v>
      </c>
      <c r="P59" s="31">
        <v>1500000000</v>
      </c>
      <c r="Q59" s="31">
        <v>0</v>
      </c>
      <c r="R59" s="31">
        <v>0</v>
      </c>
      <c r="S59" s="31">
        <v>1500000000</v>
      </c>
      <c r="T59" s="31">
        <v>0</v>
      </c>
      <c r="U59" s="31">
        <v>1442751624.51</v>
      </c>
      <c r="V59" s="31">
        <v>57248375.490000002</v>
      </c>
      <c r="W59" s="31">
        <v>1442751624.51</v>
      </c>
      <c r="X59" s="31">
        <v>1442689988.51</v>
      </c>
      <c r="Y59" s="31">
        <v>1242946739.51</v>
      </c>
      <c r="Z59" s="31">
        <v>1242946739.51</v>
      </c>
      <c r="AA59" s="31">
        <f t="shared" si="0"/>
        <v>61636</v>
      </c>
      <c r="AB59" s="31">
        <f t="shared" si="1"/>
        <v>199743249</v>
      </c>
      <c r="AC59" s="31">
        <f t="shared" si="2"/>
        <v>199804885</v>
      </c>
    </row>
    <row r="60" spans="1:29" ht="30">
      <c r="A60" t="s">
        <v>32</v>
      </c>
      <c r="B60" t="s">
        <v>33</v>
      </c>
      <c r="C60" t="s">
        <v>300</v>
      </c>
      <c r="D60" t="s">
        <v>75</v>
      </c>
      <c r="E60" t="s">
        <v>291</v>
      </c>
      <c r="F60" t="s">
        <v>77</v>
      </c>
      <c r="G60" t="s">
        <v>301</v>
      </c>
      <c r="L60" s="26" t="s">
        <v>59</v>
      </c>
      <c r="M60" t="s">
        <v>79</v>
      </c>
      <c r="N60" t="s">
        <v>40</v>
      </c>
      <c r="O60" s="27" t="s">
        <v>302</v>
      </c>
      <c r="P60" s="31">
        <v>55658303306</v>
      </c>
      <c r="Q60" s="31">
        <v>0</v>
      </c>
      <c r="R60" s="31">
        <v>2742000000</v>
      </c>
      <c r="S60" s="31">
        <v>52916303306</v>
      </c>
      <c r="T60" s="31">
        <v>0</v>
      </c>
      <c r="U60" s="31">
        <v>52903963493.620003</v>
      </c>
      <c r="V60" s="31">
        <v>12339812.380000001</v>
      </c>
      <c r="W60" s="31">
        <v>52903963493.620003</v>
      </c>
      <c r="X60" s="31">
        <v>47679766887.290001</v>
      </c>
      <c r="Y60" s="31">
        <v>30806465918.290001</v>
      </c>
      <c r="Z60" s="31">
        <v>30806465918.290001</v>
      </c>
      <c r="AA60" s="31">
        <f t="shared" si="0"/>
        <v>5224196606.3300018</v>
      </c>
      <c r="AB60" s="31">
        <f t="shared" si="1"/>
        <v>16873300969</v>
      </c>
      <c r="AC60" s="31">
        <f t="shared" si="2"/>
        <v>22097497575.330002</v>
      </c>
    </row>
    <row r="61" spans="1:29" ht="45">
      <c r="A61" t="s">
        <v>32</v>
      </c>
      <c r="B61" t="s">
        <v>33</v>
      </c>
      <c r="C61" t="s">
        <v>303</v>
      </c>
      <c r="D61" t="s">
        <v>75</v>
      </c>
      <c r="E61" t="s">
        <v>291</v>
      </c>
      <c r="F61" t="s">
        <v>77</v>
      </c>
      <c r="G61" t="s">
        <v>304</v>
      </c>
      <c r="L61" s="26" t="s">
        <v>59</v>
      </c>
      <c r="M61" t="s">
        <v>60</v>
      </c>
      <c r="N61" t="s">
        <v>40</v>
      </c>
      <c r="O61" s="27" t="s">
        <v>305</v>
      </c>
      <c r="P61" s="31">
        <v>800000000</v>
      </c>
      <c r="Q61" s="31">
        <v>0</v>
      </c>
      <c r="R61" s="31">
        <v>0</v>
      </c>
      <c r="S61" s="31">
        <v>800000000</v>
      </c>
      <c r="T61" s="31">
        <v>0</v>
      </c>
      <c r="U61" s="31">
        <v>799861077</v>
      </c>
      <c r="V61" s="31">
        <v>138923</v>
      </c>
      <c r="W61" s="31">
        <v>799861077</v>
      </c>
      <c r="X61" s="31">
        <v>795678846.17999995</v>
      </c>
      <c r="Y61" s="31">
        <v>584083202.85000002</v>
      </c>
      <c r="Z61" s="31">
        <v>584083202.85000002</v>
      </c>
      <c r="AA61" s="31">
        <f t="shared" si="0"/>
        <v>4182230.8200000525</v>
      </c>
      <c r="AB61" s="31">
        <f t="shared" si="1"/>
        <v>211595643.32999992</v>
      </c>
      <c r="AC61" s="31">
        <f t="shared" si="2"/>
        <v>215777874.14999998</v>
      </c>
    </row>
    <row r="62" spans="1:29" ht="30">
      <c r="A62" t="s">
        <v>32</v>
      </c>
      <c r="B62" t="s">
        <v>33</v>
      </c>
      <c r="C62" t="s">
        <v>306</v>
      </c>
      <c r="D62" t="s">
        <v>75</v>
      </c>
      <c r="E62" t="s">
        <v>291</v>
      </c>
      <c r="F62" t="s">
        <v>77</v>
      </c>
      <c r="G62" t="s">
        <v>307</v>
      </c>
      <c r="L62" s="26" t="s">
        <v>59</v>
      </c>
      <c r="M62" t="s">
        <v>60</v>
      </c>
      <c r="N62" t="s">
        <v>40</v>
      </c>
      <c r="O62" s="27" t="s">
        <v>308</v>
      </c>
      <c r="P62" s="31">
        <v>300000000</v>
      </c>
      <c r="Q62" s="31">
        <v>0</v>
      </c>
      <c r="R62" s="31">
        <v>60000</v>
      </c>
      <c r="S62" s="31">
        <v>299940000</v>
      </c>
      <c r="T62" s="31">
        <v>0</v>
      </c>
      <c r="U62" s="31">
        <v>299939498.5</v>
      </c>
      <c r="V62" s="31">
        <v>501.5</v>
      </c>
      <c r="W62" s="31">
        <v>299939498.5</v>
      </c>
      <c r="X62" s="31">
        <v>295117651.5</v>
      </c>
      <c r="Y62" s="31">
        <v>233285931.5</v>
      </c>
      <c r="Z62" s="31">
        <v>233285931.5</v>
      </c>
      <c r="AA62" s="31">
        <f t="shared" si="0"/>
        <v>4821847</v>
      </c>
      <c r="AB62" s="31">
        <f t="shared" si="1"/>
        <v>61831720</v>
      </c>
      <c r="AC62" s="31">
        <f t="shared" si="2"/>
        <v>66653567</v>
      </c>
    </row>
    <row r="63" spans="1:29" ht="45">
      <c r="A63" t="s">
        <v>32</v>
      </c>
      <c r="B63" t="s">
        <v>33</v>
      </c>
      <c r="C63" t="s">
        <v>309</v>
      </c>
      <c r="D63" t="s">
        <v>75</v>
      </c>
      <c r="E63" t="s">
        <v>291</v>
      </c>
      <c r="F63" t="s">
        <v>77</v>
      </c>
      <c r="G63" t="s">
        <v>123</v>
      </c>
      <c r="H63" t="s">
        <v>1</v>
      </c>
      <c r="I63" t="s">
        <v>1</v>
      </c>
      <c r="J63" t="s">
        <v>1</v>
      </c>
      <c r="K63" t="s">
        <v>1</v>
      </c>
      <c r="L63" s="26" t="s">
        <v>59</v>
      </c>
      <c r="M63" t="s">
        <v>60</v>
      </c>
      <c r="N63" t="s">
        <v>40</v>
      </c>
      <c r="O63" s="27" t="s">
        <v>310</v>
      </c>
      <c r="P63" s="31">
        <v>0</v>
      </c>
      <c r="Q63" s="31">
        <v>60000</v>
      </c>
      <c r="R63" s="31">
        <v>0</v>
      </c>
      <c r="S63" s="31">
        <v>60000</v>
      </c>
      <c r="T63" s="31">
        <v>0</v>
      </c>
      <c r="U63" s="31">
        <v>60000</v>
      </c>
      <c r="V63" s="31">
        <v>0</v>
      </c>
      <c r="W63" s="31">
        <v>60000</v>
      </c>
      <c r="X63" s="31">
        <v>60000</v>
      </c>
      <c r="Y63" s="31">
        <v>60000</v>
      </c>
      <c r="Z63" s="31">
        <v>60000</v>
      </c>
      <c r="AA63" s="31">
        <f t="shared" si="0"/>
        <v>0</v>
      </c>
      <c r="AB63" s="31">
        <f t="shared" si="1"/>
        <v>0</v>
      </c>
      <c r="AC63" s="31">
        <f t="shared" si="2"/>
        <v>0</v>
      </c>
    </row>
    <row r="64" spans="1:29">
      <c r="A64" t="s">
        <v>1</v>
      </c>
      <c r="B64" t="s">
        <v>1</v>
      </c>
      <c r="C64" t="s">
        <v>1</v>
      </c>
      <c r="D64" t="s">
        <v>1</v>
      </c>
      <c r="E64" t="s">
        <v>1</v>
      </c>
      <c r="F64" t="s">
        <v>1</v>
      </c>
      <c r="G64" t="s">
        <v>1</v>
      </c>
      <c r="H64" t="s">
        <v>1</v>
      </c>
      <c r="I64" t="s">
        <v>1</v>
      </c>
      <c r="J64" t="s">
        <v>1</v>
      </c>
      <c r="K64" t="s">
        <v>1</v>
      </c>
      <c r="L64" s="26" t="s">
        <v>1</v>
      </c>
      <c r="M64" t="s">
        <v>1</v>
      </c>
      <c r="N64" t="s">
        <v>1</v>
      </c>
      <c r="O64" s="28" t="s">
        <v>1</v>
      </c>
      <c r="P64" s="41">
        <v>352678352139</v>
      </c>
      <c r="Q64" s="41">
        <v>10100060000</v>
      </c>
      <c r="R64" s="41">
        <v>12842060000</v>
      </c>
      <c r="S64" s="41">
        <v>349936352139</v>
      </c>
      <c r="T64" s="41">
        <v>0</v>
      </c>
      <c r="U64" s="41">
        <v>349117737507.02002</v>
      </c>
      <c r="V64" s="41">
        <v>818614631.98000002</v>
      </c>
      <c r="W64" s="41">
        <v>349117737507.02002</v>
      </c>
      <c r="X64" s="41">
        <v>331018504753.85999</v>
      </c>
      <c r="Y64" s="41">
        <v>215433837952.04001</v>
      </c>
      <c r="Z64" s="41">
        <v>215433837952.04001</v>
      </c>
      <c r="AA64" s="38">
        <f t="shared" si="0"/>
        <v>18099232753.160034</v>
      </c>
      <c r="AB64" s="42">
        <f t="shared" si="1"/>
        <v>115584666801.81998</v>
      </c>
      <c r="AC64" s="40">
        <f t="shared" si="2"/>
        <v>133683899554.98001</v>
      </c>
    </row>
  </sheetData>
  <mergeCells count="1">
    <mergeCell ref="AA2:A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EJECUCION PRESUPUESTAL 2016</vt:lpstr>
      <vt:lpstr>RUBROS DESAGREGADOS</vt:lpstr>
      <vt:lpstr>RECURSO NACION</vt:lpstr>
      <vt:lpstr>RECURSOS PROPIOS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Pedro Rincon Cusba</cp:lastModifiedBy>
  <dcterms:created xsi:type="dcterms:W3CDTF">2017-01-23T12:19:22Z</dcterms:created>
  <dcterms:modified xsi:type="dcterms:W3CDTF">2017-03-15T13:21:39Z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