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hidePivotFieldList="1" defaultThemeVersion="124226"/>
  <bookViews>
    <workbookView xWindow="-15" yWindow="-15" windowWidth="12615" windowHeight="12345"/>
  </bookViews>
  <sheets>
    <sheet name="8-02-2014" sheetId="700" r:id="rId1"/>
    <sheet name="7-02-2014" sheetId="699" r:id="rId2"/>
    <sheet name="6-02-2014" sheetId="698" r:id="rId3"/>
    <sheet name="5-02-2014" sheetId="697" r:id="rId4"/>
    <sheet name="4-02-2014" sheetId="696" r:id="rId5"/>
    <sheet name="3-02-2014" sheetId="695" r:id="rId6"/>
    <sheet name="2-02-2014" sheetId="694" r:id="rId7"/>
    <sheet name="1-02-2014" sheetId="693" r:id="rId8"/>
  </sheets>
  <definedNames>
    <definedName name="_xlnm._FilterDatabase" localSheetId="7" hidden="1">'1-02-2014'!$A$3:$K$10</definedName>
    <definedName name="_xlnm._FilterDatabase" localSheetId="6" hidden="1">'2-02-2014'!$A$3:$K$10</definedName>
    <definedName name="_xlnm._FilterDatabase" localSheetId="5" hidden="1">'3-02-2014'!$A$3:$K$10</definedName>
    <definedName name="_xlnm._FilterDatabase" localSheetId="4" hidden="1">'4-02-2014'!$A$3:$K$10</definedName>
    <definedName name="_xlnm._FilterDatabase" localSheetId="3" hidden="1">'5-02-2014'!$A$3:$K$10</definedName>
    <definedName name="_xlnm._FilterDatabase" localSheetId="2" hidden="1">'6-02-2014'!$A$3:$K$10</definedName>
    <definedName name="_xlnm._FilterDatabase" localSheetId="1" hidden="1">'7-02-2014'!$A$3:$K$10</definedName>
    <definedName name="_xlnm._FilterDatabase" localSheetId="0" hidden="1">'8-02-2014'!$A$3:$K$10</definedName>
    <definedName name="_xlnm.Print_Titles" localSheetId="7">'1-02-2014'!$3:$3</definedName>
    <definedName name="_xlnm.Print_Titles" localSheetId="6">'2-02-2014'!$3:$3</definedName>
    <definedName name="_xlnm.Print_Titles" localSheetId="5">'3-02-2014'!$3:$3</definedName>
    <definedName name="_xlnm.Print_Titles" localSheetId="4">'4-02-2014'!$3:$3</definedName>
    <definedName name="_xlnm.Print_Titles" localSheetId="3">'5-02-2014'!$3:$3</definedName>
    <definedName name="_xlnm.Print_Titles" localSheetId="2">'6-02-2014'!$3:$3</definedName>
    <definedName name="_xlnm.Print_Titles" localSheetId="1">'7-02-2014'!$3:$3</definedName>
    <definedName name="_xlnm.Print_Titles" localSheetId="0">'8-02-2014'!$3:$3</definedName>
  </definedNames>
  <calcPr calcId="125725"/>
</workbook>
</file>

<file path=xl/calcChain.xml><?xml version="1.0" encoding="utf-8"?>
<calcChain xmlns="http://schemas.openxmlformats.org/spreadsheetml/2006/main">
  <c r="H15" i="700"/>
  <c r="H13"/>
  <c r="H12"/>
  <c r="H11"/>
  <c r="H10"/>
  <c r="H9"/>
  <c r="H8"/>
  <c r="H7"/>
  <c r="H6"/>
  <c r="J4"/>
  <c r="J15" s="1"/>
  <c r="D2"/>
  <c r="H15" i="699"/>
  <c r="H13"/>
  <c r="H12"/>
  <c r="H11"/>
  <c r="H10"/>
  <c r="H9"/>
  <c r="H8"/>
  <c r="H7"/>
  <c r="H6"/>
  <c r="J4"/>
  <c r="J15" s="1"/>
  <c r="D2"/>
  <c r="H15" i="698"/>
  <c r="H13"/>
  <c r="H12"/>
  <c r="H11"/>
  <c r="H10"/>
  <c r="H9"/>
  <c r="H8"/>
  <c r="H7"/>
  <c r="H6"/>
  <c r="J4"/>
  <c r="J15" s="1"/>
  <c r="D2"/>
  <c r="H15" i="697"/>
  <c r="H13"/>
  <c r="H12"/>
  <c r="H11"/>
  <c r="H10"/>
  <c r="H9"/>
  <c r="H8"/>
  <c r="H7"/>
  <c r="H6"/>
  <c r="J4"/>
  <c r="J15" s="1"/>
  <c r="D2"/>
  <c r="H15" i="696"/>
  <c r="H13"/>
  <c r="H12"/>
  <c r="H11"/>
  <c r="H10"/>
  <c r="H9"/>
  <c r="H8"/>
  <c r="H7"/>
  <c r="H6"/>
  <c r="J4"/>
  <c r="J15" s="1"/>
  <c r="D2"/>
  <c r="H15" i="695"/>
  <c r="H13"/>
  <c r="H12"/>
  <c r="H11"/>
  <c r="H10"/>
  <c r="H9"/>
  <c r="H8"/>
  <c r="H7"/>
  <c r="H6"/>
  <c r="J4"/>
  <c r="J15" s="1"/>
  <c r="D2"/>
  <c r="H15" i="694"/>
  <c r="H13"/>
  <c r="H12"/>
  <c r="H11"/>
  <c r="H10"/>
  <c r="H9"/>
  <c r="H8"/>
  <c r="H7"/>
  <c r="H6"/>
  <c r="J4"/>
  <c r="J15" s="1"/>
  <c r="D2"/>
  <c r="H15" i="693"/>
  <c r="H13"/>
  <c r="H12"/>
  <c r="H11"/>
  <c r="H10"/>
  <c r="H9"/>
  <c r="H8"/>
  <c r="H7"/>
  <c r="H6"/>
  <c r="J4"/>
  <c r="J15" s="1"/>
  <c r="D2"/>
  <c r="J6" i="700" l="1"/>
  <c r="J7"/>
  <c r="J8"/>
  <c r="J9"/>
  <c r="J10"/>
  <c r="J11"/>
  <c r="J12"/>
  <c r="J13"/>
  <c r="J6" i="699"/>
  <c r="J7"/>
  <c r="J8"/>
  <c r="J9"/>
  <c r="J10"/>
  <c r="J11"/>
  <c r="J12"/>
  <c r="J13"/>
  <c r="J6" i="698"/>
  <c r="J7"/>
  <c r="J8"/>
  <c r="J9"/>
  <c r="J10"/>
  <c r="J11"/>
  <c r="J12"/>
  <c r="J13"/>
  <c r="J6" i="697"/>
  <c r="J7"/>
  <c r="J8"/>
  <c r="J9"/>
  <c r="J10"/>
  <c r="J11"/>
  <c r="J12"/>
  <c r="J13"/>
  <c r="J6" i="696"/>
  <c r="J7"/>
  <c r="J8"/>
  <c r="J9"/>
  <c r="J10"/>
  <c r="J11"/>
  <c r="J12"/>
  <c r="J13"/>
  <c r="J6" i="695"/>
  <c r="J7"/>
  <c r="J8"/>
  <c r="J9"/>
  <c r="J10"/>
  <c r="J11"/>
  <c r="J12"/>
  <c r="J13"/>
  <c r="J6" i="694"/>
  <c r="J7"/>
  <c r="J8"/>
  <c r="J9"/>
  <c r="J10"/>
  <c r="J11"/>
  <c r="J12"/>
  <c r="J13"/>
  <c r="J6" i="693"/>
  <c r="J7"/>
  <c r="J8"/>
  <c r="J9"/>
  <c r="J10"/>
  <c r="J11"/>
  <c r="J12"/>
  <c r="J13"/>
</calcChain>
</file>

<file path=xl/sharedStrings.xml><?xml version="1.0" encoding="utf-8"?>
<sst xmlns="http://schemas.openxmlformats.org/spreadsheetml/2006/main" count="472" uniqueCount="40">
  <si>
    <t>VÍAS</t>
  </si>
  <si>
    <t>OBSERVACIÓN</t>
  </si>
  <si>
    <t>F-INICIAL</t>
  </si>
  <si>
    <t>F-PUBLICACION</t>
  </si>
  <si>
    <t>TERRITORIAL</t>
  </si>
  <si>
    <t>ESTADO</t>
  </si>
  <si>
    <t>EVENTO</t>
  </si>
  <si>
    <t>F_FINAL</t>
  </si>
  <si>
    <t>SITIO</t>
  </si>
  <si>
    <t>TIPO CIERRE</t>
  </si>
  <si>
    <t>VIA ALTERNA</t>
  </si>
  <si>
    <t>CIERRE TOTAL</t>
  </si>
  <si>
    <t>CIERRE PROGRAMADO</t>
  </si>
  <si>
    <t>VALLE</t>
  </si>
  <si>
    <t>40VLA - Alterna Interna al Puerto de Buenaventura</t>
  </si>
  <si>
    <t>40-01 - Buenaventura - Citronela PR 0+000 Hotel Estación al PR 15+000 Citronela.</t>
  </si>
  <si>
    <t>19-01 - Cali - Cruce Ruta 40 (Loboguerrero)</t>
  </si>
  <si>
    <t>23-01 - Cali - Yumbo</t>
  </si>
  <si>
    <t>25-04 - Crucero Jamundí - Cali</t>
  </si>
  <si>
    <t>25-05 - Paso Nacional por Palmira</t>
  </si>
  <si>
    <t>31-05 - Límites Cauca - Florida -Palmira</t>
  </si>
  <si>
    <t xml:space="preserve">23-02 - Mediacanoa - Ansermanuevo </t>
  </si>
  <si>
    <t>48-03 - Ansermanuevo - Cartago</t>
  </si>
  <si>
    <t>Restricciones normales por la construcción de la segunda calzada</t>
  </si>
  <si>
    <t>S/N</t>
  </si>
  <si>
    <r>
      <t xml:space="preserve">40-01 - Buenaventura - Cruce Ruta 25 (Buga)
</t>
    </r>
    <r>
      <rPr>
        <b/>
        <sz val="12"/>
        <color theme="1"/>
        <rFont val="Calibri"/>
        <family val="2"/>
        <scheme val="minor"/>
      </rPr>
      <t>Sector: Buenaventura - Loboguerrero. (PR15+0000 al PR62+0408)</t>
    </r>
  </si>
  <si>
    <t>Parcial</t>
  </si>
  <si>
    <t>PR15+0000</t>
  </si>
  <si>
    <t>Malo</t>
  </si>
  <si>
    <t>Se requiere urgente estudio y estabilización.</t>
  </si>
  <si>
    <t>Mediacanoa- Buga - Tulua - Riofrio</t>
  </si>
  <si>
    <t>Deslizamiento talud superior y daños en la calzada - Paso restringido</t>
  </si>
  <si>
    <t>ESTACIONES DE PEAJE</t>
  </si>
  <si>
    <t>Riofrío (PR13+500)
Toro (PR105+0000)</t>
  </si>
  <si>
    <t>Loboguerrero (PR62+000)</t>
  </si>
  <si>
    <t>Deslizamientos permanentes del talud superior</t>
  </si>
  <si>
    <t>calzada derecha 4001</t>
  </si>
  <si>
    <t>Se requiere urgente estudio y estabilización</t>
  </si>
  <si>
    <t>Parcial (una calzada)</t>
  </si>
  <si>
    <t>PR44+0200 sector La Delfina</t>
  </si>
</sst>
</file>

<file path=xl/styles.xml><?xml version="1.0" encoding="utf-8"?>
<styleSheet xmlns="http://schemas.openxmlformats.org/spreadsheetml/2006/main">
  <numFmts count="3">
    <numFmt numFmtId="164" formatCode="dd\-mmm\-yyyy"/>
    <numFmt numFmtId="165" formatCode="&quot;Fecha de Elaboración:&quot;\ dd/mmm/yy"/>
    <numFmt numFmtId="166" formatCode="&quot;FECHA DE ELEBORACIÓN:&quot;\ dd/mmm/yyyy"/>
  </numFmts>
  <fonts count="12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indexed="8"/>
      <name val="Arial"/>
      <family val="2"/>
    </font>
    <font>
      <b/>
      <sz val="18"/>
      <name val="Calibri"/>
      <family val="2"/>
    </font>
    <font>
      <b/>
      <sz val="11"/>
      <name val="Arial"/>
      <family val="2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5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" fillId="0" borderId="0"/>
    <xf numFmtId="0" fontId="1" fillId="0" borderId="0"/>
    <xf numFmtId="0" fontId="2" fillId="2" borderId="1" applyNumberFormat="0" applyFont="0" applyAlignment="0" applyProtection="0"/>
  </cellStyleXfs>
  <cellXfs count="25">
    <xf numFmtId="0" fontId="0" fillId="0" borderId="0" xfId="0"/>
    <xf numFmtId="0" fontId="4" fillId="0" borderId="0" xfId="0" applyFont="1" applyFill="1" applyAlignment="1" applyProtection="1">
      <alignment horizontal="center" vertical="center" wrapText="1"/>
      <protection locked="0"/>
    </xf>
    <xf numFmtId="14" fontId="4" fillId="0" borderId="0" xfId="0" applyNumberFormat="1" applyFont="1" applyFill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8" fillId="3" borderId="2" xfId="3" applyFont="1" applyFill="1" applyBorder="1" applyAlignment="1">
      <alignment horizontal="center" vertical="center" wrapText="1"/>
    </xf>
    <xf numFmtId="14" fontId="8" fillId="3" borderId="2" xfId="3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3" applyFont="1" applyFill="1" applyBorder="1" applyAlignment="1">
      <alignment horizontal="center" vertical="center" wrapText="1"/>
    </xf>
    <xf numFmtId="0" fontId="4" fillId="0" borderId="2" xfId="2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0" fillId="4" borderId="2" xfId="0" applyFill="1" applyBorder="1" applyAlignment="1">
      <alignment vertical="center" wrapText="1"/>
    </xf>
    <xf numFmtId="0" fontId="10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164" fontId="0" fillId="4" borderId="2" xfId="0" applyNumberFormat="1" applyFill="1" applyBorder="1" applyAlignment="1">
      <alignment horizontal="center" vertical="center" wrapText="1"/>
    </xf>
    <xf numFmtId="164" fontId="4" fillId="0" borderId="0" xfId="0" applyNumberFormat="1" applyFont="1" applyFill="1" applyAlignment="1" applyProtection="1">
      <alignment horizontal="center" vertical="center" wrapText="1"/>
    </xf>
    <xf numFmtId="165" fontId="4" fillId="0" borderId="0" xfId="0" applyNumberFormat="1" applyFont="1" applyFill="1" applyAlignment="1" applyProtection="1">
      <alignment vertical="center"/>
      <protection locked="0"/>
    </xf>
    <xf numFmtId="165" fontId="4" fillId="7" borderId="0" xfId="0" applyNumberFormat="1" applyFont="1" applyFill="1" applyAlignment="1" applyProtection="1">
      <alignment horizontal="centerContinuous" vertical="center"/>
      <protection locked="0"/>
    </xf>
    <xf numFmtId="166" fontId="4" fillId="7" borderId="0" xfId="0" applyNumberFormat="1" applyFont="1" applyFill="1" applyAlignment="1" applyProtection="1">
      <alignment horizontal="centerContinuous" vertical="center"/>
    </xf>
    <xf numFmtId="0" fontId="0" fillId="4" borderId="2" xfId="0" applyFill="1" applyBorder="1" applyAlignment="1">
      <alignment horizontal="center" vertical="center" wrapText="1"/>
    </xf>
    <xf numFmtId="0" fontId="7" fillId="5" borderId="0" xfId="0" applyFont="1" applyFill="1" applyAlignment="1" applyProtection="1">
      <alignment horizontal="center" vertical="center" wrapText="1"/>
      <protection locked="0"/>
    </xf>
    <xf numFmtId="0" fontId="7" fillId="6" borderId="3" xfId="0" applyFont="1" applyFill="1" applyBorder="1" applyAlignment="1" applyProtection="1">
      <alignment horizontal="center" vertical="center" wrapText="1"/>
      <protection locked="0"/>
    </xf>
    <xf numFmtId="0" fontId="5" fillId="0" borderId="4" xfId="3" applyFont="1" applyFill="1" applyBorder="1" applyAlignment="1">
      <alignment horizontal="center" vertical="center" wrapText="1"/>
    </xf>
    <xf numFmtId="0" fontId="5" fillId="0" borderId="5" xfId="3" applyFont="1" applyFill="1" applyBorder="1" applyAlignment="1">
      <alignment horizontal="center" vertical="center" wrapText="1"/>
    </xf>
    <xf numFmtId="0" fontId="0" fillId="4" borderId="4" xfId="0" applyFill="1" applyBorder="1" applyAlignment="1">
      <alignment vertical="center" wrapText="1"/>
    </xf>
    <xf numFmtId="0" fontId="0" fillId="4" borderId="5" xfId="0" applyFill="1" applyBorder="1" applyAlignment="1">
      <alignment vertical="center" wrapText="1"/>
    </xf>
  </cellXfs>
  <cellStyles count="5">
    <cellStyle name="Normal" xfId="0" builtinId="0"/>
    <cellStyle name="Normal 2" xfId="1"/>
    <cellStyle name="Normal_Hoja1" xfId="2"/>
    <cellStyle name="Normal_Reporte" xfId="3"/>
    <cellStyle name="Notas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5"/>
  <sheetViews>
    <sheetView showGridLines="0" tabSelected="1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41678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41678</v>
      </c>
      <c r="I4" s="13"/>
      <c r="J4" s="13">
        <f>+H4+1</f>
        <v>41679</v>
      </c>
      <c r="K4" s="10"/>
      <c r="L4" s="23" t="s">
        <v>34</v>
      </c>
    </row>
    <row r="5" spans="1:12" ht="30">
      <c r="A5" s="22"/>
      <c r="B5" s="24"/>
      <c r="C5" s="18" t="s">
        <v>39</v>
      </c>
      <c r="D5" s="10" t="s">
        <v>38</v>
      </c>
      <c r="E5" s="10"/>
      <c r="F5" s="10" t="s">
        <v>35</v>
      </c>
      <c r="G5" s="12" t="s">
        <v>37</v>
      </c>
      <c r="H5" s="13">
        <v>41562</v>
      </c>
      <c r="I5" s="13"/>
      <c r="J5" s="13">
        <v>41563</v>
      </c>
      <c r="K5" s="10" t="s">
        <v>36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41678</v>
      </c>
      <c r="I6" s="13"/>
      <c r="J6" s="13">
        <f>+$J$4</f>
        <v>41679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41678</v>
      </c>
      <c r="I7" s="13"/>
      <c r="J7" s="13">
        <f t="shared" ref="J7:J15" si="1">+$J$4</f>
        <v>41679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41678</v>
      </c>
      <c r="I8" s="13"/>
      <c r="J8" s="13">
        <f t="shared" si="1"/>
        <v>41679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41678</v>
      </c>
      <c r="I9" s="13"/>
      <c r="J9" s="13">
        <f t="shared" si="1"/>
        <v>41679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41678</v>
      </c>
      <c r="I10" s="13"/>
      <c r="J10" s="13">
        <f t="shared" si="1"/>
        <v>41679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41678</v>
      </c>
      <c r="I11" s="13"/>
      <c r="J11" s="13">
        <f t="shared" si="1"/>
        <v>41679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41678</v>
      </c>
      <c r="I12" s="13"/>
      <c r="J12" s="13">
        <f t="shared" si="1"/>
        <v>41679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41678</v>
      </c>
      <c r="I13" s="13"/>
      <c r="J13" s="13">
        <f t="shared" si="1"/>
        <v>41679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41678</v>
      </c>
      <c r="I15" s="13"/>
      <c r="J15" s="13">
        <f t="shared" si="1"/>
        <v>41679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41677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41677</v>
      </c>
      <c r="I4" s="13"/>
      <c r="J4" s="13">
        <f>+H4+1</f>
        <v>41678</v>
      </c>
      <c r="K4" s="10"/>
      <c r="L4" s="23" t="s">
        <v>34</v>
      </c>
    </row>
    <row r="5" spans="1:12" ht="30">
      <c r="A5" s="22"/>
      <c r="B5" s="24"/>
      <c r="C5" s="18" t="s">
        <v>39</v>
      </c>
      <c r="D5" s="10" t="s">
        <v>38</v>
      </c>
      <c r="E5" s="10"/>
      <c r="F5" s="10" t="s">
        <v>35</v>
      </c>
      <c r="G5" s="12" t="s">
        <v>37</v>
      </c>
      <c r="H5" s="13">
        <v>41562</v>
      </c>
      <c r="I5" s="13"/>
      <c r="J5" s="13">
        <v>41563</v>
      </c>
      <c r="K5" s="10" t="s">
        <v>36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41677</v>
      </c>
      <c r="I6" s="13"/>
      <c r="J6" s="13">
        <f>+$J$4</f>
        <v>41678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41677</v>
      </c>
      <c r="I7" s="13"/>
      <c r="J7" s="13">
        <f t="shared" ref="J7:J15" si="1">+$J$4</f>
        <v>41678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41677</v>
      </c>
      <c r="I8" s="13"/>
      <c r="J8" s="13">
        <f t="shared" si="1"/>
        <v>41678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41677</v>
      </c>
      <c r="I9" s="13"/>
      <c r="J9" s="13">
        <f t="shared" si="1"/>
        <v>41678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41677</v>
      </c>
      <c r="I10" s="13"/>
      <c r="J10" s="13">
        <f t="shared" si="1"/>
        <v>41678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41677</v>
      </c>
      <c r="I11" s="13"/>
      <c r="J11" s="13">
        <f t="shared" si="1"/>
        <v>41678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41677</v>
      </c>
      <c r="I12" s="13"/>
      <c r="J12" s="13">
        <f t="shared" si="1"/>
        <v>41678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41677</v>
      </c>
      <c r="I13" s="13"/>
      <c r="J13" s="13">
        <f t="shared" si="1"/>
        <v>41678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41677</v>
      </c>
      <c r="I15" s="13"/>
      <c r="J15" s="13">
        <f t="shared" si="1"/>
        <v>41678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41676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41676</v>
      </c>
      <c r="I4" s="13"/>
      <c r="J4" s="13">
        <f>+H4+1</f>
        <v>41677</v>
      </c>
      <c r="K4" s="10"/>
      <c r="L4" s="23" t="s">
        <v>34</v>
      </c>
    </row>
    <row r="5" spans="1:12" ht="30">
      <c r="A5" s="22"/>
      <c r="B5" s="24"/>
      <c r="C5" s="18" t="s">
        <v>39</v>
      </c>
      <c r="D5" s="10" t="s">
        <v>38</v>
      </c>
      <c r="E5" s="10"/>
      <c r="F5" s="10" t="s">
        <v>35</v>
      </c>
      <c r="G5" s="12" t="s">
        <v>37</v>
      </c>
      <c r="H5" s="13">
        <v>41562</v>
      </c>
      <c r="I5" s="13"/>
      <c r="J5" s="13">
        <v>41563</v>
      </c>
      <c r="K5" s="10" t="s">
        <v>36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41676</v>
      </c>
      <c r="I6" s="13"/>
      <c r="J6" s="13">
        <f>+$J$4</f>
        <v>41677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41676</v>
      </c>
      <c r="I7" s="13"/>
      <c r="J7" s="13">
        <f t="shared" ref="J7:J15" si="1">+$J$4</f>
        <v>41677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41676</v>
      </c>
      <c r="I8" s="13"/>
      <c r="J8" s="13">
        <f t="shared" si="1"/>
        <v>41677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41676</v>
      </c>
      <c r="I9" s="13"/>
      <c r="J9" s="13">
        <f t="shared" si="1"/>
        <v>41677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41676</v>
      </c>
      <c r="I10" s="13"/>
      <c r="J10" s="13">
        <f t="shared" si="1"/>
        <v>41677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41676</v>
      </c>
      <c r="I11" s="13"/>
      <c r="J11" s="13">
        <f t="shared" si="1"/>
        <v>41677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41676</v>
      </c>
      <c r="I12" s="13"/>
      <c r="J12" s="13">
        <f t="shared" si="1"/>
        <v>41677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41676</v>
      </c>
      <c r="I13" s="13"/>
      <c r="J13" s="13">
        <f t="shared" si="1"/>
        <v>41677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41676</v>
      </c>
      <c r="I15" s="13"/>
      <c r="J15" s="13">
        <f t="shared" si="1"/>
        <v>41677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41675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41675</v>
      </c>
      <c r="I4" s="13"/>
      <c r="J4" s="13">
        <f>+H4+1</f>
        <v>41676</v>
      </c>
      <c r="K4" s="10"/>
      <c r="L4" s="23" t="s">
        <v>34</v>
      </c>
    </row>
    <row r="5" spans="1:12" ht="30">
      <c r="A5" s="22"/>
      <c r="B5" s="24"/>
      <c r="C5" s="18" t="s">
        <v>39</v>
      </c>
      <c r="D5" s="10" t="s">
        <v>38</v>
      </c>
      <c r="E5" s="10"/>
      <c r="F5" s="10" t="s">
        <v>35</v>
      </c>
      <c r="G5" s="12" t="s">
        <v>37</v>
      </c>
      <c r="H5" s="13">
        <v>41562</v>
      </c>
      <c r="I5" s="13"/>
      <c r="J5" s="13">
        <v>41563</v>
      </c>
      <c r="K5" s="10" t="s">
        <v>36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41675</v>
      </c>
      <c r="I6" s="13"/>
      <c r="J6" s="13">
        <f>+$J$4</f>
        <v>41676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41675</v>
      </c>
      <c r="I7" s="13"/>
      <c r="J7" s="13">
        <f t="shared" ref="J7:J15" si="1">+$J$4</f>
        <v>41676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41675</v>
      </c>
      <c r="I8" s="13"/>
      <c r="J8" s="13">
        <f t="shared" si="1"/>
        <v>41676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41675</v>
      </c>
      <c r="I9" s="13"/>
      <c r="J9" s="13">
        <f t="shared" si="1"/>
        <v>41676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41675</v>
      </c>
      <c r="I10" s="13"/>
      <c r="J10" s="13">
        <f t="shared" si="1"/>
        <v>41676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41675</v>
      </c>
      <c r="I11" s="13"/>
      <c r="J11" s="13">
        <f t="shared" si="1"/>
        <v>41676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41675</v>
      </c>
      <c r="I12" s="13"/>
      <c r="J12" s="13">
        <f t="shared" si="1"/>
        <v>41676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41675</v>
      </c>
      <c r="I13" s="13"/>
      <c r="J13" s="13">
        <f t="shared" si="1"/>
        <v>41676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41675</v>
      </c>
      <c r="I15" s="13"/>
      <c r="J15" s="13">
        <f t="shared" si="1"/>
        <v>41676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41674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41674</v>
      </c>
      <c r="I4" s="13"/>
      <c r="J4" s="13">
        <f>+H4+1</f>
        <v>41675</v>
      </c>
      <c r="K4" s="10"/>
      <c r="L4" s="23" t="s">
        <v>34</v>
      </c>
    </row>
    <row r="5" spans="1:12" ht="30">
      <c r="A5" s="22"/>
      <c r="B5" s="24"/>
      <c r="C5" s="18" t="s">
        <v>39</v>
      </c>
      <c r="D5" s="10" t="s">
        <v>38</v>
      </c>
      <c r="E5" s="10"/>
      <c r="F5" s="10" t="s">
        <v>35</v>
      </c>
      <c r="G5" s="12" t="s">
        <v>37</v>
      </c>
      <c r="H5" s="13">
        <v>41562</v>
      </c>
      <c r="I5" s="13"/>
      <c r="J5" s="13">
        <v>41563</v>
      </c>
      <c r="K5" s="10" t="s">
        <v>36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41674</v>
      </c>
      <c r="I6" s="13"/>
      <c r="J6" s="13">
        <f>+$J$4</f>
        <v>41675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41674</v>
      </c>
      <c r="I7" s="13"/>
      <c r="J7" s="13">
        <f t="shared" ref="J7:J15" si="1">+$J$4</f>
        <v>41675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41674</v>
      </c>
      <c r="I8" s="13"/>
      <c r="J8" s="13">
        <f t="shared" si="1"/>
        <v>41675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41674</v>
      </c>
      <c r="I9" s="13"/>
      <c r="J9" s="13">
        <f t="shared" si="1"/>
        <v>41675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41674</v>
      </c>
      <c r="I10" s="13"/>
      <c r="J10" s="13">
        <f t="shared" si="1"/>
        <v>41675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41674</v>
      </c>
      <c r="I11" s="13"/>
      <c r="J11" s="13">
        <f t="shared" si="1"/>
        <v>41675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41674</v>
      </c>
      <c r="I12" s="13"/>
      <c r="J12" s="13">
        <f t="shared" si="1"/>
        <v>41675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41674</v>
      </c>
      <c r="I13" s="13"/>
      <c r="J13" s="13">
        <f t="shared" si="1"/>
        <v>41675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41674</v>
      </c>
      <c r="I15" s="13"/>
      <c r="J15" s="13">
        <f t="shared" si="1"/>
        <v>41675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41673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41673</v>
      </c>
      <c r="I4" s="13"/>
      <c r="J4" s="13">
        <f>+H4+1</f>
        <v>41674</v>
      </c>
      <c r="K4" s="10"/>
      <c r="L4" s="23" t="s">
        <v>34</v>
      </c>
    </row>
    <row r="5" spans="1:12" ht="30">
      <c r="A5" s="22"/>
      <c r="B5" s="24"/>
      <c r="C5" s="18" t="s">
        <v>39</v>
      </c>
      <c r="D5" s="10" t="s">
        <v>38</v>
      </c>
      <c r="E5" s="10"/>
      <c r="F5" s="10" t="s">
        <v>35</v>
      </c>
      <c r="G5" s="12" t="s">
        <v>37</v>
      </c>
      <c r="H5" s="13">
        <v>41562</v>
      </c>
      <c r="I5" s="13"/>
      <c r="J5" s="13">
        <v>41563</v>
      </c>
      <c r="K5" s="10" t="s">
        <v>36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41673</v>
      </c>
      <c r="I6" s="13"/>
      <c r="J6" s="13">
        <f>+$J$4</f>
        <v>41674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41673</v>
      </c>
      <c r="I7" s="13"/>
      <c r="J7" s="13">
        <f t="shared" ref="J7:J15" si="1">+$J$4</f>
        <v>41674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41673</v>
      </c>
      <c r="I8" s="13"/>
      <c r="J8" s="13">
        <f t="shared" si="1"/>
        <v>41674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41673</v>
      </c>
      <c r="I9" s="13"/>
      <c r="J9" s="13">
        <f t="shared" si="1"/>
        <v>41674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41673</v>
      </c>
      <c r="I10" s="13"/>
      <c r="J10" s="13">
        <f t="shared" si="1"/>
        <v>41674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41673</v>
      </c>
      <c r="I11" s="13"/>
      <c r="J11" s="13">
        <f t="shared" si="1"/>
        <v>41674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41673</v>
      </c>
      <c r="I12" s="13"/>
      <c r="J12" s="13">
        <f t="shared" si="1"/>
        <v>41674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41673</v>
      </c>
      <c r="I13" s="13"/>
      <c r="J13" s="13">
        <f t="shared" si="1"/>
        <v>41674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41673</v>
      </c>
      <c r="I15" s="13"/>
      <c r="J15" s="13">
        <f t="shared" si="1"/>
        <v>41674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41672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41672</v>
      </c>
      <c r="I4" s="13"/>
      <c r="J4" s="13">
        <f>+H4+1</f>
        <v>41673</v>
      </c>
      <c r="K4" s="10"/>
      <c r="L4" s="23" t="s">
        <v>34</v>
      </c>
    </row>
    <row r="5" spans="1:12" ht="30">
      <c r="A5" s="22"/>
      <c r="B5" s="24"/>
      <c r="C5" s="18" t="s">
        <v>39</v>
      </c>
      <c r="D5" s="10" t="s">
        <v>38</v>
      </c>
      <c r="E5" s="10"/>
      <c r="F5" s="10" t="s">
        <v>35</v>
      </c>
      <c r="G5" s="12" t="s">
        <v>37</v>
      </c>
      <c r="H5" s="13">
        <v>41562</v>
      </c>
      <c r="I5" s="13"/>
      <c r="J5" s="13">
        <v>41563</v>
      </c>
      <c r="K5" s="10" t="s">
        <v>36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41672</v>
      </c>
      <c r="I6" s="13"/>
      <c r="J6" s="13">
        <f>+$J$4</f>
        <v>41673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41672</v>
      </c>
      <c r="I7" s="13"/>
      <c r="J7" s="13">
        <f t="shared" ref="J7:J15" si="1">+$J$4</f>
        <v>41673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41672</v>
      </c>
      <c r="I8" s="13"/>
      <c r="J8" s="13">
        <f t="shared" si="1"/>
        <v>41673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41672</v>
      </c>
      <c r="I9" s="13"/>
      <c r="J9" s="13">
        <f t="shared" si="1"/>
        <v>41673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41672</v>
      </c>
      <c r="I10" s="13"/>
      <c r="J10" s="13">
        <f t="shared" si="1"/>
        <v>41673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41672</v>
      </c>
      <c r="I11" s="13"/>
      <c r="J11" s="13">
        <f t="shared" si="1"/>
        <v>41673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41672</v>
      </c>
      <c r="I12" s="13"/>
      <c r="J12" s="13">
        <f t="shared" si="1"/>
        <v>41673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41672</v>
      </c>
      <c r="I13" s="13"/>
      <c r="J13" s="13">
        <f t="shared" si="1"/>
        <v>41673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41672</v>
      </c>
      <c r="I15" s="13"/>
      <c r="J15" s="13">
        <f t="shared" si="1"/>
        <v>41673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:L15"/>
  <sheetViews>
    <sheetView showGridLines="0" zoomScale="90" zoomScaleNormal="90" zoomScaleSheetLayoutView="55" workbookViewId="0">
      <selection activeCell="H5" sqref="H5"/>
    </sheetView>
  </sheetViews>
  <sheetFormatPr baseColWidth="10" defaultRowHeight="15"/>
  <cols>
    <col min="1" max="1" width="17.42578125" customWidth="1"/>
    <col min="2" max="2" width="29.42578125" customWidth="1"/>
    <col min="3" max="3" width="25.42578125" customWidth="1"/>
    <col min="4" max="4" width="20" customWidth="1"/>
    <col min="5" max="5" width="19.7109375" customWidth="1"/>
    <col min="6" max="6" width="36" customWidth="1"/>
    <col min="7" max="7" width="34" customWidth="1"/>
    <col min="8" max="8" width="12.7109375" bestFit="1" customWidth="1"/>
    <col min="9" max="9" width="14.7109375" customWidth="1"/>
    <col min="10" max="10" width="17.85546875" bestFit="1" customWidth="1"/>
    <col min="11" max="11" width="34.7109375" customWidth="1"/>
    <col min="12" max="12" width="26" bestFit="1" customWidth="1"/>
  </cols>
  <sheetData>
    <row r="1" spans="1:12" ht="23.25">
      <c r="A1" s="19" t="s">
        <v>12</v>
      </c>
      <c r="B1" s="19"/>
      <c r="C1" s="1"/>
      <c r="D1" s="1"/>
      <c r="E1" s="1"/>
      <c r="F1" s="1"/>
      <c r="G1" s="1"/>
      <c r="H1" s="2"/>
      <c r="I1" s="2"/>
      <c r="J1" s="2"/>
      <c r="K1" s="1"/>
      <c r="L1" s="1"/>
    </row>
    <row r="2" spans="1:12" ht="23.25">
      <c r="A2" s="20" t="s">
        <v>11</v>
      </c>
      <c r="B2" s="20"/>
      <c r="C2" s="1"/>
      <c r="D2" s="17">
        <f>+H4</f>
        <v>41671</v>
      </c>
      <c r="E2" s="16"/>
      <c r="F2" s="15"/>
      <c r="G2" s="1"/>
      <c r="H2" s="2"/>
      <c r="I2" s="2"/>
      <c r="J2" s="2"/>
      <c r="K2" s="14"/>
      <c r="L2" s="14"/>
    </row>
    <row r="3" spans="1:12">
      <c r="A3" s="4" t="s">
        <v>4</v>
      </c>
      <c r="B3" s="4" t="s">
        <v>0</v>
      </c>
      <c r="C3" s="4" t="s">
        <v>8</v>
      </c>
      <c r="D3" s="4" t="s">
        <v>9</v>
      </c>
      <c r="E3" s="4" t="s">
        <v>5</v>
      </c>
      <c r="F3" s="4" t="s">
        <v>6</v>
      </c>
      <c r="G3" s="4" t="s">
        <v>1</v>
      </c>
      <c r="H3" s="5" t="s">
        <v>2</v>
      </c>
      <c r="I3" s="5" t="s">
        <v>7</v>
      </c>
      <c r="J3" s="5" t="s">
        <v>3</v>
      </c>
      <c r="K3" s="4" t="s">
        <v>10</v>
      </c>
      <c r="L3" s="4" t="s">
        <v>32</v>
      </c>
    </row>
    <row r="4" spans="1:12" ht="77.25" customHeight="1">
      <c r="A4" s="21" t="s">
        <v>13</v>
      </c>
      <c r="B4" s="23" t="s">
        <v>25</v>
      </c>
      <c r="C4" s="18"/>
      <c r="D4" s="10"/>
      <c r="E4" s="10"/>
      <c r="F4" s="10"/>
      <c r="G4" s="11" t="s">
        <v>23</v>
      </c>
      <c r="H4" s="13">
        <v>41671</v>
      </c>
      <c r="I4" s="13"/>
      <c r="J4" s="13">
        <f>+H4+1</f>
        <v>41672</v>
      </c>
      <c r="K4" s="10"/>
      <c r="L4" s="23" t="s">
        <v>34</v>
      </c>
    </row>
    <row r="5" spans="1:12" ht="30">
      <c r="A5" s="22"/>
      <c r="B5" s="24"/>
      <c r="C5" s="18" t="s">
        <v>39</v>
      </c>
      <c r="D5" s="10" t="s">
        <v>38</v>
      </c>
      <c r="E5" s="10"/>
      <c r="F5" s="10" t="s">
        <v>35</v>
      </c>
      <c r="G5" s="12" t="s">
        <v>37</v>
      </c>
      <c r="H5" s="13">
        <v>41562</v>
      </c>
      <c r="I5" s="13"/>
      <c r="J5" s="13">
        <v>41563</v>
      </c>
      <c r="K5" s="10" t="s">
        <v>36</v>
      </c>
      <c r="L5" s="24"/>
    </row>
    <row r="6" spans="1:12" ht="30">
      <c r="A6" s="7" t="s">
        <v>13</v>
      </c>
      <c r="B6" s="10" t="s">
        <v>14</v>
      </c>
      <c r="C6" s="10"/>
      <c r="D6" s="10"/>
      <c r="E6" s="10"/>
      <c r="F6" s="10"/>
      <c r="G6" s="8" t="s">
        <v>24</v>
      </c>
      <c r="H6" s="13">
        <f>+$H$4</f>
        <v>41671</v>
      </c>
      <c r="I6" s="13"/>
      <c r="J6" s="13">
        <f>+$J$4</f>
        <v>41672</v>
      </c>
      <c r="K6" s="10"/>
      <c r="L6" s="10"/>
    </row>
    <row r="7" spans="1:12" ht="45">
      <c r="A7" s="7" t="s">
        <v>13</v>
      </c>
      <c r="B7" s="10" t="s">
        <v>15</v>
      </c>
      <c r="C7" s="10"/>
      <c r="D7" s="10"/>
      <c r="E7" s="10"/>
      <c r="F7" s="10"/>
      <c r="G7" s="8" t="s">
        <v>24</v>
      </c>
      <c r="H7" s="13">
        <f t="shared" ref="H7:H15" si="0">+$H$4</f>
        <v>41671</v>
      </c>
      <c r="I7" s="13"/>
      <c r="J7" s="13">
        <f t="shared" ref="J7:J15" si="1">+$J$4</f>
        <v>41672</v>
      </c>
      <c r="K7" s="10"/>
      <c r="L7" s="10"/>
    </row>
    <row r="8" spans="1:12" ht="30">
      <c r="A8" s="7" t="s">
        <v>13</v>
      </c>
      <c r="B8" s="12" t="s">
        <v>16</v>
      </c>
      <c r="C8" s="9"/>
      <c r="D8" s="6"/>
      <c r="E8" s="6"/>
      <c r="F8" s="9"/>
      <c r="G8" s="8" t="s">
        <v>24</v>
      </c>
      <c r="H8" s="13">
        <f t="shared" si="0"/>
        <v>41671</v>
      </c>
      <c r="I8" s="13"/>
      <c r="J8" s="13">
        <f t="shared" si="1"/>
        <v>41672</v>
      </c>
      <c r="K8" s="3"/>
      <c r="L8" s="3"/>
    </row>
    <row r="9" spans="1:12">
      <c r="A9" s="7" t="s">
        <v>13</v>
      </c>
      <c r="B9" s="12" t="s">
        <v>17</v>
      </c>
      <c r="C9" s="10"/>
      <c r="D9" s="10"/>
      <c r="E9" s="10"/>
      <c r="F9" s="10"/>
      <c r="G9" s="8" t="s">
        <v>24</v>
      </c>
      <c r="H9" s="13">
        <f t="shared" si="0"/>
        <v>41671</v>
      </c>
      <c r="I9" s="13"/>
      <c r="J9" s="13">
        <f t="shared" si="1"/>
        <v>41672</v>
      </c>
      <c r="K9" s="10"/>
      <c r="L9" s="10"/>
    </row>
    <row r="10" spans="1:12">
      <c r="A10" s="7" t="s">
        <v>13</v>
      </c>
      <c r="B10" s="12" t="s">
        <v>18</v>
      </c>
      <c r="C10" s="10"/>
      <c r="D10" s="10"/>
      <c r="E10" s="10"/>
      <c r="F10" s="10"/>
      <c r="G10" s="8" t="s">
        <v>24</v>
      </c>
      <c r="H10" s="13">
        <f t="shared" si="0"/>
        <v>41671</v>
      </c>
      <c r="I10" s="13"/>
      <c r="J10" s="13">
        <f t="shared" si="1"/>
        <v>41672</v>
      </c>
      <c r="K10" s="10"/>
      <c r="L10" s="10"/>
    </row>
    <row r="11" spans="1:12" ht="30">
      <c r="A11" s="7" t="s">
        <v>13</v>
      </c>
      <c r="B11" s="12" t="s">
        <v>19</v>
      </c>
      <c r="C11" s="10"/>
      <c r="D11" s="10"/>
      <c r="E11" s="10"/>
      <c r="F11" s="10"/>
      <c r="G11" s="8" t="s">
        <v>24</v>
      </c>
      <c r="H11" s="13">
        <f t="shared" si="0"/>
        <v>41671</v>
      </c>
      <c r="I11" s="13"/>
      <c r="J11" s="13">
        <f t="shared" si="1"/>
        <v>41672</v>
      </c>
      <c r="K11" s="10"/>
      <c r="L11" s="10"/>
    </row>
    <row r="12" spans="1:12" ht="30">
      <c r="A12" s="7" t="s">
        <v>13</v>
      </c>
      <c r="B12" s="12" t="s">
        <v>20</v>
      </c>
      <c r="C12" s="10"/>
      <c r="D12" s="10"/>
      <c r="E12" s="10"/>
      <c r="F12" s="10"/>
      <c r="G12" s="8" t="s">
        <v>24</v>
      </c>
      <c r="H12" s="13">
        <f t="shared" si="0"/>
        <v>41671</v>
      </c>
      <c r="I12" s="13"/>
      <c r="J12" s="13">
        <f t="shared" si="1"/>
        <v>41672</v>
      </c>
      <c r="K12" s="10"/>
      <c r="L12" s="10"/>
    </row>
    <row r="13" spans="1:12" ht="30">
      <c r="A13" s="7" t="s">
        <v>13</v>
      </c>
      <c r="B13" s="12" t="s">
        <v>21</v>
      </c>
      <c r="C13" s="10"/>
      <c r="D13" s="10"/>
      <c r="E13" s="10"/>
      <c r="F13" s="10"/>
      <c r="G13" s="8" t="s">
        <v>24</v>
      </c>
      <c r="H13" s="13">
        <f t="shared" si="0"/>
        <v>41671</v>
      </c>
      <c r="I13" s="13"/>
      <c r="J13" s="13">
        <f t="shared" si="1"/>
        <v>41672</v>
      </c>
      <c r="K13" s="10"/>
      <c r="L13" s="10" t="s">
        <v>33</v>
      </c>
    </row>
    <row r="14" spans="1:12" ht="30">
      <c r="A14" s="7" t="s">
        <v>13</v>
      </c>
      <c r="B14" s="12" t="s">
        <v>21</v>
      </c>
      <c r="C14" s="10" t="s">
        <v>27</v>
      </c>
      <c r="D14" s="10" t="s">
        <v>26</v>
      </c>
      <c r="E14" s="10" t="s">
        <v>28</v>
      </c>
      <c r="F14" s="10" t="s">
        <v>31</v>
      </c>
      <c r="G14" s="8" t="s">
        <v>29</v>
      </c>
      <c r="H14" s="13">
        <v>41402</v>
      </c>
      <c r="I14" s="13"/>
      <c r="J14" s="13">
        <v>41403</v>
      </c>
      <c r="K14" s="10" t="s">
        <v>30</v>
      </c>
      <c r="L14" s="10"/>
    </row>
    <row r="15" spans="1:12">
      <c r="A15" s="7" t="s">
        <v>13</v>
      </c>
      <c r="B15" s="12" t="s">
        <v>22</v>
      </c>
      <c r="C15" s="10"/>
      <c r="D15" s="10"/>
      <c r="E15" s="10"/>
      <c r="F15" s="10"/>
      <c r="G15" s="8" t="s">
        <v>24</v>
      </c>
      <c r="H15" s="13">
        <f t="shared" si="0"/>
        <v>41671</v>
      </c>
      <c r="I15" s="13"/>
      <c r="J15" s="13">
        <f t="shared" si="1"/>
        <v>41672</v>
      </c>
      <c r="K15" s="10"/>
      <c r="L15" s="10"/>
    </row>
  </sheetData>
  <mergeCells count="5">
    <mergeCell ref="A1:B1"/>
    <mergeCell ref="A2:B2"/>
    <mergeCell ref="A4:A5"/>
    <mergeCell ref="B4:B5"/>
    <mergeCell ref="L4:L5"/>
  </mergeCells>
  <printOptions horizontalCentered="1"/>
  <pageMargins left="1.1811023622047245" right="0.70866141732283472" top="0.74803149606299213" bottom="0.55118110236220474" header="0.31496062992125984" footer="0.31496062992125984"/>
  <pageSetup paperSize="5" scale="50" fitToHeight="0" orientation="landscape" r:id="rId1"/>
  <headerFooter>
    <oddHeader>&amp;C&amp;"-,Negrita"&amp;12INFORME ESTADO DE LA RED VIAL NACIONAL &amp;"-,Normal"&amp;11
OFICINA DE PREVENCIÓN Y ATENCIÓN DE EMERGENCIAS&amp;R&amp;D</oddHeader>
    <oddFooter>&amp;C&amp;P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8</vt:i4>
      </vt:variant>
    </vt:vector>
  </HeadingPairs>
  <TitlesOfParts>
    <vt:vector size="16" baseType="lpstr">
      <vt:lpstr>8-02-2014</vt:lpstr>
      <vt:lpstr>7-02-2014</vt:lpstr>
      <vt:lpstr>6-02-2014</vt:lpstr>
      <vt:lpstr>5-02-2014</vt:lpstr>
      <vt:lpstr>4-02-2014</vt:lpstr>
      <vt:lpstr>3-02-2014</vt:lpstr>
      <vt:lpstr>2-02-2014</vt:lpstr>
      <vt:lpstr>1-02-2014</vt:lpstr>
      <vt:lpstr>'1-02-2014'!Títulos_a_imprimir</vt:lpstr>
      <vt:lpstr>'2-02-2014'!Títulos_a_imprimir</vt:lpstr>
      <vt:lpstr>'3-02-2014'!Títulos_a_imprimir</vt:lpstr>
      <vt:lpstr>'4-02-2014'!Títulos_a_imprimir</vt:lpstr>
      <vt:lpstr>'5-02-2014'!Títulos_a_imprimir</vt:lpstr>
      <vt:lpstr>'6-02-2014'!Títulos_a_imprimir</vt:lpstr>
      <vt:lpstr>'7-02-2014'!Títulos_a_imprimir</vt:lpstr>
      <vt:lpstr>'8-02-2014'!Títulos_a_imprimir</vt:lpstr>
    </vt:vector>
  </TitlesOfParts>
  <Company>Instituto Nacional de Vías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Andres Solorza Sanabria</dc:creator>
  <cp:lastModifiedBy>ggarces</cp:lastModifiedBy>
  <cp:lastPrinted>2011-11-24T18:21:57Z</cp:lastPrinted>
  <dcterms:created xsi:type="dcterms:W3CDTF">2008-04-10T19:23:13Z</dcterms:created>
  <dcterms:modified xsi:type="dcterms:W3CDTF">2014-02-09T16:45:13Z</dcterms:modified>
</cp:coreProperties>
</file>