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larey\Documents\Mis documentos\Equipo\Angela\Equidad de Genero\CRONOGRAMAS\"/>
    </mc:Choice>
  </mc:AlternateContent>
  <xr:revisionPtr revIDLastSave="0" documentId="13_ncr:1_{03E30D7F-18F2-4374-B019-6D9F9BAB7E14}" xr6:coauthVersionLast="47" xr6:coauthVersionMax="47" xr10:uidLastSave="{00000000-0000-0000-0000-000000000000}"/>
  <bookViews>
    <workbookView xWindow="-120" yWindow="-120" windowWidth="20730" windowHeight="11160" xr2:uid="{7C2337B8-BF79-457B-B75A-3A368F05B267}"/>
  </bookViews>
  <sheets>
    <sheet name="Propuesta" sheetId="1" r:id="rId1"/>
    <sheet name="Cronograma Sectorial " sheetId="3" r:id="rId2"/>
    <sheet name="Fechas Género" sheetId="2" r:id="rId3"/>
  </sheets>
  <definedNames>
    <definedName name="_xlnm._FilterDatabase" localSheetId="0" hidden="1">Propuesta!$B$1:$B$65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3" i="1" l="1"/>
  <c r="H54" i="1" s="1"/>
  <c r="K46" i="1"/>
  <c r="K42" i="1"/>
  <c r="K39" i="1"/>
  <c r="K36" i="1"/>
  <c r="K31" i="1"/>
  <c r="K27" i="1"/>
  <c r="K24" i="1"/>
  <c r="K18" i="1"/>
  <c r="K13" i="1"/>
</calcChain>
</file>

<file path=xl/sharedStrings.xml><?xml version="1.0" encoding="utf-8"?>
<sst xmlns="http://schemas.openxmlformats.org/spreadsheetml/2006/main" count="547" uniqueCount="366">
  <si>
    <t xml:space="preserve">COMITÉ INTERNO DE EQUIDAD DE GÉNERO </t>
  </si>
  <si>
    <t>PROPUESTA</t>
  </si>
  <si>
    <t xml:space="preserve">MES </t>
  </si>
  <si>
    <t>FECHA PARA RECIBIR PIEZAS GRÁFICAS</t>
  </si>
  <si>
    <t>FECHA PUBLICACIÓN</t>
  </si>
  <si>
    <t>ACCIÓN</t>
  </si>
  <si>
    <t>PILAR DEL PLAN DE ACCIÓN DEL COMITÉ INTERSECTORIAL DE GÉNERO</t>
  </si>
  <si>
    <t>ACTIVIDAD</t>
  </si>
  <si>
    <t>COSTO ESTIMADO</t>
  </si>
  <si>
    <t>INDICADOR PARTICULAR DE PARTICIPACIÓN</t>
  </si>
  <si>
    <t>Sexo de asistentes</t>
  </si>
  <si>
    <t>OBSERVACIONES</t>
  </si>
  <si>
    <t>Número de asistentes</t>
  </si>
  <si>
    <t xml:space="preserve">Número de asistentes esperados </t>
  </si>
  <si>
    <t>Estado del indicador</t>
  </si>
  <si>
    <t>Hombre</t>
  </si>
  <si>
    <t>Mujer</t>
  </si>
  <si>
    <t>Intersexual</t>
  </si>
  <si>
    <t>Prefiero no decirlo</t>
  </si>
  <si>
    <t>Febrero</t>
  </si>
  <si>
    <t xml:space="preserve">Charla </t>
  </si>
  <si>
    <t xml:space="preserve">Enviar tarjeta de invitación y enlace de inscripción </t>
  </si>
  <si>
    <r>
      <t>5. Participación de las mujeres en escenarios de poder y toma de decisiones / 6. Educación y empoderamiento económico para la eliminación de brechas de género en el mundo del trabajo</t>
    </r>
    <r>
      <rPr>
        <b/>
        <sz val="16"/>
        <color rgb="FF002B82"/>
        <rFont val="Arial"/>
        <family val="2"/>
      </rPr>
      <t>.</t>
    </r>
  </si>
  <si>
    <t>N/A</t>
  </si>
  <si>
    <t>1. Fortalecimiento de la institucionalidad de género para las mujeres en Colombia.</t>
  </si>
  <si>
    <t>Charla propuesta por Comité Sectorial de Género</t>
  </si>
  <si>
    <t>2. Derecho de las mujeres a una vida libre de violencias. / 4. El cuidado, una apuesta de articulación y corresponsabilidad</t>
  </si>
  <si>
    <t>F</t>
  </si>
  <si>
    <t>Enviar tarjeta informativa y link de video corto</t>
  </si>
  <si>
    <t>2. Derecho de las mujeres a una vida libre de violencias. / 5. Participación de las mujeres en escenarios de poder y toma de decisiones / 6. Educación y empoderamiento económico para la eliminación de brechas de género en el mundo del trabajo.</t>
  </si>
  <si>
    <t xml:space="preserve">Enviar tarjeta informativa: Recomendado del mes </t>
  </si>
  <si>
    <t>7. Transformación cultural y comunicación</t>
  </si>
  <si>
    <t xml:space="preserve">Marzo </t>
  </si>
  <si>
    <t>Educación</t>
  </si>
  <si>
    <t xml:space="preserve">Jueves 25 de febrero </t>
  </si>
  <si>
    <t>Lunes 01</t>
  </si>
  <si>
    <t xml:space="preserve">Enviar link de formulario de inscripcion </t>
  </si>
  <si>
    <r>
      <t>6. Educación y empoderamiento económico para la eliminación de brechas de género en el mundo del trabajo</t>
    </r>
    <r>
      <rPr>
        <b/>
        <sz val="16"/>
        <color rgb="FF002B82"/>
        <rFont val="Arial"/>
        <family val="2"/>
      </rPr>
      <t>.</t>
    </r>
  </si>
  <si>
    <t>Del lunes 01 al jueves 11: Programas insignias, ciudades y espacios públicos 
https://forms.office.com/Pages/ResponsePage.aspx?id=KBkX6ykpLE-nWbXMKscq-yH5KJKXIkdDhz-lD1POrmBURDNQMzNFNFM2Qlk1QVNJUFY1T1ZUVjgwVy4u</t>
  </si>
  <si>
    <t>-</t>
  </si>
  <si>
    <t xml:space="preserve">Envio de tarjeta :
Conmemoración del día internacional de los derechos de las mujeres </t>
  </si>
  <si>
    <t xml:space="preserve">Dos días antes del envío </t>
  </si>
  <si>
    <t>Semana 2</t>
  </si>
  <si>
    <t xml:space="preserve">1. Fortalecimiento de la institucionalidad de género para las mujeres en Colombia./ 2. Derecho de las mujeres a una vida libre de violencias. / 5. Participación de las mujeres en escenarios de poder y toma de decisiones </t>
  </si>
  <si>
    <t>Semana 4</t>
  </si>
  <si>
    <t xml:space="preserve"> 2. Derecho de las mujeres a una vida libre de violencias. / 6. Educación y empoderamiento económico para la eliminación de brechas de género en el mundo del trabajo.</t>
  </si>
  <si>
    <t>Abril</t>
  </si>
  <si>
    <t>Por confirmar</t>
  </si>
  <si>
    <t>2. Derecho de las mujeres a una vida libre de violencias. / 3. Hábitat y Ambiente / 4. El cuidado, una apuesta de articulación y corresponsabilidad</t>
  </si>
  <si>
    <t>Cosas como estas: https://www.youtube.com/watch?v=SOgB6IqYcrE&amp;feature=youtu.be</t>
  </si>
  <si>
    <t>Enviar tarjeta informativa y link de acceso a cuentos</t>
  </si>
  <si>
    <t>4. El cuidado, una apuesta de articulación y corresponsabilidad / 7. Transformación cultural y comunicación</t>
  </si>
  <si>
    <t> Charla Violencia contra las mujeres en el espacio y transporte público</t>
  </si>
  <si>
    <t>Semana 5</t>
  </si>
  <si>
    <t>Mayo</t>
  </si>
  <si>
    <t>4. El cuidado, una apuesta de articulación y corresponsabilidad / 6. Educación y empoderamiento económico para la eliminación de brechas de género en el mundo del trabajo./ 7. Transformación cultural y comunicación</t>
  </si>
  <si>
    <t>Semana 3</t>
  </si>
  <si>
    <t>6. Educación y empoderamiento económico para la eliminación de brechas de género en el mundo del trabajo./ 7. Transformación cultural y comunicación</t>
  </si>
  <si>
    <t>Recomendado: Pago justo</t>
  </si>
  <si>
    <t>Junio</t>
  </si>
  <si>
    <t xml:space="preserve">Viernes 4 de junio </t>
  </si>
  <si>
    <t>Martes 08</t>
  </si>
  <si>
    <t>4. El cuidado, una apuesta de articulación y corresponsabilidad / 6. Educación y empoderamiento económico para la eliminación de brechas de género en el mundo del trabajo.</t>
  </si>
  <si>
    <t xml:space="preserve">Del martes 08 al martes 15: Conceptos básicos de género: Este curso tiene como objetivo desarrollar y / o fortalecer la conciencia y la comprensión de la igualdad de género y el empoderamiento de las mujeres como un primer paso hacia el cambio de comportamiento y la integración de una perspectiva de género en el trabajo diario de todo el personal de las Naciones Unidas en la sede, a nivel regional y nacional. Proporciona una introducción a los conceptos, el marco internacional y los métodos para trabajar hacia la igualdad de género y el empoderamiento de las mujeres. También ofrece a los usuarios la oportunidad de establecer vínculos entre género y áreas temáticas específicas como el trabajo; educación; participacion politica; emergencias; paz y seguridad; salud sexual y reproductiva; diversidad sexual y de género y derechos humanos; y violencia contra la mujer. </t>
  </si>
  <si>
    <t xml:space="preserve">Enviar link de video </t>
  </si>
  <si>
    <t>3. Hábitat y Ambiente / 4. El cuidado, una apuesta de articulación y corresponsabilidad / 7. Transformación cultural y comunicación</t>
  </si>
  <si>
    <t>Parece Normal Pero #EsViolencia: https://www.youtube.com/watch?v=0FzThcf4rWQ</t>
  </si>
  <si>
    <t>Lunes 21</t>
  </si>
  <si>
    <t>Miércoles 23</t>
  </si>
  <si>
    <t>Enviar tarjeta informativa</t>
  </si>
  <si>
    <t>6. Educación y empoderamiento económico para la eliminación de brechas de género en el mundo del trabajo. / 7. Transformación cultural y comunicación</t>
  </si>
  <si>
    <t>Conmemorando el día internacional de la mujer en la ingenieria - texto: Soy mujer, soy única, soy ingeniera ¡Feliz Día!</t>
  </si>
  <si>
    <t>Recomendado: Madam C. J. Walker: Una mujer hecha a sí misma</t>
  </si>
  <si>
    <t xml:space="preserve">Julio </t>
  </si>
  <si>
    <t>Martes 29 de junio</t>
  </si>
  <si>
    <t>Jueves 01</t>
  </si>
  <si>
    <t>1. Fortalecimiento de la institucionalidad de género para las mujeres en Colombia./ 2. Derecho de las mujeres a una vida libre de violencias. / 5. Participación de las mujeres en escenarios de poder y toma de decisiones / 5. Participación de las mujeres en escenarios de poder y toma de decisiones / 6. Educación y empoderamiento económico para la eliminación de brechas de género en el mundo del trabajo.</t>
  </si>
  <si>
    <t xml:space="preserve">Del jueves 01 al viernes 09: Sé de género 7: Igualdad de género en el mundo del trabajo: Este curso tiene como objetivo desarrollar y / o fortalecer la conciencia y la comprensión de la igualdad de género y el empoderamiento de las mujeres como un primer paso hacia el cambio de comportamiento y la integración de una perspectiva de género en el trabajo diario de todo el personal de las Naciones Unidas en la sede, a nivel regional y nacional. Proporciona una introducción a los conceptos, el marco internacional y los métodos para trabajar hacia la igualdad de género y el empoderamiento de las mujeres. También ofrece a los usuarios la oportunidad de establecer vínculos entre género y áreas temáticas específicas como el trabajo; educación; participacion politica; emergencias; paz y seguridad; salud sexual y reproductiva; diversidad sexual y de género y derechos humanos; y violencia contra la mujer. </t>
  </si>
  <si>
    <t>2. Derecho de las mujeres a una vida libre de violencias / 4. El cuidado, una apuesta de articulación y corresponsabilidad /  Educación y empoderamiento económico para la eliminación de brechas de género en el mundo del trabajo.</t>
  </si>
  <si>
    <t>The Breastfeeding Mannequins: https://www.youtube.com/watch?v=jNsVviPLxSc&amp;feature=emb_logo</t>
  </si>
  <si>
    <t>Campaña</t>
  </si>
  <si>
    <t>Suministrados por el Ministerio de Transporte</t>
  </si>
  <si>
    <t>Campaña informativa</t>
  </si>
  <si>
    <t>Difundiar las piezas informativas y podcast https://www.youtube.com/watch?v=0OlB88eQYTA&amp;list=PLUaDt90ZgEc64-29-8aUIsqaM27trCIuL&amp;index=4</t>
  </si>
  <si>
    <t>2. Derecho de las mujeres a una vida libre de violencias / 3. Hábitat y Ambiente  / 4. El cuidado, una apuesta de articulación y corresponsabilidad</t>
  </si>
  <si>
    <t>Día del Trabajo Doméstico y de Cuidado No Remunerado. 
Juego 2: LAS LABORES DEL HOGAR
Paso 1: pide al grupo que escriba el nombre de cada miembro de su familia en una hoja de papel
Paso 2: al frente de cada nombre, la idea es poner las actividades que cada persona hace durante el día, por ejemplo: quién está encargado del aseo de la casa, quién está encargado de preparar los alimentos, quién está encargado de cuidar a enfermos, niños y niñas, adultos mayores o personas con algún tipo de vulnerabilidad que les impide cuidarse a sí mismos, quién debe llevar el dinero
Paso 3: a cada tarea se le va a asignar un puntaje que consiste en el número de tiempo aproximado que se demora la persona encargada en hacer la tarea.
Paso 4: al final se sumarán los tiempos invertidos en cada actividad por cada integrante de la familia, y se hará una reflexión sobre la importancia de que todas y todos en casa compartan de forma equitativa las tareas.</t>
  </si>
  <si>
    <t>Juego 2: https://estudiosdegeneroal.com/juegos-equidad-de-genero/</t>
  </si>
  <si>
    <t>2. Derecho de las mujeres a una vida libre de violencias / 7. Transformación cultural y comunicación</t>
  </si>
  <si>
    <t xml:space="preserve">Agosto </t>
  </si>
  <si>
    <t>Jueves 29 de julio</t>
  </si>
  <si>
    <t>Lunes 02</t>
  </si>
  <si>
    <t xml:space="preserve">Enviar material </t>
  </si>
  <si>
    <t>1. Fortalecimiento de la institucionalidad de género para las mujeres en Colombia./ 5. Participación de las mujeres en escenarios de poder y toma de decisiones / 6. Educación y empoderamiento económico para la eliminación de brechas de género en el mundo del trabajo.</t>
  </si>
  <si>
    <t xml:space="preserve">Del lunes 02 al viernes 13:  Conceptos básicos de género: Este curso tiene como objetivo desarrollar y / o fortalecer la conciencia y la comprensión de la igualdad de género y el empoderamiento de las mujeres como un primer paso hacia el cambio de comportamiento y la integración de una perspectiva de género en el trabajo diario de todo el personal de las Naciones Unidas en la sede, a nivel regional y nacional. Proporciona una introducción a los conceptos, el marco internacional y los métodos para trabajar hacia la igualdad de género y el empoderamiento de las mujeres. También ofrece a los usuarios la oportunidad de establecer vínculos entre género y áreas temáticas específicas como el trabajo; educación; participacion politica; emergencias; paz y seguridad; salud sexual y reproductiva; diversidad sexual y de género y derechos humanos; y violencia contra la mujer. </t>
  </si>
  <si>
    <t>Compartiendo el material suministrado por el Ministerio en Julio de 2021 (catálogo, instructivo y video explicativo)</t>
  </si>
  <si>
    <t>Uso adecuado del leguaje de género: 
Menos inclusivo: El profesor Gómez (profesión y apellido para referirse a un hombre) y Alicia (nombre de pila para referirse a una mujer) vendrán al almuerzo.	
Más inclusivo: El profesor Gómez y la ingeniera Tucci vendrán al almuerzo (profesión y apellido en ambos casos). - La desigualdad de género no es un juego de niños: https://www.youtube.com/watch?v=aLDTy5VQOF0</t>
  </si>
  <si>
    <t>2. Derecho de las mujeres a una vida libre de violencias / 6. Educación y empoderamiento económico para la eliminación de brechas de género en el mundo del trabajo.</t>
  </si>
  <si>
    <t xml:space="preserve">Septiembre </t>
  </si>
  <si>
    <t>Lunes 30 de agosto</t>
  </si>
  <si>
    <t>Miércoles 01</t>
  </si>
  <si>
    <t xml:space="preserve">Del lunes 01 al viernes 10: Conceptos básicos de género: Este curso tiene como objetivo desarrollar y / o fortalecer la conciencia y la comprensión de la igualdad de género y el empoderamiento de las mujeres como un primer paso hacia el cambio de comportamiento y la integración de una perspectiva de género en el trabajo diario de todo el personal de las Naciones Unidas en la sede, a nivel regional y nacional. Proporciona una introducción a los conceptos, el marco internacional y los métodos para trabajar hacia la igualdad de género y el empoderamiento de las mujeres. También ofrece a los usuarios la oportunidad de establecer vínculos entre género y áreas temáticas específicas como el trabajo; educación; participacion politica; emergencias; paz y seguridad; salud sexual y reproductiva; diversidad sexual y de género y derechos humanos; y violencia contra la mujer. </t>
  </si>
  <si>
    <t>Uso adecuado del leguaje de género: 
Evitar expresiones con connotaciones negativas: Los hombres no lloran.
Actúa como una niña.
Se comporta como un hombre/como una señorita.
Es fuerte como un hombre - NI MÁS NI MENOS ¿Qué es la igualdad de género?: https://www.youtube.com/watch?v=j7f_c5XhX4s</t>
  </si>
  <si>
    <t>2. Derecho de las mujeres a una vida libre de violencia / 4. El cuidado, una apuesta de articulación y corresponsabilidad / 7. Transformación cultural y comunicación</t>
  </si>
  <si>
    <t>Recomendado: Historias Cruzadas</t>
  </si>
  <si>
    <t>Octubre</t>
  </si>
  <si>
    <t>Miércoles 28 de septiembre</t>
  </si>
  <si>
    <t>Viernes 01</t>
  </si>
  <si>
    <t>1. Fortalecimiento de la institucionalidad de género para las mujeres en Colombia. / 3. Hábitat y Ambiente / 6. Educación y empoderamiento económico para la eliminación de brechas de género en el mundo del trabajo.</t>
  </si>
  <si>
    <t xml:space="preserve">Del viernes 01 al viernes 15: Conceptos básicos de género: Este curso tiene como objetivo desarrollar y / o fortalecer la conciencia y la comprensión de la igualdad de género y el empoderamiento de las mujeres como un primer paso hacia el cambio de comportamiento y la integración de una perspectiva de género en el trabajo diario de todo el personal de las Naciones Unidas en la sede, a nivel regional y nacional. Proporciona una introducción a los conceptos, el marco internacional y los métodos para trabajar hacia la igualdad de género y el empoderamiento de las mujeres. También ofrece a los usuarios la oportunidad de establecer vínculos entre género y áreas temáticas específicas como el trabajo; educación; participacion politica; emergencias; paz y seguridad; salud sexual y reproductiva; diversidad sexual y de género y derechos humanos; y violencia contra la mujer. </t>
  </si>
  <si>
    <t>https://trainingcentre.unwomen.org/portal/producto/ciudades-seguras/?lang=es</t>
  </si>
  <si>
    <t>Día internacional de la niña</t>
  </si>
  <si>
    <t>Uso adecuado del leguaje de género: 
Evitar expresiones que perpetúan estereotipos de género 
Menos inclusivo: Enfermeras y médicos participaron en la huelga del sector.
Más inclusivo: El personal sanitario participó en la huelga del sector.
Menos inclusivo: Lo invitamos a acudir con su esposa al acto.	
Más inclusivo: Le invitamos a acudir con su pareja al acto.
Menos inclusivo: Los hombres ayudan/colaboran en la casa.	
Más inclusivo: Los hombres hacen tareas domésticas.
TetasXTetas - Macma https://www.youtube.com/watch?v=JhuO3qATV5s&amp;feature=emb_logo</t>
  </si>
  <si>
    <t>2. Derecho de las mujeres a una vida libre de violencia / 6. Educación y empoderamiento económico para la eliminación de brechas de género en el mundo del trabajo.</t>
  </si>
  <si>
    <t>Noviembre</t>
  </si>
  <si>
    <t xml:space="preserve">29 de octubre </t>
  </si>
  <si>
    <t>Martes 02</t>
  </si>
  <si>
    <t>1. Fortalecimiento de la institucionalidad de género para las mujeres en Colombia. / 5. Participación de las mujeres en escenarios de poder y toma de decisiones</t>
  </si>
  <si>
    <t>Del martes 02 al viernes 12: Conceptos básicos de género: Este curso tiene como objetivo desarrollar y / o fortalecer la conciencia y la comprensión de la igualdad de género y el empoderamiento de las mujeres como un primer paso hacia el cambio de comportamiento y la integración de una perspectiva de género en el trabajo diario de todo el personal de las Naciones Unidas en la sede, a nivel regional y nacional. Proporciona una introducción a los conceptos, el marco internacional y los métodos para trabajar hacia la igualdad de género y el empoderamiento de las mujeres. También ofrece a los usuarios la oportunidad de establecer vínculos entre género y áreas temáticas específicas como el trabajo; educación; participacion politica; emergencias; paz y seguridad; salud sexual y reproductiva; diversidad sexual y de género y derechos humanos; y violencia contra la mujer.</t>
  </si>
  <si>
    <t>Uso adecuado del leguaje de género: 
Usar sustantivos colectivos para referirnos a conjuntos de personas	
Menos inclusivo: Los ciudadanos	
Más inclusivo: la ciudadanía
Menos inclusivo: Los jóvenes	
Más inclusivo: La juventud/la gente joven
Menos inclusivo: Los hombres/el hombre	
Más inclusivo: La humanidad/las personas
Menos inclusivo: Los niños	
Más inclusivo: La infancia
¿Cómo ven los niños la igualdad? https://www.youtube.com/watch?v=APF2wBZizo4</t>
  </si>
  <si>
    <t>Campaña 25N</t>
  </si>
  <si>
    <t>Todos</t>
  </si>
  <si>
    <t xml:space="preserve">Diciembre </t>
  </si>
  <si>
    <t xml:space="preserve">Por definir </t>
  </si>
  <si>
    <t xml:space="preserve">Durante el mes </t>
  </si>
  <si>
    <t xml:space="preserve">Campaña informativa </t>
  </si>
  <si>
    <t xml:space="preserve">Campaña para buscar regalos no sexistas </t>
  </si>
  <si>
    <t>PRESUPUESTO ASIGNADO</t>
  </si>
  <si>
    <t>COSTO DE LA PROGRAMACIÓN</t>
  </si>
  <si>
    <t xml:space="preserve">PRESUPUESTO DISPONIBLE </t>
  </si>
  <si>
    <t>2. Derecho de las mujeres a una vida libre de violencias.</t>
  </si>
  <si>
    <t xml:space="preserve">3. Hábitat y Ambiente </t>
  </si>
  <si>
    <t>4. El cuidado, una apuesta de articulación y corresponsabilidad</t>
  </si>
  <si>
    <t>5. Participación de las mujeres en escenarios de poder y toma de decisiones</t>
  </si>
  <si>
    <t>Día Internacional de la Mujer</t>
  </si>
  <si>
    <t>El 8 de marzo celebramos el Día Internacional de la Mujer, para lograr la igualdad efectiva y empoderar a las mujeres y a las niñas en un mundo cada vez más justo en el que se impliquen personas de todos los géneros, razas, etnias y países.</t>
  </si>
  <si>
    <t>El 25 de noviembre se celebra el Día Internacional para la Eliminación de la Violencia contra la Mujer, una de las formas de violencia más extendidas en el mundo y con la que hay que terminar definitivamente</t>
  </si>
  <si>
    <t>Día Internacional de la Mujer y la Niña en la Ciencia</t>
  </si>
  <si>
    <t>El 11 de febrero se celebra el Día Internacional de la Mujer y la Niña en la Ciencia, con el objetivo de que las mujeres y las niñas en todo el mundo tengan una mayor participación en las Ciencias.</t>
  </si>
  <si>
    <t>Día Internacional de las Niñas en las TIC</t>
  </si>
  <si>
    <t>Día Internacional de Acción por la Salud de las Mujeres</t>
  </si>
  <si>
    <t>El 28 de mayo se celebra el Día Internacional para la Salud de las Mujeres, con el objetivo de dar a conocer las causas de las distintas enfermedades que padecen las mujeres y que pueden conducirlas a la muerte.</t>
  </si>
  <si>
    <t>Día Internacional de la Mujer Afrodescendiente</t>
  </si>
  <si>
    <t>El 25 de julio se celebra el Día Internacional de la Mujer Afrodescendiente, que trata de dar visibilidad a la lucha de las mujeres afro contra el racismo y el sexismo, y comprometer a los diferentes actores sociales para alcanzar sus reivindicaciones.</t>
  </si>
  <si>
    <t>Día Internacional de la Mujer Indígena</t>
  </si>
  <si>
    <t>El 5 de septiembre se celebra el Día Internacional de la Mujer Indígena, en honor a todas las mujeres indígenas que han luchado por sus derechos más elementales.</t>
  </si>
  <si>
    <t>Día Internacional de las Mujeres Rurales</t>
  </si>
  <si>
    <t>El 15 de octubre celebramos el Día Internacional de las Mujeres Rurales, con el objetivo de mejorar su situación y promover su empoderamiento.</t>
  </si>
  <si>
    <t>Día Internacional de las Trabajadoras del Hogar</t>
  </si>
  <si>
    <t>30 de marzo de 2023</t>
  </si>
  <si>
    <t>El 30 de marzo es el Día Internacional de las Trabajadoras del Hogar, una fecha que reivindica mejoras laborales para las trabajadoras y trabajadores del hogar.</t>
  </si>
  <si>
    <t>Día Internacional de la Educación No Sexista</t>
  </si>
  <si>
    <t>El 21 de junio se celebra el Día Internacional de la Educación No Sexista, para destacar la importancia de incluir a más mujeres y niñas en diversos ámbitos de la experiencia humana a través de la educación.</t>
  </si>
  <si>
    <t>Día Internacional de la Mujer en la Ingeniería</t>
  </si>
  <si>
    <t>El 23 de junio se celebra el Día Internacional de la Mujer en la Ingeniería, destacando cada año a 50 ingenieras que han hecho historia.</t>
  </si>
  <si>
    <t>Día Internacional de la Igualdad Salarial</t>
  </si>
  <si>
    <t>El 18 de septiembre se celebra el Día Internacional de la Igualdad Salarial, para concienciar a la comunidad internacional acerca de la necesidad de equilibrar la igualdad salarial con el trabajo de igual valor.</t>
  </si>
  <si>
    <t>Día Internacional de la Mujer Emprendedora</t>
  </si>
  <si>
    <t>El 19 de noviembre es el Día Internacional de la Mujer Emprendedora, para reivindicar el rol de la mujer en la sociedad y visibilizar el emprendimiento femenino.</t>
  </si>
  <si>
    <t>Presentado en diciembre  de 2024</t>
  </si>
  <si>
    <t>Febrero a Diciembre de 2025</t>
  </si>
  <si>
    <t>OBJETIVO: Desarrollar  un modelo integral de inclusión,  equidad de género y NO discriminación, implementando el componente que garantice los mecanismos de transferencia y gestión del conocimiento para la Entidad</t>
  </si>
  <si>
    <r>
      <rPr>
        <b/>
        <sz val="11"/>
        <rFont val="Calibri"/>
        <family val="2"/>
        <scheme val="minor"/>
      </rPr>
      <t>Curso: Derecho a la Participación de las Mujeres</t>
    </r>
    <r>
      <rPr>
        <sz val="11"/>
        <rFont val="Calibri"/>
        <family val="2"/>
        <scheme val="minor"/>
      </rPr>
      <t xml:space="preserve">
Objetivo: Promover una cultura en el Invias más justa, diversa, incluyente y menos desigual conociendo el recorrido histórico de las mujeres en pro de su derecho a la participación y representación políticas, desde un enfoque de género.
Contenido:1. Acercándonos al Derecho a la Participación y la Representación. 2. Historia de la participación política de las mujeres en Colombia. 3. Retos y desafíos respecto a la garantía del Derecho a la Participación y la Representación de las mujeres.</t>
    </r>
  </si>
  <si>
    <r>
      <rPr>
        <b/>
        <sz val="11"/>
        <rFont val="Calibri"/>
        <family val="2"/>
        <scheme val="minor"/>
      </rPr>
      <t>Curso: Escenarios de Poder y Toma de Decisiones</t>
    </r>
    <r>
      <rPr>
        <sz val="11"/>
        <rFont val="Calibri"/>
        <family val="2"/>
        <scheme val="minor"/>
      </rPr>
      <t xml:space="preserve">
Objetivo: Comprender el funcionamiento de los escenarios de poder  y Toma de Decisiones
relevantes para la implementación de la Política Pública de Mujeres y Equidad de Género, y la manera en la que las organizaciones de mujeres, en sus diversidades y diferencias, pueden actuar en dichos escenarios para avanzar hacia la eliminación de todas las manifestaciones de la discriminación y violencia de género.
Contenido:1.Estructura del gobierno. 2.Herramientas para la construcción de una agenda de incidencia con enfoque de género y diferencial. 3.Movilización social autónoma de las organizaciones de mujeres. Incidencia y poder para transformar.</t>
    </r>
  </si>
  <si>
    <t>Los cursos son virtuales y gratuitos, los dicta la escuela de participación Bogotá y se debera estar atentos al inicio de las incripciones  en el siguiente link: https://escuela.participacionbogota.gov.co/ciclos/empoderamiento-y-participacion-de-las-mujeres</t>
  </si>
  <si>
    <t>Lunes 10</t>
  </si>
  <si>
    <t>por acordar</t>
  </si>
  <si>
    <t>Por acordar</t>
  </si>
  <si>
    <t>depende de la apertura de inscripción pero se estara monitoreando en febrero</t>
  </si>
  <si>
    <t xml:space="preserve">Curso </t>
  </si>
  <si>
    <t>Lunes 17</t>
  </si>
  <si>
    <t xml:space="preserve">miercoles 12 </t>
  </si>
  <si>
    <t xml:space="preserve">En el marco de la línea de acción sobre el Derecho de las Mujeres a una Vida libre de Violencia, se propone el curso: El Derecho de las Mujeres a una Vida Libre de Violencias.                                  Objetivo: proporcionar espacios de aprendizaje a el derecho a una vida libre de violencia que tienen todas las mujeres, a que ninguna acción u omisión cause daño o sufrimiento físico, sexual, psicológico, económico o patrimonial, o la muerte, por el hecho de ser mujeres.                          </t>
  </si>
  <si>
    <t xml:space="preserve">Este curso es asincronico, es dictado por la universidad nacional a traves de la secretaria de la mujer y tiene inscripciones permanentes. </t>
  </si>
  <si>
    <t>Sensibilización con pieza gráfica</t>
  </si>
  <si>
    <t xml:space="preserve">Viernes 7  </t>
  </si>
  <si>
    <t>Martes 11</t>
  </si>
  <si>
    <t>Diseñar y divulgar pieza gráfica.                                                                                                            Objetivo: Lograr una mayor participación e inclusión de las mujeres y las niñas en el mundo de la ciencia y la tecnología y de esta manera romper con la brecha de género.</t>
  </si>
  <si>
    <t>Enviar tarjeta informativa y Sugerencia de Pelicula  Marie Curie</t>
  </si>
  <si>
    <t xml:space="preserve">Jueves 6 </t>
  </si>
  <si>
    <t>Viernes 7</t>
  </si>
  <si>
    <t>Proponer actividades en casa desde el vinculo familiar sobre ponerse las gafas violetas para echar una mirada a las integrantes femeninas de su propia familia. Para ello preguntarán sobre su madre, abuelas y bisabuelas e investigarán en qué trabajaban, cómo vivían, qué podían hacer y qué no… Y con toda esa información elaborarán su propio árbol genealógico violeta. Pueden hacerlo a través de dibujos, pequeñas redacciones o incluso collage, con el objetivo de descubrir cómo han cambiado las condiciones de vida de las mujeres a lo largo del tiempo.
Luego realizar premiacion con los mejores arboles que compartan con el Invias.</t>
  </si>
  <si>
    <t>Se debera preparar pieza o video explicativo e la actividad.</t>
  </si>
  <si>
    <t>Diseñar y divulgar pieza gráfica,Campaña #EQUIPOENCASA usando material audiovisual que fomenta el trabajo colectivo en casa y divulgando la estrategia del cuidado del Invias  diseñada para incentivar a nuestros funcionarios, funcionarias y colaboradores a redistribuir las actividades de trabajo doméstico</t>
  </si>
  <si>
    <t>Enviar tarjeta informativa - Videos  cortos</t>
  </si>
  <si>
    <t>Pelicula recomenda: La mujer olvidada</t>
  </si>
  <si>
    <t>Enviar tarjeta informativa:Recomendación de Pelicula</t>
  </si>
  <si>
    <t xml:space="preserve">Sabado 8 </t>
  </si>
  <si>
    <t xml:space="preserve">Jueves 3 de abril </t>
  </si>
  <si>
    <t>Lunes 07</t>
  </si>
  <si>
    <t xml:space="preserve">Del lunes 05 al jueves 15: Yo sé de género 12 - Diversidad sexual y de género: Una cuestión de derechos humanos </t>
  </si>
  <si>
    <t xml:space="preserve">
PILAR DEL COMITÉ SECTORIAL </t>
  </si>
  <si>
    <t xml:space="preserve">ARTICULACIÓN PLAN NACIONAL DE DESARROLLO </t>
  </si>
  <si>
    <t xml:space="preserve">LINEAS DE ACCION DEL PLAN NACIONAL DE DESARROLLO </t>
  </si>
  <si>
    <t>ARTICULACIÓN CON EL CONPES 4080 DE 2022</t>
  </si>
  <si>
    <t xml:space="preserve">LINEAS DE ACCIÓN DEL CONPES 4080 DE 2022 </t>
  </si>
  <si>
    <t>ACCIONES ESTRATEGICAS</t>
  </si>
  <si>
    <t xml:space="preserve">RESPONSABLES </t>
  </si>
  <si>
    <t>ACCIONES ESPECIFICAS</t>
  </si>
  <si>
    <t>INDICADOR</t>
  </si>
  <si>
    <t xml:space="preserve">cronograma </t>
  </si>
  <si>
    <t>OBSEVACIONES</t>
  </si>
  <si>
    <t xml:space="preserve">febrero </t>
  </si>
  <si>
    <t xml:space="preserve">abril </t>
  </si>
  <si>
    <t xml:space="preserve">mayo </t>
  </si>
  <si>
    <t>junio</t>
  </si>
  <si>
    <t>julio</t>
  </si>
  <si>
    <t xml:space="preserve">agosto </t>
  </si>
  <si>
    <t>septiembre</t>
  </si>
  <si>
    <t>ocutbre</t>
  </si>
  <si>
    <t>noviembre</t>
  </si>
  <si>
    <t>diciembre</t>
  </si>
  <si>
    <t>SEMANA 1</t>
  </si>
  <si>
    <t>SEMANA 2</t>
  </si>
  <si>
    <t>SEMANA 3</t>
  </si>
  <si>
    <t>SEMANA 4</t>
  </si>
  <si>
    <t xml:space="preserve"> SEMANA  1</t>
  </si>
  <si>
    <t xml:space="preserve"> SEMANA 2</t>
  </si>
  <si>
    <t>SEMANA4</t>
  </si>
  <si>
    <t>SEMANA2</t>
  </si>
  <si>
    <t xml:space="preserve">SEMANA 4 </t>
  </si>
  <si>
    <t>Participación de las mujeres en escenarios de poder y toma de decisiones.</t>
  </si>
  <si>
    <t>Apartado: Actores Diferenciales para el cambio
Capitulo 1. El cambio es con las mujeres</t>
  </si>
  <si>
    <t xml:space="preserve">2. Mujeres en el centro de la política de la vida y la paz
(La representación política será más diversa y paritaria, y tendrá un enfoque interseccional y territorial, en los diferentes cargos públicos y niveles del Estado)
</t>
  </si>
  <si>
    <t xml:space="preserve">5.3.2. Fortalecer la participación de las mujeres en los escenarios del poder público,
altos cargos del Estado, y en las organizaciones comunales </t>
  </si>
  <si>
    <t>Línea de acción 3. Estrategias para lograr una efectiva participación de las mujeres en
los escenarios públicos y en altos cargos del estado</t>
  </si>
  <si>
    <t xml:space="preserve">
Reporte Anual del Comité Sectorial de Género sobre la participación de las mujeres en el sector transporte en el Anuario estadístico sectorial – Transporte en Cifras
</t>
  </si>
  <si>
    <t>Ministerio de Transporte
ANI
ANSV
Invías
Upit
Ditra
Cormagdalena
Superintendencia de Transporte
Aerocivil
Direcciones territoriales
Inspecciones Fluviales</t>
  </si>
  <si>
    <t>Reporte de mujeres diversas en toma de decisiones</t>
  </si>
  <si>
    <t xml:space="preserve">Anuario estadístico sectorial – Transporte en Cifras elaborado
</t>
  </si>
  <si>
    <t xml:space="preserve">
Derecho de las mujeres a una vida libre de violencias 
</t>
  </si>
  <si>
    <t xml:space="preserve">Apartado: Actores Diferenciales para el cambio
Capitulo 1. El cambio es con las mujeres
</t>
  </si>
  <si>
    <t xml:space="preserve">
4. Por una vida libre de violencias contra las mujeres
(se actualizara el Mecanismo Articulador para el abordaje integral de las violencias por razones de sexo y género de las mujeres, niños, niñas y adolescentes, con enfoque étnico territorial)
</t>
  </si>
  <si>
    <t>5.3.4. Estrategias para fortalecer las políticas de prevención y atención integral de las
violencias contra las mujeres</t>
  </si>
  <si>
    <t xml:space="preserve">Línea de acción 1. Transformación cultural de estereotipos de género para prevenir la
violencia contra las mujeres </t>
  </si>
  <si>
    <t>Diseñar e implementar la Estrategia para la prevención, atención y sanción social de la violencia contra las mujeres en el espacio público, el transporte, y los proyectos de infraestructura asociados a este - CONPES 4080 de 2022</t>
  </si>
  <si>
    <t>Ministerio de Transporte
Superintendencia de Transporte
Invías
ANI</t>
  </si>
  <si>
    <t>Pilotajes para el componente de prevención y atención con diferentes grupos de interés del Protocolo para abordar las violencias que le ocurren a MNNA en el Transporte Carretero y Movilidad Activa
(Cuidades priorizadas, Juventudes - ICBF, Terminales de Transporte, Gremios de Taxi, Gremios de carga,  entidades territoriales, mujeres en movimiento)</t>
  </si>
  <si>
    <t xml:space="preserve"> Estrategias de prevención y atención consignadas en el protocolo implementadas  </t>
  </si>
  <si>
    <t>Revisión de los entregables de la consiltoría (Fundación Despacio) del Protocolo para abordar las violencias que le ocurren a MNNA en el Transporte Carretero y Movilidad Activa</t>
  </si>
  <si>
    <t xml:space="preserve">Documento del Protocolo para abordar las violencias que le ocurren a MNNA en el Transporte Carretero y Movilidad Activa revisado y aprobado 
</t>
  </si>
  <si>
    <t>Trabajo en conjunto con ANI e Invías para implementación de los códigos de conducta</t>
  </si>
  <si>
    <t>Codigos de conducta implementados</t>
  </si>
  <si>
    <t>Aprobación y adopción del Protocolo para abordar las violencias que le ocurren a MNNA en el Transporte Carretero y Movilidad Activa</t>
  </si>
  <si>
    <t>Protocolo para la prevención, atención y sanción de violencias contra las mujeres en el sector transporte publicado</t>
  </si>
  <si>
    <t>Lanzamiento sectorial y nacional del Protocolo para abordar las violencias que le ocurren a MNNA en el Transporte Carretero y Movilidad Activa</t>
  </si>
  <si>
    <t xml:space="preserve">Lanzamiento sectorial y nacional del Protocolo para abordar las violencias que le ocurren a MNNA en el Transporte Carretero y Movilidad Activa realizado </t>
  </si>
  <si>
    <t>Socialización del Protocolo para abordar las violencias que le ocurren a MNNA en el Transporte Carretero y Movilidad Activa</t>
  </si>
  <si>
    <t>Socializaciones del protocolo realizadas</t>
  </si>
  <si>
    <t>Implementación de las acciones de prevención del Protocolo para abordar las violencias que le ocurren a MNNA en el Transporte Carretero y Movilidad Activa</t>
  </si>
  <si>
    <t>Acciones de prevencióncontempladas  en el componente de prevención, atención y sanción social realizadas</t>
  </si>
  <si>
    <t>El cuidado una apuesta de articulación y corresponsabilidad
(Ley 1413 de 2010)</t>
  </si>
  <si>
    <t xml:space="preserve">Capitulo 2. Seguridad Humana y Justicia Social
Catalizador C. Expansión de capacidades: más y mejores oportunidades de la población para lograr sus proyectos de vida
4. Sistema de Cuidado para la Vida y la paz
</t>
  </si>
  <si>
    <t xml:space="preserve">a. Creación, ampliación y regulación de los servicios de cuidado.
(Accesibilidad al transporte público, servicios sociales)
</t>
  </si>
  <si>
    <t xml:space="preserve">Hace mención al cumplimiento de la Ley 1413 de 2010 Por medio de la cual se regula la inclusión de la economía del cuidado en el
sistema de cuentas nacionales con el objeto de medir la contribución de la mujer al desarrollo económico y social
del país y como herramienta fundamental para la definición e implementación de políticas públicas.
</t>
  </si>
  <si>
    <t xml:space="preserve">En el marco de la propuesta de la Politica Nacional de Cuidado, se proponen las siguiente estrategia con su respectiva linea de acción: 
ESTRATEGIA 5:
COMUNICACIÓN PARA LA DIFUSIÓN DEL DERECHO AL CUIDADO Y LA
PROMOCIÓN DEL CAMBIO CULTURAL
Línea de acción 5.1: Dinamizar un profundo cambio cultural que desnaturalice los roles de
género en las tareas de cuidados al interior del hogar, teniendo como horizonte que los
varones puedan comprometerse con el cuidado cotidianamente, permitiendo que las
mujeres puedan recuperar espacios de autonomía y libertad para desarrollar sus proyectos
de vida.
</t>
  </si>
  <si>
    <t>Conmemoración del 22 de Julio "Día internacional del Trabajo Doméstico y de Cuidado no Remunerado"</t>
  </si>
  <si>
    <t xml:space="preserve">
ANI
ANSV
Invías
Upit
Ditra
Cormagdalena
Superintendencia de Transporte
Aerocivil</t>
  </si>
  <si>
    <t>Estrategias pedagogicas al interior de la entidad que permitan fomentar las masculinidades alternativas y que por lo mismo,  favorezcan la transformación de estereotipos y roles de género enmarcadas en el  trabajo doméstico y el cuidado no remunerado.  Alternativas de las estrategias:
* spot: experimento social sobre actividades de cuidado y trabajo domestico
* video resaltando historias de vida de personas que realizan estas actividades.
* Jornada laboral:  reducida para personas que realizan actividades de cuidado y domestico no remunerado 
*cine for</t>
  </si>
  <si>
    <t>Estrategia comunicativa y/o pedagógicas implementada</t>
  </si>
  <si>
    <t>Fortalecimiento de la institucionalidad de género para las mujeres en Colombia</t>
  </si>
  <si>
    <t xml:space="preserve">Capítulo 5. Convergencia regional 
5. Fortalecimiento institucional como motor de cambio para recuperar la confianza de la ciudadanía y para el fortalecimiento del vínculo Estado- Ciudadanía
Capítulo 5. Convergencia regional 
5. Fortalecimiento institucional como motor de cambio para recuperar la confianza de la ciudadanía y para el fortalecimiento del vínculo Estado- Ciudadanía
</t>
  </si>
  <si>
    <t>e. Capacidades y articulación para la agestión territorial
Se promoverá la colaboración entre territorios, entidades y actores para generar y fortalecer capacidades, a partir de los conocimientos y buenas prácticas de gestión, con énfasis en la gestión e implementación de proyectos</t>
  </si>
  <si>
    <t xml:space="preserve">5.3.6. Estrategias para el fortalecimiento institucional y la transformación cultural </t>
  </si>
  <si>
    <t xml:space="preserve">Línea de Acción 1. Fortalecimiento de la institucionalidad para transversalizar el enfoque de género en los asuntos estratégicos del Estado </t>
  </si>
  <si>
    <t xml:space="preserve">Inclusión del enfoque de género y derechos de las mujeres en el Plan Institucional de Capacitación de la entidad </t>
  </si>
  <si>
    <t xml:space="preserve">
ANI
ANSV
Invías
Upit
Ditra
Cormagdalena
Superintendencia de Transporte
Aerocivil
Ministerio de Transporte </t>
  </si>
  <si>
    <t>Gestionar con la dependencia correspondiente de cada entidad la inclusión de modulos de capacitación que estén relacionados con el derecho de las mujeres a una vida libre de violencias en el plan institucional de capacitación 2024</t>
  </si>
  <si>
    <t xml:space="preserve">Plan institucional de capacitación con enfoque de género implementado </t>
  </si>
  <si>
    <t>Gestión para establecer un observatorio  que permita medir los progresos de equidad de género en la ejecución de los proyectos de infraestructura (Compromiso del CONPES 4080 de 2022)</t>
  </si>
  <si>
    <t xml:space="preserve">Instituto Nacional de Vías </t>
  </si>
  <si>
    <t>Estructurar el proyecto de observatorio en el que se incluyan aspectos como alcance, variables/categorías que midan los progresos de equidad de género en la ejecución de los proyectos de infraestructura.</t>
  </si>
  <si>
    <t xml:space="preserve">proyecto estructurado </t>
  </si>
  <si>
    <t>Reuniones periodicas con el Equipo de Trabajo (Subdirección de Sostenibilidad) para definir tareas y aliados especificos</t>
  </si>
  <si>
    <t xml:space="preserve">Reuniones realizadas </t>
  </si>
  <si>
    <t xml:space="preserve">Implementar y formalizar el Proyecto de Transversalización de la Política Pública Nacional de Equidad de Género para las Mujeres en el Plan Estratégico Institucional (PEI) y/o el Plan de Acción Institucional (PAI) de la Entidad </t>
  </si>
  <si>
    <t>Ministerio de Transporte
ANI
ANSV
Invías
Upit
Ditra
Cormagdalena
Superintendencia de Transporte
Aerocivil</t>
  </si>
  <si>
    <t>Socialización del proyecto institucional de transversalización de la Política Pública Nacional de Equidad de Género para las Mujeres del Ministerio de Transporte inscrito desde el PEI y PAI de la entidad, al Comité Técnico de Género</t>
  </si>
  <si>
    <t xml:space="preserve">Socialización realizada </t>
  </si>
  <si>
    <t>Entidades del Sector Transporte con un plan institucional dedicado a la transversalización de la Política Pública Nacional de Equidad de Género para las Mujeres</t>
  </si>
  <si>
    <t>Informes de entidades con el plan de Transversalización del enfoque de géneor y derechos de las mujeres en el PEI y PAI</t>
  </si>
  <si>
    <t xml:space="preserve">Actualización de la caracterización sectorial a través del Comitté Sectorial para la Implementación y Coordinación de la Política Pública Nacional de Equidad de Género para las Mujeres </t>
  </si>
  <si>
    <t xml:space="preserve">Carcterización sectorial realizada   </t>
  </si>
  <si>
    <t xml:space="preserve">Actualización de la Resolución del Comité Sectorial de Género </t>
  </si>
  <si>
    <t xml:space="preserve">Actualización de la Resolución del Comité Sectorial de Género realizada </t>
  </si>
  <si>
    <t xml:space="preserve">Educación y empoderamiento económico para eliminar las brechas de género en el ámbito laboral </t>
  </si>
  <si>
    <t>Línea de Acción 3. Adelantar estrategias que permitan eliminar las prácticas y</t>
  </si>
  <si>
    <t xml:space="preserve">Fortalecer la incorporación del enfoque de género para las mujeres en las clausulas de contratación de los proyectos de Infraestructura de Transporte, así como en las acciones que se desprenden de la Política de Sostenibilidad y proyectos con apendice de sostenibilidad. </t>
  </si>
  <si>
    <t>INVIAS</t>
  </si>
  <si>
    <t>En el marco de la Estrategia No.5  “Desarrollar nuevas fuentes de financiación del INVÍAS basadas en negocios verdes y promover proyectos autosostenibles“ de la Politica de Sostenibilidad para Infraestructura del Invías (2022),  el Invías busca incentivar proyectos liderados por mujeres rurales que aborden entre otros temas: negocios verdes, energías limpias, economía circular, optimización y manejo de materiales de  construcción de infraestructura de transporte.</t>
  </si>
  <si>
    <t>Proyectos incentivados</t>
  </si>
  <si>
    <t xml:space="preserve">Número de informes realizados </t>
  </si>
  <si>
    <t>Transformación cultural y comunicación</t>
  </si>
  <si>
    <t xml:space="preserve">Apartado: Actores Diferenciales para el cambio
Capitulo 1. El cambio es con las Mujeres
</t>
  </si>
  <si>
    <t xml:space="preserve">5. Sociedad libre de estereotipos y con gobernanza de género
(Se trabajará en la transformación cultural en distintos ámbitos y con diferentes actores. Desde las artes, los saberes y las prácticas culturales de las comunidades, así como desde las comunicaciones masivas se propiciarán otros referentes sobre las mujeres que permitan transitar hacia una sociedad más igualitaria, libre de sexismo, violencia, sesgos y estereotipos de género)
</t>
  </si>
  <si>
    <t xml:space="preserve">Línea de Acción 2. Transformación cultural desde las estrategias de comunicación </t>
  </si>
  <si>
    <t xml:space="preserve">Socialización sectorial de las guías de Comunicación Incluyente y no Sexista </t>
  </si>
  <si>
    <t xml:space="preserve">Articulacion y socialización con las diferentes entidades y actores estrategico del sector transporte para asegurar la interiorización de las guias de comunicación incluyente y no sexista. </t>
  </si>
  <si>
    <t>Socializaciones realizadas</t>
  </si>
  <si>
    <t xml:space="preserve">Adelantar jornadas de sensbilización (cine foros, galerias, podcast, etc) a las personas trabajadoras en el marco de las fechas conmemorativas de los derechos de las mujeres 
</t>
  </si>
  <si>
    <t>Actividades pedagogicas en el marco del 11 de febrero</t>
  </si>
  <si>
    <t xml:space="preserve">Número de actividades realizadas </t>
  </si>
  <si>
    <t xml:space="preserve">Actualmente se está trabajando para la fecha conmemorativa del 8 de marzo </t>
  </si>
  <si>
    <t xml:space="preserve">Actividades pedagógicas en el marco del 08 de marzo </t>
  </si>
  <si>
    <t>Actividades pedagógicas en el marco del 22 de julio</t>
  </si>
  <si>
    <t>Actividades pedagógicas en el marco del 05 de septiembre</t>
  </si>
  <si>
    <t>Campaña de comunicación Estereotipos de Género y Riesgo en la Vía “Maneje como vieja”</t>
  </si>
  <si>
    <t xml:space="preserve">Ministerio de Transporte 
Agencia Nacional de Seguridad Vial </t>
  </si>
  <si>
    <t xml:space="preserve">Mesas de trabajo para adelantar la Campaña de comunicación Estereotipos de Género y Riesgo en la Vía “Maneje como vieja”  </t>
  </si>
  <si>
    <t xml:space="preserve">Campaña de comunicación Estereotipos de Género y Riesgo en la Vía “Maneje como vieja” realizada </t>
  </si>
  <si>
    <t xml:space="preserve">Acciones y prácticas de transformación cultural de frente a las conductas disruptivas con enfoque de género y diferencial </t>
  </si>
  <si>
    <t xml:space="preserve">Ministerio de Transporte 
Aerocivil </t>
  </si>
  <si>
    <t xml:space="preserve">Mesas de trabajo realizadas para el diseño de las acciones y prácticas de transformación cultural </t>
  </si>
  <si>
    <t xml:space="preserve">Avance en las acciones y prácticas de transformación cultural diseñadas frente a las conductas disruptivas con enfoque de género y diferencial </t>
  </si>
  <si>
    <r>
      <t xml:space="preserve">Realizar reportes anuales sobre la incorporación del enfoque de género en los proyectos de Infraestructura de Transporte. </t>
    </r>
    <r>
      <rPr>
        <b/>
        <strike/>
        <sz val="9"/>
        <rFont val="Arial"/>
        <family val="2"/>
      </rPr>
      <t>Conluir Conluir y Vías para la Legalidad</t>
    </r>
  </si>
  <si>
    <t xml:space="preserve">Lunes 14 </t>
  </si>
  <si>
    <t>Martes 15</t>
  </si>
  <si>
    <t xml:space="preserve">Lunes 21 </t>
  </si>
  <si>
    <t>Miercoles 23</t>
  </si>
  <si>
    <t>Cuentos para educar a los funcionarios y sus familias  en equidad de género  https://estudiosdegeneroal.com/cuentos-para-ninos-equidad-de-genero/</t>
  </si>
  <si>
    <t xml:space="preserve">por confirmar </t>
  </si>
  <si>
    <t>Viernes 25</t>
  </si>
  <si>
    <t>Lunes 28</t>
  </si>
  <si>
    <t>Enviar tarjeta informativa: Recomendación de pelicula para trabajar sobre los estereotipos.</t>
  </si>
  <si>
    <t xml:space="preserve">Pelicula recomendada: Moana                                                                                                              Trabajar desde casa aprovechando el dia del niño una vision diferente y reflexiva a traves de la pieza de comunicaciones acerca de los estereotipos y sus sesgos. </t>
  </si>
  <si>
    <t>Escuela virtual hombres al cuidado: La Escuela está dirigida a hombres mayores de edad que deseen aprender habilidades prácticas y transformar creencias alrededor de la participación de hombres en cuatro tipos de cuidado:                               Cuidado del hogar,Cuidado de otras personas, Cuidado de las emociones, Cuidado ambiental.</t>
  </si>
  <si>
    <t>Esta actividad se realiza por la plataforma de  la secretaria distrital de cultura, recreacion y deporte, es certificado y permanente.</t>
  </si>
  <si>
    <t xml:space="preserve">Lunes 3 </t>
  </si>
  <si>
    <t>Miercoles 5</t>
  </si>
  <si>
    <t>Martes 4</t>
  </si>
  <si>
    <t>Jueves 6</t>
  </si>
  <si>
    <t>Enviar pieza recordando la linea de denuncias por acoso y violencia sexual  laboral teescuchamos@invias.gov.co</t>
  </si>
  <si>
    <t xml:space="preserve">Enviar pieza informativa para socalizar la ruta de atención a casos de violencia y acoso sexual laboral y exponer resultados de los casos atendidos en el cierre del 2024 con el fin de insentivar el uso de la linea. </t>
  </si>
  <si>
    <t>Accion especifica de cronogrma sectorial que se establezca en la primera semana de febrero</t>
  </si>
  <si>
    <t>miercoles 23</t>
  </si>
  <si>
    <t>Motivar el uso del manual de comunicaciones en géneropara desarrollar habilidades en el uso adecuado del leguaje de género: 
Sexo: Características biológicas para distinguir hombre, mujer y/o intersexual
Género: Comportamientos apropiados (en determinada época para hombres y mujeres)
Categorías de género: Masculino y femenino  -
Juguetes niños y niñas: https://www.youtube.com/watch?v=Bj0fTHMXyok&amp;list=PL79xSWLAH4utcvh5oHAAZBK5FikfjIHjH&amp;index=11&amp;t=102s</t>
  </si>
  <si>
    <t xml:space="preserve">Lunes 12 </t>
  </si>
  <si>
    <t>Miercoles 14</t>
  </si>
  <si>
    <t xml:space="preserve">11 de febrero </t>
  </si>
  <si>
    <t xml:space="preserve">8 de marzo </t>
  </si>
  <si>
    <t xml:space="preserve">28 de mayo </t>
  </si>
  <si>
    <t xml:space="preserve">21 de junio </t>
  </si>
  <si>
    <t xml:space="preserve">23 de junio </t>
  </si>
  <si>
    <t xml:space="preserve">25 de julio </t>
  </si>
  <si>
    <t xml:space="preserve">5 de septiembre </t>
  </si>
  <si>
    <t xml:space="preserve">18 de septiembre </t>
  </si>
  <si>
    <t xml:space="preserve">15 de octubre </t>
  </si>
  <si>
    <t xml:space="preserve">19 de noviembre </t>
  </si>
  <si>
    <t xml:space="preserve">25 de noviembre </t>
  </si>
  <si>
    <t xml:space="preserve">22 de abril </t>
  </si>
  <si>
    <t>Se celebra el Día Internacional de las Niñas en las TIC, una efeméride que busca interesar a las niñas y jóvenes en el desarrollo de una carrera profesional en las Nuevas Tecnologías.</t>
  </si>
  <si>
    <t>Dia Internacional de la discriminación racial</t>
  </si>
  <si>
    <t>21 de marzo</t>
  </si>
  <si>
    <t>la comunidad internacional reconoce que los afrodescendientes representan un grupo diferenciado, cuyos derechos humanos deben promoverse y protegerse.</t>
  </si>
  <si>
    <t xml:space="preserve">FECHAS ESPECIALES </t>
  </si>
  <si>
    <t>PILARES DEL PLAN DE ACCION SECTORIAL DE GÉNERO</t>
  </si>
  <si>
    <t>Se da inicio a los 16 dias de activacion del 25N eliminacion de la violencia contra la mujer a traves de diversas actividades incluidas las pactadas en el comité sectorial y dependiendo del recurso asignado.</t>
  </si>
  <si>
    <t xml:space="preserve">Enviar tarjeta informativa: Pelicula recomendada del mes. </t>
  </si>
  <si>
    <t>por confirmar</t>
  </si>
  <si>
    <t>se espera confirmacion del comité sectorial.</t>
  </si>
  <si>
    <t>Pelicula recomendada: Joy</t>
  </si>
  <si>
    <t>Piezas con mensajes alusivos a la conmemoracion, sensibilizando sobre la forma de pensar.</t>
  </si>
  <si>
    <t>sabado 11</t>
  </si>
  <si>
    <t>Jueves 9</t>
  </si>
  <si>
    <t xml:space="preserve">Pelicula recomendada: Una cuestión de género </t>
  </si>
  <si>
    <t>Pelicula recomendada: Erin Brockovich</t>
  </si>
  <si>
    <t>Martes 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</si>
</sst>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_-&quot;$&quot;\ * #,##0_-;\-&quot;$&quot;\ * #,##0_-;_-&quot;$&quot;\ * &quot;-&quot;??_-;_-@_-"/>
  </numFmts>
  <fonts count="26" x14ac:knownFonts="1">
    <font>
      <sz val="11"/>
      <color theme="1"/>
      <name val="Calibri"/>
      <family val="2"/>
      <scheme val="minor"/>
    </font>
    <font>
      <sz val="11"/>
      <color theme="1"/>
      <name val="Calibri"/>
      <family val="2"/>
      <scheme val="minor"/>
    </font>
    <font>
      <sz val="11"/>
      <name val="Calibri"/>
      <family val="2"/>
      <scheme val="minor"/>
    </font>
    <font>
      <i/>
      <sz val="14"/>
      <name val="Calibri"/>
      <family val="2"/>
      <scheme val="minor"/>
    </font>
    <font>
      <sz val="12"/>
      <color rgb="FF000000"/>
      <name val="Calibri"/>
      <family val="2"/>
      <scheme val="minor"/>
    </font>
    <font>
      <i/>
      <sz val="10"/>
      <name val="Calibri"/>
      <family val="2"/>
      <scheme val="minor"/>
    </font>
    <font>
      <sz val="24"/>
      <color theme="1"/>
      <name val="Arial"/>
      <family val="2"/>
    </font>
    <font>
      <b/>
      <sz val="16"/>
      <color rgb="FF002B82"/>
      <name val="Arial"/>
      <family val="2"/>
    </font>
    <font>
      <sz val="11"/>
      <color rgb="FFFF0000"/>
      <name val="Calibri"/>
      <family val="2"/>
      <scheme val="minor"/>
    </font>
    <font>
      <u/>
      <sz val="11"/>
      <color theme="10"/>
      <name val="Calibri"/>
      <family val="2"/>
      <scheme val="minor"/>
    </font>
    <font>
      <u/>
      <sz val="12"/>
      <color theme="10"/>
      <name val="Arial"/>
      <family val="2"/>
    </font>
    <font>
      <sz val="12"/>
      <color rgb="FF4A8AD8"/>
      <name val="Arial"/>
      <family val="2"/>
    </font>
    <font>
      <sz val="12"/>
      <color rgb="FF767676"/>
      <name val="Arial"/>
      <family val="2"/>
    </font>
    <font>
      <b/>
      <sz val="11"/>
      <color theme="1"/>
      <name val="Calibri"/>
      <family val="2"/>
      <scheme val="minor"/>
    </font>
    <font>
      <b/>
      <sz val="11"/>
      <name val="Calibri"/>
      <family val="2"/>
      <scheme val="minor"/>
    </font>
    <font>
      <b/>
      <sz val="9"/>
      <name val="Arial"/>
      <family val="2"/>
    </font>
    <font>
      <b/>
      <sz val="9"/>
      <color rgb="FF000000"/>
      <name val="Arial"/>
      <family val="2"/>
    </font>
    <font>
      <b/>
      <sz val="9"/>
      <color theme="1"/>
      <name val="Arial"/>
      <family val="2"/>
    </font>
    <font>
      <sz val="9"/>
      <color theme="1"/>
      <name val="Arial"/>
      <family val="2"/>
    </font>
    <font>
      <b/>
      <strike/>
      <sz val="9"/>
      <name val="Arial"/>
      <family val="2"/>
    </font>
    <font>
      <sz val="12"/>
      <name val="Calibri"/>
      <family val="2"/>
      <scheme val="minor"/>
    </font>
    <font>
      <u/>
      <sz val="12"/>
      <color rgb="FF0070C0"/>
      <name val="Arial"/>
      <family val="2"/>
    </font>
    <font>
      <sz val="11"/>
      <color rgb="FF0070C0"/>
      <name val="Calibri"/>
      <family val="2"/>
      <scheme val="minor"/>
    </font>
    <font>
      <sz val="12"/>
      <color rgb="FF0070C0"/>
      <name val="Arial"/>
      <family val="2"/>
    </font>
    <font>
      <sz val="12"/>
      <color rgb="FF454545"/>
      <name val="Arial"/>
      <family val="2"/>
    </font>
    <font>
      <b/>
      <sz val="12"/>
      <color theme="1"/>
      <name val="Arial"/>
      <family val="2"/>
    </font>
  </fonts>
  <fills count="19">
    <fill>
      <patternFill patternType="none"/>
    </fill>
    <fill>
      <patternFill patternType="gray125"/>
    </fill>
    <fill>
      <patternFill patternType="solid">
        <fgColor theme="0"/>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B4C6E7"/>
        <bgColor rgb="FF000000"/>
      </patternFill>
    </fill>
    <fill>
      <patternFill patternType="solid">
        <fgColor theme="8" tint="0.79998168889431442"/>
        <bgColor indexed="64"/>
      </patternFill>
    </fill>
    <fill>
      <patternFill patternType="solid">
        <fgColor rgb="FFDDEBF7"/>
        <bgColor rgb="FFE2F0D9"/>
      </patternFill>
    </fill>
    <fill>
      <patternFill patternType="solid">
        <fgColor rgb="FF3237FF"/>
        <bgColor indexed="64"/>
      </patternFill>
    </fill>
    <fill>
      <patternFill patternType="solid">
        <fgColor theme="2" tint="-0.249977111117893"/>
        <bgColor indexed="64"/>
      </patternFill>
    </fill>
    <fill>
      <patternFill patternType="solid">
        <fgColor theme="0" tint="-0.249977111117893"/>
        <bgColor indexed="64"/>
      </patternFill>
    </fill>
    <fill>
      <patternFill patternType="solid">
        <fgColor rgb="FFFFA600"/>
        <bgColor indexed="64"/>
      </patternFill>
    </fill>
    <fill>
      <patternFill patternType="solid">
        <fgColor rgb="FFFF00D5"/>
        <bgColor indexed="64"/>
      </patternFill>
    </fill>
    <fill>
      <patternFill patternType="solid">
        <fgColor rgb="FFB654FF"/>
        <bgColor indexed="64"/>
      </patternFill>
    </fill>
    <fill>
      <patternFill patternType="solid">
        <fgColor rgb="FF00EDD2"/>
        <bgColor indexed="64"/>
      </patternFill>
    </fill>
  </fills>
  <borders count="16">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9" fillId="0" borderId="0" applyNumberFormat="0" applyFill="0" applyBorder="0" applyAlignment="0" applyProtection="0"/>
  </cellStyleXfs>
  <cellXfs count="175">
    <xf numFmtId="0" fontId="0" fillId="0" borderId="0" xfId="0"/>
    <xf numFmtId="0" fontId="2" fillId="2" borderId="0" xfId="0" applyFont="1" applyFill="1"/>
    <xf numFmtId="0" fontId="2" fillId="2" borderId="0" xfId="0" applyFont="1" applyFill="1" applyAlignment="1">
      <alignment vertical="center" wrapText="1"/>
    </xf>
    <xf numFmtId="0" fontId="2" fillId="3" borderId="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2" xfId="0" applyFont="1" applyFill="1" applyBorder="1" applyAlignment="1">
      <alignment vertical="center"/>
    </xf>
    <xf numFmtId="44" fontId="2" fillId="2" borderId="2" xfId="1" applyFont="1" applyFill="1" applyBorder="1" applyAlignment="1">
      <alignment vertical="center" wrapText="1"/>
    </xf>
    <xf numFmtId="0" fontId="2" fillId="2" borderId="2" xfId="0" applyFont="1" applyFill="1" applyBorder="1" applyAlignment="1">
      <alignment horizontal="center" vertical="center"/>
    </xf>
    <xf numFmtId="0" fontId="2" fillId="2" borderId="0" xfId="0" applyFont="1" applyFill="1" applyAlignment="1">
      <alignment vertical="center"/>
    </xf>
    <xf numFmtId="0" fontId="2" fillId="2" borderId="2" xfId="0" applyFont="1" applyFill="1" applyBorder="1" applyAlignment="1">
      <alignment horizontal="left" vertical="center" wrapText="1"/>
    </xf>
    <xf numFmtId="0" fontId="2" fillId="4" borderId="2" xfId="0" applyFont="1" applyFill="1" applyBorder="1" applyAlignment="1">
      <alignment horizontal="center" vertical="center" wrapText="1"/>
    </xf>
    <xf numFmtId="44" fontId="2" fillId="4" borderId="2" xfId="1" applyFont="1" applyFill="1" applyBorder="1" applyAlignment="1">
      <alignment vertical="center" wrapText="1"/>
    </xf>
    <xf numFmtId="0" fontId="2" fillId="4" borderId="8" xfId="0" applyFont="1" applyFill="1" applyBorder="1" applyAlignment="1">
      <alignment horizontal="center" vertical="center" wrapText="1"/>
    </xf>
    <xf numFmtId="0" fontId="2" fillId="4" borderId="2" xfId="0" applyFont="1" applyFill="1" applyBorder="1" applyAlignment="1">
      <alignment horizontal="center" vertical="center"/>
    </xf>
    <xf numFmtId="0" fontId="2" fillId="2" borderId="6" xfId="0" applyFont="1" applyFill="1" applyBorder="1" applyAlignment="1">
      <alignment vertical="center" wrapText="1"/>
    </xf>
    <xf numFmtId="9" fontId="2" fillId="2" borderId="8" xfId="2" applyFont="1" applyFill="1" applyBorder="1" applyAlignment="1">
      <alignment horizontal="center" vertical="center" wrapText="1"/>
    </xf>
    <xf numFmtId="1" fontId="2" fillId="2" borderId="2" xfId="0" applyNumberFormat="1" applyFont="1" applyFill="1" applyBorder="1" applyAlignment="1">
      <alignment horizontal="center" vertical="center" wrapText="1"/>
    </xf>
    <xf numFmtId="0" fontId="2" fillId="4" borderId="2" xfId="0" applyFont="1" applyFill="1" applyBorder="1" applyAlignment="1">
      <alignment horizontal="left" vertical="center" wrapText="1"/>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17" fontId="2" fillId="2" borderId="2" xfId="0" applyNumberFormat="1" applyFont="1" applyFill="1" applyBorder="1" applyAlignment="1">
      <alignment horizontal="center" vertical="center" wrapText="1"/>
    </xf>
    <xf numFmtId="0" fontId="2" fillId="2" borderId="2" xfId="0" applyFont="1" applyFill="1" applyBorder="1"/>
    <xf numFmtId="0" fontId="2" fillId="2" borderId="0" xfId="0" applyFont="1" applyFill="1" applyAlignment="1">
      <alignment horizontal="center" vertical="center"/>
    </xf>
    <xf numFmtId="0" fontId="2" fillId="2" borderId="5" xfId="0" applyFont="1" applyFill="1" applyBorder="1" applyAlignment="1">
      <alignment horizontal="center" vertical="center" wrapText="1"/>
    </xf>
    <xf numFmtId="0" fontId="2" fillId="4" borderId="5" xfId="0" applyFont="1" applyFill="1" applyBorder="1" applyAlignment="1">
      <alignment horizontal="center" vertical="center" wrapText="1"/>
    </xf>
    <xf numFmtId="44" fontId="2" fillId="4" borderId="2" xfId="1" applyFont="1" applyFill="1" applyBorder="1" applyAlignment="1">
      <alignment horizontal="center" vertical="center" wrapText="1"/>
    </xf>
    <xf numFmtId="0" fontId="2" fillId="2" borderId="2" xfId="0" applyFont="1" applyFill="1" applyBorder="1" applyAlignment="1">
      <alignment horizontal="right" vertical="center" wrapText="1"/>
    </xf>
    <xf numFmtId="164" fontId="2" fillId="2" borderId="2" xfId="0" applyNumberFormat="1" applyFont="1" applyFill="1" applyBorder="1" applyAlignment="1">
      <alignment vertical="center" wrapText="1"/>
    </xf>
    <xf numFmtId="0" fontId="2" fillId="2" borderId="2" xfId="0" applyFont="1" applyFill="1" applyBorder="1" applyAlignment="1">
      <alignment vertical="center" wrapText="1"/>
    </xf>
    <xf numFmtId="164" fontId="2" fillId="2" borderId="2" xfId="0" applyNumberFormat="1" applyFont="1" applyFill="1" applyBorder="1" applyAlignment="1">
      <alignment horizontal="left" vertical="center" wrapText="1"/>
    </xf>
    <xf numFmtId="164" fontId="2" fillId="2" borderId="0" xfId="0" applyNumberFormat="1" applyFont="1" applyFill="1" applyAlignment="1">
      <alignment horizontal="left" vertical="center"/>
    </xf>
    <xf numFmtId="0" fontId="2" fillId="2" borderId="0" xfId="0" applyFont="1" applyFill="1" applyAlignment="1">
      <alignment wrapText="1"/>
    </xf>
    <xf numFmtId="0" fontId="2" fillId="2" borderId="0" xfId="0" applyFont="1" applyFill="1" applyAlignment="1">
      <alignment horizontal="left"/>
    </xf>
    <xf numFmtId="0" fontId="6" fillId="2" borderId="0" xfId="0" applyFont="1" applyFill="1" applyAlignment="1">
      <alignment horizontal="left" vertical="center" wrapText="1"/>
    </xf>
    <xf numFmtId="0" fontId="2" fillId="2" borderId="10"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0" xfId="0" applyFont="1" applyFill="1" applyAlignment="1">
      <alignment horizontal="left"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4" fillId="4" borderId="0" xfId="0" applyFont="1" applyFill="1" applyAlignment="1">
      <alignment horizontal="left" vertical="center" wrapText="1"/>
    </xf>
    <xf numFmtId="9" fontId="2" fillId="2" borderId="7" xfId="2"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2" xfId="0" applyFont="1" applyFill="1" applyBorder="1" applyAlignment="1">
      <alignment horizontal="left" vertical="center" wrapText="1"/>
    </xf>
    <xf numFmtId="44" fontId="2" fillId="5" borderId="2" xfId="1" applyFont="1" applyFill="1" applyBorder="1" applyAlignment="1">
      <alignment vertical="center" wrapText="1"/>
    </xf>
    <xf numFmtId="0" fontId="2" fillId="5" borderId="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6" borderId="2" xfId="0" applyFont="1" applyFill="1" applyBorder="1" applyAlignment="1">
      <alignment horizontal="center" vertical="center" wrapText="1"/>
    </xf>
    <xf numFmtId="0" fontId="2" fillId="6" borderId="2" xfId="0" applyFont="1" applyFill="1" applyBorder="1" applyAlignment="1">
      <alignment horizontal="left" vertical="center" wrapText="1"/>
    </xf>
    <xf numFmtId="0" fontId="8" fillId="6" borderId="0" xfId="0" applyFont="1" applyFill="1" applyAlignment="1">
      <alignment vertical="center"/>
    </xf>
    <xf numFmtId="44" fontId="2" fillId="6" borderId="2" xfId="1" applyFont="1" applyFill="1" applyBorder="1" applyAlignment="1">
      <alignment vertical="center" wrapText="1"/>
    </xf>
    <xf numFmtId="0" fontId="2" fillId="6" borderId="6"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6" borderId="2" xfId="0" applyFont="1" applyFill="1" applyBorder="1" applyAlignment="1">
      <alignment horizontal="center" vertical="center"/>
    </xf>
    <xf numFmtId="0" fontId="2" fillId="6" borderId="0" xfId="0" applyFont="1" applyFill="1" applyAlignment="1">
      <alignment vertical="center"/>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2" fillId="0" borderId="2" xfId="0" applyFont="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10" fillId="0" borderId="0" xfId="3" applyFont="1" applyAlignment="1">
      <alignment vertical="center" wrapText="1"/>
    </xf>
    <xf numFmtId="0" fontId="11" fillId="0" borderId="0" xfId="0" applyFont="1" applyAlignment="1">
      <alignment vertical="center" wrapText="1"/>
    </xf>
    <xf numFmtId="0" fontId="12" fillId="0" borderId="0" xfId="0" applyFont="1" applyAlignment="1">
      <alignment vertical="center" wrapText="1"/>
    </xf>
    <xf numFmtId="0" fontId="3" fillId="2" borderId="2" xfId="0" applyFont="1" applyFill="1" applyBorder="1" applyAlignment="1">
      <alignment horizontal="center" vertical="center" wrapText="1"/>
    </xf>
    <xf numFmtId="0" fontId="2" fillId="2" borderId="1" xfId="0" applyFont="1" applyFill="1" applyBorder="1" applyAlignment="1">
      <alignment horizontal="center"/>
    </xf>
    <xf numFmtId="0" fontId="2" fillId="2" borderId="3" xfId="0" applyFont="1" applyFill="1" applyBorder="1" applyAlignment="1">
      <alignment horizontal="center"/>
    </xf>
    <xf numFmtId="0" fontId="2" fillId="2" borderId="4" xfId="0" applyFont="1" applyFill="1" applyBorder="1" applyAlignment="1">
      <alignment horizontal="center"/>
    </xf>
    <xf numFmtId="0" fontId="2" fillId="2" borderId="2" xfId="0" applyFont="1" applyFill="1" applyBorder="1" applyAlignment="1">
      <alignment horizontal="center" vertical="center"/>
    </xf>
    <xf numFmtId="0" fontId="2" fillId="3" borderId="2"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3" borderId="2" xfId="0" applyFont="1" applyFill="1" applyBorder="1" applyAlignment="1">
      <alignment horizontal="center" vertical="top"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2" borderId="0" xfId="0" applyFont="1" applyFill="1" applyBorder="1" applyAlignment="1">
      <alignment horizontal="center"/>
    </xf>
    <xf numFmtId="0" fontId="2" fillId="2" borderId="12" xfId="0" applyFont="1" applyFill="1" applyBorder="1" applyAlignment="1">
      <alignment horizontal="center"/>
    </xf>
    <xf numFmtId="0" fontId="2" fillId="2" borderId="13" xfId="0" applyFont="1" applyFill="1" applyBorder="1" applyAlignment="1">
      <alignment horizontal="center"/>
    </xf>
    <xf numFmtId="0" fontId="2" fillId="2" borderId="2" xfId="0" applyFont="1" applyFill="1" applyBorder="1" applyAlignment="1">
      <alignment horizontal="center" vertical="justify"/>
    </xf>
    <xf numFmtId="0" fontId="4" fillId="2" borderId="0" xfId="0" applyFont="1" applyFill="1" applyAlignment="1">
      <alignment vertical="top" wrapText="1"/>
    </xf>
    <xf numFmtId="0" fontId="2" fillId="2" borderId="2" xfId="0" applyFont="1" applyFill="1" applyBorder="1" applyAlignment="1">
      <alignment horizontal="justify" vertical="center"/>
    </xf>
    <xf numFmtId="0" fontId="15" fillId="8" borderId="2" xfId="0" applyFont="1" applyFill="1" applyBorder="1" applyAlignment="1">
      <alignment horizontal="center" vertical="center" wrapText="1"/>
    </xf>
    <xf numFmtId="0" fontId="16" fillId="8" borderId="2" xfId="0" applyFont="1" applyFill="1" applyBorder="1" applyAlignment="1">
      <alignment horizontal="center" vertical="center" wrapText="1"/>
    </xf>
    <xf numFmtId="0" fontId="15" fillId="8" borderId="5" xfId="0" applyFont="1" applyFill="1" applyBorder="1" applyAlignment="1">
      <alignment horizontal="center" vertical="center" wrapText="1"/>
    </xf>
    <xf numFmtId="0" fontId="17" fillId="8" borderId="2" xfId="0" applyFont="1" applyFill="1" applyBorder="1" applyAlignment="1">
      <alignment horizontal="center" vertical="center" wrapText="1"/>
    </xf>
    <xf numFmtId="0" fontId="17" fillId="0" borderId="5" xfId="0" applyFont="1" applyBorder="1" applyAlignment="1">
      <alignment horizontal="center" vertical="center" wrapText="1"/>
    </xf>
    <xf numFmtId="0" fontId="16" fillId="9" borderId="2" xfId="0" applyFont="1" applyFill="1" applyBorder="1" applyAlignment="1">
      <alignment horizontal="center" vertical="center" wrapText="1"/>
    </xf>
    <xf numFmtId="0" fontId="18" fillId="0" borderId="0" xfId="0" applyFont="1"/>
    <xf numFmtId="0" fontId="15" fillId="8" borderId="10" xfId="0" applyFont="1" applyFill="1" applyBorder="1" applyAlignment="1">
      <alignment horizontal="center" vertical="center" wrapText="1"/>
    </xf>
    <xf numFmtId="0" fontId="17" fillId="0" borderId="10" xfId="0" applyFont="1" applyBorder="1" applyAlignment="1">
      <alignment horizontal="center" vertical="center" wrapText="1"/>
    </xf>
    <xf numFmtId="0" fontId="15" fillId="10" borderId="2" xfId="0" applyFont="1" applyFill="1" applyBorder="1" applyAlignment="1">
      <alignment horizontal="center" vertical="center" wrapText="1"/>
    </xf>
    <xf numFmtId="0" fontId="16" fillId="11" borderId="2" xfId="0" applyFont="1" applyFill="1" applyBorder="1" applyAlignment="1">
      <alignment horizontal="center" vertical="center" wrapText="1"/>
    </xf>
    <xf numFmtId="0" fontId="15" fillId="8" borderId="9" xfId="0" applyFont="1" applyFill="1" applyBorder="1" applyAlignment="1">
      <alignment horizontal="center" vertical="center" wrapText="1"/>
    </xf>
    <xf numFmtId="0" fontId="17" fillId="0" borderId="9" xfId="0" applyFont="1" applyBorder="1" applyAlignment="1">
      <alignment horizontal="center" vertical="center" wrapText="1"/>
    </xf>
    <xf numFmtId="0" fontId="16" fillId="11" borderId="2" xfId="0" applyFont="1" applyFill="1" applyBorder="1" applyAlignment="1">
      <alignment horizontal="center" vertical="center" wrapText="1"/>
    </xf>
    <xf numFmtId="0" fontId="15" fillId="8" borderId="2" xfId="0" applyFont="1" applyFill="1" applyBorder="1" applyAlignment="1">
      <alignment horizontal="center" vertical="center" wrapText="1"/>
    </xf>
    <xf numFmtId="0" fontId="17" fillId="12" borderId="5" xfId="0" applyFont="1" applyFill="1" applyBorder="1" applyAlignment="1">
      <alignment horizontal="center" vertical="center" wrapText="1"/>
    </xf>
    <xf numFmtId="0" fontId="16" fillId="0" borderId="5"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2" xfId="0" applyFont="1" applyBorder="1" applyAlignment="1">
      <alignment horizontal="center" vertical="center" wrapText="1"/>
    </xf>
    <xf numFmtId="0" fontId="17" fillId="13" borderId="2" xfId="0" applyFont="1" applyFill="1" applyBorder="1" applyAlignment="1">
      <alignment horizontal="center" vertical="center" wrapText="1"/>
    </xf>
    <xf numFmtId="0" fontId="18" fillId="0" borderId="2" xfId="0" applyFont="1" applyBorder="1"/>
    <xf numFmtId="0" fontId="18" fillId="14" borderId="2" xfId="0" applyFont="1" applyFill="1" applyBorder="1"/>
    <xf numFmtId="0" fontId="17" fillId="15" borderId="5" xfId="0" applyFont="1" applyFill="1" applyBorder="1" applyAlignment="1">
      <alignment horizontal="center" vertical="center" wrapText="1"/>
    </xf>
    <xf numFmtId="0" fontId="16" fillId="0" borderId="2" xfId="0" applyFont="1" applyBorder="1" applyAlignment="1">
      <alignment horizontal="center" vertical="center" wrapText="1"/>
    </xf>
    <xf numFmtId="0" fontId="17" fillId="0" borderId="2" xfId="0" applyFont="1" applyBorder="1" applyAlignment="1">
      <alignment horizontal="center" vertical="center" wrapText="1"/>
    </xf>
    <xf numFmtId="0" fontId="15" fillId="0" borderId="2" xfId="0" applyFont="1" applyBorder="1" applyAlignment="1">
      <alignment horizontal="center" vertical="center" wrapText="1"/>
    </xf>
    <xf numFmtId="0" fontId="15" fillId="14" borderId="2" xfId="0" applyFont="1" applyFill="1" applyBorder="1" applyAlignment="1">
      <alignment horizontal="center" vertical="center" wrapText="1"/>
    </xf>
    <xf numFmtId="0" fontId="17" fillId="15" borderId="10" xfId="0" applyFont="1" applyFill="1" applyBorder="1" applyAlignment="1">
      <alignment horizontal="center" vertical="center" wrapText="1"/>
    </xf>
    <xf numFmtId="0" fontId="17" fillId="15" borderId="9" xfId="0" applyFont="1" applyFill="1" applyBorder="1" applyAlignment="1">
      <alignment horizontal="center" vertical="center" wrapText="1"/>
    </xf>
    <xf numFmtId="0" fontId="18" fillId="0" borderId="2" xfId="0" applyFont="1" applyBorder="1" applyAlignment="1">
      <alignment horizontal="center" vertical="center"/>
    </xf>
    <xf numFmtId="0" fontId="17" fillId="7" borderId="2" xfId="0" applyFont="1" applyFill="1" applyBorder="1" applyAlignment="1">
      <alignment vertical="center" wrapText="1"/>
    </xf>
    <xf numFmtId="0" fontId="15" fillId="0" borderId="5" xfId="0" applyFont="1" applyBorder="1" applyAlignment="1">
      <alignment horizontal="center" vertical="center" wrapText="1"/>
    </xf>
    <xf numFmtId="0" fontId="18" fillId="0" borderId="5" xfId="0" applyFont="1" applyBorder="1" applyAlignment="1">
      <alignment horizontal="center"/>
    </xf>
    <xf numFmtId="0" fontId="18" fillId="14" borderId="5" xfId="0" applyFont="1" applyFill="1" applyBorder="1" applyAlignment="1">
      <alignment horizontal="center"/>
    </xf>
    <xf numFmtId="0" fontId="17" fillId="16" borderId="5" xfId="0" applyFont="1" applyFill="1" applyBorder="1" applyAlignment="1">
      <alignment vertical="center" wrapText="1"/>
    </xf>
    <xf numFmtId="0" fontId="16" fillId="0" borderId="10" xfId="0" applyFont="1" applyBorder="1" applyAlignment="1">
      <alignment horizontal="center" vertical="center" wrapText="1"/>
    </xf>
    <xf numFmtId="0" fontId="17" fillId="16" borderId="10" xfId="0" applyFont="1" applyFill="1" applyBorder="1" applyAlignment="1">
      <alignment vertical="center" wrapText="1"/>
    </xf>
    <xf numFmtId="0" fontId="17" fillId="0" borderId="9" xfId="0" applyFont="1" applyBorder="1" applyAlignment="1">
      <alignment horizontal="center" vertical="center" wrapText="1"/>
    </xf>
    <xf numFmtId="0" fontId="18" fillId="0" borderId="2" xfId="0" applyFont="1" applyBorder="1" applyAlignment="1">
      <alignment horizontal="center"/>
    </xf>
    <xf numFmtId="0" fontId="18" fillId="0" borderId="9" xfId="0" applyFont="1" applyBorder="1" applyAlignment="1">
      <alignment horizontal="center"/>
    </xf>
    <xf numFmtId="0" fontId="18" fillId="14" borderId="2" xfId="0" applyFont="1" applyFill="1" applyBorder="1" applyAlignment="1">
      <alignment horizontal="center"/>
    </xf>
    <xf numFmtId="0" fontId="18" fillId="14" borderId="9" xfId="0" applyFont="1" applyFill="1" applyBorder="1" applyAlignment="1">
      <alignment horizontal="center"/>
    </xf>
    <xf numFmtId="0" fontId="17" fillId="17" borderId="10" xfId="0" applyFont="1" applyFill="1" applyBorder="1" applyAlignment="1">
      <alignment horizontal="center" vertical="center" wrapText="1"/>
    </xf>
    <xf numFmtId="0" fontId="15" fillId="0" borderId="5" xfId="0" applyFont="1" applyBorder="1" applyAlignment="1">
      <alignment horizontal="center" vertical="center" wrapText="1"/>
    </xf>
    <xf numFmtId="0" fontId="17" fillId="14" borderId="2" xfId="0" applyFont="1" applyFill="1" applyBorder="1" applyAlignment="1">
      <alignment horizontal="center" vertical="center" wrapText="1"/>
    </xf>
    <xf numFmtId="0" fontId="15" fillId="0" borderId="9" xfId="0" applyFont="1" applyBorder="1" applyAlignment="1">
      <alignment horizontal="center" vertical="center" wrapText="1"/>
    </xf>
    <xf numFmtId="0" fontId="18" fillId="18" borderId="5" xfId="0" applyFont="1" applyFill="1" applyBorder="1" applyAlignment="1">
      <alignment horizontal="center" vertical="center" wrapText="1"/>
    </xf>
    <xf numFmtId="0" fontId="16" fillId="0" borderId="5" xfId="0" applyFont="1" applyBorder="1" applyAlignment="1">
      <alignment horizontal="center" vertical="center" wrapText="1"/>
    </xf>
    <xf numFmtId="0" fontId="17" fillId="0" borderId="8" xfId="0" applyFont="1" applyBorder="1" applyAlignment="1">
      <alignment horizontal="center" vertical="center" wrapText="1"/>
    </xf>
    <xf numFmtId="0" fontId="18" fillId="18" borderId="10" xfId="0" applyFont="1" applyFill="1" applyBorder="1" applyAlignment="1">
      <alignment horizontal="center" vertical="center" wrapText="1"/>
    </xf>
    <xf numFmtId="0" fontId="17" fillId="0" borderId="2" xfId="0" applyFont="1" applyBorder="1" applyAlignment="1">
      <alignment horizontal="left" vertical="center" wrapText="1"/>
    </xf>
    <xf numFmtId="0" fontId="18" fillId="0" borderId="2" xfId="0" applyFont="1" applyBorder="1" applyAlignment="1">
      <alignment horizontal="center" vertical="center" wrapText="1"/>
    </xf>
    <xf numFmtId="0" fontId="18" fillId="18" borderId="9" xfId="0" applyFont="1" applyFill="1" applyBorder="1" applyAlignment="1">
      <alignment horizontal="center" vertical="center" wrapText="1"/>
    </xf>
    <xf numFmtId="0" fontId="16" fillId="0" borderId="9" xfId="0" applyFont="1" applyBorder="1" applyAlignment="1">
      <alignment horizontal="center" vertical="center" wrapText="1"/>
    </xf>
    <xf numFmtId="0" fontId="20" fillId="0" borderId="0" xfId="0" applyFont="1" applyAlignment="1">
      <alignment wrapText="1"/>
    </xf>
    <xf numFmtId="0" fontId="2" fillId="2" borderId="2" xfId="0" applyFont="1" applyFill="1" applyBorder="1" applyAlignment="1">
      <alignment horizontal="justify" vertical="center" wrapText="1"/>
    </xf>
    <xf numFmtId="0" fontId="21" fillId="0" borderId="0" xfId="3" applyFont="1" applyAlignment="1">
      <alignment vertical="center" wrapText="1"/>
    </xf>
    <xf numFmtId="0" fontId="22" fillId="0" borderId="0" xfId="0" applyFont="1"/>
    <xf numFmtId="0" fontId="23" fillId="0" borderId="0" xfId="0" applyFont="1"/>
    <xf numFmtId="0" fontId="24" fillId="0" borderId="0" xfId="0" applyFont="1" applyAlignment="1">
      <alignment horizontal="justify" vertical="justify" wrapText="1"/>
    </xf>
    <xf numFmtId="0" fontId="0" fillId="0" borderId="0" xfId="0" applyBorder="1"/>
    <xf numFmtId="0" fontId="25" fillId="0" borderId="0" xfId="0" applyFont="1" applyAlignment="1">
      <alignment horizontal="center"/>
    </xf>
    <xf numFmtId="0" fontId="22" fillId="0" borderId="0" xfId="0" applyFont="1" applyAlignment="1">
      <alignment vertical="center"/>
    </xf>
    <xf numFmtId="0" fontId="22" fillId="0" borderId="0" xfId="0" applyFont="1" applyAlignment="1">
      <alignment horizontal="center" vertical="center"/>
    </xf>
    <xf numFmtId="0" fontId="16" fillId="0" borderId="2" xfId="0" applyFont="1" applyBorder="1" applyAlignment="1">
      <alignment horizontal="center" vertical="center" wrapText="1"/>
    </xf>
    <xf numFmtId="0" fontId="13" fillId="0" borderId="0" xfId="0" applyFont="1" applyAlignment="1">
      <alignment horizontal="center"/>
    </xf>
    <xf numFmtId="0" fontId="2" fillId="2" borderId="2" xfId="0" applyFont="1" applyFill="1" applyBorder="1" applyAlignment="1">
      <alignment horizontal="justify" vertical="justify" wrapText="1"/>
    </xf>
  </cellXfs>
  <cellStyles count="4">
    <cellStyle name="Hipervínculo" xfId="3" builtinId="8"/>
    <cellStyle name="Moneda" xfId="1" builtinId="4"/>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735807</xdr:colOff>
      <xdr:row>0</xdr:row>
      <xdr:rowOff>0</xdr:rowOff>
    </xdr:from>
    <xdr:to>
      <xdr:col>2</xdr:col>
      <xdr:colOff>750093</xdr:colOff>
      <xdr:row>3</xdr:row>
      <xdr:rowOff>219075</xdr:rowOff>
    </xdr:to>
    <xdr:pic>
      <xdr:nvPicPr>
        <xdr:cNvPr id="2" name="Imagen 1">
          <a:extLst>
            <a:ext uri="{FF2B5EF4-FFF2-40B4-BE49-F238E27FC236}">
              <a16:creationId xmlns:a16="http://schemas.microsoft.com/office/drawing/2014/main" id="{875D541A-804C-42F9-971F-EF5D66C4F6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5807" y="0"/>
          <a:ext cx="3669505" cy="1004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8</xdr:col>
      <xdr:colOff>670909</xdr:colOff>
      <xdr:row>5</xdr:row>
      <xdr:rowOff>215901</xdr:rowOff>
    </xdr:from>
    <xdr:ext cx="2061043" cy="336549"/>
    <mc:AlternateContent xmlns:mc="http://schemas.openxmlformats.org/markup-compatibility/2006" xmlns:a14="http://schemas.microsoft.com/office/drawing/2010/main">
      <mc:Choice Requires="a14">
        <xdr:sp macro="" textlink="">
          <xdr:nvSpPr>
            <xdr:cNvPr id="3" name="CuadroTexto 2">
              <a:extLst>
                <a:ext uri="{FF2B5EF4-FFF2-40B4-BE49-F238E27FC236}">
                  <a16:creationId xmlns:a16="http://schemas.microsoft.com/office/drawing/2014/main" id="{58CAF0A4-3C00-4989-A364-968E1AB08192}"/>
                </a:ext>
              </a:extLst>
            </xdr:cNvPr>
            <xdr:cNvSpPr txBox="1"/>
          </xdr:nvSpPr>
          <xdr:spPr>
            <a:xfrm>
              <a:off x="13234384" y="1825626"/>
              <a:ext cx="2061043" cy="3365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s-CO" sz="1200" b="0" i="1">
                  <a:solidFill>
                    <a:schemeClr val="tx1"/>
                  </a:solidFill>
                  <a:latin typeface="Cambria Math" panose="02040503050406030204" pitchFamily="18" charset="0"/>
                  <a:ea typeface="+mn-ea"/>
                  <a:cs typeface="+mn-cs"/>
                </a:rPr>
                <a:t>p</a:t>
              </a:r>
              <a14:m>
                <m:oMath xmlns:m="http://schemas.openxmlformats.org/officeDocument/2006/math">
                  <m:r>
                    <a:rPr lang="es-ES" sz="1200" b="0" i="1">
                      <a:solidFill>
                        <a:schemeClr val="tx1"/>
                      </a:solidFill>
                      <a:latin typeface="Cambria Math" panose="02040503050406030204" pitchFamily="18" charset="0"/>
                      <a:ea typeface="+mn-ea"/>
                      <a:cs typeface="+mn-cs"/>
                    </a:rPr>
                    <m:t> </m:t>
                  </m:r>
                  <m:r>
                    <a:rPr lang="es-CO" sz="1200" b="0" i="1">
                      <a:solidFill>
                        <a:schemeClr val="tx1"/>
                      </a:solidFill>
                      <a:latin typeface="Cambria Math" panose="02040503050406030204" pitchFamily="18" charset="0"/>
                      <a:ea typeface="+mn-ea"/>
                      <a:cs typeface="+mn-cs"/>
                    </a:rPr>
                    <m:t>=</m:t>
                  </m:r>
                  <m:f>
                    <m:fPr>
                      <m:ctrlPr>
                        <a:rPr lang="es-CO" sz="1200" b="0" i="1">
                          <a:solidFill>
                            <a:schemeClr val="tx1"/>
                          </a:solidFill>
                          <a:latin typeface="Cambria Math" panose="02040503050406030204" pitchFamily="18" charset="0"/>
                          <a:ea typeface="+mn-ea"/>
                          <a:cs typeface="+mn-cs"/>
                        </a:rPr>
                      </m:ctrlPr>
                    </m:fPr>
                    <m:num>
                      <m:r>
                        <a:rPr lang="es-ES" sz="1200" b="0" i="1">
                          <a:solidFill>
                            <a:schemeClr val="tx1"/>
                          </a:solidFill>
                          <a:latin typeface="Cambria Math" panose="02040503050406030204" pitchFamily="18" charset="0"/>
                          <a:ea typeface="+mn-ea"/>
                          <a:cs typeface="+mn-cs"/>
                        </a:rPr>
                        <m:t>𝑁</m:t>
                      </m:r>
                      <m:r>
                        <a:rPr lang="es-ES" sz="1200" b="0" i="1">
                          <a:solidFill>
                            <a:schemeClr val="tx1"/>
                          </a:solidFill>
                          <a:latin typeface="Cambria Math" panose="02040503050406030204" pitchFamily="18" charset="0"/>
                          <a:ea typeface="+mn-ea"/>
                          <a:cs typeface="+mn-cs"/>
                        </a:rPr>
                        <m:t>ú</m:t>
                      </m:r>
                      <m:r>
                        <a:rPr lang="es-ES" sz="1200" b="0" i="1">
                          <a:solidFill>
                            <a:schemeClr val="tx1"/>
                          </a:solidFill>
                          <a:latin typeface="Cambria Math" panose="02040503050406030204" pitchFamily="18" charset="0"/>
                          <a:ea typeface="+mn-ea"/>
                          <a:cs typeface="+mn-cs"/>
                        </a:rPr>
                        <m:t>𝑚</m:t>
                      </m:r>
                      <m:r>
                        <a:rPr lang="es-ES" sz="1200" b="0" i="1">
                          <a:solidFill>
                            <a:schemeClr val="tx1"/>
                          </a:solidFill>
                          <a:latin typeface="Cambria Math" panose="02040503050406030204" pitchFamily="18" charset="0"/>
                          <a:ea typeface="+mn-ea"/>
                          <a:cs typeface="+mn-cs"/>
                        </a:rPr>
                        <m:t> </m:t>
                      </m:r>
                      <m:r>
                        <a:rPr lang="es-ES" sz="1200" b="0" i="1">
                          <a:solidFill>
                            <a:schemeClr val="tx1"/>
                          </a:solidFill>
                          <a:latin typeface="Cambria Math" panose="02040503050406030204" pitchFamily="18" charset="0"/>
                          <a:ea typeface="+mn-ea"/>
                          <a:cs typeface="+mn-cs"/>
                        </a:rPr>
                        <m:t>𝑑𝑒</m:t>
                      </m:r>
                      <m:r>
                        <a:rPr lang="es-ES" sz="1200" b="0" i="1">
                          <a:solidFill>
                            <a:schemeClr val="tx1"/>
                          </a:solidFill>
                          <a:latin typeface="Cambria Math" panose="02040503050406030204" pitchFamily="18" charset="0"/>
                          <a:ea typeface="+mn-ea"/>
                          <a:cs typeface="+mn-cs"/>
                        </a:rPr>
                        <m:t> </m:t>
                      </m:r>
                      <m:r>
                        <a:rPr lang="es-ES" sz="1200" b="0" i="1">
                          <a:solidFill>
                            <a:schemeClr val="tx1"/>
                          </a:solidFill>
                          <a:latin typeface="Cambria Math" panose="02040503050406030204" pitchFamily="18" charset="0"/>
                          <a:ea typeface="+mn-ea"/>
                          <a:cs typeface="+mn-cs"/>
                        </a:rPr>
                        <m:t>𝑎𝑠𝑖𝑠𝑡𝑒𝑛𝑡𝑒𝑠</m:t>
                      </m:r>
                    </m:num>
                    <m:den>
                      <m:eqArr>
                        <m:eqArrPr>
                          <m:ctrlPr>
                            <a:rPr lang="es-ES" sz="1200" b="0" i="1">
                              <a:solidFill>
                                <a:schemeClr val="tx1"/>
                              </a:solidFill>
                              <a:latin typeface="Cambria Math" panose="02040503050406030204" pitchFamily="18" charset="0"/>
                              <a:ea typeface="+mn-ea"/>
                              <a:cs typeface="+mn-cs"/>
                            </a:rPr>
                          </m:ctrlPr>
                        </m:eqArrPr>
                        <m:e>
                          <m:r>
                            <a:rPr lang="es-ES" sz="1200" b="0" i="1">
                              <a:solidFill>
                                <a:schemeClr val="tx1"/>
                              </a:solidFill>
                              <a:latin typeface="Cambria Math" panose="02040503050406030204" pitchFamily="18" charset="0"/>
                              <a:ea typeface="+mn-ea"/>
                              <a:cs typeface="+mn-cs"/>
                            </a:rPr>
                            <m:t>𝑁</m:t>
                          </m:r>
                          <m:r>
                            <a:rPr lang="es-ES" sz="1200" b="0" i="1">
                              <a:solidFill>
                                <a:schemeClr val="tx1"/>
                              </a:solidFill>
                              <a:latin typeface="Cambria Math" panose="02040503050406030204" pitchFamily="18" charset="0"/>
                              <a:ea typeface="+mn-ea"/>
                              <a:cs typeface="+mn-cs"/>
                            </a:rPr>
                            <m:t>ú</m:t>
                          </m:r>
                          <m:r>
                            <a:rPr lang="es-ES" sz="1200" b="0" i="1">
                              <a:solidFill>
                                <a:schemeClr val="tx1"/>
                              </a:solidFill>
                              <a:latin typeface="Cambria Math" panose="02040503050406030204" pitchFamily="18" charset="0"/>
                              <a:ea typeface="+mn-ea"/>
                              <a:cs typeface="+mn-cs"/>
                            </a:rPr>
                            <m:t>𝑚</m:t>
                          </m:r>
                          <m:r>
                            <a:rPr lang="es-ES" sz="1200" b="0" i="1">
                              <a:solidFill>
                                <a:schemeClr val="tx1"/>
                              </a:solidFill>
                              <a:latin typeface="Cambria Math" panose="02040503050406030204" pitchFamily="18" charset="0"/>
                              <a:ea typeface="+mn-ea"/>
                              <a:cs typeface="+mn-cs"/>
                            </a:rPr>
                            <m:t> </m:t>
                          </m:r>
                          <m:r>
                            <a:rPr lang="es-ES" sz="1200" b="0" i="1">
                              <a:solidFill>
                                <a:schemeClr val="tx1"/>
                              </a:solidFill>
                              <a:latin typeface="Cambria Math" panose="02040503050406030204" pitchFamily="18" charset="0"/>
                              <a:ea typeface="+mn-ea"/>
                              <a:cs typeface="+mn-cs"/>
                            </a:rPr>
                            <m:t>𝑑𝑒</m:t>
                          </m:r>
                          <m:r>
                            <a:rPr lang="es-ES" sz="1200" b="0" i="1">
                              <a:solidFill>
                                <a:schemeClr val="tx1"/>
                              </a:solidFill>
                              <a:latin typeface="Cambria Math" panose="02040503050406030204" pitchFamily="18" charset="0"/>
                              <a:ea typeface="+mn-ea"/>
                              <a:cs typeface="+mn-cs"/>
                            </a:rPr>
                            <m:t> </m:t>
                          </m:r>
                          <m:r>
                            <a:rPr lang="es-CO" sz="1200" b="0" i="1">
                              <a:solidFill>
                                <a:schemeClr val="tx1"/>
                              </a:solidFill>
                              <a:latin typeface="Cambria Math" panose="02040503050406030204" pitchFamily="18" charset="0"/>
                              <a:ea typeface="+mn-ea"/>
                              <a:cs typeface="+mn-cs"/>
                            </a:rPr>
                            <m:t>𝑎𝑠𝑖𝑠𝑡𝑒𝑛𝑡𝑒𝑠</m:t>
                          </m:r>
                          <m:r>
                            <a:rPr lang="es-CO" sz="1200" b="0" i="1">
                              <a:solidFill>
                                <a:schemeClr val="tx1"/>
                              </a:solidFill>
                              <a:latin typeface="Cambria Math" panose="02040503050406030204" pitchFamily="18" charset="0"/>
                              <a:ea typeface="+mn-ea"/>
                              <a:cs typeface="+mn-cs"/>
                            </a:rPr>
                            <m:t> </m:t>
                          </m:r>
                        </m:e>
                        <m:e>
                          <m:r>
                            <a:rPr lang="es-CO" sz="1200" b="0" i="1">
                              <a:solidFill>
                                <a:schemeClr val="tx1"/>
                              </a:solidFill>
                              <a:latin typeface="Cambria Math" panose="02040503050406030204" pitchFamily="18" charset="0"/>
                              <a:ea typeface="+mn-ea"/>
                              <a:cs typeface="+mn-cs"/>
                            </a:rPr>
                            <m:t> </m:t>
                          </m:r>
                          <m:r>
                            <a:rPr lang="es-CO" sz="1200" b="0" i="1">
                              <a:solidFill>
                                <a:schemeClr val="tx1"/>
                              </a:solidFill>
                              <a:latin typeface="Cambria Math" panose="02040503050406030204" pitchFamily="18" charset="0"/>
                              <a:ea typeface="+mn-ea"/>
                              <a:cs typeface="+mn-cs"/>
                            </a:rPr>
                            <m:t>𝑒𝑠𝑝</m:t>
                          </m:r>
                        </m:e>
                      </m:eqArr>
                    </m:den>
                  </m:f>
                </m:oMath>
              </a14:m>
              <a:r>
                <a:rPr lang="es-CO" sz="1200" b="0" i="1">
                  <a:solidFill>
                    <a:schemeClr val="tx1"/>
                  </a:solidFill>
                  <a:latin typeface="Cambria Math" panose="02040503050406030204" pitchFamily="18" charset="0"/>
                  <a:ea typeface="+mn-ea"/>
                  <a:cs typeface="+mn-cs"/>
                </a:rPr>
                <a:t>*100</a:t>
              </a:r>
            </a:p>
          </xdr:txBody>
        </xdr:sp>
      </mc:Choice>
      <mc:Fallback xmlns="">
        <xdr:sp macro="" textlink="">
          <xdr:nvSpPr>
            <xdr:cNvPr id="3" name="CuadroTexto 2">
              <a:extLst>
                <a:ext uri="{FF2B5EF4-FFF2-40B4-BE49-F238E27FC236}">
                  <a16:creationId xmlns:a16="http://schemas.microsoft.com/office/drawing/2014/main" id="{58CAF0A4-3C00-4989-A364-968E1AB08192}"/>
                </a:ext>
              </a:extLst>
            </xdr:cNvPr>
            <xdr:cNvSpPr txBox="1"/>
          </xdr:nvSpPr>
          <xdr:spPr>
            <a:xfrm>
              <a:off x="13234384" y="1825626"/>
              <a:ext cx="2061043" cy="3365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s-CO" sz="1200" b="0" i="1">
                  <a:solidFill>
                    <a:schemeClr val="tx1"/>
                  </a:solidFill>
                  <a:latin typeface="Cambria Math" panose="02040503050406030204" pitchFamily="18" charset="0"/>
                  <a:ea typeface="+mn-ea"/>
                  <a:cs typeface="+mn-cs"/>
                </a:rPr>
                <a:t>p</a:t>
              </a:r>
              <a:r>
                <a:rPr lang="es-ES" sz="1200" b="0" i="0">
                  <a:solidFill>
                    <a:schemeClr val="tx1"/>
                  </a:solidFill>
                  <a:latin typeface="Cambria Math" panose="02040503050406030204" pitchFamily="18" charset="0"/>
                  <a:ea typeface="+mn-ea"/>
                  <a:cs typeface="+mn-cs"/>
                </a:rPr>
                <a:t> </a:t>
              </a:r>
              <a:r>
                <a:rPr lang="es-CO" sz="1200" b="0" i="0">
                  <a:solidFill>
                    <a:schemeClr val="tx1"/>
                  </a:solidFill>
                  <a:latin typeface="Cambria Math" panose="02040503050406030204" pitchFamily="18" charset="0"/>
                  <a:ea typeface="+mn-ea"/>
                  <a:cs typeface="+mn-cs"/>
                </a:rPr>
                <a:t>=(</a:t>
              </a:r>
              <a:r>
                <a:rPr lang="es-ES" sz="1200" b="0" i="0">
                  <a:solidFill>
                    <a:schemeClr val="tx1"/>
                  </a:solidFill>
                  <a:latin typeface="Cambria Math" panose="02040503050406030204" pitchFamily="18" charset="0"/>
                  <a:ea typeface="+mn-ea"/>
                  <a:cs typeface="+mn-cs"/>
                </a:rPr>
                <a:t>𝑁ú𝑚 𝑑𝑒 𝑎𝑠𝑖𝑠𝑡𝑒𝑛𝑡𝑒𝑠</a:t>
              </a:r>
              <a:r>
                <a:rPr lang="es-CO" sz="1200" b="0" i="0">
                  <a:solidFill>
                    <a:schemeClr val="tx1"/>
                  </a:solidFill>
                  <a:latin typeface="Cambria Math" panose="02040503050406030204" pitchFamily="18" charset="0"/>
                  <a:ea typeface="+mn-ea"/>
                  <a:cs typeface="+mn-cs"/>
                </a:rPr>
                <a:t>)/</a:t>
              </a:r>
              <a:r>
                <a:rPr lang="es-ES" sz="1200" b="0" i="0">
                  <a:solidFill>
                    <a:schemeClr val="tx1"/>
                  </a:solidFill>
                  <a:latin typeface="Cambria Math" panose="02040503050406030204" pitchFamily="18" charset="0"/>
                  <a:ea typeface="+mn-ea"/>
                  <a:cs typeface="+mn-cs"/>
                </a:rPr>
                <a:t>█(𝑁ú𝑚 𝑑𝑒 </a:t>
              </a:r>
              <a:r>
                <a:rPr lang="es-CO" sz="1200" b="0" i="0">
                  <a:solidFill>
                    <a:schemeClr val="tx1"/>
                  </a:solidFill>
                  <a:latin typeface="Cambria Math" panose="02040503050406030204" pitchFamily="18" charset="0"/>
                  <a:ea typeface="+mn-ea"/>
                  <a:cs typeface="+mn-cs"/>
                </a:rPr>
                <a:t>𝑎𝑠𝑖𝑠𝑡𝑒𝑛𝑡𝑒𝑠 @ 𝑒𝑠𝑝)</a:t>
              </a:r>
              <a:r>
                <a:rPr lang="es-CO" sz="1200" b="0" i="1">
                  <a:solidFill>
                    <a:schemeClr val="tx1"/>
                  </a:solidFill>
                  <a:latin typeface="Cambria Math" panose="02040503050406030204" pitchFamily="18" charset="0"/>
                  <a:ea typeface="+mn-ea"/>
                  <a:cs typeface="+mn-cs"/>
                </a:rPr>
                <a:t>*100</a:t>
              </a:r>
            </a:p>
          </xdr:txBody>
        </xdr:sp>
      </mc:Fallback>
    </mc:AlternateContent>
    <xdr:clientData/>
  </xdr:oneCellAnchor>
  <xdr:twoCellAnchor editAs="oneCell">
    <xdr:from>
      <xdr:col>15</xdr:col>
      <xdr:colOff>653242</xdr:colOff>
      <xdr:row>15</xdr:row>
      <xdr:rowOff>107155</xdr:rowOff>
    </xdr:from>
    <xdr:to>
      <xdr:col>15</xdr:col>
      <xdr:colOff>1333502</xdr:colOff>
      <xdr:row>15</xdr:row>
      <xdr:rowOff>1232277</xdr:rowOff>
    </xdr:to>
    <xdr:pic>
      <xdr:nvPicPr>
        <xdr:cNvPr id="7" name="Imagen 6">
          <a:extLst>
            <a:ext uri="{FF2B5EF4-FFF2-40B4-BE49-F238E27FC236}">
              <a16:creationId xmlns:a16="http://schemas.microsoft.com/office/drawing/2014/main" id="{D21B3C44-9A51-49CF-9DF5-7501EB76F3B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739461" y="10251280"/>
          <a:ext cx="680260" cy="11251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35720</xdr:colOff>
      <xdr:row>18</xdr:row>
      <xdr:rowOff>47625</xdr:rowOff>
    </xdr:from>
    <xdr:to>
      <xdr:col>15</xdr:col>
      <xdr:colOff>2830080</xdr:colOff>
      <xdr:row>18</xdr:row>
      <xdr:rowOff>1735128</xdr:rowOff>
    </xdr:to>
    <xdr:pic>
      <xdr:nvPicPr>
        <xdr:cNvPr id="8" name="Imagen 4">
          <a:extLst>
            <a:ext uri="{FF2B5EF4-FFF2-40B4-BE49-F238E27FC236}">
              <a16:creationId xmlns:a16="http://schemas.microsoft.com/office/drawing/2014/main" id="{428CBA7D-F2D6-4649-94C5-4CE7753DE71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015158" y="15597188"/>
          <a:ext cx="2794360" cy="16875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214312</xdr:colOff>
      <xdr:row>30</xdr:row>
      <xdr:rowOff>1869281</xdr:rowOff>
    </xdr:from>
    <xdr:to>
      <xdr:col>15</xdr:col>
      <xdr:colOff>2607468</xdr:colOff>
      <xdr:row>31</xdr:row>
      <xdr:rowOff>1581192</xdr:rowOff>
    </xdr:to>
    <xdr:pic>
      <xdr:nvPicPr>
        <xdr:cNvPr id="9" name="Imagen 6">
          <a:extLst>
            <a:ext uri="{FF2B5EF4-FFF2-40B4-BE49-F238E27FC236}">
              <a16:creationId xmlns:a16="http://schemas.microsoft.com/office/drawing/2014/main" id="{3B2720F5-2D64-4DBF-92FC-FBB97F29EA3C}"/>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l="24599" t="23000" r="11365" b="8385"/>
        <a:stretch>
          <a:fillRect/>
        </a:stretch>
      </xdr:blipFill>
      <xdr:spPr bwMode="auto">
        <a:xfrm>
          <a:off x="26193750" y="29944219"/>
          <a:ext cx="2393156" cy="16407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diainternacionalde.com/ficha/dia-internacional-educacion-no-sexista" TargetMode="External"/><Relationship Id="rId3" Type="http://schemas.openxmlformats.org/officeDocument/2006/relationships/hyperlink" Target="https://www.diainternacionalde.com/ficha/dia-internacional-salud-mujeres" TargetMode="External"/><Relationship Id="rId7" Type="http://schemas.openxmlformats.org/officeDocument/2006/relationships/hyperlink" Target="https://www.diainternacionalde.com/ficha/dia-internacional-mujer-afrodescendiente" TargetMode="External"/><Relationship Id="rId12" Type="http://schemas.openxmlformats.org/officeDocument/2006/relationships/printerSettings" Target="../printerSettings/printerSettings3.bin"/><Relationship Id="rId2" Type="http://schemas.openxmlformats.org/officeDocument/2006/relationships/hyperlink" Target="https://www.diainternacionalde.com/ficha/dia-internacional-de-las-ninas-en-las-tic" TargetMode="External"/><Relationship Id="rId1" Type="http://schemas.openxmlformats.org/officeDocument/2006/relationships/hyperlink" Target="https://www.diainternacionalde.com/ficha/dia-internacional-de-la-mujer-y-la-nina-en-la-ciencia" TargetMode="External"/><Relationship Id="rId6" Type="http://schemas.openxmlformats.org/officeDocument/2006/relationships/hyperlink" Target="https://www.diainternacionalde.com/ficha/dia-internacional-de-las-trabajadoras-del-hogar" TargetMode="External"/><Relationship Id="rId11" Type="http://schemas.openxmlformats.org/officeDocument/2006/relationships/hyperlink" Target="https://www.diainternacionalde.com/ficha/dia-internacional-mujer-emprendedora" TargetMode="External"/><Relationship Id="rId5" Type="http://schemas.openxmlformats.org/officeDocument/2006/relationships/hyperlink" Target="https://www.diainternacionalde.com/ficha/dia-mundial-mujer-rural" TargetMode="External"/><Relationship Id="rId10" Type="http://schemas.openxmlformats.org/officeDocument/2006/relationships/hyperlink" Target="https://www.diainternacionalde.com/ficha/dia-internacional-igualdad-salarial" TargetMode="External"/><Relationship Id="rId4" Type="http://schemas.openxmlformats.org/officeDocument/2006/relationships/hyperlink" Target="https://www.diainternacionalde.com/ficha/dia-internacional-mujer-indigena" TargetMode="External"/><Relationship Id="rId9" Type="http://schemas.openxmlformats.org/officeDocument/2006/relationships/hyperlink" Target="https://www.diainternacionalde.com/ficha/dia-mundial-mujer-ingenieri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BBA27-EC28-4233-A352-2779C8757421}">
  <sheetPr>
    <pageSetUpPr fitToPage="1"/>
  </sheetPr>
  <dimension ref="A1:P65"/>
  <sheetViews>
    <sheetView tabSelected="1" zoomScale="80" zoomScaleNormal="80" workbookViewId="0">
      <pane xSplit="1" ySplit="7" topLeftCell="B8" activePane="bottomRight" state="frozen"/>
      <selection pane="topRight" activeCell="B1" sqref="B1"/>
      <selection pane="bottomLeft" activeCell="A8" sqref="A8"/>
      <selection pane="bottomRight" activeCell="A55" sqref="A55:P55"/>
    </sheetView>
  </sheetViews>
  <sheetFormatPr baseColWidth="10" defaultColWidth="11.42578125" defaultRowHeight="15" x14ac:dyDescent="0.25"/>
  <cols>
    <col min="1" max="1" width="36.42578125" style="1" customWidth="1"/>
    <col min="2" max="2" width="18.42578125" style="1" customWidth="1"/>
    <col min="3" max="3" width="20.42578125" style="1" customWidth="1"/>
    <col min="4" max="4" width="15.28515625" style="1" customWidth="1"/>
    <col min="5" max="5" width="38" style="1" customWidth="1"/>
    <col min="6" max="6" width="52.7109375" style="1" customWidth="1"/>
    <col min="7" max="7" width="96.42578125" style="33" customWidth="1"/>
    <col min="8" max="8" width="15.7109375" style="1" customWidth="1"/>
    <col min="9" max="9" width="17.42578125" style="1" customWidth="1"/>
    <col min="10" max="10" width="16.7109375" style="1" customWidth="1"/>
    <col min="11" max="11" width="16.28515625" style="1" customWidth="1"/>
    <col min="12" max="13" width="9.7109375" style="1" customWidth="1"/>
    <col min="14" max="15" width="13.140625" style="1" customWidth="1"/>
    <col min="16" max="16" width="43.5703125" style="1" customWidth="1"/>
    <col min="17" max="258" width="11.42578125" style="1"/>
    <col min="259" max="259" width="14.7109375" style="1" customWidth="1"/>
    <col min="260" max="261" width="20.42578125" style="1" customWidth="1"/>
    <col min="262" max="262" width="38" style="1" customWidth="1"/>
    <col min="263" max="263" width="79.140625" style="1" customWidth="1"/>
    <col min="264" max="264" width="15.7109375" style="1" customWidth="1"/>
    <col min="265" max="265" width="17.42578125" style="1" customWidth="1"/>
    <col min="266" max="266" width="16.7109375" style="1" customWidth="1"/>
    <col min="267" max="271" width="16.28515625" style="1" customWidth="1"/>
    <col min="272" max="272" width="27.140625" style="1" customWidth="1"/>
    <col min="273" max="514" width="11.42578125" style="1"/>
    <col min="515" max="515" width="14.7109375" style="1" customWidth="1"/>
    <col min="516" max="517" width="20.42578125" style="1" customWidth="1"/>
    <col min="518" max="518" width="38" style="1" customWidth="1"/>
    <col min="519" max="519" width="79.140625" style="1" customWidth="1"/>
    <col min="520" max="520" width="15.7109375" style="1" customWidth="1"/>
    <col min="521" max="521" width="17.42578125" style="1" customWidth="1"/>
    <col min="522" max="522" width="16.7109375" style="1" customWidth="1"/>
    <col min="523" max="527" width="16.28515625" style="1" customWidth="1"/>
    <col min="528" max="528" width="27.140625" style="1" customWidth="1"/>
    <col min="529" max="770" width="11.42578125" style="1"/>
    <col min="771" max="771" width="14.7109375" style="1" customWidth="1"/>
    <col min="772" max="773" width="20.42578125" style="1" customWidth="1"/>
    <col min="774" max="774" width="38" style="1" customWidth="1"/>
    <col min="775" max="775" width="79.140625" style="1" customWidth="1"/>
    <col min="776" max="776" width="15.7109375" style="1" customWidth="1"/>
    <col min="777" max="777" width="17.42578125" style="1" customWidth="1"/>
    <col min="778" max="778" width="16.7109375" style="1" customWidth="1"/>
    <col min="779" max="783" width="16.28515625" style="1" customWidth="1"/>
    <col min="784" max="784" width="27.140625" style="1" customWidth="1"/>
    <col min="785" max="1026" width="11.42578125" style="1"/>
    <col min="1027" max="1027" width="14.7109375" style="1" customWidth="1"/>
    <col min="1028" max="1029" width="20.42578125" style="1" customWidth="1"/>
    <col min="1030" max="1030" width="38" style="1" customWidth="1"/>
    <col min="1031" max="1031" width="79.140625" style="1" customWidth="1"/>
    <col min="1032" max="1032" width="15.7109375" style="1" customWidth="1"/>
    <col min="1033" max="1033" width="17.42578125" style="1" customWidth="1"/>
    <col min="1034" max="1034" width="16.7109375" style="1" customWidth="1"/>
    <col min="1035" max="1039" width="16.28515625" style="1" customWidth="1"/>
    <col min="1040" max="1040" width="27.140625" style="1" customWidth="1"/>
    <col min="1041" max="1282" width="11.42578125" style="1"/>
    <col min="1283" max="1283" width="14.7109375" style="1" customWidth="1"/>
    <col min="1284" max="1285" width="20.42578125" style="1" customWidth="1"/>
    <col min="1286" max="1286" width="38" style="1" customWidth="1"/>
    <col min="1287" max="1287" width="79.140625" style="1" customWidth="1"/>
    <col min="1288" max="1288" width="15.7109375" style="1" customWidth="1"/>
    <col min="1289" max="1289" width="17.42578125" style="1" customWidth="1"/>
    <col min="1290" max="1290" width="16.7109375" style="1" customWidth="1"/>
    <col min="1291" max="1295" width="16.28515625" style="1" customWidth="1"/>
    <col min="1296" max="1296" width="27.140625" style="1" customWidth="1"/>
    <col min="1297" max="1538" width="11.42578125" style="1"/>
    <col min="1539" max="1539" width="14.7109375" style="1" customWidth="1"/>
    <col min="1540" max="1541" width="20.42578125" style="1" customWidth="1"/>
    <col min="1542" max="1542" width="38" style="1" customWidth="1"/>
    <col min="1543" max="1543" width="79.140625" style="1" customWidth="1"/>
    <col min="1544" max="1544" width="15.7109375" style="1" customWidth="1"/>
    <col min="1545" max="1545" width="17.42578125" style="1" customWidth="1"/>
    <col min="1546" max="1546" width="16.7109375" style="1" customWidth="1"/>
    <col min="1547" max="1551" width="16.28515625" style="1" customWidth="1"/>
    <col min="1552" max="1552" width="27.140625" style="1" customWidth="1"/>
    <col min="1553" max="1794" width="11.42578125" style="1"/>
    <col min="1795" max="1795" width="14.7109375" style="1" customWidth="1"/>
    <col min="1796" max="1797" width="20.42578125" style="1" customWidth="1"/>
    <col min="1798" max="1798" width="38" style="1" customWidth="1"/>
    <col min="1799" max="1799" width="79.140625" style="1" customWidth="1"/>
    <col min="1800" max="1800" width="15.7109375" style="1" customWidth="1"/>
    <col min="1801" max="1801" width="17.42578125" style="1" customWidth="1"/>
    <col min="1802" max="1802" width="16.7109375" style="1" customWidth="1"/>
    <col min="1803" max="1807" width="16.28515625" style="1" customWidth="1"/>
    <col min="1808" max="1808" width="27.140625" style="1" customWidth="1"/>
    <col min="1809" max="2050" width="11.42578125" style="1"/>
    <col min="2051" max="2051" width="14.7109375" style="1" customWidth="1"/>
    <col min="2052" max="2053" width="20.42578125" style="1" customWidth="1"/>
    <col min="2054" max="2054" width="38" style="1" customWidth="1"/>
    <col min="2055" max="2055" width="79.140625" style="1" customWidth="1"/>
    <col min="2056" max="2056" width="15.7109375" style="1" customWidth="1"/>
    <col min="2057" max="2057" width="17.42578125" style="1" customWidth="1"/>
    <col min="2058" max="2058" width="16.7109375" style="1" customWidth="1"/>
    <col min="2059" max="2063" width="16.28515625" style="1" customWidth="1"/>
    <col min="2064" max="2064" width="27.140625" style="1" customWidth="1"/>
    <col min="2065" max="2306" width="11.42578125" style="1"/>
    <col min="2307" max="2307" width="14.7109375" style="1" customWidth="1"/>
    <col min="2308" max="2309" width="20.42578125" style="1" customWidth="1"/>
    <col min="2310" max="2310" width="38" style="1" customWidth="1"/>
    <col min="2311" max="2311" width="79.140625" style="1" customWidth="1"/>
    <col min="2312" max="2312" width="15.7109375" style="1" customWidth="1"/>
    <col min="2313" max="2313" width="17.42578125" style="1" customWidth="1"/>
    <col min="2314" max="2314" width="16.7109375" style="1" customWidth="1"/>
    <col min="2315" max="2319" width="16.28515625" style="1" customWidth="1"/>
    <col min="2320" max="2320" width="27.140625" style="1" customWidth="1"/>
    <col min="2321" max="2562" width="11.42578125" style="1"/>
    <col min="2563" max="2563" width="14.7109375" style="1" customWidth="1"/>
    <col min="2564" max="2565" width="20.42578125" style="1" customWidth="1"/>
    <col min="2566" max="2566" width="38" style="1" customWidth="1"/>
    <col min="2567" max="2567" width="79.140625" style="1" customWidth="1"/>
    <col min="2568" max="2568" width="15.7109375" style="1" customWidth="1"/>
    <col min="2569" max="2569" width="17.42578125" style="1" customWidth="1"/>
    <col min="2570" max="2570" width="16.7109375" style="1" customWidth="1"/>
    <col min="2571" max="2575" width="16.28515625" style="1" customWidth="1"/>
    <col min="2576" max="2576" width="27.140625" style="1" customWidth="1"/>
    <col min="2577" max="2818" width="11.42578125" style="1"/>
    <col min="2819" max="2819" width="14.7109375" style="1" customWidth="1"/>
    <col min="2820" max="2821" width="20.42578125" style="1" customWidth="1"/>
    <col min="2822" max="2822" width="38" style="1" customWidth="1"/>
    <col min="2823" max="2823" width="79.140625" style="1" customWidth="1"/>
    <col min="2824" max="2824" width="15.7109375" style="1" customWidth="1"/>
    <col min="2825" max="2825" width="17.42578125" style="1" customWidth="1"/>
    <col min="2826" max="2826" width="16.7109375" style="1" customWidth="1"/>
    <col min="2827" max="2831" width="16.28515625" style="1" customWidth="1"/>
    <col min="2832" max="2832" width="27.140625" style="1" customWidth="1"/>
    <col min="2833" max="3074" width="11.42578125" style="1"/>
    <col min="3075" max="3075" width="14.7109375" style="1" customWidth="1"/>
    <col min="3076" max="3077" width="20.42578125" style="1" customWidth="1"/>
    <col min="3078" max="3078" width="38" style="1" customWidth="1"/>
    <col min="3079" max="3079" width="79.140625" style="1" customWidth="1"/>
    <col min="3080" max="3080" width="15.7109375" style="1" customWidth="1"/>
    <col min="3081" max="3081" width="17.42578125" style="1" customWidth="1"/>
    <col min="3082" max="3082" width="16.7109375" style="1" customWidth="1"/>
    <col min="3083" max="3087" width="16.28515625" style="1" customWidth="1"/>
    <col min="3088" max="3088" width="27.140625" style="1" customWidth="1"/>
    <col min="3089" max="3330" width="11.42578125" style="1"/>
    <col min="3331" max="3331" width="14.7109375" style="1" customWidth="1"/>
    <col min="3332" max="3333" width="20.42578125" style="1" customWidth="1"/>
    <col min="3334" max="3334" width="38" style="1" customWidth="1"/>
    <col min="3335" max="3335" width="79.140625" style="1" customWidth="1"/>
    <col min="3336" max="3336" width="15.7109375" style="1" customWidth="1"/>
    <col min="3337" max="3337" width="17.42578125" style="1" customWidth="1"/>
    <col min="3338" max="3338" width="16.7109375" style="1" customWidth="1"/>
    <col min="3339" max="3343" width="16.28515625" style="1" customWidth="1"/>
    <col min="3344" max="3344" width="27.140625" style="1" customWidth="1"/>
    <col min="3345" max="3586" width="11.42578125" style="1"/>
    <col min="3587" max="3587" width="14.7109375" style="1" customWidth="1"/>
    <col min="3588" max="3589" width="20.42578125" style="1" customWidth="1"/>
    <col min="3590" max="3590" width="38" style="1" customWidth="1"/>
    <col min="3591" max="3591" width="79.140625" style="1" customWidth="1"/>
    <col min="3592" max="3592" width="15.7109375" style="1" customWidth="1"/>
    <col min="3593" max="3593" width="17.42578125" style="1" customWidth="1"/>
    <col min="3594" max="3594" width="16.7109375" style="1" customWidth="1"/>
    <col min="3595" max="3599" width="16.28515625" style="1" customWidth="1"/>
    <col min="3600" max="3600" width="27.140625" style="1" customWidth="1"/>
    <col min="3601" max="3842" width="11.42578125" style="1"/>
    <col min="3843" max="3843" width="14.7109375" style="1" customWidth="1"/>
    <col min="3844" max="3845" width="20.42578125" style="1" customWidth="1"/>
    <col min="3846" max="3846" width="38" style="1" customWidth="1"/>
    <col min="3847" max="3847" width="79.140625" style="1" customWidth="1"/>
    <col min="3848" max="3848" width="15.7109375" style="1" customWidth="1"/>
    <col min="3849" max="3849" width="17.42578125" style="1" customWidth="1"/>
    <col min="3850" max="3850" width="16.7109375" style="1" customWidth="1"/>
    <col min="3851" max="3855" width="16.28515625" style="1" customWidth="1"/>
    <col min="3856" max="3856" width="27.140625" style="1" customWidth="1"/>
    <col min="3857" max="4098" width="11.42578125" style="1"/>
    <col min="4099" max="4099" width="14.7109375" style="1" customWidth="1"/>
    <col min="4100" max="4101" width="20.42578125" style="1" customWidth="1"/>
    <col min="4102" max="4102" width="38" style="1" customWidth="1"/>
    <col min="4103" max="4103" width="79.140625" style="1" customWidth="1"/>
    <col min="4104" max="4104" width="15.7109375" style="1" customWidth="1"/>
    <col min="4105" max="4105" width="17.42578125" style="1" customWidth="1"/>
    <col min="4106" max="4106" width="16.7109375" style="1" customWidth="1"/>
    <col min="4107" max="4111" width="16.28515625" style="1" customWidth="1"/>
    <col min="4112" max="4112" width="27.140625" style="1" customWidth="1"/>
    <col min="4113" max="4354" width="11.42578125" style="1"/>
    <col min="4355" max="4355" width="14.7109375" style="1" customWidth="1"/>
    <col min="4356" max="4357" width="20.42578125" style="1" customWidth="1"/>
    <col min="4358" max="4358" width="38" style="1" customWidth="1"/>
    <col min="4359" max="4359" width="79.140625" style="1" customWidth="1"/>
    <col min="4360" max="4360" width="15.7109375" style="1" customWidth="1"/>
    <col min="4361" max="4361" width="17.42578125" style="1" customWidth="1"/>
    <col min="4362" max="4362" width="16.7109375" style="1" customWidth="1"/>
    <col min="4363" max="4367" width="16.28515625" style="1" customWidth="1"/>
    <col min="4368" max="4368" width="27.140625" style="1" customWidth="1"/>
    <col min="4369" max="4610" width="11.42578125" style="1"/>
    <col min="4611" max="4611" width="14.7109375" style="1" customWidth="1"/>
    <col min="4612" max="4613" width="20.42578125" style="1" customWidth="1"/>
    <col min="4614" max="4614" width="38" style="1" customWidth="1"/>
    <col min="4615" max="4615" width="79.140625" style="1" customWidth="1"/>
    <col min="4616" max="4616" width="15.7109375" style="1" customWidth="1"/>
    <col min="4617" max="4617" width="17.42578125" style="1" customWidth="1"/>
    <col min="4618" max="4618" width="16.7109375" style="1" customWidth="1"/>
    <col min="4619" max="4623" width="16.28515625" style="1" customWidth="1"/>
    <col min="4624" max="4624" width="27.140625" style="1" customWidth="1"/>
    <col min="4625" max="4866" width="11.42578125" style="1"/>
    <col min="4867" max="4867" width="14.7109375" style="1" customWidth="1"/>
    <col min="4868" max="4869" width="20.42578125" style="1" customWidth="1"/>
    <col min="4870" max="4870" width="38" style="1" customWidth="1"/>
    <col min="4871" max="4871" width="79.140625" style="1" customWidth="1"/>
    <col min="4872" max="4872" width="15.7109375" style="1" customWidth="1"/>
    <col min="4873" max="4873" width="17.42578125" style="1" customWidth="1"/>
    <col min="4874" max="4874" width="16.7109375" style="1" customWidth="1"/>
    <col min="4875" max="4879" width="16.28515625" style="1" customWidth="1"/>
    <col min="4880" max="4880" width="27.140625" style="1" customWidth="1"/>
    <col min="4881" max="5122" width="11.42578125" style="1"/>
    <col min="5123" max="5123" width="14.7109375" style="1" customWidth="1"/>
    <col min="5124" max="5125" width="20.42578125" style="1" customWidth="1"/>
    <col min="5126" max="5126" width="38" style="1" customWidth="1"/>
    <col min="5127" max="5127" width="79.140625" style="1" customWidth="1"/>
    <col min="5128" max="5128" width="15.7109375" style="1" customWidth="1"/>
    <col min="5129" max="5129" width="17.42578125" style="1" customWidth="1"/>
    <col min="5130" max="5130" width="16.7109375" style="1" customWidth="1"/>
    <col min="5131" max="5135" width="16.28515625" style="1" customWidth="1"/>
    <col min="5136" max="5136" width="27.140625" style="1" customWidth="1"/>
    <col min="5137" max="5378" width="11.42578125" style="1"/>
    <col min="5379" max="5379" width="14.7109375" style="1" customWidth="1"/>
    <col min="5380" max="5381" width="20.42578125" style="1" customWidth="1"/>
    <col min="5382" max="5382" width="38" style="1" customWidth="1"/>
    <col min="5383" max="5383" width="79.140625" style="1" customWidth="1"/>
    <col min="5384" max="5384" width="15.7109375" style="1" customWidth="1"/>
    <col min="5385" max="5385" width="17.42578125" style="1" customWidth="1"/>
    <col min="5386" max="5386" width="16.7109375" style="1" customWidth="1"/>
    <col min="5387" max="5391" width="16.28515625" style="1" customWidth="1"/>
    <col min="5392" max="5392" width="27.140625" style="1" customWidth="1"/>
    <col min="5393" max="5634" width="11.42578125" style="1"/>
    <col min="5635" max="5635" width="14.7109375" style="1" customWidth="1"/>
    <col min="5636" max="5637" width="20.42578125" style="1" customWidth="1"/>
    <col min="5638" max="5638" width="38" style="1" customWidth="1"/>
    <col min="5639" max="5639" width="79.140625" style="1" customWidth="1"/>
    <col min="5640" max="5640" width="15.7109375" style="1" customWidth="1"/>
    <col min="5641" max="5641" width="17.42578125" style="1" customWidth="1"/>
    <col min="5642" max="5642" width="16.7109375" style="1" customWidth="1"/>
    <col min="5643" max="5647" width="16.28515625" style="1" customWidth="1"/>
    <col min="5648" max="5648" width="27.140625" style="1" customWidth="1"/>
    <col min="5649" max="5890" width="11.42578125" style="1"/>
    <col min="5891" max="5891" width="14.7109375" style="1" customWidth="1"/>
    <col min="5892" max="5893" width="20.42578125" style="1" customWidth="1"/>
    <col min="5894" max="5894" width="38" style="1" customWidth="1"/>
    <col min="5895" max="5895" width="79.140625" style="1" customWidth="1"/>
    <col min="5896" max="5896" width="15.7109375" style="1" customWidth="1"/>
    <col min="5897" max="5897" width="17.42578125" style="1" customWidth="1"/>
    <col min="5898" max="5898" width="16.7109375" style="1" customWidth="1"/>
    <col min="5899" max="5903" width="16.28515625" style="1" customWidth="1"/>
    <col min="5904" max="5904" width="27.140625" style="1" customWidth="1"/>
    <col min="5905" max="6146" width="11.42578125" style="1"/>
    <col min="6147" max="6147" width="14.7109375" style="1" customWidth="1"/>
    <col min="6148" max="6149" width="20.42578125" style="1" customWidth="1"/>
    <col min="6150" max="6150" width="38" style="1" customWidth="1"/>
    <col min="6151" max="6151" width="79.140625" style="1" customWidth="1"/>
    <col min="6152" max="6152" width="15.7109375" style="1" customWidth="1"/>
    <col min="6153" max="6153" width="17.42578125" style="1" customWidth="1"/>
    <col min="6154" max="6154" width="16.7109375" style="1" customWidth="1"/>
    <col min="6155" max="6159" width="16.28515625" style="1" customWidth="1"/>
    <col min="6160" max="6160" width="27.140625" style="1" customWidth="1"/>
    <col min="6161" max="6402" width="11.42578125" style="1"/>
    <col min="6403" max="6403" width="14.7109375" style="1" customWidth="1"/>
    <col min="6404" max="6405" width="20.42578125" style="1" customWidth="1"/>
    <col min="6406" max="6406" width="38" style="1" customWidth="1"/>
    <col min="6407" max="6407" width="79.140625" style="1" customWidth="1"/>
    <col min="6408" max="6408" width="15.7109375" style="1" customWidth="1"/>
    <col min="6409" max="6409" width="17.42578125" style="1" customWidth="1"/>
    <col min="6410" max="6410" width="16.7109375" style="1" customWidth="1"/>
    <col min="6411" max="6415" width="16.28515625" style="1" customWidth="1"/>
    <col min="6416" max="6416" width="27.140625" style="1" customWidth="1"/>
    <col min="6417" max="6658" width="11.42578125" style="1"/>
    <col min="6659" max="6659" width="14.7109375" style="1" customWidth="1"/>
    <col min="6660" max="6661" width="20.42578125" style="1" customWidth="1"/>
    <col min="6662" max="6662" width="38" style="1" customWidth="1"/>
    <col min="6663" max="6663" width="79.140625" style="1" customWidth="1"/>
    <col min="6664" max="6664" width="15.7109375" style="1" customWidth="1"/>
    <col min="6665" max="6665" width="17.42578125" style="1" customWidth="1"/>
    <col min="6666" max="6666" width="16.7109375" style="1" customWidth="1"/>
    <col min="6667" max="6671" width="16.28515625" style="1" customWidth="1"/>
    <col min="6672" max="6672" width="27.140625" style="1" customWidth="1"/>
    <col min="6673" max="6914" width="11.42578125" style="1"/>
    <col min="6915" max="6915" width="14.7109375" style="1" customWidth="1"/>
    <col min="6916" max="6917" width="20.42578125" style="1" customWidth="1"/>
    <col min="6918" max="6918" width="38" style="1" customWidth="1"/>
    <col min="6919" max="6919" width="79.140625" style="1" customWidth="1"/>
    <col min="6920" max="6920" width="15.7109375" style="1" customWidth="1"/>
    <col min="6921" max="6921" width="17.42578125" style="1" customWidth="1"/>
    <col min="6922" max="6922" width="16.7109375" style="1" customWidth="1"/>
    <col min="6923" max="6927" width="16.28515625" style="1" customWidth="1"/>
    <col min="6928" max="6928" width="27.140625" style="1" customWidth="1"/>
    <col min="6929" max="7170" width="11.42578125" style="1"/>
    <col min="7171" max="7171" width="14.7109375" style="1" customWidth="1"/>
    <col min="7172" max="7173" width="20.42578125" style="1" customWidth="1"/>
    <col min="7174" max="7174" width="38" style="1" customWidth="1"/>
    <col min="7175" max="7175" width="79.140625" style="1" customWidth="1"/>
    <col min="7176" max="7176" width="15.7109375" style="1" customWidth="1"/>
    <col min="7177" max="7177" width="17.42578125" style="1" customWidth="1"/>
    <col min="7178" max="7178" width="16.7109375" style="1" customWidth="1"/>
    <col min="7179" max="7183" width="16.28515625" style="1" customWidth="1"/>
    <col min="7184" max="7184" width="27.140625" style="1" customWidth="1"/>
    <col min="7185" max="7426" width="11.42578125" style="1"/>
    <col min="7427" max="7427" width="14.7109375" style="1" customWidth="1"/>
    <col min="7428" max="7429" width="20.42578125" style="1" customWidth="1"/>
    <col min="7430" max="7430" width="38" style="1" customWidth="1"/>
    <col min="7431" max="7431" width="79.140625" style="1" customWidth="1"/>
    <col min="7432" max="7432" width="15.7109375" style="1" customWidth="1"/>
    <col min="7433" max="7433" width="17.42578125" style="1" customWidth="1"/>
    <col min="7434" max="7434" width="16.7109375" style="1" customWidth="1"/>
    <col min="7435" max="7439" width="16.28515625" style="1" customWidth="1"/>
    <col min="7440" max="7440" width="27.140625" style="1" customWidth="1"/>
    <col min="7441" max="7682" width="11.42578125" style="1"/>
    <col min="7683" max="7683" width="14.7109375" style="1" customWidth="1"/>
    <col min="7684" max="7685" width="20.42578125" style="1" customWidth="1"/>
    <col min="7686" max="7686" width="38" style="1" customWidth="1"/>
    <col min="7687" max="7687" width="79.140625" style="1" customWidth="1"/>
    <col min="7688" max="7688" width="15.7109375" style="1" customWidth="1"/>
    <col min="7689" max="7689" width="17.42578125" style="1" customWidth="1"/>
    <col min="7690" max="7690" width="16.7109375" style="1" customWidth="1"/>
    <col min="7691" max="7695" width="16.28515625" style="1" customWidth="1"/>
    <col min="7696" max="7696" width="27.140625" style="1" customWidth="1"/>
    <col min="7697" max="7938" width="11.42578125" style="1"/>
    <col min="7939" max="7939" width="14.7109375" style="1" customWidth="1"/>
    <col min="7940" max="7941" width="20.42578125" style="1" customWidth="1"/>
    <col min="7942" max="7942" width="38" style="1" customWidth="1"/>
    <col min="7943" max="7943" width="79.140625" style="1" customWidth="1"/>
    <col min="7944" max="7944" width="15.7109375" style="1" customWidth="1"/>
    <col min="7945" max="7945" width="17.42578125" style="1" customWidth="1"/>
    <col min="7946" max="7946" width="16.7109375" style="1" customWidth="1"/>
    <col min="7947" max="7951" width="16.28515625" style="1" customWidth="1"/>
    <col min="7952" max="7952" width="27.140625" style="1" customWidth="1"/>
    <col min="7953" max="8194" width="11.42578125" style="1"/>
    <col min="8195" max="8195" width="14.7109375" style="1" customWidth="1"/>
    <col min="8196" max="8197" width="20.42578125" style="1" customWidth="1"/>
    <col min="8198" max="8198" width="38" style="1" customWidth="1"/>
    <col min="8199" max="8199" width="79.140625" style="1" customWidth="1"/>
    <col min="8200" max="8200" width="15.7109375" style="1" customWidth="1"/>
    <col min="8201" max="8201" width="17.42578125" style="1" customWidth="1"/>
    <col min="8202" max="8202" width="16.7109375" style="1" customWidth="1"/>
    <col min="8203" max="8207" width="16.28515625" style="1" customWidth="1"/>
    <col min="8208" max="8208" width="27.140625" style="1" customWidth="1"/>
    <col min="8209" max="8450" width="11.42578125" style="1"/>
    <col min="8451" max="8451" width="14.7109375" style="1" customWidth="1"/>
    <col min="8452" max="8453" width="20.42578125" style="1" customWidth="1"/>
    <col min="8454" max="8454" width="38" style="1" customWidth="1"/>
    <col min="8455" max="8455" width="79.140625" style="1" customWidth="1"/>
    <col min="8456" max="8456" width="15.7109375" style="1" customWidth="1"/>
    <col min="8457" max="8457" width="17.42578125" style="1" customWidth="1"/>
    <col min="8458" max="8458" width="16.7109375" style="1" customWidth="1"/>
    <col min="8459" max="8463" width="16.28515625" style="1" customWidth="1"/>
    <col min="8464" max="8464" width="27.140625" style="1" customWidth="1"/>
    <col min="8465" max="8706" width="11.42578125" style="1"/>
    <col min="8707" max="8707" width="14.7109375" style="1" customWidth="1"/>
    <col min="8708" max="8709" width="20.42578125" style="1" customWidth="1"/>
    <col min="8710" max="8710" width="38" style="1" customWidth="1"/>
    <col min="8711" max="8711" width="79.140625" style="1" customWidth="1"/>
    <col min="8712" max="8712" width="15.7109375" style="1" customWidth="1"/>
    <col min="8713" max="8713" width="17.42578125" style="1" customWidth="1"/>
    <col min="8714" max="8714" width="16.7109375" style="1" customWidth="1"/>
    <col min="8715" max="8719" width="16.28515625" style="1" customWidth="1"/>
    <col min="8720" max="8720" width="27.140625" style="1" customWidth="1"/>
    <col min="8721" max="8962" width="11.42578125" style="1"/>
    <col min="8963" max="8963" width="14.7109375" style="1" customWidth="1"/>
    <col min="8964" max="8965" width="20.42578125" style="1" customWidth="1"/>
    <col min="8966" max="8966" width="38" style="1" customWidth="1"/>
    <col min="8967" max="8967" width="79.140625" style="1" customWidth="1"/>
    <col min="8968" max="8968" width="15.7109375" style="1" customWidth="1"/>
    <col min="8969" max="8969" width="17.42578125" style="1" customWidth="1"/>
    <col min="8970" max="8970" width="16.7109375" style="1" customWidth="1"/>
    <col min="8971" max="8975" width="16.28515625" style="1" customWidth="1"/>
    <col min="8976" max="8976" width="27.140625" style="1" customWidth="1"/>
    <col min="8977" max="9218" width="11.42578125" style="1"/>
    <col min="9219" max="9219" width="14.7109375" style="1" customWidth="1"/>
    <col min="9220" max="9221" width="20.42578125" style="1" customWidth="1"/>
    <col min="9222" max="9222" width="38" style="1" customWidth="1"/>
    <col min="9223" max="9223" width="79.140625" style="1" customWidth="1"/>
    <col min="9224" max="9224" width="15.7109375" style="1" customWidth="1"/>
    <col min="9225" max="9225" width="17.42578125" style="1" customWidth="1"/>
    <col min="9226" max="9226" width="16.7109375" style="1" customWidth="1"/>
    <col min="9227" max="9231" width="16.28515625" style="1" customWidth="1"/>
    <col min="9232" max="9232" width="27.140625" style="1" customWidth="1"/>
    <col min="9233" max="9474" width="11.42578125" style="1"/>
    <col min="9475" max="9475" width="14.7109375" style="1" customWidth="1"/>
    <col min="9476" max="9477" width="20.42578125" style="1" customWidth="1"/>
    <col min="9478" max="9478" width="38" style="1" customWidth="1"/>
    <col min="9479" max="9479" width="79.140625" style="1" customWidth="1"/>
    <col min="9480" max="9480" width="15.7109375" style="1" customWidth="1"/>
    <col min="9481" max="9481" width="17.42578125" style="1" customWidth="1"/>
    <col min="9482" max="9482" width="16.7109375" style="1" customWidth="1"/>
    <col min="9483" max="9487" width="16.28515625" style="1" customWidth="1"/>
    <col min="9488" max="9488" width="27.140625" style="1" customWidth="1"/>
    <col min="9489" max="9730" width="11.42578125" style="1"/>
    <col min="9731" max="9731" width="14.7109375" style="1" customWidth="1"/>
    <col min="9732" max="9733" width="20.42578125" style="1" customWidth="1"/>
    <col min="9734" max="9734" width="38" style="1" customWidth="1"/>
    <col min="9735" max="9735" width="79.140625" style="1" customWidth="1"/>
    <col min="9736" max="9736" width="15.7109375" style="1" customWidth="1"/>
    <col min="9737" max="9737" width="17.42578125" style="1" customWidth="1"/>
    <col min="9738" max="9738" width="16.7109375" style="1" customWidth="1"/>
    <col min="9739" max="9743" width="16.28515625" style="1" customWidth="1"/>
    <col min="9744" max="9744" width="27.140625" style="1" customWidth="1"/>
    <col min="9745" max="9986" width="11.42578125" style="1"/>
    <col min="9987" max="9987" width="14.7109375" style="1" customWidth="1"/>
    <col min="9988" max="9989" width="20.42578125" style="1" customWidth="1"/>
    <col min="9990" max="9990" width="38" style="1" customWidth="1"/>
    <col min="9991" max="9991" width="79.140625" style="1" customWidth="1"/>
    <col min="9992" max="9992" width="15.7109375" style="1" customWidth="1"/>
    <col min="9993" max="9993" width="17.42578125" style="1" customWidth="1"/>
    <col min="9994" max="9994" width="16.7109375" style="1" customWidth="1"/>
    <col min="9995" max="9999" width="16.28515625" style="1" customWidth="1"/>
    <col min="10000" max="10000" width="27.140625" style="1" customWidth="1"/>
    <col min="10001" max="10242" width="11.42578125" style="1"/>
    <col min="10243" max="10243" width="14.7109375" style="1" customWidth="1"/>
    <col min="10244" max="10245" width="20.42578125" style="1" customWidth="1"/>
    <col min="10246" max="10246" width="38" style="1" customWidth="1"/>
    <col min="10247" max="10247" width="79.140625" style="1" customWidth="1"/>
    <col min="10248" max="10248" width="15.7109375" style="1" customWidth="1"/>
    <col min="10249" max="10249" width="17.42578125" style="1" customWidth="1"/>
    <col min="10250" max="10250" width="16.7109375" style="1" customWidth="1"/>
    <col min="10251" max="10255" width="16.28515625" style="1" customWidth="1"/>
    <col min="10256" max="10256" width="27.140625" style="1" customWidth="1"/>
    <col min="10257" max="10498" width="11.42578125" style="1"/>
    <col min="10499" max="10499" width="14.7109375" style="1" customWidth="1"/>
    <col min="10500" max="10501" width="20.42578125" style="1" customWidth="1"/>
    <col min="10502" max="10502" width="38" style="1" customWidth="1"/>
    <col min="10503" max="10503" width="79.140625" style="1" customWidth="1"/>
    <col min="10504" max="10504" width="15.7109375" style="1" customWidth="1"/>
    <col min="10505" max="10505" width="17.42578125" style="1" customWidth="1"/>
    <col min="10506" max="10506" width="16.7109375" style="1" customWidth="1"/>
    <col min="10507" max="10511" width="16.28515625" style="1" customWidth="1"/>
    <col min="10512" max="10512" width="27.140625" style="1" customWidth="1"/>
    <col min="10513" max="10754" width="11.42578125" style="1"/>
    <col min="10755" max="10755" width="14.7109375" style="1" customWidth="1"/>
    <col min="10756" max="10757" width="20.42578125" style="1" customWidth="1"/>
    <col min="10758" max="10758" width="38" style="1" customWidth="1"/>
    <col min="10759" max="10759" width="79.140625" style="1" customWidth="1"/>
    <col min="10760" max="10760" width="15.7109375" style="1" customWidth="1"/>
    <col min="10761" max="10761" width="17.42578125" style="1" customWidth="1"/>
    <col min="10762" max="10762" width="16.7109375" style="1" customWidth="1"/>
    <col min="10763" max="10767" width="16.28515625" style="1" customWidth="1"/>
    <col min="10768" max="10768" width="27.140625" style="1" customWidth="1"/>
    <col min="10769" max="11010" width="11.42578125" style="1"/>
    <col min="11011" max="11011" width="14.7109375" style="1" customWidth="1"/>
    <col min="11012" max="11013" width="20.42578125" style="1" customWidth="1"/>
    <col min="11014" max="11014" width="38" style="1" customWidth="1"/>
    <col min="11015" max="11015" width="79.140625" style="1" customWidth="1"/>
    <col min="11016" max="11016" width="15.7109375" style="1" customWidth="1"/>
    <col min="11017" max="11017" width="17.42578125" style="1" customWidth="1"/>
    <col min="11018" max="11018" width="16.7109375" style="1" customWidth="1"/>
    <col min="11019" max="11023" width="16.28515625" style="1" customWidth="1"/>
    <col min="11024" max="11024" width="27.140625" style="1" customWidth="1"/>
    <col min="11025" max="11266" width="11.42578125" style="1"/>
    <col min="11267" max="11267" width="14.7109375" style="1" customWidth="1"/>
    <col min="11268" max="11269" width="20.42578125" style="1" customWidth="1"/>
    <col min="11270" max="11270" width="38" style="1" customWidth="1"/>
    <col min="11271" max="11271" width="79.140625" style="1" customWidth="1"/>
    <col min="11272" max="11272" width="15.7109375" style="1" customWidth="1"/>
    <col min="11273" max="11273" width="17.42578125" style="1" customWidth="1"/>
    <col min="11274" max="11274" width="16.7109375" style="1" customWidth="1"/>
    <col min="11275" max="11279" width="16.28515625" style="1" customWidth="1"/>
    <col min="11280" max="11280" width="27.140625" style="1" customWidth="1"/>
    <col min="11281" max="11522" width="11.42578125" style="1"/>
    <col min="11523" max="11523" width="14.7109375" style="1" customWidth="1"/>
    <col min="11524" max="11525" width="20.42578125" style="1" customWidth="1"/>
    <col min="11526" max="11526" width="38" style="1" customWidth="1"/>
    <col min="11527" max="11527" width="79.140625" style="1" customWidth="1"/>
    <col min="11528" max="11528" width="15.7109375" style="1" customWidth="1"/>
    <col min="11529" max="11529" width="17.42578125" style="1" customWidth="1"/>
    <col min="11530" max="11530" width="16.7109375" style="1" customWidth="1"/>
    <col min="11531" max="11535" width="16.28515625" style="1" customWidth="1"/>
    <col min="11536" max="11536" width="27.140625" style="1" customWidth="1"/>
    <col min="11537" max="11778" width="11.42578125" style="1"/>
    <col min="11779" max="11779" width="14.7109375" style="1" customWidth="1"/>
    <col min="11780" max="11781" width="20.42578125" style="1" customWidth="1"/>
    <col min="11782" max="11782" width="38" style="1" customWidth="1"/>
    <col min="11783" max="11783" width="79.140625" style="1" customWidth="1"/>
    <col min="11784" max="11784" width="15.7109375" style="1" customWidth="1"/>
    <col min="11785" max="11785" width="17.42578125" style="1" customWidth="1"/>
    <col min="11786" max="11786" width="16.7109375" style="1" customWidth="1"/>
    <col min="11787" max="11791" width="16.28515625" style="1" customWidth="1"/>
    <col min="11792" max="11792" width="27.140625" style="1" customWidth="1"/>
    <col min="11793" max="12034" width="11.42578125" style="1"/>
    <col min="12035" max="12035" width="14.7109375" style="1" customWidth="1"/>
    <col min="12036" max="12037" width="20.42578125" style="1" customWidth="1"/>
    <col min="12038" max="12038" width="38" style="1" customWidth="1"/>
    <col min="12039" max="12039" width="79.140625" style="1" customWidth="1"/>
    <col min="12040" max="12040" width="15.7109375" style="1" customWidth="1"/>
    <col min="12041" max="12041" width="17.42578125" style="1" customWidth="1"/>
    <col min="12042" max="12042" width="16.7109375" style="1" customWidth="1"/>
    <col min="12043" max="12047" width="16.28515625" style="1" customWidth="1"/>
    <col min="12048" max="12048" width="27.140625" style="1" customWidth="1"/>
    <col min="12049" max="12290" width="11.42578125" style="1"/>
    <col min="12291" max="12291" width="14.7109375" style="1" customWidth="1"/>
    <col min="12292" max="12293" width="20.42578125" style="1" customWidth="1"/>
    <col min="12294" max="12294" width="38" style="1" customWidth="1"/>
    <col min="12295" max="12295" width="79.140625" style="1" customWidth="1"/>
    <col min="12296" max="12296" width="15.7109375" style="1" customWidth="1"/>
    <col min="12297" max="12297" width="17.42578125" style="1" customWidth="1"/>
    <col min="12298" max="12298" width="16.7109375" style="1" customWidth="1"/>
    <col min="12299" max="12303" width="16.28515625" style="1" customWidth="1"/>
    <col min="12304" max="12304" width="27.140625" style="1" customWidth="1"/>
    <col min="12305" max="12546" width="11.42578125" style="1"/>
    <col min="12547" max="12547" width="14.7109375" style="1" customWidth="1"/>
    <col min="12548" max="12549" width="20.42578125" style="1" customWidth="1"/>
    <col min="12550" max="12550" width="38" style="1" customWidth="1"/>
    <col min="12551" max="12551" width="79.140625" style="1" customWidth="1"/>
    <col min="12552" max="12552" width="15.7109375" style="1" customWidth="1"/>
    <col min="12553" max="12553" width="17.42578125" style="1" customWidth="1"/>
    <col min="12554" max="12554" width="16.7109375" style="1" customWidth="1"/>
    <col min="12555" max="12559" width="16.28515625" style="1" customWidth="1"/>
    <col min="12560" max="12560" width="27.140625" style="1" customWidth="1"/>
    <col min="12561" max="12802" width="11.42578125" style="1"/>
    <col min="12803" max="12803" width="14.7109375" style="1" customWidth="1"/>
    <col min="12804" max="12805" width="20.42578125" style="1" customWidth="1"/>
    <col min="12806" max="12806" width="38" style="1" customWidth="1"/>
    <col min="12807" max="12807" width="79.140625" style="1" customWidth="1"/>
    <col min="12808" max="12808" width="15.7109375" style="1" customWidth="1"/>
    <col min="12809" max="12809" width="17.42578125" style="1" customWidth="1"/>
    <col min="12810" max="12810" width="16.7109375" style="1" customWidth="1"/>
    <col min="12811" max="12815" width="16.28515625" style="1" customWidth="1"/>
    <col min="12816" max="12816" width="27.140625" style="1" customWidth="1"/>
    <col min="12817" max="13058" width="11.42578125" style="1"/>
    <col min="13059" max="13059" width="14.7109375" style="1" customWidth="1"/>
    <col min="13060" max="13061" width="20.42578125" style="1" customWidth="1"/>
    <col min="13062" max="13062" width="38" style="1" customWidth="1"/>
    <col min="13063" max="13063" width="79.140625" style="1" customWidth="1"/>
    <col min="13064" max="13064" width="15.7109375" style="1" customWidth="1"/>
    <col min="13065" max="13065" width="17.42578125" style="1" customWidth="1"/>
    <col min="13066" max="13066" width="16.7109375" style="1" customWidth="1"/>
    <col min="13067" max="13071" width="16.28515625" style="1" customWidth="1"/>
    <col min="13072" max="13072" width="27.140625" style="1" customWidth="1"/>
    <col min="13073" max="13314" width="11.42578125" style="1"/>
    <col min="13315" max="13315" width="14.7109375" style="1" customWidth="1"/>
    <col min="13316" max="13317" width="20.42578125" style="1" customWidth="1"/>
    <col min="13318" max="13318" width="38" style="1" customWidth="1"/>
    <col min="13319" max="13319" width="79.140625" style="1" customWidth="1"/>
    <col min="13320" max="13320" width="15.7109375" style="1" customWidth="1"/>
    <col min="13321" max="13321" width="17.42578125" style="1" customWidth="1"/>
    <col min="13322" max="13322" width="16.7109375" style="1" customWidth="1"/>
    <col min="13323" max="13327" width="16.28515625" style="1" customWidth="1"/>
    <col min="13328" max="13328" width="27.140625" style="1" customWidth="1"/>
    <col min="13329" max="13570" width="11.42578125" style="1"/>
    <col min="13571" max="13571" width="14.7109375" style="1" customWidth="1"/>
    <col min="13572" max="13573" width="20.42578125" style="1" customWidth="1"/>
    <col min="13574" max="13574" width="38" style="1" customWidth="1"/>
    <col min="13575" max="13575" width="79.140625" style="1" customWidth="1"/>
    <col min="13576" max="13576" width="15.7109375" style="1" customWidth="1"/>
    <col min="13577" max="13577" width="17.42578125" style="1" customWidth="1"/>
    <col min="13578" max="13578" width="16.7109375" style="1" customWidth="1"/>
    <col min="13579" max="13583" width="16.28515625" style="1" customWidth="1"/>
    <col min="13584" max="13584" width="27.140625" style="1" customWidth="1"/>
    <col min="13585" max="13826" width="11.42578125" style="1"/>
    <col min="13827" max="13827" width="14.7109375" style="1" customWidth="1"/>
    <col min="13828" max="13829" width="20.42578125" style="1" customWidth="1"/>
    <col min="13830" max="13830" width="38" style="1" customWidth="1"/>
    <col min="13831" max="13831" width="79.140625" style="1" customWidth="1"/>
    <col min="13832" max="13832" width="15.7109375" style="1" customWidth="1"/>
    <col min="13833" max="13833" width="17.42578125" style="1" customWidth="1"/>
    <col min="13834" max="13834" width="16.7109375" style="1" customWidth="1"/>
    <col min="13835" max="13839" width="16.28515625" style="1" customWidth="1"/>
    <col min="13840" max="13840" width="27.140625" style="1" customWidth="1"/>
    <col min="13841" max="14082" width="11.42578125" style="1"/>
    <col min="14083" max="14083" width="14.7109375" style="1" customWidth="1"/>
    <col min="14084" max="14085" width="20.42578125" style="1" customWidth="1"/>
    <col min="14086" max="14086" width="38" style="1" customWidth="1"/>
    <col min="14087" max="14087" width="79.140625" style="1" customWidth="1"/>
    <col min="14088" max="14088" width="15.7109375" style="1" customWidth="1"/>
    <col min="14089" max="14089" width="17.42578125" style="1" customWidth="1"/>
    <col min="14090" max="14090" width="16.7109375" style="1" customWidth="1"/>
    <col min="14091" max="14095" width="16.28515625" style="1" customWidth="1"/>
    <col min="14096" max="14096" width="27.140625" style="1" customWidth="1"/>
    <col min="14097" max="14338" width="11.42578125" style="1"/>
    <col min="14339" max="14339" width="14.7109375" style="1" customWidth="1"/>
    <col min="14340" max="14341" width="20.42578125" style="1" customWidth="1"/>
    <col min="14342" max="14342" width="38" style="1" customWidth="1"/>
    <col min="14343" max="14343" width="79.140625" style="1" customWidth="1"/>
    <col min="14344" max="14344" width="15.7109375" style="1" customWidth="1"/>
    <col min="14345" max="14345" width="17.42578125" style="1" customWidth="1"/>
    <col min="14346" max="14346" width="16.7109375" style="1" customWidth="1"/>
    <col min="14347" max="14351" width="16.28515625" style="1" customWidth="1"/>
    <col min="14352" max="14352" width="27.140625" style="1" customWidth="1"/>
    <col min="14353" max="14594" width="11.42578125" style="1"/>
    <col min="14595" max="14595" width="14.7109375" style="1" customWidth="1"/>
    <col min="14596" max="14597" width="20.42578125" style="1" customWidth="1"/>
    <col min="14598" max="14598" width="38" style="1" customWidth="1"/>
    <col min="14599" max="14599" width="79.140625" style="1" customWidth="1"/>
    <col min="14600" max="14600" width="15.7109375" style="1" customWidth="1"/>
    <col min="14601" max="14601" width="17.42578125" style="1" customWidth="1"/>
    <col min="14602" max="14602" width="16.7109375" style="1" customWidth="1"/>
    <col min="14603" max="14607" width="16.28515625" style="1" customWidth="1"/>
    <col min="14608" max="14608" width="27.140625" style="1" customWidth="1"/>
    <col min="14609" max="14850" width="11.42578125" style="1"/>
    <col min="14851" max="14851" width="14.7109375" style="1" customWidth="1"/>
    <col min="14852" max="14853" width="20.42578125" style="1" customWidth="1"/>
    <col min="14854" max="14854" width="38" style="1" customWidth="1"/>
    <col min="14855" max="14855" width="79.140625" style="1" customWidth="1"/>
    <col min="14856" max="14856" width="15.7109375" style="1" customWidth="1"/>
    <col min="14857" max="14857" width="17.42578125" style="1" customWidth="1"/>
    <col min="14858" max="14858" width="16.7109375" style="1" customWidth="1"/>
    <col min="14859" max="14863" width="16.28515625" style="1" customWidth="1"/>
    <col min="14864" max="14864" width="27.140625" style="1" customWidth="1"/>
    <col min="14865" max="15106" width="11.42578125" style="1"/>
    <col min="15107" max="15107" width="14.7109375" style="1" customWidth="1"/>
    <col min="15108" max="15109" width="20.42578125" style="1" customWidth="1"/>
    <col min="15110" max="15110" width="38" style="1" customWidth="1"/>
    <col min="15111" max="15111" width="79.140625" style="1" customWidth="1"/>
    <col min="15112" max="15112" width="15.7109375" style="1" customWidth="1"/>
    <col min="15113" max="15113" width="17.42578125" style="1" customWidth="1"/>
    <col min="15114" max="15114" width="16.7109375" style="1" customWidth="1"/>
    <col min="15115" max="15119" width="16.28515625" style="1" customWidth="1"/>
    <col min="15120" max="15120" width="27.140625" style="1" customWidth="1"/>
    <col min="15121" max="15362" width="11.42578125" style="1"/>
    <col min="15363" max="15363" width="14.7109375" style="1" customWidth="1"/>
    <col min="15364" max="15365" width="20.42578125" style="1" customWidth="1"/>
    <col min="15366" max="15366" width="38" style="1" customWidth="1"/>
    <col min="15367" max="15367" width="79.140625" style="1" customWidth="1"/>
    <col min="15368" max="15368" width="15.7109375" style="1" customWidth="1"/>
    <col min="15369" max="15369" width="17.42578125" style="1" customWidth="1"/>
    <col min="15370" max="15370" width="16.7109375" style="1" customWidth="1"/>
    <col min="15371" max="15375" width="16.28515625" style="1" customWidth="1"/>
    <col min="15376" max="15376" width="27.140625" style="1" customWidth="1"/>
    <col min="15377" max="15618" width="11.42578125" style="1"/>
    <col min="15619" max="15619" width="14.7109375" style="1" customWidth="1"/>
    <col min="15620" max="15621" width="20.42578125" style="1" customWidth="1"/>
    <col min="15622" max="15622" width="38" style="1" customWidth="1"/>
    <col min="15623" max="15623" width="79.140625" style="1" customWidth="1"/>
    <col min="15624" max="15624" width="15.7109375" style="1" customWidth="1"/>
    <col min="15625" max="15625" width="17.42578125" style="1" customWidth="1"/>
    <col min="15626" max="15626" width="16.7109375" style="1" customWidth="1"/>
    <col min="15627" max="15631" width="16.28515625" style="1" customWidth="1"/>
    <col min="15632" max="15632" width="27.140625" style="1" customWidth="1"/>
    <col min="15633" max="15874" width="11.42578125" style="1"/>
    <col min="15875" max="15875" width="14.7109375" style="1" customWidth="1"/>
    <col min="15876" max="15877" width="20.42578125" style="1" customWidth="1"/>
    <col min="15878" max="15878" width="38" style="1" customWidth="1"/>
    <col min="15879" max="15879" width="79.140625" style="1" customWidth="1"/>
    <col min="15880" max="15880" width="15.7109375" style="1" customWidth="1"/>
    <col min="15881" max="15881" width="17.42578125" style="1" customWidth="1"/>
    <col min="15882" max="15882" width="16.7109375" style="1" customWidth="1"/>
    <col min="15883" max="15887" width="16.28515625" style="1" customWidth="1"/>
    <col min="15888" max="15888" width="27.140625" style="1" customWidth="1"/>
    <col min="15889" max="16130" width="11.42578125" style="1"/>
    <col min="16131" max="16131" width="14.7109375" style="1" customWidth="1"/>
    <col min="16132" max="16133" width="20.42578125" style="1" customWidth="1"/>
    <col min="16134" max="16134" width="38" style="1" customWidth="1"/>
    <col min="16135" max="16135" width="79.140625" style="1" customWidth="1"/>
    <col min="16136" max="16136" width="15.7109375" style="1" customWidth="1"/>
    <col min="16137" max="16137" width="17.42578125" style="1" customWidth="1"/>
    <col min="16138" max="16138" width="16.7109375" style="1" customWidth="1"/>
    <col min="16139" max="16143" width="16.28515625" style="1" customWidth="1"/>
    <col min="16144" max="16144" width="27.140625" style="1" customWidth="1"/>
    <col min="16145" max="16384" width="11.42578125" style="1"/>
  </cols>
  <sheetData>
    <row r="1" spans="1:16" ht="20.25" customHeight="1" x14ac:dyDescent="0.25">
      <c r="A1" s="68"/>
      <c r="B1" s="102"/>
      <c r="C1" s="102"/>
      <c r="D1" s="103"/>
      <c r="E1" s="71" t="s">
        <v>0</v>
      </c>
      <c r="F1" s="71"/>
      <c r="G1" s="71"/>
      <c r="H1" s="71"/>
      <c r="I1" s="71"/>
      <c r="J1" s="71"/>
      <c r="K1" s="71"/>
      <c r="L1" s="71"/>
      <c r="M1" s="71"/>
      <c r="N1" s="71"/>
      <c r="O1" s="71"/>
      <c r="P1" s="71"/>
    </row>
    <row r="2" spans="1:16" ht="20.25" customHeight="1" x14ac:dyDescent="0.25">
      <c r="A2" s="68"/>
      <c r="B2" s="102"/>
      <c r="C2" s="102"/>
      <c r="D2" s="103"/>
      <c r="E2" s="71" t="s">
        <v>1</v>
      </c>
      <c r="F2" s="71"/>
      <c r="G2" s="71"/>
      <c r="H2" s="71"/>
      <c r="I2" s="71"/>
      <c r="J2" s="71"/>
      <c r="K2" s="71"/>
      <c r="L2" s="71"/>
      <c r="M2" s="71"/>
      <c r="N2" s="71"/>
      <c r="O2" s="71"/>
      <c r="P2" s="71"/>
    </row>
    <row r="3" spans="1:16" ht="20.25" customHeight="1" x14ac:dyDescent="0.25">
      <c r="A3" s="68"/>
      <c r="B3" s="102"/>
      <c r="C3" s="102"/>
      <c r="D3" s="103"/>
      <c r="E3" s="71" t="s">
        <v>158</v>
      </c>
      <c r="F3" s="71"/>
      <c r="G3" s="71"/>
      <c r="H3" s="71"/>
      <c r="I3" s="71"/>
      <c r="J3" s="71"/>
      <c r="K3" s="71"/>
      <c r="L3" s="71"/>
      <c r="M3" s="71"/>
      <c r="N3" s="71"/>
      <c r="O3" s="71"/>
      <c r="P3" s="71"/>
    </row>
    <row r="4" spans="1:16" ht="20.25" customHeight="1" x14ac:dyDescent="0.25">
      <c r="A4" s="69"/>
      <c r="B4" s="70"/>
      <c r="C4" s="70"/>
      <c r="D4" s="104"/>
      <c r="E4" s="71" t="s">
        <v>159</v>
      </c>
      <c r="F4" s="71"/>
      <c r="G4" s="71"/>
      <c r="H4" s="71"/>
      <c r="I4" s="71"/>
      <c r="J4" s="71"/>
      <c r="K4" s="71"/>
      <c r="L4" s="71"/>
      <c r="M4" s="71"/>
      <c r="N4" s="71"/>
      <c r="O4" s="71"/>
      <c r="P4" s="71"/>
    </row>
    <row r="5" spans="1:16" ht="45.75" customHeight="1" x14ac:dyDescent="0.25">
      <c r="A5" s="67" t="s">
        <v>160</v>
      </c>
      <c r="B5" s="67"/>
      <c r="C5" s="67"/>
      <c r="D5" s="67"/>
      <c r="E5" s="67"/>
      <c r="F5" s="67"/>
      <c r="G5" s="67"/>
      <c r="H5" s="67"/>
      <c r="I5" s="67"/>
      <c r="J5" s="67"/>
      <c r="K5" s="67"/>
      <c r="L5" s="67"/>
      <c r="M5" s="67"/>
      <c r="N5" s="67"/>
      <c r="O5" s="67"/>
      <c r="P5" s="67"/>
    </row>
    <row r="6" spans="1:16" s="2" customFormat="1" ht="45.75" customHeight="1" x14ac:dyDescent="0.25">
      <c r="A6" s="72" t="s">
        <v>2</v>
      </c>
      <c r="B6" s="82"/>
      <c r="C6" s="82" t="s">
        <v>3</v>
      </c>
      <c r="D6" s="72" t="s">
        <v>4</v>
      </c>
      <c r="E6" s="72" t="s">
        <v>5</v>
      </c>
      <c r="F6" s="82" t="s">
        <v>6</v>
      </c>
      <c r="G6" s="72" t="s">
        <v>7</v>
      </c>
      <c r="H6" s="72" t="s">
        <v>8</v>
      </c>
      <c r="I6" s="98" t="s">
        <v>9</v>
      </c>
      <c r="J6" s="98"/>
      <c r="K6" s="98"/>
      <c r="L6" s="99" t="s">
        <v>10</v>
      </c>
      <c r="M6" s="100"/>
      <c r="N6" s="100"/>
      <c r="O6" s="101"/>
      <c r="P6" s="72" t="s">
        <v>11</v>
      </c>
    </row>
    <row r="7" spans="1:16" s="2" customFormat="1" ht="45" x14ac:dyDescent="0.25">
      <c r="A7" s="72"/>
      <c r="B7" s="83"/>
      <c r="C7" s="83"/>
      <c r="D7" s="72"/>
      <c r="E7" s="72"/>
      <c r="F7" s="83"/>
      <c r="G7" s="72"/>
      <c r="H7" s="72"/>
      <c r="I7" s="3" t="s">
        <v>12</v>
      </c>
      <c r="J7" s="3" t="s">
        <v>13</v>
      </c>
      <c r="K7" s="3" t="s">
        <v>14</v>
      </c>
      <c r="L7" s="3" t="s">
        <v>15</v>
      </c>
      <c r="M7" s="3" t="s">
        <v>16</v>
      </c>
      <c r="N7" s="3" t="s">
        <v>17</v>
      </c>
      <c r="O7" s="3" t="s">
        <v>18</v>
      </c>
      <c r="P7" s="72"/>
    </row>
    <row r="8" spans="1:16" s="9" customFormat="1" ht="139.5" customHeight="1" x14ac:dyDescent="0.25">
      <c r="A8" s="73" t="s">
        <v>19</v>
      </c>
      <c r="B8" s="24" t="s">
        <v>168</v>
      </c>
      <c r="C8" s="4" t="s">
        <v>165</v>
      </c>
      <c r="D8" s="4" t="s">
        <v>167</v>
      </c>
      <c r="E8" s="5" t="s">
        <v>21</v>
      </c>
      <c r="F8" s="10" t="s">
        <v>22</v>
      </c>
      <c r="G8" s="163" t="s">
        <v>161</v>
      </c>
      <c r="H8" s="7">
        <v>0</v>
      </c>
      <c r="I8" s="76" t="s">
        <v>23</v>
      </c>
      <c r="J8" s="77"/>
      <c r="K8" s="78"/>
      <c r="L8" s="76" t="s">
        <v>23</v>
      </c>
      <c r="M8" s="77"/>
      <c r="N8" s="77"/>
      <c r="O8" s="78"/>
      <c r="P8" s="105" t="s">
        <v>163</v>
      </c>
    </row>
    <row r="9" spans="1:16" s="9" customFormat="1" ht="139.5" customHeight="1" x14ac:dyDescent="0.25">
      <c r="A9" s="74"/>
      <c r="B9" s="35" t="s">
        <v>173</v>
      </c>
      <c r="C9" s="4" t="s">
        <v>328</v>
      </c>
      <c r="D9" s="4" t="s">
        <v>329</v>
      </c>
      <c r="E9" s="5" t="s">
        <v>330</v>
      </c>
      <c r="F9" s="10" t="s">
        <v>26</v>
      </c>
      <c r="G9" s="163" t="s">
        <v>331</v>
      </c>
      <c r="H9" s="7"/>
      <c r="I9" s="38"/>
      <c r="J9" s="39"/>
      <c r="K9" s="40"/>
      <c r="L9" s="38"/>
      <c r="M9" s="39"/>
      <c r="N9" s="39"/>
      <c r="O9" s="40"/>
      <c r="P9" s="105"/>
    </row>
    <row r="10" spans="1:16" s="9" customFormat="1" ht="207" customHeight="1" x14ac:dyDescent="0.25">
      <c r="A10" s="74"/>
      <c r="B10" s="35" t="s">
        <v>168</v>
      </c>
      <c r="C10" s="4" t="s">
        <v>166</v>
      </c>
      <c r="D10" s="4" t="s">
        <v>167</v>
      </c>
      <c r="E10" s="4" t="s">
        <v>21</v>
      </c>
      <c r="F10" s="10" t="s">
        <v>24</v>
      </c>
      <c r="G10" s="10" t="s">
        <v>162</v>
      </c>
      <c r="H10" s="7">
        <v>0</v>
      </c>
      <c r="I10" s="76" t="s">
        <v>23</v>
      </c>
      <c r="J10" s="77"/>
      <c r="K10" s="78"/>
      <c r="L10" s="76" t="s">
        <v>23</v>
      </c>
      <c r="M10" s="77"/>
      <c r="N10" s="77"/>
      <c r="O10" s="78"/>
      <c r="P10" s="8"/>
    </row>
    <row r="11" spans="1:16" s="9" customFormat="1" ht="82.5" customHeight="1" x14ac:dyDescent="0.25">
      <c r="A11" s="74"/>
      <c r="B11" s="35" t="s">
        <v>168</v>
      </c>
      <c r="C11" s="4" t="s">
        <v>170</v>
      </c>
      <c r="D11" s="4" t="s">
        <v>169</v>
      </c>
      <c r="E11" s="4" t="s">
        <v>21</v>
      </c>
      <c r="F11" s="10" t="s">
        <v>26</v>
      </c>
      <c r="G11" s="106" t="s">
        <v>171</v>
      </c>
      <c r="H11" s="7">
        <v>0</v>
      </c>
      <c r="I11" s="76"/>
      <c r="J11" s="77"/>
      <c r="K11" s="78"/>
      <c r="L11" s="40"/>
      <c r="M11" s="40"/>
      <c r="N11" s="40"/>
      <c r="O11" s="40"/>
      <c r="P11" s="107" t="s">
        <v>172</v>
      </c>
    </row>
    <row r="12" spans="1:16" s="9" customFormat="1" ht="75" x14ac:dyDescent="0.25">
      <c r="A12" s="74"/>
      <c r="B12" s="35" t="s">
        <v>173</v>
      </c>
      <c r="C12" s="4" t="s">
        <v>174</v>
      </c>
      <c r="D12" s="4" t="s">
        <v>175</v>
      </c>
      <c r="E12" s="4" t="s">
        <v>177</v>
      </c>
      <c r="F12" s="10" t="s">
        <v>29</v>
      </c>
      <c r="G12" s="10" t="s">
        <v>176</v>
      </c>
      <c r="H12" s="7">
        <v>0</v>
      </c>
      <c r="I12" s="76" t="s">
        <v>23</v>
      </c>
      <c r="J12" s="77"/>
      <c r="K12" s="78"/>
      <c r="L12" s="76" t="s">
        <v>23</v>
      </c>
      <c r="M12" s="77"/>
      <c r="N12" s="77"/>
      <c r="O12" s="78"/>
      <c r="P12" s="8"/>
    </row>
    <row r="13" spans="1:16" s="9" customFormat="1" ht="71.25" customHeight="1" x14ac:dyDescent="0.25">
      <c r="A13" s="84" t="s">
        <v>32</v>
      </c>
      <c r="B13" s="4" t="s">
        <v>33</v>
      </c>
      <c r="C13" s="4" t="s">
        <v>34</v>
      </c>
      <c r="D13" s="4" t="s">
        <v>35</v>
      </c>
      <c r="E13" s="4" t="s">
        <v>36</v>
      </c>
      <c r="F13" s="10" t="s">
        <v>37</v>
      </c>
      <c r="G13" s="10" t="s">
        <v>38</v>
      </c>
      <c r="H13" s="7">
        <v>0</v>
      </c>
      <c r="I13" s="15"/>
      <c r="J13" s="4">
        <v>0</v>
      </c>
      <c r="K13" s="16" t="e">
        <f>I13/J13</f>
        <v>#DIV/0!</v>
      </c>
      <c r="L13" s="16"/>
      <c r="M13" s="16"/>
      <c r="N13" s="16"/>
      <c r="O13" s="16"/>
      <c r="P13" s="8"/>
    </row>
    <row r="14" spans="1:16" s="9" customFormat="1" ht="105" x14ac:dyDescent="0.25">
      <c r="A14" s="84"/>
      <c r="B14" s="4" t="s">
        <v>33</v>
      </c>
      <c r="C14" s="4" t="s">
        <v>178</v>
      </c>
      <c r="D14" s="4" t="s">
        <v>179</v>
      </c>
      <c r="E14" s="4" t="s">
        <v>40</v>
      </c>
      <c r="F14" s="10" t="s">
        <v>31</v>
      </c>
      <c r="G14" s="10" t="s">
        <v>180</v>
      </c>
      <c r="H14" s="7"/>
      <c r="I14" s="15"/>
      <c r="J14" s="4"/>
      <c r="K14" s="16"/>
      <c r="L14" s="16"/>
      <c r="M14" s="16"/>
      <c r="N14" s="16"/>
      <c r="O14" s="16"/>
      <c r="P14" s="4" t="s">
        <v>181</v>
      </c>
    </row>
    <row r="15" spans="1:16" s="9" customFormat="1" ht="60" x14ac:dyDescent="0.25">
      <c r="A15" s="84"/>
      <c r="B15" s="4" t="s">
        <v>33</v>
      </c>
      <c r="C15" s="4" t="s">
        <v>174</v>
      </c>
      <c r="D15" s="4" t="s">
        <v>164</v>
      </c>
      <c r="E15" s="4" t="s">
        <v>183</v>
      </c>
      <c r="F15" s="10" t="s">
        <v>43</v>
      </c>
      <c r="G15" s="10" t="s">
        <v>182</v>
      </c>
      <c r="H15" s="7">
        <v>0</v>
      </c>
      <c r="I15" s="76" t="s">
        <v>23</v>
      </c>
      <c r="J15" s="77"/>
      <c r="K15" s="78"/>
      <c r="L15" s="76" t="s">
        <v>23</v>
      </c>
      <c r="M15" s="77"/>
      <c r="N15" s="77"/>
      <c r="O15" s="78"/>
      <c r="P15" s="8"/>
    </row>
    <row r="16" spans="1:16" s="56" customFormat="1" ht="99.75" customHeight="1" x14ac:dyDescent="0.25">
      <c r="A16" s="84"/>
      <c r="B16" s="4"/>
      <c r="C16" s="48" t="s">
        <v>39</v>
      </c>
      <c r="D16" s="48"/>
      <c r="E16" s="49" t="s">
        <v>332</v>
      </c>
      <c r="F16" s="50"/>
      <c r="G16" s="49"/>
      <c r="H16" s="51"/>
      <c r="I16" s="52"/>
      <c r="J16" s="53"/>
      <c r="K16" s="54"/>
      <c r="L16" s="52"/>
      <c r="M16" s="53"/>
      <c r="N16" s="53"/>
      <c r="O16" s="54"/>
      <c r="P16" s="55"/>
    </row>
    <row r="17" spans="1:16" s="9" customFormat="1" ht="60" x14ac:dyDescent="0.25">
      <c r="A17" s="84"/>
      <c r="B17" s="4" t="s">
        <v>173</v>
      </c>
      <c r="C17" s="4" t="s">
        <v>174</v>
      </c>
      <c r="D17" s="4" t="s">
        <v>186</v>
      </c>
      <c r="E17" s="4" t="s">
        <v>185</v>
      </c>
      <c r="F17" s="10" t="s">
        <v>45</v>
      </c>
      <c r="G17" s="10" t="s">
        <v>184</v>
      </c>
      <c r="H17" s="7">
        <v>0</v>
      </c>
      <c r="I17" s="76" t="s">
        <v>23</v>
      </c>
      <c r="J17" s="77"/>
      <c r="K17" s="78"/>
      <c r="L17" s="76" t="s">
        <v>23</v>
      </c>
      <c r="M17" s="77"/>
      <c r="N17" s="77"/>
      <c r="O17" s="78"/>
      <c r="P17" s="4"/>
    </row>
    <row r="18" spans="1:16" s="9" customFormat="1" ht="60" x14ac:dyDescent="0.25">
      <c r="A18" s="74" t="s">
        <v>46</v>
      </c>
      <c r="B18" s="35" t="s">
        <v>33</v>
      </c>
      <c r="C18" s="4" t="s">
        <v>187</v>
      </c>
      <c r="D18" s="4" t="s">
        <v>188</v>
      </c>
      <c r="E18" s="4" t="s">
        <v>36</v>
      </c>
      <c r="F18" s="10" t="s">
        <v>45</v>
      </c>
      <c r="G18" s="10" t="s">
        <v>189</v>
      </c>
      <c r="H18" s="7">
        <v>0</v>
      </c>
      <c r="I18" s="15"/>
      <c r="J18" s="4"/>
      <c r="K18" s="16" t="e">
        <f>I18/J18</f>
        <v>#DIV/0!</v>
      </c>
      <c r="L18" s="16"/>
      <c r="M18" s="16"/>
      <c r="N18" s="16"/>
      <c r="O18" s="16"/>
      <c r="P18" s="8"/>
    </row>
    <row r="19" spans="1:16" s="9" customFormat="1" ht="145.5" customHeight="1" x14ac:dyDescent="0.25">
      <c r="A19" s="74"/>
      <c r="B19" s="35" t="s">
        <v>173</v>
      </c>
      <c r="C19" s="17" t="s">
        <v>314</v>
      </c>
      <c r="D19" s="17" t="s">
        <v>315</v>
      </c>
      <c r="E19" s="4" t="s">
        <v>28</v>
      </c>
      <c r="F19" s="10" t="s">
        <v>48</v>
      </c>
      <c r="G19" s="10" t="s">
        <v>49</v>
      </c>
      <c r="H19" s="7">
        <v>0</v>
      </c>
      <c r="I19" s="76" t="s">
        <v>23</v>
      </c>
      <c r="J19" s="77"/>
      <c r="K19" s="78"/>
      <c r="L19" s="76" t="s">
        <v>23</v>
      </c>
      <c r="M19" s="77"/>
      <c r="N19" s="77"/>
      <c r="O19" s="78"/>
      <c r="P19" s="6"/>
    </row>
    <row r="20" spans="1:16" s="9" customFormat="1" ht="45" x14ac:dyDescent="0.25">
      <c r="A20" s="74"/>
      <c r="B20" s="35" t="s">
        <v>33</v>
      </c>
      <c r="C20" s="17" t="s">
        <v>316</v>
      </c>
      <c r="D20" s="17" t="s">
        <v>317</v>
      </c>
      <c r="E20" s="4" t="s">
        <v>50</v>
      </c>
      <c r="F20" s="10" t="s">
        <v>51</v>
      </c>
      <c r="G20" s="10" t="s">
        <v>318</v>
      </c>
      <c r="H20" s="7"/>
      <c r="I20" s="38"/>
      <c r="J20" s="39"/>
      <c r="K20" s="40"/>
      <c r="L20" s="38"/>
      <c r="M20" s="39"/>
      <c r="N20" s="39"/>
      <c r="O20" s="40"/>
      <c r="P20" s="6"/>
    </row>
    <row r="21" spans="1:16" s="9" customFormat="1" ht="65.25" customHeight="1" x14ac:dyDescent="0.25">
      <c r="A21" s="74"/>
      <c r="B21" s="35" t="s">
        <v>20</v>
      </c>
      <c r="C21" s="11" t="s">
        <v>319</v>
      </c>
      <c r="D21" s="11" t="s">
        <v>47</v>
      </c>
      <c r="E21" s="11" t="s">
        <v>25</v>
      </c>
      <c r="F21" s="18" t="s">
        <v>26</v>
      </c>
      <c r="G21" s="41" t="s">
        <v>52</v>
      </c>
      <c r="H21" s="12">
        <v>0</v>
      </c>
      <c r="I21" s="79"/>
      <c r="J21" s="80"/>
      <c r="K21" s="81"/>
      <c r="L21" s="13"/>
      <c r="M21" s="13"/>
      <c r="N21" s="13"/>
      <c r="O21" s="13"/>
      <c r="P21" s="14"/>
    </row>
    <row r="22" spans="1:16" s="9" customFormat="1" ht="65.25" customHeight="1" x14ac:dyDescent="0.25">
      <c r="A22" s="74"/>
      <c r="B22" s="35" t="s">
        <v>173</v>
      </c>
      <c r="C22" s="4" t="s">
        <v>67</v>
      </c>
      <c r="D22" s="4" t="s">
        <v>333</v>
      </c>
      <c r="E22" s="5" t="s">
        <v>330</v>
      </c>
      <c r="F22" s="10" t="s">
        <v>26</v>
      </c>
      <c r="G22" s="163" t="s">
        <v>331</v>
      </c>
      <c r="H22" s="12"/>
      <c r="I22" s="19"/>
      <c r="J22" s="20"/>
      <c r="K22" s="13"/>
      <c r="L22" s="20"/>
      <c r="M22" s="20"/>
      <c r="N22" s="20"/>
      <c r="O22" s="13"/>
      <c r="P22" s="14"/>
    </row>
    <row r="23" spans="1:16" s="9" customFormat="1" ht="45" x14ac:dyDescent="0.25">
      <c r="A23" s="75"/>
      <c r="B23" s="36" t="s">
        <v>173</v>
      </c>
      <c r="C23" s="4" t="s">
        <v>320</v>
      </c>
      <c r="D23" s="4" t="s">
        <v>321</v>
      </c>
      <c r="E23" s="4" t="s">
        <v>322</v>
      </c>
      <c r="F23" s="10" t="s">
        <v>51</v>
      </c>
      <c r="G23" s="10" t="s">
        <v>323</v>
      </c>
      <c r="H23" s="7">
        <v>0</v>
      </c>
      <c r="I23" s="76" t="s">
        <v>23</v>
      </c>
      <c r="J23" s="77"/>
      <c r="K23" s="78"/>
      <c r="L23" s="76" t="s">
        <v>23</v>
      </c>
      <c r="M23" s="77"/>
      <c r="N23" s="77"/>
      <c r="O23" s="78"/>
      <c r="P23" s="4"/>
    </row>
    <row r="24" spans="1:16" s="9" customFormat="1" ht="75" x14ac:dyDescent="0.25">
      <c r="A24" s="73" t="s">
        <v>54</v>
      </c>
      <c r="B24" s="24" t="s">
        <v>33</v>
      </c>
      <c r="C24" s="4" t="s">
        <v>326</v>
      </c>
      <c r="D24" s="4" t="s">
        <v>327</v>
      </c>
      <c r="E24" s="4" t="s">
        <v>36</v>
      </c>
      <c r="F24" s="10" t="s">
        <v>55</v>
      </c>
      <c r="G24" s="162" t="s">
        <v>324</v>
      </c>
      <c r="H24" s="7">
        <v>0</v>
      </c>
      <c r="I24" s="15"/>
      <c r="J24" s="4"/>
      <c r="K24" s="16" t="e">
        <f>I24/J24</f>
        <v>#DIV/0!</v>
      </c>
      <c r="L24" s="16"/>
      <c r="M24" s="16"/>
      <c r="N24" s="16"/>
      <c r="O24" s="16"/>
      <c r="P24" s="4" t="s">
        <v>325</v>
      </c>
    </row>
    <row r="25" spans="1:16" s="9" customFormat="1" ht="120" x14ac:dyDescent="0.25">
      <c r="A25" s="74"/>
      <c r="B25" s="35" t="s">
        <v>173</v>
      </c>
      <c r="C25" s="4" t="s">
        <v>335</v>
      </c>
      <c r="D25" s="4" t="s">
        <v>336</v>
      </c>
      <c r="E25" s="4" t="s">
        <v>28</v>
      </c>
      <c r="F25" s="37" t="s">
        <v>57</v>
      </c>
      <c r="G25" s="10" t="s">
        <v>334</v>
      </c>
      <c r="H25" s="7">
        <v>0</v>
      </c>
      <c r="I25" s="76" t="s">
        <v>23</v>
      </c>
      <c r="J25" s="77"/>
      <c r="K25" s="78"/>
      <c r="L25" s="76" t="s">
        <v>23</v>
      </c>
      <c r="M25" s="77"/>
      <c r="N25" s="77"/>
      <c r="O25" s="78"/>
      <c r="P25" s="4"/>
    </row>
    <row r="26" spans="1:16" s="9" customFormat="1" ht="60" x14ac:dyDescent="0.25">
      <c r="A26" s="75"/>
      <c r="B26" s="36" t="s">
        <v>173</v>
      </c>
      <c r="C26" s="4" t="s">
        <v>41</v>
      </c>
      <c r="D26" s="4" t="s">
        <v>44</v>
      </c>
      <c r="E26" s="4" t="s">
        <v>30</v>
      </c>
      <c r="F26" s="10" t="s">
        <v>45</v>
      </c>
      <c r="G26" s="10" t="s">
        <v>58</v>
      </c>
      <c r="H26" s="7">
        <v>0</v>
      </c>
      <c r="I26" s="76" t="s">
        <v>23</v>
      </c>
      <c r="J26" s="77"/>
      <c r="K26" s="78"/>
      <c r="L26" s="76" t="s">
        <v>23</v>
      </c>
      <c r="M26" s="77"/>
      <c r="N26" s="77"/>
      <c r="O26" s="78"/>
      <c r="P26" s="4"/>
    </row>
    <row r="27" spans="1:16" s="9" customFormat="1" ht="135" x14ac:dyDescent="0.25">
      <c r="A27" s="73" t="s">
        <v>59</v>
      </c>
      <c r="B27" s="24" t="s">
        <v>33</v>
      </c>
      <c r="C27" s="4" t="s">
        <v>60</v>
      </c>
      <c r="D27" s="4" t="s">
        <v>61</v>
      </c>
      <c r="E27" s="4" t="s">
        <v>36</v>
      </c>
      <c r="F27" s="10" t="s">
        <v>62</v>
      </c>
      <c r="G27" s="10" t="s">
        <v>63</v>
      </c>
      <c r="H27" s="7">
        <v>0</v>
      </c>
      <c r="I27" s="15"/>
      <c r="J27" s="4"/>
      <c r="K27" s="16" t="e">
        <f>I27/J27</f>
        <v>#DIV/0!</v>
      </c>
      <c r="L27" s="16"/>
      <c r="M27" s="16"/>
      <c r="N27" s="16"/>
      <c r="O27" s="16"/>
      <c r="P27" s="4"/>
    </row>
    <row r="28" spans="1:16" s="9" customFormat="1" ht="45" x14ac:dyDescent="0.25">
      <c r="A28" s="74"/>
      <c r="B28" s="35" t="s">
        <v>27</v>
      </c>
      <c r="C28" s="4" t="s">
        <v>41</v>
      </c>
      <c r="D28" s="4" t="s">
        <v>56</v>
      </c>
      <c r="E28" s="60" t="s">
        <v>64</v>
      </c>
      <c r="F28" s="10" t="s">
        <v>65</v>
      </c>
      <c r="G28" s="10" t="s">
        <v>66</v>
      </c>
      <c r="H28" s="7">
        <v>0</v>
      </c>
      <c r="I28" s="76" t="s">
        <v>23</v>
      </c>
      <c r="J28" s="77"/>
      <c r="K28" s="78"/>
      <c r="L28" s="76" t="s">
        <v>23</v>
      </c>
      <c r="M28" s="77"/>
      <c r="N28" s="77"/>
      <c r="O28" s="78"/>
      <c r="P28" s="6"/>
    </row>
    <row r="29" spans="1:16" s="9" customFormat="1" ht="45" x14ac:dyDescent="0.25">
      <c r="A29" s="74"/>
      <c r="B29" s="35" t="s">
        <v>27</v>
      </c>
      <c r="C29" s="4" t="s">
        <v>67</v>
      </c>
      <c r="D29" s="4" t="s">
        <v>68</v>
      </c>
      <c r="E29" s="4" t="s">
        <v>69</v>
      </c>
      <c r="F29" s="10" t="s">
        <v>70</v>
      </c>
      <c r="G29" s="10" t="s">
        <v>71</v>
      </c>
      <c r="H29" s="7">
        <v>0</v>
      </c>
      <c r="I29" s="76" t="s">
        <v>23</v>
      </c>
      <c r="J29" s="77"/>
      <c r="K29" s="78"/>
      <c r="L29" s="76" t="s">
        <v>23</v>
      </c>
      <c r="M29" s="77"/>
      <c r="N29" s="77"/>
      <c r="O29" s="78"/>
      <c r="P29" s="6"/>
    </row>
    <row r="30" spans="1:16" s="9" customFormat="1" ht="45" x14ac:dyDescent="0.25">
      <c r="A30" s="75"/>
      <c r="B30" s="36" t="s">
        <v>27</v>
      </c>
      <c r="C30" s="4" t="s">
        <v>41</v>
      </c>
      <c r="D30" s="4" t="s">
        <v>53</v>
      </c>
      <c r="E30" s="4" t="s">
        <v>30</v>
      </c>
      <c r="F30" s="10" t="s">
        <v>51</v>
      </c>
      <c r="G30" s="10" t="s">
        <v>72</v>
      </c>
      <c r="H30" s="7">
        <v>0</v>
      </c>
      <c r="I30" s="76" t="s">
        <v>23</v>
      </c>
      <c r="J30" s="77"/>
      <c r="K30" s="78"/>
      <c r="L30" s="76" t="s">
        <v>23</v>
      </c>
      <c r="M30" s="77"/>
      <c r="N30" s="77"/>
      <c r="O30" s="78"/>
      <c r="P30" s="6"/>
    </row>
    <row r="31" spans="1:16" s="9" customFormat="1" ht="151.5" customHeight="1" x14ac:dyDescent="0.25">
      <c r="A31" s="73" t="s">
        <v>73</v>
      </c>
      <c r="B31" s="24" t="s">
        <v>33</v>
      </c>
      <c r="C31" s="4" t="s">
        <v>74</v>
      </c>
      <c r="D31" s="4" t="s">
        <v>75</v>
      </c>
      <c r="E31" s="4" t="s">
        <v>36</v>
      </c>
      <c r="F31" s="10" t="s">
        <v>76</v>
      </c>
      <c r="G31" s="10" t="s">
        <v>77</v>
      </c>
      <c r="H31" s="7">
        <v>0</v>
      </c>
      <c r="I31" s="15"/>
      <c r="J31" s="4"/>
      <c r="K31" s="16" t="e">
        <f>I31/J31</f>
        <v>#DIV/0!</v>
      </c>
      <c r="L31" s="16"/>
      <c r="M31" s="16"/>
      <c r="N31" s="16"/>
      <c r="O31" s="16"/>
      <c r="P31" s="6"/>
    </row>
    <row r="32" spans="1:16" s="9" customFormat="1" ht="127.5" customHeight="1" x14ac:dyDescent="0.25">
      <c r="A32" s="74"/>
      <c r="B32" s="35"/>
      <c r="C32" s="4" t="s">
        <v>41</v>
      </c>
      <c r="D32" s="4" t="s">
        <v>56</v>
      </c>
      <c r="E32" s="4"/>
      <c r="F32" s="10" t="s">
        <v>78</v>
      </c>
      <c r="G32" s="10" t="s">
        <v>79</v>
      </c>
      <c r="H32" s="7">
        <v>0</v>
      </c>
      <c r="I32" s="76" t="s">
        <v>23</v>
      </c>
      <c r="J32" s="77"/>
      <c r="K32" s="78"/>
      <c r="L32" s="76" t="s">
        <v>23</v>
      </c>
      <c r="M32" s="77"/>
      <c r="N32" s="77"/>
      <c r="O32" s="78"/>
      <c r="P32" s="4"/>
    </row>
    <row r="33" spans="1:16" s="9" customFormat="1" ht="45" x14ac:dyDescent="0.25">
      <c r="A33" s="74"/>
      <c r="B33" s="35" t="s">
        <v>80</v>
      </c>
      <c r="C33" s="4" t="s">
        <v>81</v>
      </c>
      <c r="D33" s="73" t="s">
        <v>365</v>
      </c>
      <c r="E33" s="43" t="s">
        <v>82</v>
      </c>
      <c r="F33" s="44"/>
      <c r="G33" s="44" t="s">
        <v>83</v>
      </c>
      <c r="H33" s="45">
        <v>0</v>
      </c>
      <c r="I33" s="85" t="s">
        <v>23</v>
      </c>
      <c r="J33" s="86"/>
      <c r="K33" s="87"/>
      <c r="L33" s="46"/>
      <c r="M33" s="46"/>
      <c r="N33" s="46"/>
      <c r="O33" s="47"/>
      <c r="P33" s="43"/>
    </row>
    <row r="34" spans="1:16" s="9" customFormat="1" ht="240" x14ac:dyDescent="0.25">
      <c r="A34" s="74"/>
      <c r="B34" s="35"/>
      <c r="C34" s="4" t="s">
        <v>41</v>
      </c>
      <c r="D34" s="75"/>
      <c r="E34" s="4"/>
      <c r="F34" s="10" t="s">
        <v>84</v>
      </c>
      <c r="G34" s="10" t="s">
        <v>85</v>
      </c>
      <c r="H34" s="7"/>
      <c r="I34" s="76" t="s">
        <v>23</v>
      </c>
      <c r="J34" s="77"/>
      <c r="K34" s="78"/>
      <c r="L34" s="40"/>
      <c r="M34" s="40"/>
      <c r="N34" s="40"/>
      <c r="O34" s="40"/>
      <c r="P34" s="4" t="s">
        <v>86</v>
      </c>
    </row>
    <row r="35" spans="1:16" s="9" customFormat="1" ht="49.5" customHeight="1" x14ac:dyDescent="0.25">
      <c r="A35" s="75"/>
      <c r="B35" s="36" t="s">
        <v>27</v>
      </c>
      <c r="C35" s="4" t="s">
        <v>41</v>
      </c>
      <c r="D35" s="4" t="s">
        <v>53</v>
      </c>
      <c r="E35" s="4" t="s">
        <v>30</v>
      </c>
      <c r="F35" s="10" t="s">
        <v>87</v>
      </c>
      <c r="G35" s="10" t="s">
        <v>364</v>
      </c>
      <c r="H35" s="7">
        <v>0</v>
      </c>
      <c r="I35" s="76" t="s">
        <v>23</v>
      </c>
      <c r="J35" s="77"/>
      <c r="K35" s="78"/>
      <c r="L35" s="76" t="s">
        <v>23</v>
      </c>
      <c r="M35" s="77"/>
      <c r="N35" s="77"/>
      <c r="O35" s="78"/>
      <c r="P35" s="6"/>
    </row>
    <row r="36" spans="1:16" s="9" customFormat="1" ht="135" x14ac:dyDescent="0.25">
      <c r="A36" s="73" t="s">
        <v>88</v>
      </c>
      <c r="B36" s="24" t="s">
        <v>33</v>
      </c>
      <c r="C36" s="21" t="s">
        <v>89</v>
      </c>
      <c r="D36" s="4" t="s">
        <v>90</v>
      </c>
      <c r="E36" s="4" t="s">
        <v>91</v>
      </c>
      <c r="F36" s="10" t="s">
        <v>92</v>
      </c>
      <c r="G36" s="10" t="s">
        <v>93</v>
      </c>
      <c r="H36" s="7">
        <v>0</v>
      </c>
      <c r="I36" s="15"/>
      <c r="J36" s="4"/>
      <c r="K36" s="16" t="e">
        <f>I36/J36</f>
        <v>#DIV/0!</v>
      </c>
      <c r="L36" s="16"/>
      <c r="M36" s="16"/>
      <c r="N36" s="16"/>
      <c r="O36" s="16"/>
      <c r="P36" s="4" t="s">
        <v>94</v>
      </c>
    </row>
    <row r="37" spans="1:16" ht="103.5" customHeight="1" x14ac:dyDescent="0.25">
      <c r="A37" s="74"/>
      <c r="B37" s="35" t="s">
        <v>27</v>
      </c>
      <c r="C37" s="4" t="s">
        <v>41</v>
      </c>
      <c r="D37" s="4" t="s">
        <v>56</v>
      </c>
      <c r="E37" s="60" t="s">
        <v>28</v>
      </c>
      <c r="F37" s="10" t="s">
        <v>31</v>
      </c>
      <c r="G37" s="10" t="s">
        <v>95</v>
      </c>
      <c r="H37" s="7">
        <v>0</v>
      </c>
      <c r="I37" s="76" t="s">
        <v>23</v>
      </c>
      <c r="J37" s="77"/>
      <c r="K37" s="78"/>
      <c r="L37" s="76" t="s">
        <v>23</v>
      </c>
      <c r="M37" s="77"/>
      <c r="N37" s="77"/>
      <c r="O37" s="78"/>
      <c r="P37" s="22"/>
    </row>
    <row r="38" spans="1:16" ht="70.5" customHeight="1" x14ac:dyDescent="0.25">
      <c r="A38" s="75"/>
      <c r="B38" s="36" t="s">
        <v>173</v>
      </c>
      <c r="C38" s="4" t="s">
        <v>41</v>
      </c>
      <c r="D38" s="4" t="s">
        <v>44</v>
      </c>
      <c r="E38" s="4" t="s">
        <v>30</v>
      </c>
      <c r="F38" s="10" t="s">
        <v>96</v>
      </c>
      <c r="G38" s="10" t="s">
        <v>363</v>
      </c>
      <c r="H38" s="7">
        <v>0</v>
      </c>
      <c r="I38" s="76" t="s">
        <v>23</v>
      </c>
      <c r="J38" s="77"/>
      <c r="K38" s="78"/>
      <c r="L38" s="76" t="s">
        <v>23</v>
      </c>
      <c r="M38" s="77"/>
      <c r="N38" s="77"/>
      <c r="O38" s="78"/>
      <c r="P38" s="8"/>
    </row>
    <row r="39" spans="1:16" ht="135" x14ac:dyDescent="0.25">
      <c r="A39" s="73" t="s">
        <v>97</v>
      </c>
      <c r="B39" s="24" t="s">
        <v>33</v>
      </c>
      <c r="C39" s="4" t="s">
        <v>98</v>
      </c>
      <c r="D39" s="4" t="s">
        <v>99</v>
      </c>
      <c r="E39" s="4" t="s">
        <v>91</v>
      </c>
      <c r="F39" s="10" t="s">
        <v>87</v>
      </c>
      <c r="G39" s="10" t="s">
        <v>100</v>
      </c>
      <c r="H39" s="7">
        <v>0</v>
      </c>
      <c r="I39" s="15"/>
      <c r="J39" s="4"/>
      <c r="K39" s="16" t="e">
        <f>I39/J39</f>
        <v>#DIV/0!</v>
      </c>
      <c r="L39" s="16"/>
      <c r="M39" s="16"/>
      <c r="N39" s="16"/>
      <c r="O39" s="16"/>
      <c r="P39" s="8"/>
    </row>
    <row r="40" spans="1:16" ht="102" customHeight="1" x14ac:dyDescent="0.25">
      <c r="A40" s="74"/>
      <c r="B40" s="35" t="s">
        <v>27</v>
      </c>
      <c r="C40" s="4" t="s">
        <v>41</v>
      </c>
      <c r="D40" s="4" t="s">
        <v>56</v>
      </c>
      <c r="E40" s="61" t="s">
        <v>28</v>
      </c>
      <c r="F40" s="10" t="s">
        <v>31</v>
      </c>
      <c r="G40" s="10" t="s">
        <v>101</v>
      </c>
      <c r="H40" s="7">
        <v>0</v>
      </c>
      <c r="I40" s="76" t="s">
        <v>23</v>
      </c>
      <c r="J40" s="77"/>
      <c r="K40" s="78"/>
      <c r="L40" s="76" t="s">
        <v>23</v>
      </c>
      <c r="M40" s="77"/>
      <c r="N40" s="77"/>
      <c r="O40" s="78"/>
      <c r="P40" s="22"/>
    </row>
    <row r="41" spans="1:16" ht="60" x14ac:dyDescent="0.25">
      <c r="A41" s="75"/>
      <c r="B41" s="36" t="s">
        <v>27</v>
      </c>
      <c r="C41" s="4" t="s">
        <v>41</v>
      </c>
      <c r="D41" s="4" t="s">
        <v>53</v>
      </c>
      <c r="E41" s="4" t="s">
        <v>30</v>
      </c>
      <c r="F41" s="10" t="s">
        <v>102</v>
      </c>
      <c r="G41" s="10" t="s">
        <v>103</v>
      </c>
      <c r="H41" s="7">
        <v>0</v>
      </c>
      <c r="I41" s="76" t="s">
        <v>23</v>
      </c>
      <c r="J41" s="77"/>
      <c r="K41" s="78"/>
      <c r="L41" s="76" t="s">
        <v>23</v>
      </c>
      <c r="M41" s="77"/>
      <c r="N41" s="77"/>
      <c r="O41" s="78"/>
      <c r="P41" s="22"/>
    </row>
    <row r="42" spans="1:16" ht="135" x14ac:dyDescent="0.25">
      <c r="A42" s="73" t="s">
        <v>104</v>
      </c>
      <c r="B42" s="24" t="s">
        <v>33</v>
      </c>
      <c r="C42" s="4" t="s">
        <v>105</v>
      </c>
      <c r="D42" s="4" t="s">
        <v>106</v>
      </c>
      <c r="E42" s="4" t="s">
        <v>91</v>
      </c>
      <c r="F42" s="10" t="s">
        <v>107</v>
      </c>
      <c r="G42" s="10" t="s">
        <v>108</v>
      </c>
      <c r="H42" s="7">
        <v>0</v>
      </c>
      <c r="I42" s="15"/>
      <c r="J42" s="4"/>
      <c r="K42" s="16" t="e">
        <f>I42/J42</f>
        <v>#DIV/0!</v>
      </c>
      <c r="L42" s="16"/>
      <c r="M42" s="16"/>
      <c r="N42" s="16"/>
      <c r="O42" s="16"/>
      <c r="P42" s="29" t="s">
        <v>109</v>
      </c>
    </row>
    <row r="43" spans="1:16" ht="30" x14ac:dyDescent="0.25">
      <c r="A43" s="74"/>
      <c r="B43" s="4" t="s">
        <v>173</v>
      </c>
      <c r="C43" s="4" t="s">
        <v>362</v>
      </c>
      <c r="D43" s="4" t="s">
        <v>361</v>
      </c>
      <c r="E43" s="4" t="s">
        <v>110</v>
      </c>
      <c r="F43" s="10" t="s">
        <v>31</v>
      </c>
      <c r="G43" s="10" t="s">
        <v>360</v>
      </c>
      <c r="H43" s="7"/>
      <c r="I43" s="15"/>
      <c r="J43" s="39"/>
      <c r="K43" s="16"/>
      <c r="L43" s="42"/>
      <c r="M43" s="42"/>
      <c r="N43" s="42"/>
      <c r="O43" s="16"/>
      <c r="P43" s="29"/>
    </row>
    <row r="44" spans="1:16" s="23" customFormat="1" ht="175.5" customHeight="1" x14ac:dyDescent="0.25">
      <c r="A44" s="74"/>
      <c r="B44" s="35" t="s">
        <v>27</v>
      </c>
      <c r="C44" s="4" t="s">
        <v>41</v>
      </c>
      <c r="D44" s="4">
        <v>19</v>
      </c>
      <c r="E44" s="4" t="s">
        <v>28</v>
      </c>
      <c r="F44" s="10" t="s">
        <v>31</v>
      </c>
      <c r="G44" s="10" t="s">
        <v>111</v>
      </c>
      <c r="H44" s="7">
        <v>0</v>
      </c>
      <c r="I44" s="76" t="s">
        <v>23</v>
      </c>
      <c r="J44" s="77"/>
      <c r="K44" s="78"/>
      <c r="L44" s="76" t="s">
        <v>23</v>
      </c>
      <c r="M44" s="77"/>
      <c r="N44" s="77"/>
      <c r="O44" s="78"/>
      <c r="P44" s="8"/>
    </row>
    <row r="45" spans="1:16" s="23" customFormat="1" ht="60" x14ac:dyDescent="0.25">
      <c r="A45" s="75"/>
      <c r="B45" s="36" t="s">
        <v>27</v>
      </c>
      <c r="C45" s="4" t="s">
        <v>41</v>
      </c>
      <c r="D45" s="4" t="s">
        <v>44</v>
      </c>
      <c r="E45" s="4" t="s">
        <v>30</v>
      </c>
      <c r="F45" s="10" t="s">
        <v>112</v>
      </c>
      <c r="G45" s="10" t="s">
        <v>359</v>
      </c>
      <c r="H45" s="7">
        <v>0</v>
      </c>
      <c r="I45" s="76" t="s">
        <v>23</v>
      </c>
      <c r="J45" s="77"/>
      <c r="K45" s="78"/>
      <c r="L45" s="76" t="s">
        <v>23</v>
      </c>
      <c r="M45" s="77"/>
      <c r="N45" s="77"/>
      <c r="O45" s="78"/>
      <c r="P45" s="8"/>
    </row>
    <row r="46" spans="1:16" s="23" customFormat="1" ht="174" customHeight="1" x14ac:dyDescent="0.25">
      <c r="A46" s="89" t="s">
        <v>113</v>
      </c>
      <c r="B46" s="57" t="s">
        <v>27</v>
      </c>
      <c r="C46" s="4" t="s">
        <v>114</v>
      </c>
      <c r="D46" s="4" t="s">
        <v>115</v>
      </c>
      <c r="E46" s="4" t="s">
        <v>91</v>
      </c>
      <c r="F46" s="10" t="s">
        <v>116</v>
      </c>
      <c r="G46" s="10" t="s">
        <v>117</v>
      </c>
      <c r="H46" s="7">
        <v>0</v>
      </c>
      <c r="I46" s="4"/>
      <c r="J46" s="8"/>
      <c r="K46" s="16" t="e">
        <f>I46/J46</f>
        <v>#DIV/0!</v>
      </c>
      <c r="L46" s="16"/>
      <c r="M46" s="16"/>
      <c r="N46" s="16"/>
      <c r="O46" s="16"/>
      <c r="P46" s="8"/>
    </row>
    <row r="47" spans="1:16" s="23" customFormat="1" ht="147" customHeight="1" x14ac:dyDescent="0.25">
      <c r="A47" s="90"/>
      <c r="B47" s="58" t="s">
        <v>27</v>
      </c>
      <c r="C47" s="4" t="s">
        <v>41</v>
      </c>
      <c r="D47" s="4" t="s">
        <v>42</v>
      </c>
      <c r="E47" s="4" t="s">
        <v>69</v>
      </c>
      <c r="F47" s="10" t="s">
        <v>31</v>
      </c>
      <c r="G47" s="10" t="s">
        <v>118</v>
      </c>
      <c r="H47" s="7">
        <v>0</v>
      </c>
      <c r="I47" s="76" t="s">
        <v>23</v>
      </c>
      <c r="J47" s="77"/>
      <c r="K47" s="78"/>
      <c r="L47" s="76" t="s">
        <v>23</v>
      </c>
      <c r="M47" s="77"/>
      <c r="N47" s="77"/>
      <c r="O47" s="78"/>
      <c r="P47" s="8"/>
    </row>
    <row r="48" spans="1:16" s="23" customFormat="1" ht="51.75" customHeight="1" x14ac:dyDescent="0.25">
      <c r="A48" s="90"/>
      <c r="B48" s="58" t="s">
        <v>80</v>
      </c>
      <c r="C48" s="4" t="s">
        <v>41</v>
      </c>
      <c r="D48" s="23" t="s">
        <v>357</v>
      </c>
      <c r="E48" s="11" t="s">
        <v>119</v>
      </c>
      <c r="F48" s="18" t="s">
        <v>120</v>
      </c>
      <c r="G48" s="18" t="s">
        <v>358</v>
      </c>
      <c r="H48" s="12"/>
      <c r="I48" s="19"/>
      <c r="J48" s="20"/>
      <c r="K48" s="13"/>
      <c r="L48" s="13"/>
      <c r="M48" s="13"/>
      <c r="N48" s="13"/>
      <c r="O48" s="13"/>
      <c r="P48" s="14"/>
    </row>
    <row r="49" spans="1:16" s="23" customFormat="1" ht="95.25" customHeight="1" x14ac:dyDescent="0.25">
      <c r="A49" s="91"/>
      <c r="B49" s="59" t="s">
        <v>27</v>
      </c>
      <c r="C49" s="4" t="s">
        <v>41</v>
      </c>
      <c r="D49" s="24" t="s">
        <v>44</v>
      </c>
      <c r="E49" s="60" t="s">
        <v>356</v>
      </c>
      <c r="F49" s="10" t="s">
        <v>29</v>
      </c>
      <c r="G49" s="10" t="s">
        <v>355</v>
      </c>
      <c r="H49" s="7">
        <v>0</v>
      </c>
      <c r="I49" s="76" t="s">
        <v>23</v>
      </c>
      <c r="J49" s="77"/>
      <c r="K49" s="78"/>
      <c r="L49" s="76" t="s">
        <v>23</v>
      </c>
      <c r="M49" s="77"/>
      <c r="N49" s="77"/>
      <c r="O49" s="78"/>
      <c r="P49" s="8"/>
    </row>
    <row r="50" spans="1:16" s="23" customFormat="1" ht="37.5" customHeight="1" x14ac:dyDescent="0.25">
      <c r="A50" s="25" t="s">
        <v>121</v>
      </c>
      <c r="B50" s="25"/>
      <c r="C50" s="11" t="s">
        <v>122</v>
      </c>
      <c r="D50" s="11" t="s">
        <v>123</v>
      </c>
      <c r="E50" s="11" t="s">
        <v>124</v>
      </c>
      <c r="F50" s="11"/>
      <c r="G50" s="18" t="s">
        <v>125</v>
      </c>
      <c r="H50" s="26"/>
      <c r="I50" s="11"/>
      <c r="J50" s="11"/>
      <c r="K50" s="11"/>
      <c r="L50" s="11"/>
      <c r="M50" s="11"/>
      <c r="N50" s="11"/>
      <c r="O50" s="11"/>
      <c r="P50" s="14"/>
    </row>
    <row r="51" spans="1:16" s="23" customFormat="1" ht="9.75" customHeight="1" x14ac:dyDescent="0.25">
      <c r="A51" s="72"/>
      <c r="B51" s="72"/>
      <c r="C51" s="72"/>
      <c r="D51" s="72"/>
      <c r="E51" s="72"/>
      <c r="F51" s="72"/>
      <c r="G51" s="72"/>
      <c r="H51" s="72"/>
      <c r="I51" s="72"/>
      <c r="J51" s="72"/>
      <c r="K51" s="72"/>
      <c r="L51" s="72"/>
      <c r="M51" s="72"/>
      <c r="N51" s="72"/>
      <c r="O51" s="72"/>
      <c r="P51" s="72"/>
    </row>
    <row r="52" spans="1:16" s="23" customFormat="1" ht="20.25" customHeight="1" x14ac:dyDescent="0.25">
      <c r="A52" s="92"/>
      <c r="B52" s="93"/>
      <c r="C52" s="93"/>
      <c r="D52" s="89"/>
      <c r="E52" s="73"/>
      <c r="F52" s="24"/>
      <c r="G52" s="27" t="s">
        <v>126</v>
      </c>
      <c r="H52" s="28">
        <v>30000000</v>
      </c>
      <c r="I52" s="29"/>
      <c r="J52" s="29"/>
      <c r="K52" s="29"/>
      <c r="L52" s="29"/>
      <c r="M52" s="29"/>
      <c r="N52" s="29"/>
      <c r="O52" s="29"/>
      <c r="P52" s="8"/>
    </row>
    <row r="53" spans="1:16" s="23" customFormat="1" ht="20.25" customHeight="1" x14ac:dyDescent="0.25">
      <c r="A53" s="94"/>
      <c r="B53" s="95"/>
      <c r="C53" s="95"/>
      <c r="D53" s="90"/>
      <c r="E53" s="74"/>
      <c r="F53" s="35"/>
      <c r="G53" s="27" t="s">
        <v>127</v>
      </c>
      <c r="H53" s="30">
        <f>SUM(H8:H50)</f>
        <v>0</v>
      </c>
      <c r="I53" s="29"/>
      <c r="J53" s="29"/>
      <c r="K53" s="29"/>
      <c r="L53" s="29"/>
      <c r="M53" s="29"/>
      <c r="N53" s="29"/>
      <c r="O53" s="29"/>
      <c r="P53" s="8"/>
    </row>
    <row r="54" spans="1:16" s="23" customFormat="1" ht="20.25" customHeight="1" x14ac:dyDescent="0.25">
      <c r="A54" s="96"/>
      <c r="B54" s="97"/>
      <c r="C54" s="97"/>
      <c r="D54" s="91"/>
      <c r="E54" s="75"/>
      <c r="F54" s="36"/>
      <c r="G54" s="27" t="s">
        <v>128</v>
      </c>
      <c r="H54" s="31">
        <f>H52-H53</f>
        <v>30000000</v>
      </c>
      <c r="I54" s="29"/>
      <c r="J54" s="29"/>
      <c r="K54" s="29"/>
      <c r="L54" s="29"/>
      <c r="M54" s="29"/>
      <c r="N54" s="29"/>
      <c r="O54" s="29"/>
      <c r="P54" s="8"/>
    </row>
    <row r="55" spans="1:16" ht="11.25" customHeight="1" x14ac:dyDescent="0.25">
      <c r="A55" s="88"/>
      <c r="B55" s="88"/>
      <c r="C55" s="88"/>
      <c r="D55" s="88"/>
      <c r="E55" s="88"/>
      <c r="F55" s="88"/>
      <c r="G55" s="88"/>
      <c r="H55" s="88"/>
      <c r="I55" s="88"/>
      <c r="J55" s="88"/>
      <c r="K55" s="88"/>
      <c r="L55" s="88"/>
      <c r="M55" s="88"/>
      <c r="N55" s="88"/>
      <c r="O55" s="88"/>
      <c r="P55" s="88"/>
    </row>
    <row r="56" spans="1:16" x14ac:dyDescent="0.25">
      <c r="A56" s="32"/>
      <c r="B56" s="32"/>
      <c r="C56" s="32"/>
      <c r="D56" s="32"/>
      <c r="H56" s="32"/>
      <c r="I56" s="32"/>
      <c r="J56" s="32"/>
      <c r="K56" s="32"/>
      <c r="L56" s="32"/>
      <c r="M56" s="32"/>
      <c r="N56" s="32"/>
      <c r="O56" s="32"/>
    </row>
    <row r="57" spans="1:16" x14ac:dyDescent="0.25">
      <c r="A57" s="32"/>
      <c r="B57" s="32"/>
      <c r="C57" s="32"/>
      <c r="D57" s="32"/>
      <c r="H57" s="32"/>
      <c r="I57" s="32"/>
      <c r="J57" s="32"/>
      <c r="K57" s="32"/>
      <c r="L57" s="32"/>
      <c r="M57" s="32"/>
      <c r="N57" s="32"/>
      <c r="O57" s="32"/>
    </row>
    <row r="58" spans="1:16" ht="36.75" customHeight="1" x14ac:dyDescent="0.25"/>
    <row r="59" spans="1:16" ht="28.5" customHeight="1" x14ac:dyDescent="0.25"/>
    <row r="60" spans="1:16" ht="45" customHeight="1" x14ac:dyDescent="0.25"/>
    <row r="63" spans="1:16" ht="36.75" customHeight="1" x14ac:dyDescent="0.25"/>
    <row r="65" spans="7:7" ht="30" x14ac:dyDescent="0.25">
      <c r="G65" s="34"/>
    </row>
  </sheetData>
  <autoFilter ref="B1:B65" xr:uid="{948BBA27-EC28-4233-A352-2779C8757421}"/>
  <mergeCells count="80">
    <mergeCell ref="B6:B7"/>
    <mergeCell ref="L12:O12"/>
    <mergeCell ref="L15:O15"/>
    <mergeCell ref="I6:K6"/>
    <mergeCell ref="L6:O6"/>
    <mergeCell ref="L17:O17"/>
    <mergeCell ref="L19:O19"/>
    <mergeCell ref="L23:O23"/>
    <mergeCell ref="L25:O25"/>
    <mergeCell ref="L26:O26"/>
    <mergeCell ref="L45:O45"/>
    <mergeCell ref="L28:O28"/>
    <mergeCell ref="L30:O30"/>
    <mergeCell ref="L32:O32"/>
    <mergeCell ref="L35:O35"/>
    <mergeCell ref="L37:O37"/>
    <mergeCell ref="L29:O29"/>
    <mergeCell ref="L38:O38"/>
    <mergeCell ref="L40:O40"/>
    <mergeCell ref="L41:O41"/>
    <mergeCell ref="L44:O44"/>
    <mergeCell ref="A55:P55"/>
    <mergeCell ref="A46:A49"/>
    <mergeCell ref="I47:K47"/>
    <mergeCell ref="I49:K49"/>
    <mergeCell ref="A51:P51"/>
    <mergeCell ref="A52:D54"/>
    <mergeCell ref="E52:E54"/>
    <mergeCell ref="L47:O47"/>
    <mergeCell ref="L49:O49"/>
    <mergeCell ref="A39:A41"/>
    <mergeCell ref="I40:K40"/>
    <mergeCell ref="I41:K41"/>
    <mergeCell ref="A42:A45"/>
    <mergeCell ref="I44:K44"/>
    <mergeCell ref="I45:K45"/>
    <mergeCell ref="A31:A35"/>
    <mergeCell ref="I32:K32"/>
    <mergeCell ref="I35:K35"/>
    <mergeCell ref="A36:A38"/>
    <mergeCell ref="I37:K37"/>
    <mergeCell ref="I38:K38"/>
    <mergeCell ref="D33:D34"/>
    <mergeCell ref="I34:K34"/>
    <mergeCell ref="I33:K33"/>
    <mergeCell ref="A24:A26"/>
    <mergeCell ref="I25:K25"/>
    <mergeCell ref="I26:K26"/>
    <mergeCell ref="A27:A30"/>
    <mergeCell ref="I28:K28"/>
    <mergeCell ref="I30:K30"/>
    <mergeCell ref="I29:K29"/>
    <mergeCell ref="A13:A17"/>
    <mergeCell ref="I15:K15"/>
    <mergeCell ref="I17:K17"/>
    <mergeCell ref="A18:A23"/>
    <mergeCell ref="I19:K19"/>
    <mergeCell ref="I23:K23"/>
    <mergeCell ref="I21:K21"/>
    <mergeCell ref="P6:P7"/>
    <mergeCell ref="A8:A12"/>
    <mergeCell ref="I8:K8"/>
    <mergeCell ref="I10:K10"/>
    <mergeCell ref="I11:K11"/>
    <mergeCell ref="I12:K12"/>
    <mergeCell ref="A6:A7"/>
    <mergeCell ref="C6:C7"/>
    <mergeCell ref="D6:D7"/>
    <mergeCell ref="E6:E7"/>
    <mergeCell ref="G6:G7"/>
    <mergeCell ref="H6:H7"/>
    <mergeCell ref="L8:O8"/>
    <mergeCell ref="F6:F7"/>
    <mergeCell ref="L10:O10"/>
    <mergeCell ref="A5:P5"/>
    <mergeCell ref="A1:D4"/>
    <mergeCell ref="E1:P1"/>
    <mergeCell ref="E2:P2"/>
    <mergeCell ref="E3:P3"/>
    <mergeCell ref="E4:P4"/>
  </mergeCells>
  <pageMargins left="0.41" right="0.17" top="0.17" bottom="0.17" header="0.3" footer="0.17"/>
  <pageSetup paperSize="14" scale="4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3175F-31A6-4F59-9169-F673CE9C8347}">
  <dimension ref="A1:AY28"/>
  <sheetViews>
    <sheetView topLeftCell="A5" workbookViewId="0">
      <selection activeCell="AA4" sqref="AA4"/>
    </sheetView>
  </sheetViews>
  <sheetFormatPr baseColWidth="10" defaultColWidth="20.28515625" defaultRowHeight="12" x14ac:dyDescent="0.2"/>
  <cols>
    <col min="1" max="9" width="20.28515625" style="114"/>
    <col min="10" max="50" width="10.7109375" style="114" customWidth="1"/>
    <col min="51" max="51" width="14.7109375" style="114" customWidth="1"/>
    <col min="52" max="16384" width="20.28515625" style="114"/>
  </cols>
  <sheetData>
    <row r="1" spans="1:51" x14ac:dyDescent="0.2">
      <c r="A1" s="108" t="s">
        <v>190</v>
      </c>
      <c r="B1" s="109" t="s">
        <v>191</v>
      </c>
      <c r="C1" s="109" t="s">
        <v>192</v>
      </c>
      <c r="D1" s="108" t="s">
        <v>193</v>
      </c>
      <c r="E1" s="110" t="s">
        <v>194</v>
      </c>
      <c r="F1" s="108" t="s">
        <v>195</v>
      </c>
      <c r="G1" s="111" t="s">
        <v>196</v>
      </c>
      <c r="H1" s="112" t="s">
        <v>197</v>
      </c>
      <c r="I1" s="108" t="s">
        <v>198</v>
      </c>
      <c r="J1" s="113" t="s">
        <v>199</v>
      </c>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08" t="s">
        <v>200</v>
      </c>
    </row>
    <row r="2" spans="1:51" x14ac:dyDescent="0.2">
      <c r="A2" s="108"/>
      <c r="B2" s="109"/>
      <c r="C2" s="109"/>
      <c r="D2" s="108"/>
      <c r="E2" s="115"/>
      <c r="F2" s="108"/>
      <c r="G2" s="111"/>
      <c r="H2" s="116"/>
      <c r="I2" s="108"/>
      <c r="J2" s="117" t="s">
        <v>201</v>
      </c>
      <c r="K2" s="118" t="s">
        <v>32</v>
      </c>
      <c r="L2" s="118"/>
      <c r="M2" s="118"/>
      <c r="N2" s="118"/>
      <c r="O2" s="118" t="s">
        <v>202</v>
      </c>
      <c r="P2" s="118"/>
      <c r="Q2" s="118"/>
      <c r="R2" s="118"/>
      <c r="S2" s="118" t="s">
        <v>203</v>
      </c>
      <c r="T2" s="118"/>
      <c r="U2" s="118"/>
      <c r="V2" s="118"/>
      <c r="W2" s="118" t="s">
        <v>204</v>
      </c>
      <c r="X2" s="118"/>
      <c r="Y2" s="118"/>
      <c r="Z2" s="118"/>
      <c r="AA2" s="118" t="s">
        <v>205</v>
      </c>
      <c r="AB2" s="118"/>
      <c r="AC2" s="118"/>
      <c r="AD2" s="118"/>
      <c r="AE2" s="118" t="s">
        <v>206</v>
      </c>
      <c r="AF2" s="118"/>
      <c r="AG2" s="118"/>
      <c r="AH2" s="118"/>
      <c r="AI2" s="118" t="s">
        <v>207</v>
      </c>
      <c r="AJ2" s="118"/>
      <c r="AK2" s="118"/>
      <c r="AL2" s="118"/>
      <c r="AM2" s="118" t="s">
        <v>208</v>
      </c>
      <c r="AN2" s="118"/>
      <c r="AO2" s="118"/>
      <c r="AP2" s="118"/>
      <c r="AQ2" s="118" t="s">
        <v>209</v>
      </c>
      <c r="AR2" s="118"/>
      <c r="AS2" s="118"/>
      <c r="AT2" s="118"/>
      <c r="AU2" s="118" t="s">
        <v>210</v>
      </c>
      <c r="AV2" s="118"/>
      <c r="AW2" s="118"/>
      <c r="AX2" s="118"/>
      <c r="AY2" s="108"/>
    </row>
    <row r="3" spans="1:51" x14ac:dyDescent="0.2">
      <c r="A3" s="108"/>
      <c r="B3" s="109"/>
      <c r="C3" s="109"/>
      <c r="D3" s="108"/>
      <c r="E3" s="119"/>
      <c r="F3" s="108"/>
      <c r="G3" s="111"/>
      <c r="H3" s="120"/>
      <c r="I3" s="108"/>
      <c r="J3" s="117"/>
      <c r="K3" s="117" t="s">
        <v>211</v>
      </c>
      <c r="L3" s="117" t="s">
        <v>212</v>
      </c>
      <c r="M3" s="117" t="s">
        <v>213</v>
      </c>
      <c r="N3" s="121" t="s">
        <v>214</v>
      </c>
      <c r="O3" s="121" t="s">
        <v>211</v>
      </c>
      <c r="P3" s="121" t="s">
        <v>212</v>
      </c>
      <c r="Q3" s="121" t="s">
        <v>213</v>
      </c>
      <c r="R3" s="121" t="s">
        <v>214</v>
      </c>
      <c r="S3" s="121" t="s">
        <v>211</v>
      </c>
      <c r="T3" s="121" t="s">
        <v>212</v>
      </c>
      <c r="U3" s="121" t="s">
        <v>213</v>
      </c>
      <c r="V3" s="121" t="s">
        <v>214</v>
      </c>
      <c r="W3" s="121" t="s">
        <v>215</v>
      </c>
      <c r="X3" s="121" t="s">
        <v>216</v>
      </c>
      <c r="Y3" s="121" t="s">
        <v>213</v>
      </c>
      <c r="Z3" s="121" t="s">
        <v>214</v>
      </c>
      <c r="AA3" s="121" t="s">
        <v>211</v>
      </c>
      <c r="AB3" s="121" t="s">
        <v>212</v>
      </c>
      <c r="AC3" s="121" t="s">
        <v>213</v>
      </c>
      <c r="AD3" s="121" t="s">
        <v>217</v>
      </c>
      <c r="AE3" s="121" t="s">
        <v>211</v>
      </c>
      <c r="AF3" s="121" t="s">
        <v>212</v>
      </c>
      <c r="AG3" s="121" t="s">
        <v>213</v>
      </c>
      <c r="AH3" s="121" t="s">
        <v>214</v>
      </c>
      <c r="AI3" s="121" t="s">
        <v>211</v>
      </c>
      <c r="AJ3" s="121" t="s">
        <v>212</v>
      </c>
      <c r="AK3" s="121" t="s">
        <v>213</v>
      </c>
      <c r="AL3" s="121" t="s">
        <v>214</v>
      </c>
      <c r="AM3" s="121" t="s">
        <v>211</v>
      </c>
      <c r="AN3" s="121" t="s">
        <v>212</v>
      </c>
      <c r="AO3" s="121" t="s">
        <v>213</v>
      </c>
      <c r="AP3" s="121" t="s">
        <v>214</v>
      </c>
      <c r="AQ3" s="121" t="s">
        <v>211</v>
      </c>
      <c r="AR3" s="121" t="s">
        <v>218</v>
      </c>
      <c r="AS3" s="121" t="s">
        <v>213</v>
      </c>
      <c r="AT3" s="121" t="s">
        <v>214</v>
      </c>
      <c r="AU3" s="121" t="s">
        <v>211</v>
      </c>
      <c r="AV3" s="121" t="s">
        <v>212</v>
      </c>
      <c r="AW3" s="121" t="s">
        <v>213</v>
      </c>
      <c r="AX3" s="121" t="s">
        <v>219</v>
      </c>
      <c r="AY3" s="122"/>
    </row>
    <row r="4" spans="1:51" ht="171.75" customHeight="1" x14ac:dyDescent="0.2">
      <c r="A4" s="123" t="s">
        <v>220</v>
      </c>
      <c r="B4" s="124" t="s">
        <v>221</v>
      </c>
      <c r="C4" s="124" t="s">
        <v>222</v>
      </c>
      <c r="D4" s="125" t="s">
        <v>223</v>
      </c>
      <c r="E4" s="125" t="s">
        <v>224</v>
      </c>
      <c r="F4" s="126" t="s">
        <v>225</v>
      </c>
      <c r="G4" s="126" t="s">
        <v>226</v>
      </c>
      <c r="H4" s="126" t="s">
        <v>227</v>
      </c>
      <c r="I4" s="126" t="s">
        <v>228</v>
      </c>
      <c r="J4" s="127"/>
      <c r="K4" s="126"/>
      <c r="L4" s="126"/>
      <c r="M4" s="126"/>
      <c r="N4" s="128"/>
      <c r="O4" s="128"/>
      <c r="P4" s="128"/>
      <c r="Q4" s="128"/>
      <c r="R4" s="128"/>
      <c r="S4" s="128"/>
      <c r="T4" s="128"/>
      <c r="U4" s="128"/>
      <c r="V4" s="128"/>
      <c r="W4" s="128"/>
      <c r="X4" s="128"/>
      <c r="Y4" s="128"/>
      <c r="Z4" s="128"/>
      <c r="AA4" s="128"/>
      <c r="AB4" s="128"/>
      <c r="AC4" s="128"/>
      <c r="AD4" s="128"/>
      <c r="AE4" s="128"/>
      <c r="AF4" s="128"/>
      <c r="AG4" s="128"/>
      <c r="AH4" s="128"/>
      <c r="AI4" s="128"/>
      <c r="AJ4" s="128"/>
      <c r="AK4" s="128"/>
      <c r="AL4" s="128"/>
      <c r="AM4" s="128"/>
      <c r="AN4" s="128"/>
      <c r="AO4" s="128"/>
      <c r="AP4" s="128"/>
      <c r="AQ4" s="128"/>
      <c r="AR4" s="128"/>
      <c r="AS4" s="128"/>
      <c r="AT4" s="128"/>
      <c r="AU4" s="128"/>
      <c r="AV4" s="128"/>
      <c r="AW4" s="129"/>
      <c r="AX4" s="129"/>
      <c r="AY4" s="126"/>
    </row>
    <row r="5" spans="1:51" ht="228" x14ac:dyDescent="0.2">
      <c r="A5" s="130" t="s">
        <v>229</v>
      </c>
      <c r="B5" s="131" t="s">
        <v>230</v>
      </c>
      <c r="C5" s="131" t="s">
        <v>231</v>
      </c>
      <c r="D5" s="132" t="s">
        <v>232</v>
      </c>
      <c r="E5" s="132" t="s">
        <v>233</v>
      </c>
      <c r="F5" s="132" t="s">
        <v>234</v>
      </c>
      <c r="G5" s="132" t="s">
        <v>235</v>
      </c>
      <c r="H5" s="126" t="s">
        <v>236</v>
      </c>
      <c r="I5" s="126" t="s">
        <v>237</v>
      </c>
      <c r="J5" s="133"/>
      <c r="K5" s="133"/>
      <c r="L5" s="133"/>
      <c r="M5" s="134"/>
      <c r="N5" s="129"/>
      <c r="O5" s="129"/>
      <c r="P5" s="129"/>
      <c r="Q5" s="129"/>
      <c r="R5" s="129"/>
      <c r="S5" s="129"/>
      <c r="T5" s="129"/>
      <c r="U5" s="128"/>
      <c r="V5" s="128"/>
      <c r="W5" s="128"/>
      <c r="X5" s="128"/>
      <c r="Y5" s="128"/>
      <c r="Z5" s="128"/>
      <c r="AA5" s="128"/>
      <c r="AB5" s="128"/>
      <c r="AC5" s="128"/>
      <c r="AD5" s="128"/>
      <c r="AE5" s="128"/>
      <c r="AF5" s="128"/>
      <c r="AG5" s="128"/>
      <c r="AH5" s="128"/>
      <c r="AI5" s="128"/>
      <c r="AJ5" s="128"/>
      <c r="AK5" s="128"/>
      <c r="AL5" s="128"/>
      <c r="AM5" s="128"/>
      <c r="AN5" s="128"/>
      <c r="AO5" s="128"/>
      <c r="AP5" s="128"/>
      <c r="AQ5" s="128"/>
      <c r="AR5" s="128"/>
      <c r="AS5" s="128"/>
      <c r="AT5" s="128"/>
      <c r="AU5" s="128"/>
      <c r="AV5" s="128"/>
      <c r="AW5" s="128"/>
      <c r="AX5" s="128"/>
      <c r="AY5" s="133"/>
    </row>
    <row r="6" spans="1:51" ht="108" x14ac:dyDescent="0.2">
      <c r="A6" s="135"/>
      <c r="B6" s="131"/>
      <c r="C6" s="131"/>
      <c r="D6" s="132"/>
      <c r="E6" s="132"/>
      <c r="F6" s="132"/>
      <c r="G6" s="132"/>
      <c r="H6" s="126" t="s">
        <v>238</v>
      </c>
      <c r="I6" s="126" t="s">
        <v>239</v>
      </c>
      <c r="J6" s="134"/>
      <c r="K6" s="134"/>
      <c r="L6" s="133"/>
      <c r="M6" s="133"/>
      <c r="N6" s="128"/>
      <c r="O6" s="128"/>
      <c r="P6" s="128"/>
      <c r="Q6" s="128"/>
      <c r="R6" s="128"/>
      <c r="S6" s="128"/>
      <c r="T6" s="128"/>
      <c r="U6" s="129"/>
      <c r="V6" s="129"/>
      <c r="W6" s="129"/>
      <c r="X6" s="128"/>
      <c r="Y6" s="128"/>
      <c r="Z6" s="128"/>
      <c r="AA6" s="128"/>
      <c r="AB6" s="128"/>
      <c r="AC6" s="128"/>
      <c r="AD6" s="128"/>
      <c r="AE6" s="128"/>
      <c r="AF6" s="128"/>
      <c r="AG6" s="128"/>
      <c r="AH6" s="128"/>
      <c r="AI6" s="128"/>
      <c r="AJ6" s="128"/>
      <c r="AK6" s="128"/>
      <c r="AL6" s="128"/>
      <c r="AM6" s="128"/>
      <c r="AN6" s="128"/>
      <c r="AO6" s="128"/>
      <c r="AP6" s="128"/>
      <c r="AQ6" s="128"/>
      <c r="AR6" s="128"/>
      <c r="AS6" s="128"/>
      <c r="AT6" s="128"/>
      <c r="AU6" s="128"/>
      <c r="AV6" s="128"/>
      <c r="AW6" s="128"/>
      <c r="AX6" s="128"/>
      <c r="AY6" s="133"/>
    </row>
    <row r="7" spans="1:51" ht="48" x14ac:dyDescent="0.2">
      <c r="A7" s="135"/>
      <c r="B7" s="131"/>
      <c r="C7" s="131"/>
      <c r="D7" s="132"/>
      <c r="E7" s="132"/>
      <c r="F7" s="132"/>
      <c r="G7" s="132"/>
      <c r="H7" s="126" t="s">
        <v>240</v>
      </c>
      <c r="I7" s="126" t="s">
        <v>241</v>
      </c>
      <c r="J7" s="133"/>
      <c r="K7" s="133"/>
      <c r="L7" s="133"/>
      <c r="M7" s="134"/>
      <c r="N7" s="129"/>
      <c r="O7" s="129"/>
      <c r="P7" s="129"/>
      <c r="Q7" s="129"/>
      <c r="R7" s="129"/>
      <c r="S7" s="129"/>
      <c r="T7" s="129"/>
      <c r="U7" s="129"/>
      <c r="V7" s="128"/>
      <c r="W7" s="128"/>
      <c r="X7" s="128"/>
      <c r="Y7" s="128"/>
      <c r="Z7" s="128"/>
      <c r="AA7" s="128"/>
      <c r="AB7" s="128"/>
      <c r="AC7" s="128"/>
      <c r="AD7" s="128"/>
      <c r="AE7" s="128"/>
      <c r="AF7" s="128"/>
      <c r="AG7" s="128"/>
      <c r="AH7" s="128"/>
      <c r="AI7" s="128"/>
      <c r="AJ7" s="128"/>
      <c r="AK7" s="128"/>
      <c r="AL7" s="128"/>
      <c r="AM7" s="128"/>
      <c r="AN7" s="128"/>
      <c r="AO7" s="128"/>
      <c r="AP7" s="128"/>
      <c r="AQ7" s="128"/>
      <c r="AR7" s="128"/>
      <c r="AS7" s="128"/>
      <c r="AT7" s="128"/>
      <c r="AU7" s="128"/>
      <c r="AV7" s="128"/>
      <c r="AW7" s="128"/>
      <c r="AX7" s="128"/>
      <c r="AY7" s="133"/>
    </row>
    <row r="8" spans="1:51" ht="84" x14ac:dyDescent="0.2">
      <c r="A8" s="135"/>
      <c r="B8" s="131"/>
      <c r="C8" s="131"/>
      <c r="D8" s="132"/>
      <c r="E8" s="132"/>
      <c r="F8" s="132"/>
      <c r="G8" s="132"/>
      <c r="H8" s="126" t="s">
        <v>242</v>
      </c>
      <c r="I8" s="126" t="s">
        <v>243</v>
      </c>
      <c r="J8" s="133"/>
      <c r="K8" s="134"/>
      <c r="L8" s="134"/>
      <c r="M8" s="133"/>
      <c r="N8" s="128"/>
      <c r="O8" s="128"/>
      <c r="P8" s="128"/>
      <c r="Q8" s="128"/>
      <c r="R8" s="128"/>
      <c r="S8" s="128"/>
      <c r="T8" s="128"/>
      <c r="U8" s="128"/>
      <c r="V8" s="128"/>
      <c r="W8" s="128"/>
      <c r="X8" s="128"/>
      <c r="Y8" s="128"/>
      <c r="Z8" s="128"/>
      <c r="AA8" s="128"/>
      <c r="AB8" s="128"/>
      <c r="AC8" s="128"/>
      <c r="AD8" s="128"/>
      <c r="AE8" s="128"/>
      <c r="AF8" s="128"/>
      <c r="AG8" s="128"/>
      <c r="AH8" s="128"/>
      <c r="AI8" s="128"/>
      <c r="AJ8" s="129"/>
      <c r="AK8" s="129"/>
      <c r="AL8" s="129"/>
      <c r="AM8" s="129"/>
      <c r="AN8" s="129"/>
      <c r="AO8" s="128"/>
      <c r="AP8" s="128"/>
      <c r="AQ8" s="128"/>
      <c r="AR8" s="128"/>
      <c r="AS8" s="128"/>
      <c r="AT8" s="128"/>
      <c r="AU8" s="128"/>
      <c r="AV8" s="128"/>
      <c r="AW8" s="128"/>
      <c r="AX8" s="128"/>
      <c r="AY8" s="133"/>
    </row>
    <row r="9" spans="1:51" ht="96" x14ac:dyDescent="0.2">
      <c r="A9" s="135"/>
      <c r="B9" s="131"/>
      <c r="C9" s="131"/>
      <c r="D9" s="132"/>
      <c r="E9" s="132"/>
      <c r="F9" s="132"/>
      <c r="G9" s="132"/>
      <c r="H9" s="126" t="s">
        <v>244</v>
      </c>
      <c r="I9" s="126" t="s">
        <v>245</v>
      </c>
      <c r="J9" s="133"/>
      <c r="K9" s="133"/>
      <c r="L9" s="133"/>
      <c r="M9" s="133"/>
      <c r="N9" s="128"/>
      <c r="O9" s="128"/>
      <c r="P9" s="128"/>
      <c r="Q9" s="128"/>
      <c r="R9" s="128"/>
      <c r="S9" s="128"/>
      <c r="T9" s="128"/>
      <c r="U9" s="128"/>
      <c r="V9" s="128"/>
      <c r="W9" s="128"/>
      <c r="X9" s="128"/>
      <c r="Y9" s="128"/>
      <c r="Z9" s="128"/>
      <c r="AA9" s="128"/>
      <c r="AB9" s="128"/>
      <c r="AC9" s="128"/>
      <c r="AD9" s="128"/>
      <c r="AE9" s="128"/>
      <c r="AF9" s="128"/>
      <c r="AG9" s="128"/>
      <c r="AH9" s="128"/>
      <c r="AI9" s="128"/>
      <c r="AJ9" s="129"/>
      <c r="AK9" s="129"/>
      <c r="AL9" s="129"/>
      <c r="AM9" s="129"/>
      <c r="AN9" s="129"/>
      <c r="AO9" s="128"/>
      <c r="AP9" s="128"/>
      <c r="AQ9" s="128"/>
      <c r="AR9" s="128"/>
      <c r="AS9" s="128"/>
      <c r="AT9" s="128"/>
      <c r="AU9" s="128"/>
      <c r="AV9" s="128"/>
      <c r="AW9" s="128"/>
      <c r="AX9" s="128"/>
      <c r="AY9" s="133"/>
    </row>
    <row r="10" spans="1:51" ht="72" x14ac:dyDescent="0.2">
      <c r="A10" s="135"/>
      <c r="B10" s="131"/>
      <c r="C10" s="131"/>
      <c r="D10" s="132"/>
      <c r="E10" s="132"/>
      <c r="F10" s="132"/>
      <c r="G10" s="132"/>
      <c r="H10" s="126" t="s">
        <v>246</v>
      </c>
      <c r="I10" s="126" t="s">
        <v>247</v>
      </c>
      <c r="J10" s="133"/>
      <c r="K10" s="133"/>
      <c r="L10" s="133"/>
      <c r="M10" s="133"/>
      <c r="N10" s="128"/>
      <c r="O10" s="128"/>
      <c r="P10" s="128"/>
      <c r="Q10" s="128"/>
      <c r="R10" s="128"/>
      <c r="S10" s="128"/>
      <c r="T10" s="128"/>
      <c r="U10" s="128"/>
      <c r="V10" s="128"/>
      <c r="W10" s="128"/>
      <c r="X10" s="128"/>
      <c r="Y10" s="128"/>
      <c r="Z10" s="128"/>
      <c r="AA10" s="128"/>
      <c r="AB10" s="128"/>
      <c r="AC10" s="128"/>
      <c r="AD10" s="128"/>
      <c r="AE10" s="128"/>
      <c r="AF10" s="128"/>
      <c r="AG10" s="128"/>
      <c r="AH10" s="128"/>
      <c r="AI10" s="128"/>
      <c r="AJ10" s="128"/>
      <c r="AK10" s="128"/>
      <c r="AL10" s="128"/>
      <c r="AM10" s="128"/>
      <c r="AN10" s="128"/>
      <c r="AO10" s="128"/>
      <c r="AP10" s="128"/>
      <c r="AQ10" s="128"/>
      <c r="AR10" s="128"/>
      <c r="AS10" s="128"/>
      <c r="AT10" s="128"/>
      <c r="AU10" s="128"/>
      <c r="AV10" s="129"/>
      <c r="AW10" s="129"/>
      <c r="AX10" s="129"/>
      <c r="AY10" s="133"/>
    </row>
    <row r="11" spans="1:51" ht="96" x14ac:dyDescent="0.2">
      <c r="A11" s="136"/>
      <c r="B11" s="131"/>
      <c r="C11" s="131"/>
      <c r="D11" s="132"/>
      <c r="E11" s="132"/>
      <c r="F11" s="132"/>
      <c r="G11" s="132"/>
      <c r="H11" s="126" t="s">
        <v>248</v>
      </c>
      <c r="I11" s="126" t="s">
        <v>249</v>
      </c>
      <c r="J11" s="133"/>
      <c r="K11" s="133"/>
      <c r="L11" s="133"/>
      <c r="M11" s="133"/>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8"/>
      <c r="AK11" s="128"/>
      <c r="AL11" s="128"/>
      <c r="AM11" s="128"/>
      <c r="AN11" s="128"/>
      <c r="AO11" s="128"/>
      <c r="AP11" s="128"/>
      <c r="AQ11" s="128"/>
      <c r="AR11" s="128"/>
      <c r="AS11" s="128"/>
      <c r="AT11" s="128"/>
      <c r="AU11" s="128"/>
      <c r="AV11" s="128"/>
      <c r="AW11" s="128"/>
      <c r="AX11" s="137">
        <v>2024</v>
      </c>
      <c r="AY11" s="133"/>
    </row>
    <row r="12" spans="1:51" ht="409.5" x14ac:dyDescent="0.2">
      <c r="A12" s="138" t="s">
        <v>250</v>
      </c>
      <c r="B12" s="172" t="s">
        <v>251</v>
      </c>
      <c r="C12" s="172" t="s">
        <v>252</v>
      </c>
      <c r="D12" s="126" t="s">
        <v>253</v>
      </c>
      <c r="E12" s="126" t="s">
        <v>254</v>
      </c>
      <c r="F12" s="126" t="s">
        <v>255</v>
      </c>
      <c r="G12" s="126" t="s">
        <v>256</v>
      </c>
      <c r="H12" s="126" t="s">
        <v>257</v>
      </c>
      <c r="I12" s="125" t="s">
        <v>258</v>
      </c>
      <c r="J12" s="139"/>
      <c r="K12" s="139"/>
      <c r="L12" s="139"/>
      <c r="M12" s="139"/>
      <c r="N12" s="140"/>
      <c r="O12" s="140"/>
      <c r="P12" s="140"/>
      <c r="Q12" s="140"/>
      <c r="R12" s="140"/>
      <c r="S12" s="140"/>
      <c r="T12" s="140"/>
      <c r="U12" s="140"/>
      <c r="V12" s="140"/>
      <c r="W12" s="140"/>
      <c r="X12" s="140"/>
      <c r="Y12" s="141"/>
      <c r="Z12" s="141"/>
      <c r="AA12" s="141"/>
      <c r="AB12" s="141"/>
      <c r="AC12" s="141"/>
      <c r="AD12" s="141"/>
      <c r="AE12" s="140"/>
      <c r="AF12" s="140"/>
      <c r="AG12" s="140"/>
      <c r="AH12" s="140"/>
      <c r="AI12" s="140"/>
      <c r="AJ12" s="140"/>
      <c r="AK12" s="140"/>
      <c r="AL12" s="140"/>
      <c r="AM12" s="140"/>
      <c r="AN12" s="140"/>
      <c r="AO12" s="140"/>
      <c r="AP12" s="140"/>
      <c r="AQ12" s="140"/>
      <c r="AR12" s="140"/>
      <c r="AS12" s="140"/>
      <c r="AT12" s="140"/>
      <c r="AU12" s="140"/>
      <c r="AV12" s="140"/>
      <c r="AW12" s="140"/>
      <c r="AX12" s="140"/>
      <c r="AY12" s="133"/>
    </row>
    <row r="13" spans="1:51" ht="144" x14ac:dyDescent="0.2">
      <c r="A13" s="142" t="s">
        <v>259</v>
      </c>
      <c r="B13" s="131" t="s">
        <v>260</v>
      </c>
      <c r="C13" s="131" t="s">
        <v>261</v>
      </c>
      <c r="D13" s="132" t="s">
        <v>262</v>
      </c>
      <c r="E13" s="132" t="s">
        <v>263</v>
      </c>
      <c r="F13" s="126" t="s">
        <v>264</v>
      </c>
      <c r="G13" s="126" t="s">
        <v>265</v>
      </c>
      <c r="H13" s="126" t="s">
        <v>266</v>
      </c>
      <c r="I13" s="126" t="s">
        <v>267</v>
      </c>
      <c r="J13" s="126"/>
      <c r="K13" s="126"/>
      <c r="L13" s="126"/>
      <c r="M13" s="126"/>
      <c r="N13" s="128"/>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9"/>
      <c r="AT13" s="129"/>
      <c r="AU13" s="129"/>
      <c r="AV13" s="129"/>
      <c r="AW13" s="129"/>
      <c r="AX13" s="129"/>
      <c r="AY13" s="126"/>
    </row>
    <row r="14" spans="1:51" ht="144" x14ac:dyDescent="0.2">
      <c r="A14" s="144"/>
      <c r="B14" s="131"/>
      <c r="C14" s="131"/>
      <c r="D14" s="132"/>
      <c r="E14" s="132"/>
      <c r="F14" s="112" t="s">
        <v>268</v>
      </c>
      <c r="G14" s="112" t="s">
        <v>269</v>
      </c>
      <c r="H14" s="126" t="s">
        <v>270</v>
      </c>
      <c r="I14" s="126" t="s">
        <v>271</v>
      </c>
      <c r="J14" s="126"/>
      <c r="K14" s="126"/>
      <c r="L14" s="126"/>
      <c r="M14" s="126"/>
      <c r="N14" s="128"/>
      <c r="O14" s="128"/>
      <c r="P14" s="128"/>
      <c r="Q14" s="129"/>
      <c r="R14" s="129"/>
      <c r="S14" s="129"/>
      <c r="T14" s="129"/>
      <c r="U14" s="128"/>
      <c r="V14" s="128"/>
      <c r="W14" s="128"/>
      <c r="X14" s="128"/>
      <c r="Y14" s="128"/>
      <c r="Z14" s="128"/>
      <c r="AA14" s="128"/>
      <c r="AB14" s="128"/>
      <c r="AC14" s="128"/>
      <c r="AD14" s="128"/>
      <c r="AE14" s="128"/>
      <c r="AF14" s="128"/>
      <c r="AG14" s="128"/>
      <c r="AH14" s="128"/>
      <c r="AI14" s="128"/>
      <c r="AJ14" s="128"/>
      <c r="AK14" s="128"/>
      <c r="AL14" s="128"/>
      <c r="AM14" s="128"/>
      <c r="AN14" s="128"/>
      <c r="AO14" s="128"/>
      <c r="AP14" s="128"/>
      <c r="AQ14" s="128"/>
      <c r="AR14" s="128"/>
      <c r="AS14" s="128"/>
      <c r="AT14" s="128"/>
      <c r="AU14" s="128"/>
      <c r="AV14" s="129"/>
      <c r="AW14" s="129"/>
      <c r="AX14" s="129"/>
      <c r="AY14" s="126"/>
    </row>
    <row r="15" spans="1:51" ht="72" x14ac:dyDescent="0.2">
      <c r="A15" s="144"/>
      <c r="B15" s="131"/>
      <c r="C15" s="131"/>
      <c r="D15" s="132"/>
      <c r="E15" s="132"/>
      <c r="F15" s="116"/>
      <c r="G15" s="116"/>
      <c r="H15" s="126" t="s">
        <v>272</v>
      </c>
      <c r="I15" s="126" t="s">
        <v>273</v>
      </c>
      <c r="J15" s="126"/>
      <c r="K15" s="126"/>
      <c r="L15" s="126"/>
      <c r="M15" s="126"/>
      <c r="N15" s="128"/>
      <c r="O15" s="128"/>
      <c r="P15" s="128"/>
      <c r="Q15" s="128"/>
      <c r="R15" s="128"/>
      <c r="S15" s="128"/>
      <c r="T15" s="128"/>
      <c r="U15" s="128"/>
      <c r="V15" s="128"/>
      <c r="W15" s="129"/>
      <c r="X15" s="129"/>
      <c r="Y15" s="129"/>
      <c r="Z15" s="128"/>
      <c r="AA15" s="128"/>
      <c r="AB15" s="128"/>
      <c r="AC15" s="128"/>
      <c r="AD15" s="129"/>
      <c r="AE15" s="129"/>
      <c r="AF15" s="129"/>
      <c r="AG15" s="128"/>
      <c r="AH15" s="128"/>
      <c r="AI15" s="128"/>
      <c r="AJ15" s="128"/>
      <c r="AK15" s="128"/>
      <c r="AL15" s="129"/>
      <c r="AM15" s="129"/>
      <c r="AN15" s="129"/>
      <c r="AO15" s="128"/>
      <c r="AP15" s="128"/>
      <c r="AQ15" s="128"/>
      <c r="AR15" s="128"/>
      <c r="AS15" s="128"/>
      <c r="AT15" s="129"/>
      <c r="AU15" s="129"/>
      <c r="AV15" s="129"/>
      <c r="AW15" s="128"/>
      <c r="AX15" s="128"/>
      <c r="AY15" s="126"/>
    </row>
    <row r="16" spans="1:51" ht="132" x14ac:dyDescent="0.2">
      <c r="A16" s="144"/>
      <c r="B16" s="131"/>
      <c r="C16" s="131"/>
      <c r="D16" s="132"/>
      <c r="E16" s="132"/>
      <c r="F16" s="112" t="s">
        <v>274</v>
      </c>
      <c r="G16" s="112" t="s">
        <v>275</v>
      </c>
      <c r="H16" s="126" t="s">
        <v>276</v>
      </c>
      <c r="I16" s="125" t="s">
        <v>277</v>
      </c>
      <c r="J16" s="126"/>
      <c r="K16" s="126"/>
      <c r="L16" s="126"/>
      <c r="M16" s="126"/>
      <c r="N16" s="128"/>
      <c r="O16" s="128"/>
      <c r="P16" s="128"/>
      <c r="Q16" s="128"/>
      <c r="R16" s="129"/>
      <c r="S16" s="129"/>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8"/>
      <c r="AU16" s="128"/>
      <c r="AV16" s="128"/>
      <c r="AW16" s="128"/>
      <c r="AX16" s="128"/>
      <c r="AY16" s="126"/>
    </row>
    <row r="17" spans="1:51" ht="96" x14ac:dyDescent="0.2">
      <c r="A17" s="144"/>
      <c r="B17" s="131"/>
      <c r="C17" s="131"/>
      <c r="D17" s="132"/>
      <c r="E17" s="132"/>
      <c r="F17" s="116"/>
      <c r="G17" s="116"/>
      <c r="H17" s="126" t="s">
        <v>278</v>
      </c>
      <c r="I17" s="145" t="s">
        <v>279</v>
      </c>
      <c r="J17" s="126"/>
      <c r="K17" s="126"/>
      <c r="L17" s="126"/>
      <c r="M17" s="126"/>
      <c r="N17" s="128"/>
      <c r="O17" s="128"/>
      <c r="P17" s="128"/>
      <c r="Q17" s="128"/>
      <c r="R17" s="128"/>
      <c r="S17" s="128"/>
      <c r="T17" s="128"/>
      <c r="U17" s="128"/>
      <c r="V17" s="128"/>
      <c r="W17" s="128"/>
      <c r="X17" s="128"/>
      <c r="Y17" s="128"/>
      <c r="Z17" s="128"/>
      <c r="AA17" s="128"/>
      <c r="AB17" s="128"/>
      <c r="AC17" s="128"/>
      <c r="AD17" s="128"/>
      <c r="AE17" s="128"/>
      <c r="AF17" s="128"/>
      <c r="AG17" s="128"/>
      <c r="AH17" s="128"/>
      <c r="AI17" s="128"/>
      <c r="AJ17" s="128"/>
      <c r="AK17" s="128"/>
      <c r="AL17" s="128"/>
      <c r="AM17" s="128"/>
      <c r="AN17" s="128"/>
      <c r="AO17" s="128"/>
      <c r="AP17" s="129"/>
      <c r="AQ17" s="129"/>
      <c r="AR17" s="129"/>
      <c r="AS17" s="129"/>
      <c r="AT17" s="128"/>
      <c r="AU17" s="128"/>
      <c r="AV17" s="128"/>
      <c r="AW17" s="128"/>
      <c r="AX17" s="128"/>
      <c r="AY17" s="126"/>
    </row>
    <row r="18" spans="1:51" ht="132" x14ac:dyDescent="0.2">
      <c r="A18" s="144"/>
      <c r="B18" s="131"/>
      <c r="C18" s="131"/>
      <c r="D18" s="132"/>
      <c r="E18" s="132"/>
      <c r="F18" s="125" t="s">
        <v>280</v>
      </c>
      <c r="G18" s="125" t="s">
        <v>275</v>
      </c>
      <c r="H18" s="145" t="s">
        <v>281</v>
      </c>
      <c r="I18" s="126" t="s">
        <v>281</v>
      </c>
      <c r="J18" s="126"/>
      <c r="K18" s="145"/>
      <c r="L18" s="145"/>
      <c r="M18" s="145"/>
      <c r="N18" s="146"/>
      <c r="O18" s="147"/>
      <c r="P18" s="147"/>
      <c r="Q18" s="147"/>
      <c r="R18" s="148"/>
      <c r="S18" s="149"/>
      <c r="T18" s="149"/>
      <c r="U18" s="147"/>
      <c r="V18" s="146"/>
      <c r="W18" s="147"/>
      <c r="X18" s="147"/>
      <c r="Y18" s="147"/>
      <c r="Z18" s="146"/>
      <c r="AA18" s="147"/>
      <c r="AB18" s="147"/>
      <c r="AC18" s="147"/>
      <c r="AD18" s="146"/>
      <c r="AE18" s="146"/>
      <c r="AF18" s="147"/>
      <c r="AG18" s="147"/>
      <c r="AH18" s="147"/>
      <c r="AI18" s="147"/>
      <c r="AJ18" s="147"/>
      <c r="AK18" s="147"/>
      <c r="AL18" s="146"/>
      <c r="AM18" s="147"/>
      <c r="AN18" s="147"/>
      <c r="AO18" s="147"/>
      <c r="AP18" s="146"/>
      <c r="AQ18" s="147"/>
      <c r="AR18" s="147"/>
      <c r="AS18" s="147"/>
      <c r="AT18" s="146"/>
      <c r="AU18" s="147"/>
      <c r="AV18" s="147"/>
      <c r="AW18" s="147"/>
      <c r="AX18" s="146"/>
      <c r="AY18" s="126"/>
    </row>
    <row r="19" spans="1:51" ht="132" x14ac:dyDescent="0.2">
      <c r="A19" s="144"/>
      <c r="B19" s="131"/>
      <c r="C19" s="131"/>
      <c r="D19" s="132"/>
      <c r="E19" s="132"/>
      <c r="F19" s="125" t="s">
        <v>282</v>
      </c>
      <c r="G19" s="125" t="s">
        <v>275</v>
      </c>
      <c r="H19" s="145" t="s">
        <v>283</v>
      </c>
      <c r="I19" s="126" t="s">
        <v>283</v>
      </c>
      <c r="J19" s="126"/>
      <c r="K19" s="145"/>
      <c r="L19" s="145"/>
      <c r="M19" s="145"/>
      <c r="N19" s="146"/>
      <c r="O19" s="147"/>
      <c r="P19" s="147"/>
      <c r="Q19" s="147"/>
      <c r="R19" s="148"/>
      <c r="S19" s="149"/>
      <c r="T19" s="149"/>
      <c r="U19" s="147"/>
      <c r="V19" s="146"/>
      <c r="W19" s="147"/>
      <c r="X19" s="147"/>
      <c r="Y19" s="147"/>
      <c r="Z19" s="146"/>
      <c r="AA19" s="147"/>
      <c r="AB19" s="147"/>
      <c r="AC19" s="147"/>
      <c r="AD19" s="146"/>
      <c r="AE19" s="146"/>
      <c r="AF19" s="147"/>
      <c r="AG19" s="147"/>
      <c r="AH19" s="147"/>
      <c r="AI19" s="147"/>
      <c r="AJ19" s="147"/>
      <c r="AK19" s="147"/>
      <c r="AL19" s="146"/>
      <c r="AM19" s="147"/>
      <c r="AN19" s="147"/>
      <c r="AO19" s="147"/>
      <c r="AP19" s="146"/>
      <c r="AQ19" s="147"/>
      <c r="AR19" s="147"/>
      <c r="AS19" s="147"/>
      <c r="AT19" s="146"/>
      <c r="AU19" s="147"/>
      <c r="AV19" s="147"/>
      <c r="AW19" s="147"/>
      <c r="AX19" s="146"/>
      <c r="AY19" s="126"/>
    </row>
    <row r="20" spans="1:51" ht="288" x14ac:dyDescent="0.2">
      <c r="A20" s="150" t="s">
        <v>284</v>
      </c>
      <c r="B20" s="143"/>
      <c r="C20" s="143"/>
      <c r="D20" s="116"/>
      <c r="E20" s="116" t="s">
        <v>285</v>
      </c>
      <c r="F20" s="151" t="s">
        <v>286</v>
      </c>
      <c r="G20" s="151" t="s">
        <v>287</v>
      </c>
      <c r="H20" s="133" t="s">
        <v>288</v>
      </c>
      <c r="I20" s="133" t="s">
        <v>289</v>
      </c>
      <c r="J20" s="126"/>
      <c r="K20" s="126"/>
      <c r="L20" s="152"/>
      <c r="M20" s="152"/>
      <c r="N20" s="129"/>
      <c r="O20" s="129"/>
      <c r="P20" s="129"/>
      <c r="Q20" s="129"/>
      <c r="R20" s="129"/>
      <c r="S20" s="129"/>
      <c r="T20" s="129"/>
      <c r="U20" s="129"/>
      <c r="V20" s="129"/>
      <c r="W20" s="129"/>
      <c r="X20" s="129"/>
      <c r="Y20" s="129"/>
      <c r="Z20" s="129"/>
      <c r="AA20" s="129"/>
      <c r="AB20" s="129"/>
      <c r="AC20" s="129"/>
      <c r="AD20" s="129"/>
      <c r="AE20" s="129"/>
      <c r="AF20" s="129"/>
      <c r="AG20" s="129"/>
      <c r="AH20" s="129"/>
      <c r="AI20" s="129"/>
      <c r="AJ20" s="129"/>
      <c r="AK20" s="129"/>
      <c r="AL20" s="129"/>
      <c r="AM20" s="129"/>
      <c r="AN20" s="129"/>
      <c r="AO20" s="129"/>
      <c r="AP20" s="129"/>
      <c r="AQ20" s="129"/>
      <c r="AR20" s="129"/>
      <c r="AS20" s="129"/>
      <c r="AT20" s="129"/>
      <c r="AU20" s="129"/>
      <c r="AV20" s="129"/>
      <c r="AW20" s="129"/>
      <c r="AX20" s="129"/>
      <c r="AY20" s="126"/>
    </row>
    <row r="21" spans="1:51" ht="108" x14ac:dyDescent="0.2">
      <c r="A21" s="150"/>
      <c r="B21" s="143"/>
      <c r="C21" s="143"/>
      <c r="D21" s="116"/>
      <c r="E21" s="116"/>
      <c r="F21" s="153"/>
      <c r="G21" s="153"/>
      <c r="H21" s="133" t="s">
        <v>313</v>
      </c>
      <c r="I21" s="133" t="s">
        <v>290</v>
      </c>
      <c r="J21" s="126"/>
      <c r="K21" s="126"/>
      <c r="L21" s="126"/>
      <c r="M21" s="126"/>
      <c r="N21" s="128"/>
      <c r="O21" s="128"/>
      <c r="P21" s="128"/>
      <c r="Q21" s="128"/>
      <c r="R21" s="128"/>
      <c r="S21" s="128"/>
      <c r="T21" s="128"/>
      <c r="U21" s="128"/>
      <c r="V21" s="128"/>
      <c r="W21" s="128"/>
      <c r="X21" s="128"/>
      <c r="Y21" s="128"/>
      <c r="Z21" s="128"/>
      <c r="AA21" s="128"/>
      <c r="AB21" s="128"/>
      <c r="AC21" s="128"/>
      <c r="AD21" s="129"/>
      <c r="AE21" s="129"/>
      <c r="AF21" s="129"/>
      <c r="AG21" s="129"/>
      <c r="AH21" s="129"/>
      <c r="AI21" s="129"/>
      <c r="AJ21" s="128"/>
      <c r="AK21" s="128"/>
      <c r="AL21" s="128"/>
      <c r="AM21" s="128"/>
      <c r="AN21" s="128"/>
      <c r="AO21" s="128"/>
      <c r="AP21" s="128"/>
      <c r="AQ21" s="128"/>
      <c r="AR21" s="128"/>
      <c r="AS21" s="128"/>
      <c r="AT21" s="128"/>
      <c r="AU21" s="128"/>
      <c r="AV21" s="128"/>
      <c r="AW21" s="128"/>
      <c r="AX21" s="128"/>
      <c r="AY21" s="126"/>
    </row>
    <row r="22" spans="1:51" ht="168" x14ac:dyDescent="0.2">
      <c r="A22" s="154" t="s">
        <v>291</v>
      </c>
      <c r="B22" s="155" t="s">
        <v>292</v>
      </c>
      <c r="C22" s="155" t="s">
        <v>293</v>
      </c>
      <c r="D22" s="112" t="s">
        <v>262</v>
      </c>
      <c r="E22" s="112" t="s">
        <v>294</v>
      </c>
      <c r="F22" s="126" t="s">
        <v>295</v>
      </c>
      <c r="G22" s="126" t="s">
        <v>226</v>
      </c>
      <c r="H22" s="156" t="s">
        <v>296</v>
      </c>
      <c r="I22" s="126" t="s">
        <v>297</v>
      </c>
      <c r="J22" s="133"/>
      <c r="K22" s="133"/>
      <c r="L22" s="133"/>
      <c r="M22" s="133"/>
      <c r="N22" s="128"/>
      <c r="O22" s="128"/>
      <c r="P22" s="128"/>
      <c r="Q22" s="128"/>
      <c r="R22" s="128"/>
      <c r="S22" s="128"/>
      <c r="T22" s="128"/>
      <c r="U22" s="128"/>
      <c r="V22" s="128"/>
      <c r="W22" s="128"/>
      <c r="X22" s="128"/>
      <c r="Y22" s="128"/>
      <c r="Z22" s="128"/>
      <c r="AA22" s="128"/>
      <c r="AB22" s="128"/>
      <c r="AC22" s="128"/>
      <c r="AD22" s="128"/>
      <c r="AE22" s="129"/>
      <c r="AF22" s="129"/>
      <c r="AG22" s="129"/>
      <c r="AH22" s="129"/>
      <c r="AI22" s="129"/>
      <c r="AJ22" s="129"/>
      <c r="AK22" s="128"/>
      <c r="AL22" s="128"/>
      <c r="AM22" s="128"/>
      <c r="AN22" s="128"/>
      <c r="AO22" s="128"/>
      <c r="AP22" s="128"/>
      <c r="AQ22" s="128"/>
      <c r="AR22" s="128"/>
      <c r="AS22" s="128"/>
      <c r="AT22" s="128"/>
      <c r="AU22" s="128"/>
      <c r="AV22" s="128"/>
      <c r="AW22" s="128"/>
      <c r="AX22" s="128"/>
      <c r="AY22" s="133"/>
    </row>
    <row r="23" spans="1:51" ht="48" x14ac:dyDescent="0.2">
      <c r="A23" s="157"/>
      <c r="B23" s="143"/>
      <c r="C23" s="143"/>
      <c r="D23" s="116"/>
      <c r="E23" s="116"/>
      <c r="F23" s="112" t="s">
        <v>298</v>
      </c>
      <c r="G23" s="112" t="s">
        <v>226</v>
      </c>
      <c r="H23" s="126" t="s">
        <v>299</v>
      </c>
      <c r="I23" s="112" t="s">
        <v>300</v>
      </c>
      <c r="J23" s="152"/>
      <c r="K23" s="126"/>
      <c r="L23" s="126"/>
      <c r="M23" s="126"/>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8"/>
      <c r="AN23" s="128"/>
      <c r="AO23" s="128"/>
      <c r="AP23" s="128"/>
      <c r="AQ23" s="128"/>
      <c r="AR23" s="128"/>
      <c r="AS23" s="128"/>
      <c r="AT23" s="128"/>
      <c r="AU23" s="128"/>
      <c r="AV23" s="128"/>
      <c r="AW23" s="128"/>
      <c r="AX23" s="128"/>
      <c r="AY23" s="112" t="s">
        <v>301</v>
      </c>
    </row>
    <row r="24" spans="1:51" ht="36" x14ac:dyDescent="0.2">
      <c r="A24" s="157"/>
      <c r="B24" s="143"/>
      <c r="C24" s="143"/>
      <c r="D24" s="116"/>
      <c r="E24" s="116"/>
      <c r="F24" s="116"/>
      <c r="G24" s="116"/>
      <c r="H24" s="126" t="s">
        <v>302</v>
      </c>
      <c r="I24" s="116"/>
      <c r="J24" s="152"/>
      <c r="K24" s="152"/>
      <c r="L24" s="152"/>
      <c r="M24" s="152"/>
      <c r="N24" s="129"/>
      <c r="O24" s="128"/>
      <c r="P24" s="128"/>
      <c r="Q24" s="128"/>
      <c r="R24" s="128"/>
      <c r="S24" s="128"/>
      <c r="T24" s="128"/>
      <c r="U24" s="128"/>
      <c r="V24" s="128"/>
      <c r="W24" s="128"/>
      <c r="X24" s="128"/>
      <c r="Y24" s="128"/>
      <c r="Z24" s="128"/>
      <c r="AA24" s="128"/>
      <c r="AB24" s="128"/>
      <c r="AC24" s="128"/>
      <c r="AD24" s="128"/>
      <c r="AE24" s="128"/>
      <c r="AF24" s="128"/>
      <c r="AG24" s="128"/>
      <c r="AH24" s="128"/>
      <c r="AI24" s="128"/>
      <c r="AJ24" s="128"/>
      <c r="AK24" s="128"/>
      <c r="AL24" s="128"/>
      <c r="AM24" s="128"/>
      <c r="AN24" s="128"/>
      <c r="AO24" s="128"/>
      <c r="AP24" s="128"/>
      <c r="AQ24" s="128"/>
      <c r="AR24" s="128"/>
      <c r="AS24" s="128"/>
      <c r="AT24" s="128"/>
      <c r="AU24" s="128"/>
      <c r="AV24" s="128"/>
      <c r="AW24" s="128"/>
      <c r="AX24" s="128"/>
      <c r="AY24" s="116"/>
    </row>
    <row r="25" spans="1:51" ht="36" x14ac:dyDescent="0.2">
      <c r="A25" s="157"/>
      <c r="B25" s="143"/>
      <c r="C25" s="143"/>
      <c r="D25" s="116"/>
      <c r="E25" s="116"/>
      <c r="F25" s="116"/>
      <c r="G25" s="116"/>
      <c r="H25" s="126" t="s">
        <v>303</v>
      </c>
      <c r="I25" s="116"/>
      <c r="J25" s="126"/>
      <c r="K25" s="126"/>
      <c r="L25" s="126"/>
      <c r="M25" s="126"/>
      <c r="N25" s="128"/>
      <c r="O25" s="128"/>
      <c r="P25" s="128"/>
      <c r="Q25" s="128"/>
      <c r="R25" s="128"/>
      <c r="S25" s="128"/>
      <c r="T25" s="128"/>
      <c r="U25" s="128"/>
      <c r="V25" s="128"/>
      <c r="W25" s="128"/>
      <c r="X25" s="128"/>
      <c r="Y25" s="129"/>
      <c r="Z25" s="129"/>
      <c r="AA25" s="129"/>
      <c r="AB25" s="129"/>
      <c r="AC25" s="129"/>
      <c r="AD25" s="128"/>
      <c r="AE25" s="128"/>
      <c r="AF25" s="128"/>
      <c r="AG25" s="128"/>
      <c r="AH25" s="128"/>
      <c r="AI25" s="128"/>
      <c r="AJ25" s="128"/>
      <c r="AK25" s="128"/>
      <c r="AL25" s="128"/>
      <c r="AM25" s="128"/>
      <c r="AN25" s="128"/>
      <c r="AO25" s="128"/>
      <c r="AP25" s="128"/>
      <c r="AQ25" s="128"/>
      <c r="AR25" s="128"/>
      <c r="AS25" s="128"/>
      <c r="AT25" s="128"/>
      <c r="AU25" s="128"/>
      <c r="AV25" s="128"/>
      <c r="AW25" s="128"/>
      <c r="AX25" s="128"/>
      <c r="AY25" s="116"/>
    </row>
    <row r="26" spans="1:51" ht="48" x14ac:dyDescent="0.2">
      <c r="A26" s="157"/>
      <c r="B26" s="143"/>
      <c r="C26" s="143"/>
      <c r="D26" s="116"/>
      <c r="E26" s="116"/>
      <c r="F26" s="120"/>
      <c r="G26" s="120"/>
      <c r="H26" s="126" t="s">
        <v>304</v>
      </c>
      <c r="I26" s="120"/>
      <c r="J26" s="126"/>
      <c r="K26" s="126"/>
      <c r="L26" s="126"/>
      <c r="M26" s="126"/>
      <c r="N26" s="128"/>
      <c r="O26" s="128"/>
      <c r="P26" s="128"/>
      <c r="Q26" s="128"/>
      <c r="R26" s="128"/>
      <c r="S26" s="128"/>
      <c r="T26" s="128"/>
      <c r="U26" s="128"/>
      <c r="V26" s="128"/>
      <c r="W26" s="128"/>
      <c r="X26" s="128"/>
      <c r="Y26" s="128"/>
      <c r="Z26" s="128"/>
      <c r="AA26" s="128"/>
      <c r="AB26" s="128"/>
      <c r="AC26" s="128"/>
      <c r="AD26" s="128"/>
      <c r="AE26" s="128"/>
      <c r="AF26" s="128"/>
      <c r="AG26" s="128"/>
      <c r="AH26" s="129"/>
      <c r="AI26" s="129"/>
      <c r="AJ26" s="128"/>
      <c r="AK26" s="128"/>
      <c r="AL26" s="128"/>
      <c r="AM26" s="128"/>
      <c r="AN26" s="128"/>
      <c r="AO26" s="128"/>
      <c r="AP26" s="128"/>
      <c r="AQ26" s="128"/>
      <c r="AR26" s="128"/>
      <c r="AS26" s="128"/>
      <c r="AT26" s="128"/>
      <c r="AU26" s="128"/>
      <c r="AV26" s="128"/>
      <c r="AW26" s="128"/>
      <c r="AX26" s="128"/>
      <c r="AY26" s="120"/>
    </row>
    <row r="27" spans="1:51" ht="72" x14ac:dyDescent="0.2">
      <c r="A27" s="157"/>
      <c r="B27" s="143"/>
      <c r="C27" s="143"/>
      <c r="D27" s="116"/>
      <c r="E27" s="116"/>
      <c r="F27" s="158" t="s">
        <v>305</v>
      </c>
      <c r="G27" s="126" t="s">
        <v>306</v>
      </c>
      <c r="H27" s="126" t="s">
        <v>307</v>
      </c>
      <c r="I27" s="126" t="s">
        <v>308</v>
      </c>
      <c r="J27" s="159"/>
      <c r="K27" s="159"/>
      <c r="L27" s="159"/>
      <c r="M27" s="159"/>
      <c r="N27" s="128"/>
      <c r="O27" s="128"/>
      <c r="P27" s="128"/>
      <c r="Q27" s="128"/>
      <c r="R27" s="128"/>
      <c r="S27" s="128"/>
      <c r="T27" s="128"/>
      <c r="U27" s="128"/>
      <c r="V27" s="128"/>
      <c r="W27" s="128"/>
      <c r="X27" s="128"/>
      <c r="Y27" s="128"/>
      <c r="Z27" s="128"/>
      <c r="AA27" s="128"/>
      <c r="AB27" s="128"/>
      <c r="AC27" s="128"/>
      <c r="AD27" s="128"/>
      <c r="AE27" s="128"/>
      <c r="AF27" s="128"/>
      <c r="AG27" s="128"/>
      <c r="AH27" s="128"/>
      <c r="AI27" s="128"/>
      <c r="AJ27" s="128"/>
      <c r="AK27" s="128"/>
      <c r="AL27" s="128"/>
      <c r="AM27" s="128"/>
      <c r="AN27" s="128"/>
      <c r="AO27" s="128"/>
      <c r="AP27" s="128"/>
      <c r="AQ27" s="128"/>
      <c r="AR27" s="128"/>
      <c r="AS27" s="128"/>
      <c r="AT27" s="128"/>
      <c r="AU27" s="128"/>
      <c r="AV27" s="128"/>
      <c r="AW27" s="128"/>
      <c r="AX27" s="128"/>
      <c r="AY27" s="159"/>
    </row>
    <row r="28" spans="1:51" ht="84" x14ac:dyDescent="0.2">
      <c r="A28" s="160"/>
      <c r="B28" s="161"/>
      <c r="C28" s="161"/>
      <c r="D28" s="120"/>
      <c r="E28" s="120"/>
      <c r="F28" s="158" t="s">
        <v>309</v>
      </c>
      <c r="G28" s="126" t="s">
        <v>310</v>
      </c>
      <c r="H28" s="126" t="s">
        <v>311</v>
      </c>
      <c r="I28" s="126" t="s">
        <v>312</v>
      </c>
      <c r="J28" s="159"/>
      <c r="K28" s="159"/>
      <c r="L28" s="159"/>
      <c r="M28" s="159"/>
      <c r="N28" s="128"/>
      <c r="O28" s="128"/>
      <c r="P28" s="128"/>
      <c r="Q28" s="128"/>
      <c r="R28" s="128"/>
      <c r="S28" s="128"/>
      <c r="T28" s="128"/>
      <c r="U28" s="128"/>
      <c r="V28" s="128"/>
      <c r="W28" s="128"/>
      <c r="X28" s="128"/>
      <c r="Y28" s="128"/>
      <c r="Z28" s="128"/>
      <c r="AA28" s="128"/>
      <c r="AB28" s="128"/>
      <c r="AC28" s="128"/>
      <c r="AD28" s="128"/>
      <c r="AE28" s="128"/>
      <c r="AF28" s="128"/>
      <c r="AG28" s="128"/>
      <c r="AH28" s="128"/>
      <c r="AI28" s="128"/>
      <c r="AJ28" s="128"/>
      <c r="AK28" s="128"/>
      <c r="AL28" s="128"/>
      <c r="AM28" s="128"/>
      <c r="AN28" s="128"/>
      <c r="AO28" s="128"/>
      <c r="AP28" s="128"/>
      <c r="AQ28" s="128"/>
      <c r="AR28" s="128"/>
      <c r="AS28" s="128"/>
      <c r="AT28" s="128"/>
      <c r="AU28" s="128"/>
      <c r="AV28" s="128"/>
      <c r="AW28" s="128"/>
      <c r="AX28" s="128"/>
      <c r="AY28" s="159"/>
    </row>
  </sheetData>
  <mergeCells count="51">
    <mergeCell ref="G23:G26"/>
    <mergeCell ref="I23:I26"/>
    <mergeCell ref="AY23:AY26"/>
    <mergeCell ref="A22:A28"/>
    <mergeCell ref="B22:B28"/>
    <mergeCell ref="C22:C28"/>
    <mergeCell ref="D22:D28"/>
    <mergeCell ref="E22:E28"/>
    <mergeCell ref="F23:F26"/>
    <mergeCell ref="B20:B21"/>
    <mergeCell ref="C20:C21"/>
    <mergeCell ref="D20:D21"/>
    <mergeCell ref="E20:E21"/>
    <mergeCell ref="F20:F21"/>
    <mergeCell ref="G20:G21"/>
    <mergeCell ref="F5:F11"/>
    <mergeCell ref="G5:G11"/>
    <mergeCell ref="B13:B19"/>
    <mergeCell ref="C13:C19"/>
    <mergeCell ref="D13:D19"/>
    <mergeCell ref="E13:E19"/>
    <mergeCell ref="F14:F15"/>
    <mergeCell ref="G14:G15"/>
    <mergeCell ref="F16:F17"/>
    <mergeCell ref="G16:G17"/>
    <mergeCell ref="AE2:AH2"/>
    <mergeCell ref="AI2:AL2"/>
    <mergeCell ref="AM2:AP2"/>
    <mergeCell ref="AQ2:AT2"/>
    <mergeCell ref="AU2:AX2"/>
    <mergeCell ref="A5:A11"/>
    <mergeCell ref="B5:B11"/>
    <mergeCell ref="C5:C11"/>
    <mergeCell ref="D5:D11"/>
    <mergeCell ref="E5:E11"/>
    <mergeCell ref="G1:G3"/>
    <mergeCell ref="H1:H3"/>
    <mergeCell ref="I1:I3"/>
    <mergeCell ref="J1:AX1"/>
    <mergeCell ref="AY1:AY2"/>
    <mergeCell ref="K2:N2"/>
    <mergeCell ref="O2:R2"/>
    <mergeCell ref="S2:V2"/>
    <mergeCell ref="W2:Z2"/>
    <mergeCell ref="AA2:AD2"/>
    <mergeCell ref="A1:A3"/>
    <mergeCell ref="B1:B3"/>
    <mergeCell ref="C1:C3"/>
    <mergeCell ref="D1:D3"/>
    <mergeCell ref="E1:E3"/>
    <mergeCell ref="F1:F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A2A28-A89C-42ED-86B2-983F72C736BA}">
  <dimension ref="A2:F53"/>
  <sheetViews>
    <sheetView workbookViewId="0">
      <selection activeCell="C11" sqref="C11"/>
    </sheetView>
  </sheetViews>
  <sheetFormatPr baseColWidth="10" defaultColWidth="11.42578125" defaultRowHeight="15" x14ac:dyDescent="0.25"/>
  <cols>
    <col min="1" max="1" width="69" customWidth="1"/>
    <col min="2" max="2" width="12" customWidth="1"/>
    <col min="5" max="5" width="43" style="62" customWidth="1"/>
    <col min="6" max="6" width="11.42578125" style="63"/>
  </cols>
  <sheetData>
    <row r="2" spans="1:6" x14ac:dyDescent="0.25">
      <c r="A2" s="173" t="s">
        <v>354</v>
      </c>
    </row>
    <row r="4" spans="1:6" ht="30" x14ac:dyDescent="0.25">
      <c r="A4" s="174" t="s">
        <v>24</v>
      </c>
    </row>
    <row r="5" spans="1:6" x14ac:dyDescent="0.25">
      <c r="A5" s="174" t="s">
        <v>129</v>
      </c>
    </row>
    <row r="6" spans="1:6" ht="21" customHeight="1" x14ac:dyDescent="0.25">
      <c r="A6" s="174" t="s">
        <v>130</v>
      </c>
    </row>
    <row r="7" spans="1:6" x14ac:dyDescent="0.25">
      <c r="A7" s="174" t="s">
        <v>131</v>
      </c>
    </row>
    <row r="8" spans="1:6" ht="30" x14ac:dyDescent="0.25">
      <c r="A8" s="174" t="s">
        <v>132</v>
      </c>
    </row>
    <row r="9" spans="1:6" ht="35.25" x14ac:dyDescent="0.25">
      <c r="A9" s="174" t="s">
        <v>37</v>
      </c>
    </row>
    <row r="10" spans="1:6" x14ac:dyDescent="0.25">
      <c r="A10" s="174" t="s">
        <v>31</v>
      </c>
    </row>
    <row r="11" spans="1:6" x14ac:dyDescent="0.25">
      <c r="A11" s="168"/>
      <c r="B11" s="168"/>
      <c r="C11" s="168"/>
    </row>
    <row r="12" spans="1:6" ht="15.75" x14ac:dyDescent="0.25">
      <c r="A12" s="169" t="s">
        <v>353</v>
      </c>
    </row>
    <row r="13" spans="1:6" s="165" customFormat="1" x14ac:dyDescent="0.25">
      <c r="A13" s="164" t="s">
        <v>136</v>
      </c>
      <c r="E13" s="170"/>
      <c r="F13" s="171"/>
    </row>
    <row r="14" spans="1:6" x14ac:dyDescent="0.25">
      <c r="A14" s="65" t="s">
        <v>337</v>
      </c>
    </row>
    <row r="15" spans="1:6" ht="45" x14ac:dyDescent="0.25">
      <c r="A15" s="66" t="s">
        <v>137</v>
      </c>
    </row>
    <row r="16" spans="1:6" x14ac:dyDescent="0.25">
      <c r="A16" s="64" t="s">
        <v>133</v>
      </c>
    </row>
    <row r="17" spans="1:1" x14ac:dyDescent="0.25">
      <c r="A17" s="65" t="s">
        <v>338</v>
      </c>
    </row>
    <row r="18" spans="1:1" ht="60" x14ac:dyDescent="0.25">
      <c r="A18" s="66" t="s">
        <v>134</v>
      </c>
    </row>
    <row r="19" spans="1:1" ht="15.75" x14ac:dyDescent="0.25">
      <c r="A19" s="166" t="s">
        <v>350</v>
      </c>
    </row>
    <row r="20" spans="1:1" x14ac:dyDescent="0.25">
      <c r="A20" s="65" t="s">
        <v>351</v>
      </c>
    </row>
    <row r="21" spans="1:1" ht="45" x14ac:dyDescent="0.25">
      <c r="A21" s="167" t="s">
        <v>352</v>
      </c>
    </row>
    <row r="22" spans="1:1" x14ac:dyDescent="0.25">
      <c r="A22" s="164" t="s">
        <v>147</v>
      </c>
    </row>
    <row r="23" spans="1:1" x14ac:dyDescent="0.25">
      <c r="A23" s="65" t="s">
        <v>148</v>
      </c>
    </row>
    <row r="24" spans="1:1" ht="45" x14ac:dyDescent="0.25">
      <c r="A24" s="66" t="s">
        <v>149</v>
      </c>
    </row>
    <row r="25" spans="1:1" x14ac:dyDescent="0.25">
      <c r="A25" s="64" t="s">
        <v>138</v>
      </c>
    </row>
    <row r="26" spans="1:1" x14ac:dyDescent="0.25">
      <c r="A26" s="65" t="s">
        <v>348</v>
      </c>
    </row>
    <row r="27" spans="1:1" ht="45" x14ac:dyDescent="0.25">
      <c r="A27" s="66" t="s">
        <v>349</v>
      </c>
    </row>
    <row r="28" spans="1:1" x14ac:dyDescent="0.25">
      <c r="A28" s="64" t="s">
        <v>139</v>
      </c>
    </row>
    <row r="29" spans="1:1" x14ac:dyDescent="0.25">
      <c r="A29" s="65" t="s">
        <v>339</v>
      </c>
    </row>
    <row r="30" spans="1:1" ht="60" x14ac:dyDescent="0.25">
      <c r="A30" s="66" t="s">
        <v>140</v>
      </c>
    </row>
    <row r="31" spans="1:1" x14ac:dyDescent="0.25">
      <c r="A31" s="64" t="s">
        <v>150</v>
      </c>
    </row>
    <row r="32" spans="1:1" x14ac:dyDescent="0.25">
      <c r="A32" s="65" t="s">
        <v>340</v>
      </c>
    </row>
    <row r="33" spans="1:1" ht="60" x14ac:dyDescent="0.25">
      <c r="A33" s="66" t="s">
        <v>151</v>
      </c>
    </row>
    <row r="34" spans="1:1" x14ac:dyDescent="0.25">
      <c r="A34" s="64" t="s">
        <v>152</v>
      </c>
    </row>
    <row r="35" spans="1:1" x14ac:dyDescent="0.25">
      <c r="A35" s="65" t="s">
        <v>341</v>
      </c>
    </row>
    <row r="36" spans="1:1" ht="45" x14ac:dyDescent="0.25">
      <c r="A36" s="66" t="s">
        <v>153</v>
      </c>
    </row>
    <row r="37" spans="1:1" x14ac:dyDescent="0.25">
      <c r="A37" s="64" t="s">
        <v>141</v>
      </c>
    </row>
    <row r="38" spans="1:1" x14ac:dyDescent="0.25">
      <c r="A38" s="65" t="s">
        <v>342</v>
      </c>
    </row>
    <row r="39" spans="1:1" ht="60" x14ac:dyDescent="0.25">
      <c r="A39" s="66" t="s">
        <v>142</v>
      </c>
    </row>
    <row r="40" spans="1:1" x14ac:dyDescent="0.25">
      <c r="A40" s="64" t="s">
        <v>143</v>
      </c>
    </row>
    <row r="41" spans="1:1" x14ac:dyDescent="0.25">
      <c r="A41" s="65" t="s">
        <v>343</v>
      </c>
    </row>
    <row r="42" spans="1:1" ht="45" x14ac:dyDescent="0.25">
      <c r="A42" s="66" t="s">
        <v>144</v>
      </c>
    </row>
    <row r="43" spans="1:1" x14ac:dyDescent="0.25">
      <c r="A43" s="64" t="s">
        <v>154</v>
      </c>
    </row>
    <row r="44" spans="1:1" x14ac:dyDescent="0.25">
      <c r="A44" s="65" t="s">
        <v>344</v>
      </c>
    </row>
    <row r="45" spans="1:1" ht="60" x14ac:dyDescent="0.25">
      <c r="A45" s="66" t="s">
        <v>155</v>
      </c>
    </row>
    <row r="46" spans="1:1" x14ac:dyDescent="0.25">
      <c r="A46" s="64" t="s">
        <v>145</v>
      </c>
    </row>
    <row r="47" spans="1:1" x14ac:dyDescent="0.25">
      <c r="A47" s="65" t="s">
        <v>345</v>
      </c>
    </row>
    <row r="48" spans="1:1" ht="45" x14ac:dyDescent="0.25">
      <c r="A48" s="66" t="s">
        <v>146</v>
      </c>
    </row>
    <row r="49" spans="1:1" x14ac:dyDescent="0.25">
      <c r="A49" s="64" t="s">
        <v>156</v>
      </c>
    </row>
    <row r="50" spans="1:1" x14ac:dyDescent="0.25">
      <c r="A50" s="65" t="s">
        <v>346</v>
      </c>
    </row>
    <row r="51" spans="1:1" ht="45" x14ac:dyDescent="0.25">
      <c r="A51" s="66" t="s">
        <v>157</v>
      </c>
    </row>
    <row r="52" spans="1:1" x14ac:dyDescent="0.25">
      <c r="A52" s="65" t="s">
        <v>347</v>
      </c>
    </row>
    <row r="53" spans="1:1" ht="60" x14ac:dyDescent="0.25">
      <c r="A53" s="66" t="s">
        <v>135</v>
      </c>
    </row>
  </sheetData>
  <hyperlinks>
    <hyperlink ref="A13" r:id="rId1" tooltip="Día Internacional de la Mujer y la Niña en la Ciencia" display="https://www.diainternacionalde.com/ficha/dia-internacional-de-la-mujer-y-la-nina-en-la-ciencia" xr:uid="{B1C45D05-8238-4D38-8144-7F5EB1153327}"/>
    <hyperlink ref="A25" r:id="rId2" tooltip="Día Internacional de las Niñas en las TIC" display="https://www.diainternacionalde.com/ficha/dia-internacional-de-las-ninas-en-las-tic" xr:uid="{A0F29B85-DA43-46E9-8494-C48B20A0A831}"/>
    <hyperlink ref="A28" r:id="rId3" tooltip="Día Internacional de Acción por la Salud de las Mujeres" display="https://www.diainternacionalde.com/ficha/dia-internacional-salud-mujeres" xr:uid="{A70E2129-CE51-4BFC-AB00-AAD9016E14E8}"/>
    <hyperlink ref="A40" r:id="rId4" tooltip="Día Internacional de la Mujer Indígena" display="https://www.diainternacionalde.com/ficha/dia-internacional-mujer-indigena" xr:uid="{6BB2D99D-A948-4B36-859E-97A0E9A7BDF2}"/>
    <hyperlink ref="A46" r:id="rId5" tooltip="Día Internacional de las Mujeres Rurales" display="https://www.diainternacionalde.com/ficha/dia-mundial-mujer-rural" xr:uid="{E56FD1CD-0396-4FCE-A944-084F6BE84730}"/>
    <hyperlink ref="A22" r:id="rId6" tooltip="Día Internacional de las Trabajadoras del Hogar" display="https://www.diainternacionalde.com/ficha/dia-internacional-de-las-trabajadoras-del-hogar" xr:uid="{8F498EBB-64C8-454B-B1C4-2CF7886A0E49}"/>
    <hyperlink ref="A37" r:id="rId7" tooltip="Día Internacional de la Mujer Afrodescendiente" display="https://www.diainternacionalde.com/ficha/dia-internacional-mujer-afrodescendiente" xr:uid="{FF90A72A-14D3-4B73-94A8-1A02D047B22C}"/>
    <hyperlink ref="A31" r:id="rId8" tooltip="Día Internacional de la Educación No Sexista" display="https://www.diainternacionalde.com/ficha/dia-internacional-educacion-no-sexista" xr:uid="{0F02A3C6-49FA-4F51-9600-2CAD9D8CC296}"/>
    <hyperlink ref="A34" r:id="rId9" tooltip="Día Internacional de la Mujer en la Ingeniería" display="https://www.diainternacionalde.com/ficha/dia-mundial-mujer-ingenieria" xr:uid="{CE5A9B38-FD9B-45B2-B56D-B57D12278623}"/>
    <hyperlink ref="A43" r:id="rId10" tooltip="Día Internacional de la Igualdad Salarial" display="https://www.diainternacionalde.com/ficha/dia-internacional-igualdad-salarial" xr:uid="{8F26BFA6-5536-43EF-9AD4-306124245DDF}"/>
    <hyperlink ref="A49" r:id="rId11" tooltip="Día Internacional de la Mujer Emprendedora" display="https://www.diainternacionalde.com/ficha/dia-internacional-mujer-emprendedora" xr:uid="{4A7DFFF5-F049-433B-891A-80F99EE374DC}"/>
  </hyperlinks>
  <pageMargins left="0.7" right="0.7" top="0.75" bottom="0.75" header="0.3" footer="0.3"/>
  <pageSetup orientation="portrait" r:id="rId1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Propuesta</vt:lpstr>
      <vt:lpstr>Cronograma Sectorial </vt:lpstr>
      <vt:lpstr>Fechas Género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dc:creator>
  <cp:keywords/>
  <dc:description/>
  <cp:lastModifiedBy>Luz Angela Rey Diaz</cp:lastModifiedBy>
  <cp:revision/>
  <dcterms:created xsi:type="dcterms:W3CDTF">2021-02-19T21:59:11Z</dcterms:created>
  <dcterms:modified xsi:type="dcterms:W3CDTF">2024-12-27T20:04:35Z</dcterms:modified>
  <cp:category/>
  <cp:contentStatus/>
</cp:coreProperties>
</file>