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35" windowWidth="15480" windowHeight="7935" tabRatio="596" firstSheet="46" activeTab="49"/>
  </bookViews>
  <sheets>
    <sheet name="Antioquia" sheetId="1" r:id="rId1"/>
    <sheet name="Camiones Antioquia" sheetId="41" r:id="rId2"/>
    <sheet name="Atlantico" sheetId="2" r:id="rId3"/>
    <sheet name="Camiones Atlantico" sheetId="42" r:id="rId4"/>
    <sheet name="Bolivar" sheetId="3" r:id="rId5"/>
    <sheet name="Camiones Bolivar" sheetId="43" r:id="rId6"/>
    <sheet name="Boyaca" sheetId="4" r:id="rId7"/>
    <sheet name="Camiones Boyacá" sheetId="44" r:id="rId8"/>
    <sheet name="Caldas" sheetId="5" r:id="rId9"/>
    <sheet name="Camiones Caldas" sheetId="45" r:id="rId10"/>
    <sheet name="Caqueta" sheetId="6" r:id="rId11"/>
    <sheet name="Camiones Caquetá" sheetId="46" r:id="rId12"/>
    <sheet name="Casanare" sheetId="7" r:id="rId13"/>
    <sheet name="Camiones Casanare" sheetId="47" r:id="rId14"/>
    <sheet name="Cauca" sheetId="8" r:id="rId15"/>
    <sheet name="Camiones Cauca" sheetId="48" r:id="rId16"/>
    <sheet name="Cesar" sheetId="9" r:id="rId17"/>
    <sheet name="Camiones Cesar" sheetId="49" r:id="rId18"/>
    <sheet name="Choco" sheetId="10" r:id="rId19"/>
    <sheet name="Camiones Chocó" sheetId="50" r:id="rId20"/>
    <sheet name="Cordoba" sheetId="11" r:id="rId21"/>
    <sheet name="Camiones Cordoba" sheetId="28" r:id="rId22"/>
    <sheet name="Cundinamarca" sheetId="12" r:id="rId23"/>
    <sheet name="Camiones Cundinamarca" sheetId="29" r:id="rId24"/>
    <sheet name="Guajira" sheetId="13" r:id="rId25"/>
    <sheet name="Camiones guajira" sheetId="30" r:id="rId26"/>
    <sheet name="Huila" sheetId="54" r:id="rId27"/>
    <sheet name="Camiones Huila" sheetId="55" r:id="rId28"/>
    <sheet name="Magdalena" sheetId="56" r:id="rId29"/>
    <sheet name="Camiones Magdalena" sheetId="57" r:id="rId30"/>
    <sheet name="Meta" sheetId="58" r:id="rId31"/>
    <sheet name="Camiones Meta" sheetId="59" r:id="rId32"/>
    <sheet name="Nariño" sheetId="60" r:id="rId33"/>
    <sheet name="Camiones Nariño" sheetId="61" r:id="rId34"/>
    <sheet name="Norte de Santander" sheetId="62" r:id="rId35"/>
    <sheet name="Camiones Norte de Santander" sheetId="63" r:id="rId36"/>
    <sheet name="Ocaña" sheetId="64" r:id="rId37"/>
    <sheet name="Camiones Ocaña" sheetId="65" r:id="rId38"/>
    <sheet name="Putumayo" sheetId="66" r:id="rId39"/>
    <sheet name="Camiones Putumayo" sheetId="67" r:id="rId40"/>
    <sheet name="Quindio" sheetId="68" r:id="rId41"/>
    <sheet name="Camiones Quindio" sheetId="69" r:id="rId42"/>
    <sheet name="Risaralda" sheetId="70" r:id="rId43"/>
    <sheet name="Camiones Risaralda" sheetId="71" r:id="rId44"/>
    <sheet name="Santander" sheetId="72" r:id="rId45"/>
    <sheet name="Camiones Santander" sheetId="73" r:id="rId46"/>
    <sheet name="Sucre" sheetId="74" r:id="rId47"/>
    <sheet name="Tolima" sheetId="75" r:id="rId48"/>
    <sheet name="Camiones Tolima" sheetId="76" r:id="rId49"/>
    <sheet name="Valle" sheetId="77" r:id="rId50"/>
    <sheet name="Camiones Valle" sheetId="78" r:id="rId51"/>
    <sheet name="Hoja1" sheetId="53" r:id="rId52"/>
    <sheet name="Hoja2" sheetId="79" r:id="rId53"/>
  </sheets>
  <calcPr calcId="125725"/>
</workbook>
</file>

<file path=xl/calcChain.xml><?xml version="1.0" encoding="utf-8"?>
<calcChain xmlns="http://schemas.openxmlformats.org/spreadsheetml/2006/main">
  <c r="V5" i="77"/>
  <c r="V7"/>
  <c r="V9"/>
  <c r="V11"/>
  <c r="V13"/>
  <c r="V15"/>
  <c r="V17"/>
  <c r="V19"/>
  <c r="V21"/>
  <c r="V23"/>
  <c r="V25"/>
  <c r="V27"/>
  <c r="V29"/>
  <c r="V31"/>
  <c r="V33"/>
  <c r="V35"/>
  <c r="V37"/>
  <c r="V39"/>
  <c r="V41"/>
  <c r="V43"/>
  <c r="V45"/>
  <c r="V47"/>
  <c r="V49"/>
  <c r="V51"/>
  <c r="V53"/>
  <c r="V55"/>
  <c r="V57"/>
  <c r="V59"/>
  <c r="V61"/>
  <c r="V63"/>
  <c r="V65"/>
  <c r="V67"/>
  <c r="V69"/>
  <c r="V71"/>
  <c r="V73"/>
  <c r="V75"/>
  <c r="V77"/>
  <c r="V79"/>
  <c r="V81"/>
  <c r="V83"/>
  <c r="V85"/>
  <c r="V87"/>
  <c r="V89"/>
  <c r="V91"/>
  <c r="V93"/>
  <c r="V95"/>
  <c r="V97"/>
  <c r="V99"/>
  <c r="V101"/>
  <c r="V103"/>
  <c r="V105"/>
  <c r="V107"/>
  <c r="V109"/>
  <c r="V111"/>
  <c r="V113"/>
  <c r="V115"/>
  <c r="V117"/>
  <c r="V119"/>
  <c r="V121"/>
  <c r="V123"/>
  <c r="V125"/>
  <c r="V127"/>
  <c r="V129"/>
  <c r="V131"/>
  <c r="V133"/>
  <c r="V135"/>
  <c r="V137"/>
  <c r="V139"/>
  <c r="V141"/>
  <c r="V143"/>
  <c r="V145"/>
  <c r="V147"/>
  <c r="V5" i="75"/>
  <c r="V7"/>
  <c r="V9"/>
  <c r="V11"/>
  <c r="V13"/>
  <c r="V15"/>
  <c r="V17"/>
  <c r="V19"/>
  <c r="V21"/>
  <c r="V23"/>
  <c r="V25"/>
  <c r="V27"/>
  <c r="V29"/>
  <c r="V31"/>
  <c r="V33"/>
  <c r="V35"/>
  <c r="V37"/>
  <c r="V39"/>
  <c r="V41"/>
  <c r="V43"/>
  <c r="V45"/>
  <c r="V47"/>
  <c r="V49"/>
  <c r="V51"/>
  <c r="V53"/>
  <c r="V55"/>
  <c r="V57"/>
  <c r="V59"/>
  <c r="V61"/>
  <c r="V63"/>
  <c r="V65"/>
  <c r="V67"/>
  <c r="V69"/>
  <c r="V71"/>
  <c r="V73"/>
  <c r="V75"/>
  <c r="V77"/>
  <c r="V79"/>
  <c r="V81"/>
  <c r="V83"/>
  <c r="V85"/>
  <c r="V87"/>
  <c r="V89"/>
  <c r="V91"/>
  <c r="V93"/>
  <c r="V95"/>
  <c r="V97"/>
  <c r="V99"/>
  <c r="V101"/>
  <c r="V103"/>
  <c r="V105"/>
  <c r="V107"/>
  <c r="V5" i="74"/>
  <c r="V7"/>
  <c r="V9"/>
  <c r="V11"/>
  <c r="V13"/>
  <c r="V15"/>
  <c r="V17"/>
  <c r="V19"/>
  <c r="V21"/>
  <c r="V23"/>
  <c r="V25"/>
  <c r="V27"/>
  <c r="V29"/>
  <c r="V31"/>
  <c r="V5" i="72"/>
  <c r="V7"/>
  <c r="V9"/>
  <c r="V11"/>
  <c r="V13"/>
  <c r="V15"/>
  <c r="V17"/>
  <c r="V19"/>
  <c r="V21"/>
  <c r="V23"/>
  <c r="V25"/>
  <c r="V27"/>
  <c r="V29"/>
  <c r="V31"/>
  <c r="V33"/>
  <c r="V35"/>
  <c r="V37"/>
  <c r="V39"/>
  <c r="V41"/>
  <c r="V43"/>
  <c r="V45"/>
  <c r="V47"/>
  <c r="V49"/>
  <c r="V51"/>
  <c r="V53"/>
  <c r="V55"/>
  <c r="V57"/>
  <c r="V59"/>
  <c r="V61"/>
  <c r="V63"/>
  <c r="V65"/>
  <c r="V67"/>
  <c r="V69"/>
  <c r="V71"/>
  <c r="V73"/>
  <c r="V75"/>
  <c r="V77"/>
  <c r="V79"/>
  <c r="V81"/>
  <c r="V83"/>
  <c r="V85"/>
  <c r="V87"/>
  <c r="V89"/>
  <c r="V5" i="70"/>
  <c r="V7"/>
  <c r="V9"/>
  <c r="V11"/>
  <c r="V13"/>
  <c r="V15"/>
  <c r="V17"/>
  <c r="V19"/>
  <c r="V21"/>
  <c r="V23"/>
  <c r="V25"/>
  <c r="V27"/>
  <c r="V29"/>
  <c r="V31"/>
  <c r="V33"/>
  <c r="V35"/>
  <c r="V37"/>
  <c r="V39"/>
  <c r="V41"/>
  <c r="V43"/>
  <c r="V45"/>
  <c r="V47"/>
  <c r="V49"/>
  <c r="V51"/>
  <c r="V53"/>
  <c r="V5" i="68"/>
  <c r="V7"/>
  <c r="V9"/>
  <c r="V11"/>
  <c r="V13"/>
  <c r="V15"/>
  <c r="V17"/>
  <c r="V19"/>
  <c r="V21"/>
  <c r="V23"/>
  <c r="V25"/>
  <c r="V27"/>
  <c r="V29"/>
  <c r="V31"/>
  <c r="V33"/>
  <c r="V35"/>
  <c r="V37"/>
  <c r="V39"/>
  <c r="V41"/>
  <c r="V43"/>
  <c r="V45"/>
  <c r="V47"/>
  <c r="V49"/>
  <c r="V51"/>
  <c r="V53"/>
  <c r="V55"/>
  <c r="V57"/>
  <c r="V5" i="66"/>
  <c r="V7"/>
  <c r="V9"/>
  <c r="V11"/>
  <c r="V13"/>
  <c r="V15"/>
  <c r="V17"/>
  <c r="V19"/>
  <c r="V21"/>
  <c r="V23"/>
  <c r="V25"/>
  <c r="V27"/>
  <c r="V5" i="64"/>
  <c r="V7"/>
  <c r="V9"/>
  <c r="V11"/>
  <c r="V13"/>
  <c r="V15"/>
  <c r="V17"/>
  <c r="V19"/>
  <c r="V21"/>
  <c r="V23"/>
  <c r="V25"/>
  <c r="V27"/>
  <c r="V29"/>
  <c r="V31"/>
  <c r="V33"/>
  <c r="V35"/>
  <c r="V37"/>
  <c r="V39"/>
  <c r="V41"/>
  <c r="V43"/>
  <c r="V45"/>
  <c r="V47"/>
  <c r="V5" i="62"/>
  <c r="V7"/>
  <c r="V9"/>
  <c r="V11"/>
  <c r="V13"/>
  <c r="V15"/>
  <c r="V17"/>
  <c r="V19"/>
  <c r="V21"/>
  <c r="V23"/>
  <c r="V25"/>
  <c r="V27"/>
  <c r="V29"/>
  <c r="V31"/>
  <c r="V33"/>
  <c r="V35"/>
  <c r="V37"/>
  <c r="V39"/>
  <c r="V41"/>
  <c r="V43"/>
  <c r="V45"/>
  <c r="V47"/>
  <c r="V49"/>
  <c r="V51"/>
  <c r="V53"/>
  <c r="V55"/>
  <c r="V57"/>
  <c r="V59"/>
  <c r="V61"/>
  <c r="V63"/>
  <c r="V65"/>
  <c r="V67"/>
  <c r="V69"/>
  <c r="V71"/>
  <c r="V5" i="60"/>
  <c r="V7"/>
  <c r="V9"/>
  <c r="V11"/>
  <c r="V13"/>
  <c r="V15"/>
  <c r="V17"/>
  <c r="V19"/>
  <c r="V21"/>
  <c r="V23"/>
  <c r="V25"/>
  <c r="V27"/>
  <c r="V29"/>
  <c r="V31"/>
  <c r="V33"/>
  <c r="V35"/>
  <c r="V37"/>
  <c r="V39"/>
  <c r="V41"/>
  <c r="V43"/>
  <c r="V45"/>
  <c r="V47"/>
  <c r="V49"/>
  <c r="V51"/>
  <c r="V53"/>
  <c r="V55"/>
  <c r="V57"/>
  <c r="V59"/>
  <c r="V61"/>
  <c r="V63"/>
  <c r="V65"/>
  <c r="V5" i="58"/>
  <c r="V7"/>
  <c r="V9"/>
  <c r="V11"/>
  <c r="V13"/>
  <c r="V15"/>
  <c r="V17"/>
  <c r="V19"/>
  <c r="V21"/>
  <c r="V23"/>
  <c r="V25"/>
  <c r="V27"/>
  <c r="V29"/>
  <c r="V31"/>
  <c r="V33"/>
  <c r="V35"/>
  <c r="V37"/>
  <c r="V39"/>
  <c r="V41"/>
  <c r="V43"/>
  <c r="V45"/>
  <c r="V47"/>
  <c r="V49"/>
  <c r="V51"/>
  <c r="V53"/>
  <c r="V55"/>
  <c r="V57"/>
  <c r="V59"/>
  <c r="V61"/>
  <c r="V63"/>
  <c r="V67"/>
  <c r="V69"/>
  <c r="V5" i="56"/>
  <c r="V7"/>
  <c r="V9"/>
  <c r="V11"/>
  <c r="V13"/>
  <c r="V15"/>
  <c r="V17"/>
  <c r="V19"/>
  <c r="V21"/>
  <c r="V23"/>
  <c r="V25"/>
  <c r="V27"/>
  <c r="V29"/>
  <c r="V31"/>
  <c r="V33"/>
  <c r="V35"/>
  <c r="V37"/>
  <c r="V39"/>
  <c r="V41"/>
  <c r="V43"/>
  <c r="V45"/>
  <c r="V47"/>
  <c r="V49"/>
  <c r="V51"/>
  <c r="V53"/>
  <c r="V5" i="54"/>
  <c r="V7"/>
  <c r="V9"/>
  <c r="V11"/>
  <c r="V13"/>
  <c r="V15"/>
  <c r="V17"/>
  <c r="V19"/>
  <c r="V21"/>
  <c r="V23"/>
  <c r="V25"/>
  <c r="V27"/>
  <c r="V29"/>
  <c r="V31"/>
  <c r="V33"/>
  <c r="V35"/>
  <c r="V37"/>
  <c r="V39"/>
  <c r="V41"/>
  <c r="V43"/>
  <c r="V45"/>
  <c r="V47"/>
  <c r="V49"/>
  <c r="V51"/>
  <c r="V53"/>
  <c r="V55"/>
  <c r="V57"/>
  <c r="V59"/>
  <c r="V61"/>
  <c r="V63"/>
  <c r="V65"/>
  <c r="V67"/>
  <c r="V69"/>
  <c r="V71"/>
  <c r="V73"/>
  <c r="V75"/>
  <c r="V77"/>
  <c r="V79"/>
  <c r="V81"/>
  <c r="V83"/>
  <c r="V85"/>
  <c r="V87"/>
  <c r="V89"/>
  <c r="V91"/>
  <c r="V93"/>
  <c r="V95"/>
  <c r="V97"/>
  <c r="V99"/>
  <c r="V101"/>
  <c r="V7" i="13"/>
  <c r="V9"/>
  <c r="V11"/>
  <c r="V13"/>
  <c r="V15"/>
  <c r="V17"/>
  <c r="V19"/>
  <c r="V21"/>
  <c r="V23"/>
  <c r="V25"/>
  <c r="V27"/>
  <c r="V29"/>
  <c r="V31"/>
  <c r="V33"/>
  <c r="V35"/>
  <c r="V37"/>
  <c r="V39"/>
  <c r="V41"/>
  <c r="V43"/>
  <c r="V45"/>
  <c r="V47"/>
  <c r="V49"/>
  <c r="V5"/>
  <c r="V111" i="12"/>
  <c r="V95"/>
  <c r="V7"/>
  <c r="V9"/>
  <c r="V11"/>
  <c r="V13"/>
  <c r="V15"/>
  <c r="V17"/>
  <c r="V19"/>
  <c r="V21"/>
  <c r="V23"/>
  <c r="V25"/>
  <c r="V27"/>
  <c r="V29"/>
  <c r="V31"/>
  <c r="V33"/>
  <c r="V35"/>
  <c r="V37"/>
  <c r="V39"/>
  <c r="V41"/>
  <c r="V43"/>
  <c r="V45"/>
  <c r="V47"/>
  <c r="V49"/>
  <c r="V51"/>
  <c r="V53"/>
  <c r="V55"/>
  <c r="V57"/>
  <c r="V59"/>
  <c r="V61"/>
  <c r="V63"/>
  <c r="V65"/>
  <c r="V67"/>
  <c r="V69"/>
  <c r="V71"/>
  <c r="V73"/>
  <c r="V75"/>
  <c r="V77"/>
  <c r="V79"/>
  <c r="V81"/>
  <c r="V83"/>
  <c r="V85"/>
  <c r="V87"/>
  <c r="V89"/>
  <c r="V91"/>
  <c r="V93"/>
  <c r="V97"/>
  <c r="V99"/>
  <c r="V101"/>
  <c r="V103"/>
  <c r="V105"/>
  <c r="V107"/>
  <c r="V109"/>
  <c r="V113"/>
  <c r="V115"/>
  <c r="V117"/>
  <c r="V119"/>
  <c r="V121"/>
  <c r="V123"/>
  <c r="V125"/>
  <c r="V127"/>
  <c r="V129"/>
  <c r="V131"/>
  <c r="V133"/>
  <c r="V135"/>
  <c r="V137"/>
  <c r="V139"/>
  <c r="V143"/>
  <c r="V5"/>
  <c r="V35" i="11"/>
  <c r="V7"/>
  <c r="V9"/>
  <c r="V11"/>
  <c r="V13"/>
  <c r="V15"/>
  <c r="V17"/>
  <c r="V19"/>
  <c r="V21"/>
  <c r="V23"/>
  <c r="V25"/>
  <c r="V27"/>
  <c r="V29"/>
  <c r="V31"/>
  <c r="V33"/>
  <c r="V37"/>
  <c r="V39"/>
  <c r="V41"/>
  <c r="V43"/>
  <c r="V45"/>
  <c r="V47"/>
  <c r="V49"/>
  <c r="V51"/>
  <c r="V53"/>
  <c r="V55"/>
  <c r="V5"/>
  <c r="V7" i="10"/>
  <c r="V9"/>
  <c r="V11"/>
  <c r="V13"/>
  <c r="V15"/>
  <c r="V17"/>
  <c r="V19"/>
  <c r="V21"/>
  <c r="V5"/>
  <c r="V7" i="9"/>
  <c r="V9"/>
  <c r="V11"/>
  <c r="V13"/>
  <c r="V15"/>
  <c r="V17"/>
  <c r="V19"/>
  <c r="V21"/>
  <c r="V23"/>
  <c r="V25"/>
  <c r="V27"/>
  <c r="V29"/>
  <c r="V31"/>
  <c r="V33"/>
  <c r="V35"/>
  <c r="V37"/>
  <c r="V39"/>
  <c r="V41"/>
  <c r="V43"/>
  <c r="V45"/>
  <c r="V47"/>
  <c r="V49"/>
  <c r="V51"/>
  <c r="V53"/>
  <c r="V55"/>
  <c r="V57"/>
  <c r="V59"/>
  <c r="V61"/>
  <c r="V5"/>
  <c r="V7" i="8"/>
  <c r="V9"/>
  <c r="V11"/>
  <c r="V13"/>
  <c r="V15"/>
  <c r="V17"/>
  <c r="V19"/>
  <c r="V21"/>
  <c r="V23"/>
  <c r="V25"/>
  <c r="V27"/>
  <c r="V29"/>
  <c r="V31"/>
  <c r="V33"/>
  <c r="V35"/>
  <c r="V37"/>
  <c r="V39"/>
  <c r="V41"/>
  <c r="V43"/>
  <c r="V45"/>
  <c r="V47"/>
  <c r="V49"/>
  <c r="V51"/>
  <c r="V53"/>
  <c r="V55"/>
  <c r="V57"/>
  <c r="V59"/>
  <c r="V61"/>
  <c r="V63"/>
  <c r="V65"/>
  <c r="V67"/>
  <c r="V69"/>
  <c r="V71"/>
  <c r="V73"/>
  <c r="V83"/>
  <c r="V5"/>
  <c r="V7" i="7"/>
  <c r="V9"/>
  <c r="V11"/>
  <c r="V13"/>
  <c r="V15"/>
  <c r="V17"/>
  <c r="V19"/>
  <c r="V21"/>
  <c r="V23"/>
  <c r="V25"/>
  <c r="V26"/>
  <c r="V27"/>
  <c r="V29"/>
  <c r="V31"/>
  <c r="V33"/>
  <c r="V35"/>
  <c r="V37"/>
  <c r="V39"/>
  <c r="V5"/>
  <c r="V7" i="6"/>
  <c r="V9"/>
  <c r="V11"/>
  <c r="V13"/>
  <c r="V15"/>
  <c r="V17"/>
  <c r="V19"/>
  <c r="V21"/>
  <c r="V23"/>
  <c r="V25"/>
  <c r="V27"/>
  <c r="V29"/>
  <c r="V31"/>
  <c r="V33"/>
  <c r="V35"/>
  <c r="V37"/>
  <c r="V39"/>
  <c r="V41"/>
  <c r="V43"/>
  <c r="V45"/>
  <c r="V47"/>
  <c r="V49"/>
  <c r="V5"/>
  <c r="V7" i="5"/>
  <c r="V9"/>
  <c r="V11"/>
  <c r="V13"/>
  <c r="V15"/>
  <c r="V17"/>
  <c r="V19"/>
  <c r="V21"/>
  <c r="V23"/>
  <c r="V25"/>
  <c r="V27"/>
  <c r="V29"/>
  <c r="V31"/>
  <c r="V33"/>
  <c r="V35"/>
  <c r="V37"/>
  <c r="V39"/>
  <c r="V41"/>
  <c r="V43"/>
  <c r="V45"/>
  <c r="V47"/>
  <c r="V49"/>
  <c r="V51"/>
  <c r="V53"/>
  <c r="V55"/>
  <c r="V57"/>
  <c r="V59"/>
  <c r="V61"/>
  <c r="V63"/>
  <c r="V65"/>
  <c r="V67"/>
  <c r="V69"/>
  <c r="V71"/>
  <c r="V73"/>
  <c r="V5"/>
  <c r="V7" i="4"/>
  <c r="V9"/>
  <c r="V11"/>
  <c r="V13"/>
  <c r="V15"/>
  <c r="V17"/>
  <c r="V19"/>
  <c r="V21"/>
  <c r="V23"/>
  <c r="V25"/>
  <c r="V27"/>
  <c r="V29"/>
  <c r="V31"/>
  <c r="V33"/>
  <c r="V35"/>
  <c r="V37"/>
  <c r="V39"/>
  <c r="V41"/>
  <c r="V43"/>
  <c r="V45"/>
  <c r="V47"/>
  <c r="V49"/>
  <c r="V51"/>
  <c r="V53"/>
  <c r="V55"/>
  <c r="V57"/>
  <c r="V59"/>
  <c r="V61"/>
  <c r="V63"/>
  <c r="V65"/>
  <c r="V67"/>
  <c r="V69"/>
  <c r="V71"/>
  <c r="V73"/>
  <c r="V75"/>
  <c r="V77"/>
  <c r="V79"/>
  <c r="V81"/>
  <c r="V83"/>
  <c r="V85"/>
  <c r="V87"/>
  <c r="V89"/>
  <c r="V91"/>
  <c r="V93"/>
  <c r="V95"/>
  <c r="V97"/>
  <c r="V99"/>
  <c r="V101"/>
  <c r="V103"/>
  <c r="V105"/>
  <c r="V107"/>
  <c r="V109"/>
  <c r="V111"/>
  <c r="V113"/>
  <c r="V115"/>
  <c r="V117"/>
  <c r="V119"/>
  <c r="V121"/>
  <c r="V123"/>
  <c r="V5"/>
  <c r="V7" i="3"/>
  <c r="V9"/>
  <c r="V11"/>
  <c r="V13"/>
  <c r="V15"/>
  <c r="V17"/>
  <c r="V19"/>
  <c r="V21"/>
  <c r="V23"/>
  <c r="V25"/>
  <c r="V27"/>
  <c r="V29"/>
  <c r="V31"/>
  <c r="V33"/>
  <c r="V35"/>
  <c r="V37"/>
  <c r="V39"/>
  <c r="V41"/>
  <c r="V5"/>
  <c r="V7" i="2"/>
  <c r="V9"/>
  <c r="V11"/>
  <c r="V13"/>
  <c r="V15"/>
  <c r="V17"/>
  <c r="V19"/>
  <c r="V21"/>
  <c r="V23"/>
  <c r="V25"/>
  <c r="V27"/>
  <c r="V29"/>
  <c r="V31"/>
  <c r="V33"/>
  <c r="V35"/>
  <c r="V37"/>
  <c r="V39"/>
  <c r="V41"/>
  <c r="V43"/>
  <c r="V45"/>
  <c r="V47"/>
  <c r="V63" i="1"/>
  <c r="V97"/>
  <c r="V7"/>
  <c r="V9"/>
  <c r="V11"/>
  <c r="V13"/>
  <c r="V15"/>
  <c r="V17"/>
  <c r="V19"/>
  <c r="V21"/>
  <c r="V23"/>
  <c r="V25"/>
  <c r="V27"/>
  <c r="V29"/>
  <c r="V31"/>
  <c r="V33"/>
  <c r="V35"/>
  <c r="V37"/>
  <c r="V39"/>
  <c r="V41"/>
  <c r="V43"/>
  <c r="V45"/>
  <c r="V47"/>
  <c r="V49"/>
  <c r="V51"/>
  <c r="V53"/>
  <c r="V55"/>
  <c r="V57"/>
  <c r="V59"/>
  <c r="V61"/>
  <c r="V65"/>
  <c r="V67"/>
  <c r="V69"/>
  <c r="V71"/>
  <c r="V73"/>
  <c r="V75"/>
  <c r="V77"/>
  <c r="V79"/>
  <c r="V81"/>
  <c r="V83"/>
  <c r="V85"/>
  <c r="V87"/>
  <c r="V89"/>
  <c r="V91"/>
  <c r="V93"/>
  <c r="V95"/>
  <c r="V99"/>
  <c r="V101"/>
  <c r="V103"/>
  <c r="V105"/>
  <c r="V107"/>
  <c r="V109"/>
  <c r="V111"/>
  <c r="V113"/>
  <c r="V115"/>
  <c r="V117"/>
  <c r="V119"/>
  <c r="V5"/>
  <c r="N69" i="44"/>
  <c r="M69"/>
  <c r="L69"/>
  <c r="K69"/>
  <c r="J69"/>
  <c r="J70" s="1"/>
  <c r="I69"/>
  <c r="L70"/>
  <c r="M70"/>
  <c r="K70"/>
  <c r="N70"/>
</calcChain>
</file>

<file path=xl/sharedStrings.xml><?xml version="1.0" encoding="utf-8"?>
<sst xmlns="http://schemas.openxmlformats.org/spreadsheetml/2006/main" count="16309" uniqueCount="3982">
  <si>
    <t>103+0030</t>
  </si>
  <si>
    <t>69+0000</t>
  </si>
  <si>
    <r>
      <t>DESVIA.
ESTAND. (</t>
    </r>
    <r>
      <rPr>
        <b/>
        <sz val="8"/>
        <color indexed="8"/>
        <rFont val="Calibri"/>
        <family val="2"/>
      </rPr>
      <t>σ</t>
    </r>
    <r>
      <rPr>
        <b/>
        <sz val="6"/>
        <color indexed="8"/>
        <rFont val="Arial"/>
        <family val="2"/>
      </rPr>
      <t>)</t>
    </r>
  </si>
  <si>
    <t>117+0103</t>
  </si>
  <si>
    <t>14+0000</t>
  </si>
  <si>
    <t>47+0000</t>
  </si>
  <si>
    <t>30+0100</t>
  </si>
  <si>
    <t>63+1400</t>
  </si>
  <si>
    <t>PR  DE LA ESTACION</t>
  </si>
  <si>
    <t>PR  DE LA ESTACIÓN</t>
  </si>
  <si>
    <t>59+0000</t>
  </si>
  <si>
    <t>9+0300</t>
  </si>
  <si>
    <t>136+0750</t>
  </si>
  <si>
    <r>
      <t>DESVIA.
ESTAND. (</t>
    </r>
    <r>
      <rPr>
        <b/>
        <sz val="8"/>
        <rFont val="Calibri"/>
        <family val="2"/>
      </rPr>
      <t>σ</t>
    </r>
    <r>
      <rPr>
        <b/>
        <sz val="6"/>
        <rFont val="Arial"/>
        <family val="2"/>
      </rPr>
      <t>)</t>
    </r>
  </si>
  <si>
    <r>
      <t>LA BODEGA-MOMPO</t>
    </r>
    <r>
      <rPr>
        <b/>
        <sz val="6"/>
        <rFont val="Arial"/>
        <family val="2"/>
      </rPr>
      <t>X</t>
    </r>
  </si>
  <si>
    <t>11+0450</t>
  </si>
  <si>
    <t>23+0790</t>
  </si>
  <si>
    <t>27+0500</t>
  </si>
  <si>
    <t>94+0350</t>
  </si>
  <si>
    <t>56+0100</t>
  </si>
  <si>
    <t>35+0200</t>
  </si>
  <si>
    <t>18+0100</t>
  </si>
  <si>
    <t>5+0750</t>
  </si>
  <si>
    <t>25+0200</t>
  </si>
  <si>
    <t>62+0000</t>
  </si>
  <si>
    <t>1+0500</t>
  </si>
  <si>
    <t>80+0500</t>
  </si>
  <si>
    <t>44+0280</t>
  </si>
  <si>
    <t>5+0620</t>
  </si>
  <si>
    <t>22+0980</t>
  </si>
  <si>
    <t>50+0300</t>
  </si>
  <si>
    <t>13+0500</t>
  </si>
  <si>
    <t>85+0400</t>
  </si>
  <si>
    <t>122+0500</t>
  </si>
  <si>
    <t>29+0500</t>
  </si>
  <si>
    <t>13+0400</t>
  </si>
  <si>
    <t>5+0500</t>
  </si>
  <si>
    <t>40+0800</t>
  </si>
  <si>
    <t>42+0600</t>
  </si>
  <si>
    <t>42+0720</t>
  </si>
  <si>
    <t>14+0800</t>
  </si>
  <si>
    <t>41+0800</t>
  </si>
  <si>
    <t>0+0100</t>
  </si>
  <si>
    <t>23+0000</t>
  </si>
  <si>
    <t>70+0100</t>
  </si>
  <si>
    <t>64+0800</t>
  </si>
  <si>
    <t>23+0800</t>
  </si>
  <si>
    <t>10+0500</t>
  </si>
  <si>
    <t>7+0050</t>
  </si>
  <si>
    <t>81+0360</t>
  </si>
  <si>
    <t>58+0000</t>
  </si>
  <si>
    <t>37+0200</t>
  </si>
  <si>
    <t>16+0800</t>
  </si>
  <si>
    <t>2+0040</t>
  </si>
  <si>
    <t>26+0740</t>
  </si>
  <si>
    <t>40+0040</t>
  </si>
  <si>
    <t>61+0000</t>
  </si>
  <si>
    <t>69+0120</t>
  </si>
  <si>
    <t>54+0700</t>
  </si>
  <si>
    <t>63+0700</t>
  </si>
  <si>
    <t>57+0900</t>
  </si>
  <si>
    <t>8+0280</t>
  </si>
  <si>
    <t>111+0000</t>
  </si>
  <si>
    <t>80+0850</t>
  </si>
  <si>
    <t>8+0600</t>
  </si>
  <si>
    <t>65+0070</t>
  </si>
  <si>
    <t>-</t>
  </si>
  <si>
    <t>16+0000</t>
  </si>
  <si>
    <t>89+0000</t>
  </si>
  <si>
    <t>78+0200</t>
  </si>
  <si>
    <t>91+0000</t>
  </si>
  <si>
    <t>12+0000</t>
  </si>
  <si>
    <t>77+0460</t>
  </si>
  <si>
    <t>1+0200</t>
  </si>
  <si>
    <t>35+0000</t>
  </si>
  <si>
    <t>45+0000</t>
  </si>
  <si>
    <t>51+0500</t>
  </si>
  <si>
    <t>4+0000</t>
  </si>
  <si>
    <t>3+0247</t>
  </si>
  <si>
    <t>63+0300</t>
  </si>
  <si>
    <t>115+0250</t>
  </si>
  <si>
    <t>37+0714</t>
  </si>
  <si>
    <t>24+0500</t>
  </si>
  <si>
    <t>2+0000</t>
  </si>
  <si>
    <t>108+0500</t>
  </si>
  <si>
    <t>116+0000</t>
  </si>
  <si>
    <t>83+0000</t>
  </si>
  <si>
    <t>1+0000</t>
  </si>
  <si>
    <t>42+0000</t>
  </si>
  <si>
    <t>15+0000</t>
  </si>
  <si>
    <t>7+0400</t>
  </si>
  <si>
    <t>11+0600</t>
  </si>
  <si>
    <t>18+0300</t>
  </si>
  <si>
    <t>32+0500</t>
  </si>
  <si>
    <t>16+0500</t>
  </si>
  <si>
    <t>9+0600</t>
  </si>
  <si>
    <t>28+0000</t>
  </si>
  <si>
    <t>2+0500</t>
  </si>
  <si>
    <t>27+0000</t>
  </si>
  <si>
    <t>10+0000</t>
  </si>
  <si>
    <t>17+0000</t>
  </si>
  <si>
    <t>90+0000</t>
  </si>
  <si>
    <t>53+0000</t>
  </si>
  <si>
    <t>135+0000</t>
  </si>
  <si>
    <t>96+0000</t>
  </si>
  <si>
    <t>73+0000</t>
  </si>
  <si>
    <t>41+0500</t>
  </si>
  <si>
    <t>13+0000</t>
  </si>
  <si>
    <t>28+0300</t>
  </si>
  <si>
    <t>51+0000</t>
  </si>
  <si>
    <t>26+0000</t>
  </si>
  <si>
    <t>29+0450</t>
  </si>
  <si>
    <r>
      <t>DESVIA.
ESTAND. (</t>
    </r>
    <r>
      <rPr>
        <b/>
        <sz val="6"/>
        <rFont val="Calibri"/>
        <family val="2"/>
      </rPr>
      <t>σ</t>
    </r>
    <r>
      <rPr>
        <b/>
        <sz val="6"/>
        <rFont val="Arial"/>
        <family val="2"/>
      </rPr>
      <t>)</t>
    </r>
  </si>
  <si>
    <t>78+0000</t>
  </si>
  <si>
    <t>129+0700</t>
  </si>
  <si>
    <t>12+0300</t>
  </si>
  <si>
    <t>40+0400</t>
  </si>
  <si>
    <t>9+0500</t>
  </si>
  <si>
    <t>6+0942</t>
  </si>
  <si>
    <t>17+0900</t>
  </si>
  <si>
    <t>52+0000</t>
  </si>
  <si>
    <t>0+0500</t>
  </si>
  <si>
    <t>0+0700</t>
  </si>
  <si>
    <t>38+0600</t>
  </si>
  <si>
    <t>11+0250</t>
  </si>
  <si>
    <t>47+0200</t>
  </si>
  <si>
    <t>35+0300</t>
  </si>
  <si>
    <t>6+0200</t>
  </si>
  <si>
    <t>10+0800</t>
  </si>
  <si>
    <t>22+0000</t>
  </si>
  <si>
    <t>31+0500</t>
  </si>
  <si>
    <t>43+0320</t>
  </si>
  <si>
    <t>1+0600</t>
  </si>
  <si>
    <t>5+0800</t>
  </si>
  <si>
    <t>21+0450</t>
  </si>
  <si>
    <t>52+0600</t>
  </si>
  <si>
    <t>55+0000</t>
  </si>
  <si>
    <t>24+0000</t>
  </si>
  <si>
    <t>110+0000</t>
  </si>
  <si>
    <t>3+0530</t>
  </si>
  <si>
    <t>98+0500</t>
  </si>
  <si>
    <t>76+0750</t>
  </si>
  <si>
    <t>16+0550</t>
  </si>
  <si>
    <t>14+0100</t>
  </si>
  <si>
    <t>0+0150</t>
  </si>
  <si>
    <t>6+400</t>
  </si>
  <si>
    <t>125+0880</t>
  </si>
  <si>
    <t>129+0950</t>
  </si>
  <si>
    <t>116+0500</t>
  </si>
  <si>
    <t>128+0880</t>
  </si>
  <si>
    <t>14+0250</t>
  </si>
  <si>
    <t>35+0450</t>
  </si>
  <si>
    <t>65+0250</t>
  </si>
  <si>
    <t>99+0560</t>
  </si>
  <si>
    <t>78+0560</t>
  </si>
  <si>
    <t>77+0200</t>
  </si>
  <si>
    <t>37+0000</t>
  </si>
  <si>
    <t>47+0300</t>
  </si>
  <si>
    <t>4+0100</t>
  </si>
  <si>
    <t>67+0000</t>
  </si>
  <si>
    <r>
      <t>DESVIA.
ESTAND.(</t>
    </r>
    <r>
      <rPr>
        <b/>
        <sz val="10"/>
        <color indexed="8"/>
        <rFont val="Calibri"/>
        <family val="2"/>
      </rPr>
      <t>σ</t>
    </r>
    <r>
      <rPr>
        <b/>
        <sz val="6"/>
        <color indexed="8"/>
        <rFont val="Arial"/>
        <family val="2"/>
      </rPr>
      <t>)</t>
    </r>
  </si>
  <si>
    <t>LONGITUD. 
(KM).</t>
  </si>
  <si>
    <t>35+0725</t>
  </si>
  <si>
    <t>98+0000</t>
  </si>
  <si>
    <t>57+0200</t>
  </si>
  <si>
    <t>2+0800</t>
  </si>
  <si>
    <t>8+0300</t>
  </si>
  <si>
    <t>6+0500</t>
  </si>
  <si>
    <t>46+0000</t>
  </si>
  <si>
    <t>49+0000</t>
  </si>
  <si>
    <t>100+0350</t>
  </si>
  <si>
    <t>77+0000</t>
  </si>
  <si>
    <t>93+0300</t>
  </si>
  <si>
    <t>3+0300</t>
  </si>
  <si>
    <t>86+0500</t>
  </si>
  <si>
    <t>32+0520</t>
  </si>
  <si>
    <t>69+0500</t>
  </si>
  <si>
    <t>36+0000</t>
  </si>
  <si>
    <t>30+0000</t>
  </si>
  <si>
    <t>88+0000</t>
  </si>
  <si>
    <t>29+0000</t>
  </si>
  <si>
    <t>6+0000</t>
  </si>
  <si>
    <t>57+0600</t>
  </si>
  <si>
    <t>40+0200</t>
  </si>
  <si>
    <t>17+0400</t>
  </si>
  <si>
    <t>4+0030</t>
  </si>
  <si>
    <t>75+0000</t>
  </si>
  <si>
    <t>107+0200</t>
  </si>
  <si>
    <t>38+0000</t>
  </si>
  <si>
    <t>56+0050</t>
  </si>
  <si>
    <t>102+0000</t>
  </si>
  <si>
    <t>19+0500</t>
  </si>
  <si>
    <t>46+0200</t>
  </si>
  <si>
    <t>6+0800</t>
  </si>
  <si>
    <t>68+0000</t>
  </si>
  <si>
    <t>70+0000</t>
  </si>
  <si>
    <t>120+0800</t>
  </si>
  <si>
    <t>22+0100</t>
  </si>
  <si>
    <t>35+0800</t>
  </si>
  <si>
    <t>1+0800</t>
  </si>
  <si>
    <t>3+0570</t>
  </si>
  <si>
    <t>28+0530</t>
  </si>
  <si>
    <t>20+0000</t>
  </si>
  <si>
    <t>1+0250</t>
  </si>
  <si>
    <t>42+0650</t>
  </si>
  <si>
    <t>43+0000</t>
  </si>
  <si>
    <t>3+0000</t>
  </si>
  <si>
    <t>5+0263</t>
  </si>
  <si>
    <t>67+0400</t>
  </si>
  <si>
    <t>68+0010</t>
  </si>
  <si>
    <t>108+0300</t>
  </si>
  <si>
    <t>2+0300</t>
  </si>
  <si>
    <t>2+0400</t>
  </si>
  <si>
    <t>69+0270</t>
  </si>
  <si>
    <t>LONGITUD. 
KM.</t>
  </si>
  <si>
    <t>5+0850</t>
  </si>
  <si>
    <t>17+0600</t>
  </si>
  <si>
    <t>44+0600</t>
  </si>
  <si>
    <t>19+0000</t>
  </si>
  <si>
    <t>2+0150</t>
  </si>
  <si>
    <t>14+0700</t>
  </si>
  <si>
    <r>
      <t>DESVIA.
ESTAND.(</t>
    </r>
    <r>
      <rPr>
        <b/>
        <sz val="10"/>
        <rFont val="Calibri"/>
        <family val="2"/>
      </rPr>
      <t>σ</t>
    </r>
    <r>
      <rPr>
        <b/>
        <sz val="6"/>
        <rFont val="Arial"/>
        <family val="2"/>
      </rPr>
      <t>)</t>
    </r>
  </si>
  <si>
    <t>142+0320</t>
  </si>
  <si>
    <t>0+0600</t>
  </si>
  <si>
    <t>31+0650</t>
  </si>
  <si>
    <t>75+0100</t>
  </si>
  <si>
    <t>20+0500</t>
  </si>
  <si>
    <t>56+0400</t>
  </si>
  <si>
    <t>13+0950</t>
  </si>
  <si>
    <t>78+0550</t>
  </si>
  <si>
    <t>31+0700</t>
  </si>
  <si>
    <t>33+0900</t>
  </si>
  <si>
    <t>29+0300</t>
  </si>
  <si>
    <t>46+0700</t>
  </si>
  <si>
    <t>0+0200</t>
  </si>
  <si>
    <t>23+0600</t>
  </si>
  <si>
    <t>33+0200</t>
  </si>
  <si>
    <t>19+0770</t>
  </si>
  <si>
    <t>33+0700</t>
  </si>
  <si>
    <t>36+0750</t>
  </si>
  <si>
    <t>74+0800</t>
  </si>
  <si>
    <t>50+0400</t>
  </si>
  <si>
    <t>65+0400</t>
  </si>
  <si>
    <t>81+0000</t>
  </si>
  <si>
    <t>124+0000</t>
  </si>
  <si>
    <t>47+0700</t>
  </si>
  <si>
    <t>65+0876</t>
  </si>
  <si>
    <t>56+0420</t>
  </si>
  <si>
    <t>96+0600</t>
  </si>
  <si>
    <t>98+0300</t>
  </si>
  <si>
    <t>65+0000</t>
  </si>
  <si>
    <t>57+0100</t>
  </si>
  <si>
    <t>40+0000</t>
  </si>
  <si>
    <t>1+0100</t>
  </si>
  <si>
    <t>11+0000</t>
  </si>
  <si>
    <t>65+0500</t>
  </si>
  <si>
    <t>50+0100</t>
  </si>
  <si>
    <t>76+0800</t>
  </si>
  <si>
    <t>7+0000</t>
  </si>
  <si>
    <t>81+0200</t>
  </si>
  <si>
    <t>16+0100</t>
  </si>
  <si>
    <t>98+0900</t>
  </si>
  <si>
    <t>8+0000</t>
  </si>
  <si>
    <t>106+0549</t>
  </si>
  <si>
    <t>60+0000</t>
  </si>
  <si>
    <t>21+0800</t>
  </si>
  <si>
    <t>14+0300</t>
  </si>
  <si>
    <t>57+0300</t>
  </si>
  <si>
    <t>70+0200</t>
  </si>
  <si>
    <t>25+0000</t>
  </si>
  <si>
    <t>CUNDIMARCA</t>
  </si>
  <si>
    <t>60-17-24</t>
  </si>
  <si>
    <t>TOLUVIEJO-SAN ONOFRE</t>
  </si>
  <si>
    <t>SINCELEJO-COROZAL</t>
  </si>
  <si>
    <t>COROZAL-PUERTA DE HIERRO</t>
  </si>
  <si>
    <t>COVEÑAS - TOLU</t>
  </si>
  <si>
    <t>72-8-2</t>
  </si>
  <si>
    <t>SAN ONOFRE-MARIA LA BAJA</t>
  </si>
  <si>
    <t>40-14-47</t>
  </si>
  <si>
    <t>PALMITO-EL TORO</t>
  </si>
  <si>
    <t>COROZAL-BETULIA</t>
  </si>
  <si>
    <t>BETULIA-SINCE</t>
  </si>
  <si>
    <t>SINCE-GALERAS</t>
  </si>
  <si>
    <t>EL TORO-SINCELEJO</t>
  </si>
  <si>
    <t>COVEÑAS - SABANETA</t>
  </si>
  <si>
    <t>90SC02</t>
  </si>
  <si>
    <t>53-7-39</t>
  </si>
  <si>
    <t>GUAYEPO - MAJAGUAL</t>
  </si>
  <si>
    <t>MAJAGUAL - ACHI</t>
  </si>
  <si>
    <t>TOLIMA</t>
  </si>
  <si>
    <t>ESPINAL-GIRARDOT</t>
  </si>
  <si>
    <t>39-17-44</t>
  </si>
  <si>
    <t>39-16-45</t>
  </si>
  <si>
    <t>50-15-34</t>
  </si>
  <si>
    <t>56-14-31</t>
  </si>
  <si>
    <t>CRUCE RUTA 40 - LA TAMBORA</t>
  </si>
  <si>
    <t>40TL05</t>
  </si>
  <si>
    <t>BUENOS AIRES-GUALANDAY</t>
  </si>
  <si>
    <t>MIROLINDO-BUENOS AIRES</t>
  </si>
  <si>
    <t>50-16-34</t>
  </si>
  <si>
    <t>ROVIRA-MIROLINDO</t>
  </si>
  <si>
    <t>78-6-22</t>
  </si>
  <si>
    <t>PASO NACIONAL POR EL ESPINAL</t>
  </si>
  <si>
    <t>PUENTE-SALDAÑA</t>
  </si>
  <si>
    <t>59-9-31</t>
  </si>
  <si>
    <t>CASTILLA-SALDAÑA</t>
  </si>
  <si>
    <t>SALDAÑA-PURIFICACION</t>
  </si>
  <si>
    <t>SALADO-ALVARADO</t>
  </si>
  <si>
    <t>51-8-40</t>
  </si>
  <si>
    <t>IBAGUE - EL SALADO</t>
  </si>
  <si>
    <t>ALVARADO-VENADILLO</t>
  </si>
  <si>
    <t>43-9-47</t>
  </si>
  <si>
    <t>VENADILLO-LERIDA</t>
  </si>
  <si>
    <t>LERIDA-ANTIGUO ARMERO</t>
  </si>
  <si>
    <t>LIBANO-ANTIGUO ARMERO</t>
  </si>
  <si>
    <t>ANTIGUO ARMERO-KM 96</t>
  </si>
  <si>
    <t>CAJAMARCA-IBAGUE</t>
  </si>
  <si>
    <t>GUARINOCITO-LA DORADA</t>
  </si>
  <si>
    <t>LA DORADA-CAÑO ALEGRE</t>
  </si>
  <si>
    <t>MARIQUITA-HONDA</t>
  </si>
  <si>
    <t>FRESNO-MARIQUITA</t>
  </si>
  <si>
    <t>SAN FELIPE-MARIQUITA</t>
  </si>
  <si>
    <t>ANTIGUO ARMERO-SAN FELIPE</t>
  </si>
  <si>
    <t>43-8-48</t>
  </si>
  <si>
    <t>SAN FELIPE-FALAN</t>
  </si>
  <si>
    <t>KM 96-CAMBAO</t>
  </si>
  <si>
    <t>AMBALEMA-KM 96</t>
  </si>
  <si>
    <t>NORCASIA-LA DORADA</t>
  </si>
  <si>
    <t>76-22-2</t>
  </si>
  <si>
    <t>SALADO-SAN BERNARDO</t>
  </si>
  <si>
    <t>51-29-20</t>
  </si>
  <si>
    <t>47-52-1</t>
  </si>
  <si>
    <t>49-45-6</t>
  </si>
  <si>
    <t>48-40-12</t>
  </si>
  <si>
    <t>42-45-13</t>
  </si>
  <si>
    <t>CASTILLA-COYAIMA</t>
  </si>
  <si>
    <t>CHAPARRAL-COYAIMA</t>
  </si>
  <si>
    <t>38-43-19</t>
  </si>
  <si>
    <t>46-41-13</t>
  </si>
  <si>
    <t>50-43-7</t>
  </si>
  <si>
    <t>47-32-21</t>
  </si>
  <si>
    <t>42-28-30</t>
  </si>
  <si>
    <t>42-29-29</t>
  </si>
  <si>
    <t>PUERTO BOYACA-PUERTO SERVIEZ</t>
  </si>
  <si>
    <t>37-11-51</t>
  </si>
  <si>
    <t>40-11-50</t>
  </si>
  <si>
    <t>ORTEGA - GUAMO</t>
  </si>
  <si>
    <t>PRADO-PURIFICACION</t>
  </si>
  <si>
    <t>LA VICTORIA-GUARINO</t>
  </si>
  <si>
    <t>CARMEN-CUNDAY</t>
  </si>
  <si>
    <t>LIBANO-MURILLO</t>
  </si>
  <si>
    <t>HONDA-GUARINOCITO</t>
  </si>
  <si>
    <t>GUALANDAY-CHICORAL</t>
  </si>
  <si>
    <t>48-3-49</t>
  </si>
  <si>
    <t>CAÑO ALEGRE-DOS Y MEDIO</t>
  </si>
  <si>
    <t>CAÑO ALEGRE - TE DE PTO TRIUNFO</t>
  </si>
  <si>
    <t>IBAGUE-JUNTAS</t>
  </si>
  <si>
    <t>72-21-7</t>
  </si>
  <si>
    <t>70-24-6</t>
  </si>
  <si>
    <t>CHAPARRAL-ORTEGA</t>
  </si>
  <si>
    <t>DOS Y MEDIO-PUERTO BOYACA</t>
  </si>
  <si>
    <t>34-8-59</t>
  </si>
  <si>
    <t>BUENOS AIRES-PAYANDE</t>
  </si>
  <si>
    <t>44-5-51</t>
  </si>
  <si>
    <t>DOS Y MEDIO-CENTRO CALDERON</t>
  </si>
  <si>
    <t>LERIDA-CHORRILOS</t>
  </si>
  <si>
    <t>VARIANTE DE GIRARDOT</t>
  </si>
  <si>
    <t>36-11-54</t>
  </si>
  <si>
    <t>VARIANTE DE IBAGUE - BOQUERON B. CARTAGENA</t>
  </si>
  <si>
    <t>33-3-64</t>
  </si>
  <si>
    <t>VARIANTE DE IBAGUE - CARTAGENA MIROLINDO</t>
  </si>
  <si>
    <t>32-4-63</t>
  </si>
  <si>
    <t>COELLO - ESPINAL</t>
  </si>
  <si>
    <t>59-1-40</t>
  </si>
  <si>
    <t>51-2-47</t>
  </si>
  <si>
    <t>71-1-28</t>
  </si>
  <si>
    <t>VARIANTE DE ESPINAL</t>
  </si>
  <si>
    <t>51-25-24</t>
  </si>
  <si>
    <t>MIROLINDO  - PICALENA</t>
  </si>
  <si>
    <t>56-20-24</t>
  </si>
  <si>
    <t>VALLE</t>
  </si>
  <si>
    <t>URIBE-SEVILLA</t>
  </si>
  <si>
    <t>BUGALAGRANDE-URIBE</t>
  </si>
  <si>
    <t>41-12-48</t>
  </si>
  <si>
    <t>BUGALAGRANDE- TULUA</t>
  </si>
  <si>
    <t>TULUA-BUGA</t>
  </si>
  <si>
    <t>GUACARI-BUGA</t>
  </si>
  <si>
    <t>58-13-28</t>
  </si>
  <si>
    <t>CERRITO-GUACARI</t>
  </si>
  <si>
    <t>PALMIRA-AMAIME</t>
  </si>
  <si>
    <t>65-22-12</t>
  </si>
  <si>
    <t>TE DE PALMASECA - TE CRUCE RUTA 2505</t>
  </si>
  <si>
    <t>CALI-CAVASA</t>
  </si>
  <si>
    <t>CAVASA-TE DE CANDELARIA</t>
  </si>
  <si>
    <t>TE DE CANDELARIA-PALMIRA</t>
  </si>
  <si>
    <t>62-8-29</t>
  </si>
  <si>
    <t>TE DE CANDELARIA-CRUCER0 INDUSTRIA</t>
  </si>
  <si>
    <t>PRADERA-PALMIRA</t>
  </si>
  <si>
    <t>67-20-13</t>
  </si>
  <si>
    <t>67-21-13</t>
  </si>
  <si>
    <t>CRUCERO INDUSTRIA-PRADERA</t>
  </si>
  <si>
    <t>62-20-18</t>
  </si>
  <si>
    <t>49-23-28</t>
  </si>
  <si>
    <t>64-23-13</t>
  </si>
  <si>
    <t>63-26-11</t>
  </si>
  <si>
    <t>65-26-9</t>
  </si>
  <si>
    <t>FLORIDA-CRUCERO INDUSTRIA</t>
  </si>
  <si>
    <t>68-22-10</t>
  </si>
  <si>
    <t>69-20-10</t>
  </si>
  <si>
    <t>MIRANDA-FLORIDA</t>
  </si>
  <si>
    <t>70-23-7</t>
  </si>
  <si>
    <t>CORINTO-MIRANDA</t>
  </si>
  <si>
    <t>54-26-20</t>
  </si>
  <si>
    <t>52-34-14</t>
  </si>
  <si>
    <t>50-33-17</t>
  </si>
  <si>
    <t>50-31-19</t>
  </si>
  <si>
    <t>51-37-12</t>
  </si>
  <si>
    <t>51-36-13</t>
  </si>
  <si>
    <t>51-33-16</t>
  </si>
  <si>
    <t>52-36-12</t>
  </si>
  <si>
    <t>51-39-10</t>
  </si>
  <si>
    <t>62-31-7</t>
  </si>
  <si>
    <t>SANTANDER DE QUILICHAO-CALOTO</t>
  </si>
  <si>
    <t>70-18-12</t>
  </si>
  <si>
    <t>FÁBRICA DE CEMENTOS-DEL VALLE-CALI</t>
  </si>
  <si>
    <t>YUMBO-VIJES</t>
  </si>
  <si>
    <t>VIJES-MEDIACANOA</t>
  </si>
  <si>
    <t>LOBOGUERRERO-MEDIACANOA</t>
  </si>
  <si>
    <t>MEDIACANOA-BUGA</t>
  </si>
  <si>
    <t>46-11-42</t>
  </si>
  <si>
    <t>CALI-KM 20</t>
  </si>
  <si>
    <t>KM 20-DAGUA</t>
  </si>
  <si>
    <t>DAGUA-LOBOGUERRERO</t>
  </si>
  <si>
    <t>BUENAVENTURA-LOBOGUERRERO</t>
  </si>
  <si>
    <t>JAMUNDI-CRUCERO PANCE</t>
  </si>
  <si>
    <t>73-15-13</t>
  </si>
  <si>
    <t>71-16-12</t>
  </si>
  <si>
    <t>PUERTO TEJADA-CRUCERO PANCE</t>
  </si>
  <si>
    <t>TE DE VILLARRICA-JAMUNDI</t>
  </si>
  <si>
    <t>67-21-11</t>
  </si>
  <si>
    <t>SANTANDER DE QUILICHAO- TE DE VILLARRICA</t>
  </si>
  <si>
    <t>53-19-28</t>
  </si>
  <si>
    <t>TE DE VILLARRICA-PUERTO TEJADA</t>
  </si>
  <si>
    <t>79-11-50</t>
  </si>
  <si>
    <t>URIBE-LA PAILA</t>
  </si>
  <si>
    <t>LA PAILA-ZARZAL</t>
  </si>
  <si>
    <t>35-12-54</t>
  </si>
  <si>
    <t>ZARZAL-OBANDO</t>
  </si>
  <si>
    <t>OBANDO-CARTAGO</t>
  </si>
  <si>
    <t>61-8-32</t>
  </si>
  <si>
    <t>GLORIETA ANSERMANUEVO-CARTAGO</t>
  </si>
  <si>
    <t>EL AMPARO-ANSERMANUEVO</t>
  </si>
  <si>
    <t>TE ARGELIA-EL AMPARO</t>
  </si>
  <si>
    <t>TORO - GLORIETA ANSERMA NUEVO</t>
  </si>
  <si>
    <t>TE CRUCE RUTA 25PALMIRA</t>
  </si>
  <si>
    <t>72-15-12</t>
  </si>
  <si>
    <t>PALMIRA-TIENDA NUEVA</t>
  </si>
  <si>
    <t>PUERTO TEJADA-TE DE CANDELARIA</t>
  </si>
  <si>
    <t>TULUA-RIOFRIO</t>
  </si>
  <si>
    <t>80-11-9</t>
  </si>
  <si>
    <t>ZARZAL-ROLDANILLO</t>
  </si>
  <si>
    <t>CRUCE RUTA 25 - AEROPUERTO</t>
  </si>
  <si>
    <t>CALI - GLORIETA CENCAR</t>
  </si>
  <si>
    <t>67-151-8</t>
  </si>
  <si>
    <t>GLORIETA CENCAR - CRUCE GUAJIRA</t>
  </si>
  <si>
    <t>LA VICTORIA-LA UNION</t>
  </si>
  <si>
    <t>LA UNION-TORO</t>
  </si>
  <si>
    <t>GINEBRA-TE DE GINEBRA</t>
  </si>
  <si>
    <t>FÁBRICA DE CEMENTOS -YUMBO</t>
  </si>
  <si>
    <t>49-18-32</t>
  </si>
  <si>
    <t>AMAIME-CERRITO</t>
  </si>
  <si>
    <t>57-29-14</t>
  </si>
  <si>
    <t>62-25-13</t>
  </si>
  <si>
    <t>ROLDANILLO-LA UNION</t>
  </si>
  <si>
    <t>MEDIACANOA- RIOFRIO</t>
  </si>
  <si>
    <t>RIOFRIO - BOLIVAR</t>
  </si>
  <si>
    <t>RIOFRIO-TRUJILLO</t>
  </si>
  <si>
    <t>73-19-8</t>
  </si>
  <si>
    <t>67-26-7</t>
  </si>
  <si>
    <t>BOLIVAR-ROLDANILLO</t>
  </si>
  <si>
    <t>68-1-31</t>
  </si>
  <si>
    <t>CALOTO-CORINTO</t>
  </si>
  <si>
    <t>62-26-12</t>
  </si>
  <si>
    <t>52-30-18</t>
  </si>
  <si>
    <t>ANSEMANUEVO - GLORIETA ANSERMANUEVO</t>
  </si>
  <si>
    <t>35-3-62</t>
  </si>
  <si>
    <t>GLORIETA ANSERMA-LA VIRGINIA</t>
  </si>
  <si>
    <t>44-2-54</t>
  </si>
  <si>
    <t>43-2-55</t>
  </si>
  <si>
    <t>40-1-59</t>
  </si>
  <si>
    <t>57-6-38</t>
  </si>
  <si>
    <t>CRUCE GUAJIRA- AEROPUERTO</t>
  </si>
  <si>
    <t>81-5-13</t>
  </si>
  <si>
    <t>CRUCE GUAJIRA - ROZO</t>
  </si>
  <si>
    <t>ROZO-EL CERRITO</t>
  </si>
  <si>
    <t>40-20-40</t>
  </si>
  <si>
    <t>CRUCE PALMASECA - CRUC. GUAJIRA</t>
  </si>
  <si>
    <t>68-5-26</t>
  </si>
  <si>
    <t>RECTA CALI - TE DE ESTAMBUL</t>
  </si>
  <si>
    <t>ROZO - CRUCE RUTA 2505(CERRITO)</t>
  </si>
  <si>
    <t>CITRONELLA - PRO B/VENTURA</t>
  </si>
  <si>
    <t>33-7-61</t>
  </si>
  <si>
    <t>44-0-56</t>
  </si>
  <si>
    <t>CRUCE PASO ELEVADO- GLORIETA A TIMBA</t>
  </si>
  <si>
    <t>GLORIETA A TIMBA - CRUCE SANTANDER</t>
  </si>
  <si>
    <t>47-16-38</t>
  </si>
  <si>
    <t>VARIANTE PUERTO TEJADA</t>
  </si>
  <si>
    <t>VARIANTE VILLA RICA</t>
  </si>
  <si>
    <t>OCAÑA</t>
  </si>
  <si>
    <t>CHAPINERO-LA PLAYA</t>
  </si>
  <si>
    <t>OCAÑA-CHAPINERO</t>
  </si>
  <si>
    <t>76-3-20</t>
  </si>
  <si>
    <t>RIO DE ORO-OCAÑA</t>
  </si>
  <si>
    <t>PLATANAL-RIO DE ORO</t>
  </si>
  <si>
    <t>66-4-29</t>
  </si>
  <si>
    <t>RIO DE ORO-LA VEGA</t>
  </si>
  <si>
    <t>AGUACLARA-PLATANAL</t>
  </si>
  <si>
    <t>66-5-28</t>
  </si>
  <si>
    <t>MORRISON-AGUACLARA</t>
  </si>
  <si>
    <t>35-10-56</t>
  </si>
  <si>
    <t>AGUACLARA-AGUACHICA</t>
  </si>
  <si>
    <t>AGUACHICA-PUERTO MOSQUITO</t>
  </si>
  <si>
    <t>GAMARRA-AGUACHICA</t>
  </si>
  <si>
    <t>SAN MARTIN-MORRISON</t>
  </si>
  <si>
    <t>40-7-52</t>
  </si>
  <si>
    <t>TE DE AGUACHICA-LA MATA</t>
  </si>
  <si>
    <t>AEROPUERTO-CONVENCION</t>
  </si>
  <si>
    <t>70NS01</t>
  </si>
  <si>
    <t>LA GLORIA-LA MATA</t>
  </si>
  <si>
    <t>CONVENCION-SAN PABLO</t>
  </si>
  <si>
    <t>CHAPINERO-ALTO DEL POZO</t>
  </si>
  <si>
    <t>65-6-30</t>
  </si>
  <si>
    <t>SAN ALBERTO - SAN MARTIN</t>
  </si>
  <si>
    <t>LA ONDINA-AEROPUERTO</t>
  </si>
  <si>
    <t>84-4,1-11,9</t>
  </si>
  <si>
    <t>AGUACLARA-TE DE  AGUACHICA</t>
  </si>
  <si>
    <t>LA MATA-LA VEGA</t>
  </si>
  <si>
    <t>PUENTE COLEGIO INDUSTRIAL-CRUCE RUTA 70 (ACOLSURE)</t>
  </si>
  <si>
    <t>LA ONDINA SEGURO SOCIAL</t>
  </si>
  <si>
    <t>EST N°</t>
  </si>
  <si>
    <t>TOTAL</t>
  </si>
  <si>
    <t>C - 2P</t>
  </si>
  <si>
    <t>C - 2G</t>
  </si>
  <si>
    <t>C - 3 - 4</t>
  </si>
  <si>
    <t>C - 5</t>
  </si>
  <si>
    <t>&gt;C - 5</t>
  </si>
  <si>
    <t>LA APARTADA - PLANETA RICA</t>
  </si>
  <si>
    <t>PLANETA RICA - KM 15</t>
  </si>
  <si>
    <t>KM 15 - EL PURGATORIO</t>
  </si>
  <si>
    <t>TIERRA ALTA - EL KM 15</t>
  </si>
  <si>
    <t>TE DE AEROPUERTO - CERETE</t>
  </si>
  <si>
    <t>CERETE - LORICA</t>
  </si>
  <si>
    <t>LORICA - COVEÑAS</t>
  </si>
  <si>
    <t>CERETE - ESTACION SAN MARTIN</t>
  </si>
  <si>
    <t>CIENAGA DE ORO - LA YE</t>
  </si>
  <si>
    <t>EL VIAJANO - LA YE</t>
  </si>
  <si>
    <t>EL VIAJANO - SAN MARCOS</t>
  </si>
  <si>
    <t>PLANETA RICA - EL VIAJANO</t>
  </si>
  <si>
    <t>LA YE - CHINU</t>
  </si>
  <si>
    <t>LORICA - MOMIL</t>
  </si>
  <si>
    <t>MOMIL - CHINU</t>
  </si>
  <si>
    <t>EL PURGATORIO - MONTERIA</t>
  </si>
  <si>
    <t>CAUCASIA - LA APARTADA</t>
  </si>
  <si>
    <t>LA APARTADA - AYAPEL</t>
  </si>
  <si>
    <t>MORALES - VALENCIA</t>
  </si>
  <si>
    <t>PUERTO REY - MONTERIA</t>
  </si>
  <si>
    <t>LA APARTADA - MONTELIBANO</t>
  </si>
  <si>
    <t>ESTACION SAN MARTIN - CIENAGA DE ORO</t>
  </si>
  <si>
    <t>CHINU - SAMPUES</t>
  </si>
  <si>
    <t>CALLE 232 - LA CARO</t>
  </si>
  <si>
    <t>SESQUILE - SISGA</t>
  </si>
  <si>
    <t>TE DE NEUSA - UBATE</t>
  </si>
  <si>
    <t>LA ALEMANA(LA YE) - CHIPAQUE</t>
  </si>
  <si>
    <t>CHIPAQUE - PUENTE QUETAME</t>
  </si>
  <si>
    <t>CHUSACA - SIBATE</t>
  </si>
  <si>
    <t>SIBATE - FUSAGASUGA</t>
  </si>
  <si>
    <t>FUSAGASUGA - MELGAR</t>
  </si>
  <si>
    <t>TRES ESQUINAS - FUNZA</t>
  </si>
  <si>
    <t>MOSQUERA - TRES ESQUINAS</t>
  </si>
  <si>
    <t>MADRID - MOSQUERA</t>
  </si>
  <si>
    <t>FACATATIVA - ALBAN</t>
  </si>
  <si>
    <t>LOS ALPES - TE DE VIANI</t>
  </si>
  <si>
    <t>ALBAN - SASAIMA</t>
  </si>
  <si>
    <t>CHUGUACAL - GUAYABAL</t>
  </si>
  <si>
    <t>SASAIMA - VILLETA</t>
  </si>
  <si>
    <t>BRICEÑO - ZIPAQUIRA</t>
  </si>
  <si>
    <t>ZIPAQUIRA - TE DEL NEUSA</t>
  </si>
  <si>
    <t>TE DEL SALTO - FUSAGASUGA</t>
  </si>
  <si>
    <t>SISGA - GUATEQUE</t>
  </si>
  <si>
    <t>MOSQUERA - LA MESA</t>
  </si>
  <si>
    <t>ZIPAQUIRA - PACHO</t>
  </si>
  <si>
    <t>PACHO - LA PALMA</t>
  </si>
  <si>
    <t>TE DEL SALTO - EL COLEGIO</t>
  </si>
  <si>
    <t>LOS PATIOS - LA CALERA</t>
  </si>
  <si>
    <t>GUASCA - UBALA</t>
  </si>
  <si>
    <t>GUATAVITA - SESQUILE</t>
  </si>
  <si>
    <t>TE DE VIANI - CAMBAO</t>
  </si>
  <si>
    <t>TOCAIMA - GIRARDOT</t>
  </si>
  <si>
    <t>CAJICA - TABIO</t>
  </si>
  <si>
    <t>LA PUNTA - EL ROSAL</t>
  </si>
  <si>
    <t>LA MESA - TOCAIMA</t>
  </si>
  <si>
    <t>SISGA - CHOCONTA</t>
  </si>
  <si>
    <t>MELGAR - EL CARMEN DE APICALA</t>
  </si>
  <si>
    <t>LA CALERA - LA CABAÑA</t>
  </si>
  <si>
    <t>FUSAGASUGA - PASCA</t>
  </si>
  <si>
    <t>GIRARDOT - NARIÑO</t>
  </si>
  <si>
    <t>ZIPAQUIRA - NEMOCON</t>
  </si>
  <si>
    <t>TE DEL ROSAL - LA VEGA</t>
  </si>
  <si>
    <t>NARIÑO - GAMBAO</t>
  </si>
  <si>
    <t>EL COLEGIO - EL TRIUNFO</t>
  </si>
  <si>
    <t>EL TRIUNFO - TOCAIMA</t>
  </si>
  <si>
    <t>LA CABAÑA - GUASCA</t>
  </si>
  <si>
    <t>TE DE VIANI - GUAYABAL</t>
  </si>
  <si>
    <t>MELGAR - ICONONZO</t>
  </si>
  <si>
    <t>EL PASO - GIRARDOT</t>
  </si>
  <si>
    <t>TE DEL SALTO - MONDOÑEDO</t>
  </si>
  <si>
    <t>VILLANUEVA - SAN JUAN DEL CESAR</t>
  </si>
  <si>
    <t>SAN JUAN DEL CESAR - DISTRACCION</t>
  </si>
  <si>
    <t>DISTRACCION - FONSECA</t>
  </si>
  <si>
    <t>FONSECA - BARRANCAS</t>
  </si>
  <si>
    <t>BARRANCAS - HATONUEVO</t>
  </si>
  <si>
    <t>HATONUEVO - ALBANIA</t>
  </si>
  <si>
    <t>TOMARRAZON - LA FLORIDA</t>
  </si>
  <si>
    <t>LA FLORIDA - CUESTECITAS</t>
  </si>
  <si>
    <t>LA FLORIDA - RIOHACHA</t>
  </si>
  <si>
    <t>MAICAO - PARAGUACHON</t>
  </si>
  <si>
    <t>CUATRO VIAS - MAICAO</t>
  </si>
  <si>
    <t>RIOHACHA - CUATRO VIAS</t>
  </si>
  <si>
    <t>CAMARONES - RIOHACHA</t>
  </si>
  <si>
    <t>CARRAIPIA - MAICAO</t>
  </si>
  <si>
    <t>TE DE DIBULLA - CAMARONES</t>
  </si>
  <si>
    <t>MAICAO - URIBIA</t>
  </si>
  <si>
    <t>TE DE DIBULLA - DIBULLA</t>
  </si>
  <si>
    <t>CUATRO VIAS - URIBIA</t>
  </si>
  <si>
    <t>PARADERO - CUATRO VIAS</t>
  </si>
  <si>
    <t>RIO PALOMINO - TE DE DIBULLA</t>
  </si>
  <si>
    <t>PARADERO - CARRAIPIA</t>
  </si>
  <si>
    <t>AIPE - CASTILLA</t>
  </si>
  <si>
    <t>TE DE JUNCAL - NEIVA</t>
  </si>
  <si>
    <t>CUCARA - TELLO</t>
  </si>
  <si>
    <t>TELLO - BARAYA</t>
  </si>
  <si>
    <t>TERUEL - PALERMO</t>
  </si>
  <si>
    <t>PALERMO - GUASIMOS</t>
  </si>
  <si>
    <t>LA PLATA - TESALIA</t>
  </si>
  <si>
    <t>LABERINTO - HOBO</t>
  </si>
  <si>
    <t>GIGANTE - LABERINTO</t>
  </si>
  <si>
    <t>HOBO - TE DE ALGECIRAS</t>
  </si>
  <si>
    <t>TE DE ALGECIRAS - ALGECIRAS</t>
  </si>
  <si>
    <t>TE DE ALGECIRAS - CAMPOALEGRE</t>
  </si>
  <si>
    <t>LOS CAUCHOS - NEIVA</t>
  </si>
  <si>
    <t>PITAL - LA PLATA</t>
  </si>
  <si>
    <t>GARZON - PITAL</t>
  </si>
  <si>
    <t>ALTAMIRA - GARZON</t>
  </si>
  <si>
    <t>TIMANA - ALTAMIRA</t>
  </si>
  <si>
    <t>TE DE TARQUI - TARQUI</t>
  </si>
  <si>
    <t>TARQUI - PITAL</t>
  </si>
  <si>
    <t>PITALITO - TIMANA</t>
  </si>
  <si>
    <t>SOMBRERILLOS - LA PORTADA</t>
  </si>
  <si>
    <t>SAN JUAN - LA PORTADA</t>
  </si>
  <si>
    <t>SOMBRERILLOS - SAN AGUSTIN</t>
  </si>
  <si>
    <t>SAN JOSE DE ISNOS - SOMBRERILLOS</t>
  </si>
  <si>
    <t>ORRPIHUASI - GUADALUPE</t>
  </si>
  <si>
    <t>SUAZA - ORRAPIHUASI</t>
  </si>
  <si>
    <t>ALTAMIRA - ORRAPIHUASI</t>
  </si>
  <si>
    <t>GUADALUPE - GABINETE</t>
  </si>
  <si>
    <t>GARZON - GIGANTE</t>
  </si>
  <si>
    <t>LA PLATA - GUADALEJO</t>
  </si>
  <si>
    <t>CAMPOALEGRE - LOS CAUCHOS</t>
  </si>
  <si>
    <t>LOS CAUCHOS - RIVERA</t>
  </si>
  <si>
    <t>GIGANTE - ZULUAGA</t>
  </si>
  <si>
    <t>NEIVA - PLATANILLAL</t>
  </si>
  <si>
    <t>CUCARA - VILLAVIEJA</t>
  </si>
  <si>
    <t>GARZON - ZULUAGA</t>
  </si>
  <si>
    <t>NEIVA - CUCARA</t>
  </si>
  <si>
    <t>TE DE JUNCAL - JUNCAL</t>
  </si>
  <si>
    <t>EL JUNCAL - BETANIA</t>
  </si>
  <si>
    <t>BARAYA - COLOMBIA</t>
  </si>
  <si>
    <t>TE DE JUNCAL - PALERMO</t>
  </si>
  <si>
    <t>BETANIA - YAGUARA</t>
  </si>
  <si>
    <t>LA PLATA - NATAGA</t>
  </si>
  <si>
    <t>PLATO - LA GLORIA</t>
  </si>
  <si>
    <t>PARQUE TAYRONA - RIO PALOMINO</t>
  </si>
  <si>
    <t>LA GLORIA - EL DIFICIL</t>
  </si>
  <si>
    <t>SALAMINA - PIVIJAY</t>
  </si>
  <si>
    <t>PIVIJAY - FUNDACION</t>
  </si>
  <si>
    <t>EL DIFICIL - PUEBLO NUEVO</t>
  </si>
  <si>
    <t>ARJONA - PUEBLO NUEVO</t>
  </si>
  <si>
    <t>ALGARROBO - SI DIOS QUIERE</t>
  </si>
  <si>
    <t>SI DIOS QUIERE - FUNDACION</t>
  </si>
  <si>
    <t>TASAJERA - CIENAGA</t>
  </si>
  <si>
    <t>FUNDACION - ARACATACA</t>
  </si>
  <si>
    <t>ARACATACA - LA GRAN VIA</t>
  </si>
  <si>
    <t>LA GRAN VIA - LA YE</t>
  </si>
  <si>
    <t>CIENAGA - LA YE</t>
  </si>
  <si>
    <t>LA YE - AEROPUERTO</t>
  </si>
  <si>
    <t>AEROPUERTO - GAIRA</t>
  </si>
  <si>
    <t>GAIRA - SANTA MARTA</t>
  </si>
  <si>
    <t>MAMATOCO - MINCA</t>
  </si>
  <si>
    <t>MAMATOCO - PARQUE TAYRONA</t>
  </si>
  <si>
    <t>MAMATOCO - LA CARBONERA</t>
  </si>
  <si>
    <t>TE DE AEROPUERTO - RESTREPO</t>
  </si>
  <si>
    <t>RESTREPO - CUMARAL</t>
  </si>
  <si>
    <t>ACACIAS - GUAMAL</t>
  </si>
  <si>
    <t>VILLAVICENCIO - APIAY</t>
  </si>
  <si>
    <t>APIAY - MURUJUY</t>
  </si>
  <si>
    <t>PUERTO LOPEZ - LA ESMERALDA</t>
  </si>
  <si>
    <t>SAN MARTIN - GRANADA</t>
  </si>
  <si>
    <t>PARATEBUENO - BARRANCA DE UPIA</t>
  </si>
  <si>
    <t>LA ESMERALDA - PUERTO GAITAN</t>
  </si>
  <si>
    <t>CANAGUARO - SAN JUAN DE ARAMA</t>
  </si>
  <si>
    <t>PUERTO GAITAN - SAN PEDRO DE ARIMENA</t>
  </si>
  <si>
    <t>SAN JUAN DE ARAMA - VISTA HERMOSA</t>
  </si>
  <si>
    <t>VILLAVICENCIO - TE DE AEROPUERTO</t>
  </si>
  <si>
    <t>BARRANCA DE UPIA - AGUACLARA</t>
  </si>
  <si>
    <t>VILLAVICENCIO - GLORIETA VANGUARDIA</t>
  </si>
  <si>
    <t>VILLAVICENCIO - ENTRADA TUNEL MISAEL</t>
  </si>
  <si>
    <t>CALAMAR - SAN JOSE DEL GUAVIARE</t>
  </si>
  <si>
    <t>LA UNION - HIGUERONES</t>
  </si>
  <si>
    <t>EL EMPATE - LA UNION</t>
  </si>
  <si>
    <t>PASTO - EL EMPATE</t>
  </si>
  <si>
    <t>PEDREGAL - CEBADAL</t>
  </si>
  <si>
    <t>CEBADAL - COUSACA</t>
  </si>
  <si>
    <t>CEBADAL - PASTO</t>
  </si>
  <si>
    <t>SAN JUAN - PEDREGAL</t>
  </si>
  <si>
    <t>TUQUERRES - PEDREGAL</t>
  </si>
  <si>
    <t>CRUCERO MOTILON - PASTO</t>
  </si>
  <si>
    <t>IPIALES - LAS LAJAS</t>
  </si>
  <si>
    <t>GUACHUCAL - IPIALES</t>
  </si>
  <si>
    <t>GUACHUCAL - EL ESPINO</t>
  </si>
  <si>
    <t>RICAURTE - EL ESPINO</t>
  </si>
  <si>
    <t>EL ESPINO - TUQUERREZ</t>
  </si>
  <si>
    <t>TUQUERREZ - SAMANIEGO</t>
  </si>
  <si>
    <t>PASTO - ENCANO</t>
  </si>
  <si>
    <t>IPIALES - SAN JUAN</t>
  </si>
  <si>
    <t>IPIALES - PUPIALES</t>
  </si>
  <si>
    <t>PASTO - AEROPUERTO</t>
  </si>
  <si>
    <t>JUNIN - RICAURTE</t>
  </si>
  <si>
    <t>JUNIN - BARBACOAS</t>
  </si>
  <si>
    <t>CONSACA - CRUCERO MOTILON</t>
  </si>
  <si>
    <t>AEROPUERTO - EL TABLON</t>
  </si>
  <si>
    <t>EL TABLON - MOJARRAS</t>
  </si>
  <si>
    <t>CUMBAL GUACHUCAL</t>
  </si>
  <si>
    <t>PUPIALES - GUALMATAN</t>
  </si>
  <si>
    <t>VARIANTE DE DAZA</t>
  </si>
  <si>
    <t>CHAPINERO - LA PLAYA</t>
  </si>
  <si>
    <t>OCAÑA - CHAPINERO</t>
  </si>
  <si>
    <t>RIO DE ORO - OCAÑA</t>
  </si>
  <si>
    <t>PLATANAL - RIO DE ORO</t>
  </si>
  <si>
    <t>RIO DE ORO - LA VEGA</t>
  </si>
  <si>
    <t>AGUACLARA - PLATANAL</t>
  </si>
  <si>
    <t>MORRISON - AGUA CLARA</t>
  </si>
  <si>
    <t>AGUACLARA - AGUACHICA</t>
  </si>
  <si>
    <t>AGUACHICA - PUERTO MOSQUITO</t>
  </si>
  <si>
    <t>GAMARRA - AGAUCHICA</t>
  </si>
  <si>
    <t>SAN MARTIN - MORRISON</t>
  </si>
  <si>
    <t>TE DE AGAUCHICA - LA MATA</t>
  </si>
  <si>
    <t>AEROPUERTO - CONVENCION</t>
  </si>
  <si>
    <t>LA GLORIA - LA MATA</t>
  </si>
  <si>
    <t>CONVENCION - SAN PABLO</t>
  </si>
  <si>
    <t>LA ANDINA - AEROPUERTO</t>
  </si>
  <si>
    <t>AGUACLARA - TE DE AGAUCHICA</t>
  </si>
  <si>
    <t>LA MATA - LA VEGA</t>
  </si>
  <si>
    <t>PUENTE COLEGIO INDUSTRIAL - CRUCE RUTA 70</t>
  </si>
  <si>
    <t>LA ONDINA - SEGURO SOCIAL</t>
  </si>
  <si>
    <t>EL ENCANO - SIBUNDOY</t>
  </si>
  <si>
    <t>SIBUNDOY - EL PEPINO</t>
  </si>
  <si>
    <t>EL PEPINO - MOCOA</t>
  </si>
  <si>
    <t>SANTANA - VILLAGARZON</t>
  </si>
  <si>
    <t>PUERTO ASIS - SANTANA</t>
  </si>
  <si>
    <t>YARUMO - SANTANA</t>
  </si>
  <si>
    <t>YARUMO - ORITO</t>
  </si>
  <si>
    <t>VILLAGARZON - MOCOA</t>
  </si>
  <si>
    <t>VILLAGARZON - EL PEPINO</t>
  </si>
  <si>
    <t>CERRITOS - CARTAGO</t>
  </si>
  <si>
    <t>CERRITOS - PEREIRA</t>
  </si>
  <si>
    <t>SANTA ROSA - DOS QUEBRADAS</t>
  </si>
  <si>
    <t>SANTA ROSA - CHINCHINA</t>
  </si>
  <si>
    <t>ASIA - CAUYA</t>
  </si>
  <si>
    <t>LA VIRGINIA - ASIA</t>
  </si>
  <si>
    <t>PEREIRA - ALCALA</t>
  </si>
  <si>
    <t>PUEBLO RICO - APIA</t>
  </si>
  <si>
    <t>PEREIRA - COMBIA</t>
  </si>
  <si>
    <t>COMBIA - MARSELLA</t>
  </si>
  <si>
    <t>APIA - TE DE BALBOA</t>
  </si>
  <si>
    <t>PEREIRA - DOS QUEBRADAS</t>
  </si>
  <si>
    <t>TURIN - LA POPA</t>
  </si>
  <si>
    <t>MARSELLA - EL TREBOL</t>
  </si>
  <si>
    <t>CHINCHINA - EL POLLO</t>
  </si>
  <si>
    <t>ANSERMA NUEVO - LA VIRGINIA</t>
  </si>
  <si>
    <t>PEREIRA - CLUB EL TIRO</t>
  </si>
  <si>
    <t>CHINCHINA CAMPOALEGRE</t>
  </si>
  <si>
    <t>LA ROMELIA - EL POLLO</t>
  </si>
  <si>
    <t>BARBOSA - GUEPSA</t>
  </si>
  <si>
    <t>VADO REAL - OIBA</t>
  </si>
  <si>
    <t>OIBA - SOCORRO</t>
  </si>
  <si>
    <t>SOCORRO - BERLIN</t>
  </si>
  <si>
    <t>BERLIN - SANGIL</t>
  </si>
  <si>
    <t>CHARALA - SANGIL</t>
  </si>
  <si>
    <t>SANGIL - LOS CUROS</t>
  </si>
  <si>
    <t>LOS CUROS - PIEDECUESTA</t>
  </si>
  <si>
    <t>55,,1%</t>
  </si>
  <si>
    <t>BARICHARA - SANGIL</t>
  </si>
  <si>
    <t>VELEZ - BARBOSA</t>
  </si>
  <si>
    <t>PUENTE NACIONAL - BARBOSA</t>
  </si>
  <si>
    <t>BUCARAMANGA - RIONEGRO</t>
  </si>
  <si>
    <t>EL PLAYON - MALPASO</t>
  </si>
  <si>
    <t>MALPASO - SAN ALBERTO</t>
  </si>
  <si>
    <t>GIRON -  TE DE AEROPUERTO</t>
  </si>
  <si>
    <t>SAN VICENTE - LA RENTA</t>
  </si>
  <si>
    <t>CONCEPCION - CERRITO</t>
  </si>
  <si>
    <t>MIRANDA - MALAGA</t>
  </si>
  <si>
    <t>GUEPSA - VADO REAL</t>
  </si>
  <si>
    <t>RIONEGRO - EL PLAYON</t>
  </si>
  <si>
    <t>BUCARAMANGA - BERLIN</t>
  </si>
  <si>
    <t>PUERTO ARAUJO - LANDAZURI</t>
  </si>
  <si>
    <t>SAN GIL - MOGOTES</t>
  </si>
  <si>
    <t>LA RENTA - LEBRIJA</t>
  </si>
  <si>
    <t>LEBRIJA - TE DEL AEROPUERTO</t>
  </si>
  <si>
    <t>PUERTO ARAUJO - LA LIZAMA</t>
  </si>
  <si>
    <t>FLORIDABLANCA - PALENQUE</t>
  </si>
  <si>
    <t>LA LIZAMA - 20 DE JULIO</t>
  </si>
  <si>
    <t>LA LIZAMA - BARRANCABERMEJA</t>
  </si>
  <si>
    <t>PUERTO ARAUJO - PUERTO SERVIEZ</t>
  </si>
  <si>
    <t>MOQUETES SAN JOAQUIN</t>
  </si>
  <si>
    <t>ESPINAL - GIRARDOT</t>
  </si>
  <si>
    <t>BUENOS AIRES - GUALANDAY</t>
  </si>
  <si>
    <t>MIROLINDO - BUENOS AIRES</t>
  </si>
  <si>
    <t>ROVIRA - MIROLINDO</t>
  </si>
  <si>
    <t>CASTILLA - SALDAÑA</t>
  </si>
  <si>
    <t>SALDAÑA - PURIFICACION</t>
  </si>
  <si>
    <t>SALADO - ALVARADO</t>
  </si>
  <si>
    <t>IBAGUE -EL SALADO</t>
  </si>
  <si>
    <t>ALVARADO - VENADILLO</t>
  </si>
  <si>
    <t>VENADILLO - LERIDA</t>
  </si>
  <si>
    <t>LERIDA - ANTIGUO ARMERO</t>
  </si>
  <si>
    <t>LIBAN0 - ANTIGUO ARMERO</t>
  </si>
  <si>
    <t>ANTIGUO ARMERO - KM 96</t>
  </si>
  <si>
    <t>CAJAMARCA - IBAGUE</t>
  </si>
  <si>
    <t>LA DORADA - CAÑO ALEGRE</t>
  </si>
  <si>
    <t>MARIQUITA - HONDA</t>
  </si>
  <si>
    <t>FRESNO - MARIQUITA</t>
  </si>
  <si>
    <t>SAN FELIPE - MARIQUITA</t>
  </si>
  <si>
    <t>ANTIGUO ARMERO - SAN FELIPE</t>
  </si>
  <si>
    <t>SAN FELIPE - FALAN</t>
  </si>
  <si>
    <t>K96 - CAMBAO</t>
  </si>
  <si>
    <t>AMBALEMA - KM 96</t>
  </si>
  <si>
    <t>NORCASIA - LA DORADA</t>
  </si>
  <si>
    <t>EL SALADO - SAN BERNARDO</t>
  </si>
  <si>
    <t>CASTILLA - COYAIMA</t>
  </si>
  <si>
    <t>CHAPARRAL - COYAIMA</t>
  </si>
  <si>
    <t>PUERTO BOYACA - PUERTO SERVIEZ</t>
  </si>
  <si>
    <t>GUAMO - ORTEGA</t>
  </si>
  <si>
    <t>PRADO - PURIFICACION</t>
  </si>
  <si>
    <t>LA VICTORIA - GUARINO</t>
  </si>
  <si>
    <t>CARMEN - CUNDAY</t>
  </si>
  <si>
    <t>LIBANO - MURILLO</t>
  </si>
  <si>
    <t>GUALANDAY - CHICORAL</t>
  </si>
  <si>
    <t>CAÑO ALEGRE - DOS Y MEDIO</t>
  </si>
  <si>
    <t>IBAGUE - JUNTAS</t>
  </si>
  <si>
    <t>DOS Y MEDIO - PUERTO BOYACA</t>
  </si>
  <si>
    <t>BUENOS AIRES - PAYANDE</t>
  </si>
  <si>
    <t>DOS Y MEDIO - CENTRO CALDERON</t>
  </si>
  <si>
    <t>LERIDA - CHORRILLOS</t>
  </si>
  <si>
    <t xml:space="preserve">VARIANTE DE IBAGUE </t>
  </si>
  <si>
    <t>MIROLINDO - PICALEÑA</t>
  </si>
  <si>
    <t>LA URIBE - SEVILLA</t>
  </si>
  <si>
    <t>BUGA LA GRANDE - LA URIBE</t>
  </si>
  <si>
    <t>BUGA LA GRANDE - TULUA</t>
  </si>
  <si>
    <t>TULUA - BUGA</t>
  </si>
  <si>
    <t>GUACARI - BUGA</t>
  </si>
  <si>
    <t>EL CERRITO - GUACARI</t>
  </si>
  <si>
    <t>PALMIRA - AMAIME</t>
  </si>
  <si>
    <t>CALI - CAVASA</t>
  </si>
  <si>
    <t>CAVASA - TE DE CANDELARIA</t>
  </si>
  <si>
    <t>TE DE CANDELARIA - PALMIRA</t>
  </si>
  <si>
    <t>TE DE CANDELARIA - CRUCERO INDUSTRIA</t>
  </si>
  <si>
    <t>PRADERA - PALMIRA</t>
  </si>
  <si>
    <t>CRUCERO INDUSTRIA - PRADERA</t>
  </si>
  <si>
    <t>FLORIDA - CRUCERO INDUSTRIA</t>
  </si>
  <si>
    <t>MIRANDA - FLORIDA</t>
  </si>
  <si>
    <t>CORINTO - MIRANDA</t>
  </si>
  <si>
    <t>SANTANDER DE QUILICHAO - CALOTO</t>
  </si>
  <si>
    <t>FCA CEMENTOS VALLE - CALI</t>
  </si>
  <si>
    <t>YUMBO - VIJES</t>
  </si>
  <si>
    <t>VIJES -MEDIACANOA</t>
  </si>
  <si>
    <t>LOBOGUERRERO - MEDIACANOA</t>
  </si>
  <si>
    <t>MEDIA CANOA - BUGA</t>
  </si>
  <si>
    <t>CALI - KM 20</t>
  </si>
  <si>
    <t>KM 20 - DAGUA</t>
  </si>
  <si>
    <t>DAGUA - LOBO GUERRERO</t>
  </si>
  <si>
    <t>BUENA VENTURA - LOBO GUERRERO</t>
  </si>
  <si>
    <t>PUERTO TEJADA - CRUCERO PANCE</t>
  </si>
  <si>
    <t>TE DE VILLARRICA - JAMUNDI</t>
  </si>
  <si>
    <t>S/DER DE QUIULICHAO - TE DE VILLARRICA</t>
  </si>
  <si>
    <t>TE DE VILLARRICA - PUERTO TEJADA</t>
  </si>
  <si>
    <t>LA URIBE - LA PAILA</t>
  </si>
  <si>
    <t>LA PAILA - ZARZAL</t>
  </si>
  <si>
    <t>ZARZAL - OBANDO</t>
  </si>
  <si>
    <t>OBANDO - CARTAGO</t>
  </si>
  <si>
    <t>GLORIETA ANSERMA NUEVO - CARTAGO</t>
  </si>
  <si>
    <t>EL AMPARO - ANSERMANUEVO</t>
  </si>
  <si>
    <t>PALMIRA - TIENDANUEVA</t>
  </si>
  <si>
    <t>PUERTO TEJADA - TE DE CANDELARIA</t>
  </si>
  <si>
    <t>TULUA - RIOFRIO</t>
  </si>
  <si>
    <t>ZARZAL - ROLDANILLO</t>
  </si>
  <si>
    <t>LA VICTORIA - LA UNION</t>
  </si>
  <si>
    <t>LA UNION - TORO</t>
  </si>
  <si>
    <t>TE DE GINEBRA - GINEBRA</t>
  </si>
  <si>
    <t>FCA DE CEMENTOS - YUMBO</t>
  </si>
  <si>
    <t>AMAIME - CERRITO</t>
  </si>
  <si>
    <t>ROLDANILLO - LA UNION</t>
  </si>
  <si>
    <t>MEDIA CANOA - RIO FRIO</t>
  </si>
  <si>
    <t>RIO FRIO - BOLIVAR</t>
  </si>
  <si>
    <t>RIO FRIO - TRUJILLO</t>
  </si>
  <si>
    <t>BOLIVAR - ROLDANILLO</t>
  </si>
  <si>
    <t>CALOTO - CORINTO</t>
  </si>
  <si>
    <t>GLORIETA ANSERMA NUEVO - ANSERMA NUEVO</t>
  </si>
  <si>
    <t>GLORIETA ANSERMA NUEVO - LA VIRGINIA</t>
  </si>
  <si>
    <t>CRUCE GUAJIRA - AEROPUERTO</t>
  </si>
  <si>
    <t>TE DE PALMASECA - CRUCE GUAJIRA</t>
  </si>
  <si>
    <t>TPDS CAMIONES AÑO 2006</t>
  </si>
  <si>
    <t>TPDS CAMIONES AÑO 2007</t>
  </si>
  <si>
    <t>TPDS CAMIONES AÑO 2008</t>
  </si>
  <si>
    <t>TPDS CAMIONES AÑO 2009</t>
  </si>
  <si>
    <t>TPDS CAMIONES AÑO 2010</t>
  </si>
  <si>
    <t>TPDS CAMIONES AÑO 2011</t>
  </si>
  <si>
    <t>LA PINTADA - SANTA BARBARA</t>
  </si>
  <si>
    <t>SANTA BARBARA - VERSALLES</t>
  </si>
  <si>
    <t>VERSALLES - PRIMAVERA</t>
  </si>
  <si>
    <t>PRIMAVERA - CALDAS</t>
  </si>
  <si>
    <t>DON DIEGO - LAS PALMAS</t>
  </si>
  <si>
    <t>LA CEJA - DON DIEGO</t>
  </si>
  <si>
    <t>DON DIEGO - RIONEGRO</t>
  </si>
  <si>
    <t>LA FRONTERA - LA UNION</t>
  </si>
  <si>
    <t>LA FRONTERA - SONSON</t>
  </si>
  <si>
    <t>TE DE AMAGA - VENECIA</t>
  </si>
  <si>
    <t>JARDIN - REMOLINO</t>
  </si>
  <si>
    <t>RIONEGRO - MEDELLIN</t>
  </si>
  <si>
    <t>MARINILLA - RIONEGRO</t>
  </si>
  <si>
    <t>LA CEJA - RIONEGRO</t>
  </si>
  <si>
    <t>TE DE GIRARDOTA - TE DE COPACABANA</t>
  </si>
  <si>
    <t>TE DE GIRARDOTA - TE DE HATILLO</t>
  </si>
  <si>
    <t>TE DE HATILLO - DON MATIAS</t>
  </si>
  <si>
    <t>TE DE HATILLO - BARBOSA</t>
  </si>
  <si>
    <t>TE DE SAN PEDRO - KM. 57</t>
  </si>
  <si>
    <t>KM. 57 - SANTA FE DE ANTIOQUIA</t>
  </si>
  <si>
    <t>KM. 57 - SOPETRAN</t>
  </si>
  <si>
    <t>CASA VERDE - RIO GRANDE</t>
  </si>
  <si>
    <t>DON MATIAS - LOS LLANOS</t>
  </si>
  <si>
    <t>LOS LLANOS - PUERTO VALDIVIA</t>
  </si>
  <si>
    <t>GUARNE - TE DE AEROPUERTO</t>
  </si>
  <si>
    <t>MARINILLA - SANTUARIO</t>
  </si>
  <si>
    <t>BARBOSA - PORCECITO</t>
  </si>
  <si>
    <t>CISNEROS - PUERTO BERRIO</t>
  </si>
  <si>
    <t>TE DE COPACABANA - BELLO</t>
  </si>
  <si>
    <t>BOLOMBOLO - REMOLINO</t>
  </si>
  <si>
    <t>TURBO - RIO GRANDE</t>
  </si>
  <si>
    <t>RIONEGRO - CARMEN DE VIBORAL</t>
  </si>
  <si>
    <t>PUERTO TRIUNFO - LA PIÑUELA</t>
  </si>
  <si>
    <t>MARINILLA - EL PEÑOL</t>
  </si>
  <si>
    <t>AEROPUERTO JOSE MARIA CORDOVA - CRUCE RUTA 60</t>
  </si>
  <si>
    <t>ITAGUI - MEDELLIN</t>
  </si>
  <si>
    <t>CASA VERDE - CHIGORODO</t>
  </si>
  <si>
    <t>MEDELLIN - TE DE SAN PEDRO</t>
  </si>
  <si>
    <t>PORCESITO - CISNEROS</t>
  </si>
  <si>
    <t>BELEN (AGA) - RIONEGRO</t>
  </si>
  <si>
    <t>TURBO - CECOCLI</t>
  </si>
  <si>
    <t>PRIMAVERA - EMPALME AUTOPISTA</t>
  </si>
  <si>
    <t>TE DE AEROPUERTO - MARINILLA</t>
  </si>
  <si>
    <t>LAS PALMAS - RIONEGRO</t>
  </si>
  <si>
    <t>MEDELLIN - LAS PALMAS</t>
  </si>
  <si>
    <t>PUERTO ZULIA - TE DE ISABEL LOPEZ</t>
  </si>
  <si>
    <t>SABANALARGA - BARANOA</t>
  </si>
  <si>
    <t>GALAPA - BARRANQUILLA</t>
  </si>
  <si>
    <t>AEROPUERTO - MALAMBO</t>
  </si>
  <si>
    <t>PALMAR DE VARELA - MALAMBO</t>
  </si>
  <si>
    <t>SABANALARGA - CASCAJAL</t>
  </si>
  <si>
    <t>CALAMAR - PUERTO GIRALDO</t>
  </si>
  <si>
    <t>PONEDERA - PALMAR DE VARELA</t>
  </si>
  <si>
    <t>VILLA ROSA - PUERTA ZULIA</t>
  </si>
  <si>
    <t>PUERTO COLOMBIA - BARRANQUILLA</t>
  </si>
  <si>
    <t>PUERTO GIRALDO - PONEDERA</t>
  </si>
  <si>
    <t>MALAMBO - CRUCE RUTA 90</t>
  </si>
  <si>
    <t>TUBARA - BARRANQUILLA</t>
  </si>
  <si>
    <t>BARANOA - JUAN DE ACOSTA</t>
  </si>
  <si>
    <t>TE DE ISABEL LOPEZ - SABANALARGA</t>
  </si>
  <si>
    <t>SANTA VERONICA - JUAN DE ACOSTA</t>
  </si>
  <si>
    <t>BARANOA - GALAPA</t>
  </si>
  <si>
    <t>SALAMINA - PIÑON</t>
  </si>
  <si>
    <t>EL PIÑON - CERRO DE SAN ANTONIO</t>
  </si>
  <si>
    <t>CALAMAR - VILLA ROSA</t>
  </si>
  <si>
    <t>SANTA VERONICA - PUERTO COLOMBIA</t>
  </si>
  <si>
    <t>SANTA VERONICA - LOMITA ARENA</t>
  </si>
  <si>
    <t>SALAMINA - PALERMO</t>
  </si>
  <si>
    <t>MARIA LA BAJA - CRUZ DEL VISO</t>
  </si>
  <si>
    <t>PUERTA DE HIERRO - MAGANGUE</t>
  </si>
  <si>
    <t>PUERTO DE HIERRO - EL CARMEN</t>
  </si>
  <si>
    <t>EL CARMEN - ZAMBRANO</t>
  </si>
  <si>
    <t>EL CARMEN - CARPETO</t>
  </si>
  <si>
    <t>CARPETO - CRUZ DEL VISO</t>
  </si>
  <si>
    <t>CARPETO - CALAMAR</t>
  </si>
  <si>
    <t>CRUZ DEL VISO - ARJONA</t>
  </si>
  <si>
    <t>TURBACO - CARTAGENA</t>
  </si>
  <si>
    <t>ARJONA - TURBACO</t>
  </si>
  <si>
    <t>CARTAGENA - TE DE SANTA ROSA</t>
  </si>
  <si>
    <t>TE DE SANTA ROSA - STA CATALINA</t>
  </si>
  <si>
    <t>TE DE SATA ROSA - VILLANUEVA</t>
  </si>
  <si>
    <t>SANTA CATALINA - LOMITA ARENA</t>
  </si>
  <si>
    <t>LA BODEGA - MOMPOX</t>
  </si>
  <si>
    <t>MAGANGUE - YATI</t>
  </si>
  <si>
    <t>CARTAGENA - LOMITA ARENA</t>
  </si>
  <si>
    <t>VENTAQUEMADA - TUNJA</t>
  </si>
  <si>
    <t>PUENTE BOYACA - SAMACA</t>
  </si>
  <si>
    <t>VILLAPINZON - VENTAQUEMADA</t>
  </si>
  <si>
    <t>CHOCONTA - VILLAPINZON</t>
  </si>
  <si>
    <t>PUENTE CAMACHO - RAMIRIQUI</t>
  </si>
  <si>
    <t>RAMIRIQUI - MIRAFLOREZ</t>
  </si>
  <si>
    <t>PUENTE CAMACHO - CHINAVITA</t>
  </si>
  <si>
    <t>GARAGOA - CHINAVITA</t>
  </si>
  <si>
    <t>LAS JUNTAS - EL CRUCERO</t>
  </si>
  <si>
    <t>LAS JUNTAS - SANTA MARIA</t>
  </si>
  <si>
    <t>GUATEQUE - LAS JUNTAS</t>
  </si>
  <si>
    <t>TUNJA - MORTIÑAL</t>
  </si>
  <si>
    <t>MORTIÑAL - SOTE</t>
  </si>
  <si>
    <t>MORTIÑAL - PAIPA</t>
  </si>
  <si>
    <t>PAIPA - DUITAMA</t>
  </si>
  <si>
    <t>PAIPA - TERMALES</t>
  </si>
  <si>
    <t>SOTE - TUNJA</t>
  </si>
  <si>
    <t>ARCABUCO - SOTE</t>
  </si>
  <si>
    <t>MONIQUIRA - ARCABUCO</t>
  </si>
  <si>
    <t>BARBOSA - MONIQUIRA</t>
  </si>
  <si>
    <t>TINJACA - SALAMARCHAN</t>
  </si>
  <si>
    <t>EL INFIERNO - TUNJA</t>
  </si>
  <si>
    <t>CHIQUINQUIRA - TUNJA</t>
  </si>
  <si>
    <t>UBATE - CHIQUINQUIRA</t>
  </si>
  <si>
    <t>CHIQUINQUIRA - PUENTE NACIONAL</t>
  </si>
  <si>
    <t>CURIBITOS - CHIQUINQUIRA</t>
  </si>
  <si>
    <t>DUITAMA - SANTA ROSA</t>
  </si>
  <si>
    <t>SANTA ROSA - BELEN</t>
  </si>
  <si>
    <t>BELEN - SUSACON</t>
  </si>
  <si>
    <t>BELEN - PAZ DEL RIO</t>
  </si>
  <si>
    <t>SUSACON - SOATA</t>
  </si>
  <si>
    <t>SOATA - CAPITANEJO</t>
  </si>
  <si>
    <t>CAPITANEJO - EL ESPINO</t>
  </si>
  <si>
    <t>SOATA - LA UVITA</t>
  </si>
  <si>
    <t>PAZ DEL RIO - SOCHA</t>
  </si>
  <si>
    <t>TASCO - PAZ DEL RIO</t>
  </si>
  <si>
    <t>LA YE - PUENTE BLANCO</t>
  </si>
  <si>
    <t>LA YE - SOGAMOSO</t>
  </si>
  <si>
    <t>PUENTE BLANCO - SOGAMOSO</t>
  </si>
  <si>
    <t>PUENTE BLANCO - CORRALES</t>
  </si>
  <si>
    <t>SOGAMOSO - CRUCERO AQUITANIA</t>
  </si>
  <si>
    <t>CRUCERO - AQUITANIA</t>
  </si>
  <si>
    <t>TRES ESQUINAS - SOGAMOSO</t>
  </si>
  <si>
    <t>CRUCERO - GARAGOA</t>
  </si>
  <si>
    <t>GUATEQUE - TENZA</t>
  </si>
  <si>
    <t>LEYVA - SACHICA</t>
  </si>
  <si>
    <t>SUTAMARCHAN - SACHICA</t>
  </si>
  <si>
    <t>TERMALES - PANTANO DE VARGAS</t>
  </si>
  <si>
    <t>SAMACA - EL INFIERNO</t>
  </si>
  <si>
    <t>SACHICA - EL INFIERNO</t>
  </si>
  <si>
    <t>PESCA - TRES ESQUINAS</t>
  </si>
  <si>
    <t>TRES ESQUINAS - RAQUIRA</t>
  </si>
  <si>
    <t>SANTA MARIA - EL SECRETO</t>
  </si>
  <si>
    <t>CORRALES - TASCO</t>
  </si>
  <si>
    <t>IZA - PUENTE IZA</t>
  </si>
  <si>
    <t>GUAYATA - GUATEQUE</t>
  </si>
  <si>
    <t>DUITAMA - LA YE</t>
  </si>
  <si>
    <t>CHINCHINA - MANIZALES</t>
  </si>
  <si>
    <t>CAUYA - ANSERMA</t>
  </si>
  <si>
    <t>RISARALDA - CAUYA</t>
  </si>
  <si>
    <t>ARAUCA - TE DE BELALCAZAR</t>
  </si>
  <si>
    <t>ANSERMA - RIOSUCIO</t>
  </si>
  <si>
    <t>RIOSUCIO - LA FELISA</t>
  </si>
  <si>
    <t>AGUADAS - LA PINTADA</t>
  </si>
  <si>
    <t>MANIZALES - PUENTE LA LIBERTAD</t>
  </si>
  <si>
    <t>QUIEBRA DE VELEZ - LA ESTRELLA</t>
  </si>
  <si>
    <t>TRES PUERTAS - QUIEBRA DE VELEZ</t>
  </si>
  <si>
    <t>MANIZALES - QUIEBRA DE VELEZ</t>
  </si>
  <si>
    <t>PETAQUEROS - LA ESPERANZA</t>
  </si>
  <si>
    <t>PETAQUEROS - MANZANARES</t>
  </si>
  <si>
    <t>MANIZALES - NEIRA</t>
  </si>
  <si>
    <t>NEIRA - ARANZAZU</t>
  </si>
  <si>
    <t>ARANZAZU - SALAMINA</t>
  </si>
  <si>
    <t>SALAMINA - AGUADAS</t>
  </si>
  <si>
    <t>MANIZALES - VILLAMARIA</t>
  </si>
  <si>
    <t>EL LAGO - EL TREBOL</t>
  </si>
  <si>
    <t>ESTACION URIBE - LA MANUELA</t>
  </si>
  <si>
    <t>CHINCHINA - PALESTINA</t>
  </si>
  <si>
    <t>MANZANARES - PENSILVANIA</t>
  </si>
  <si>
    <t>TE DE BELALCAZAR - RISARALDA</t>
  </si>
  <si>
    <t>TRES PUERTAS - ARAUCA</t>
  </si>
  <si>
    <t>LA FELISA - LA PINTADA</t>
  </si>
  <si>
    <t>RIOSUCIO - ALTO DE VENTANAS</t>
  </si>
  <si>
    <t>IRRA - LA FELISA</t>
  </si>
  <si>
    <t>TE DE BELALCAZAR - EL CRUCERO</t>
  </si>
  <si>
    <t>PALESTINA - LA ROCHELA</t>
  </si>
  <si>
    <t>CHINCHINA - LA MANUELA</t>
  </si>
  <si>
    <t>EL CARAÑO - FLORENCIA</t>
  </si>
  <si>
    <t>GRANJA DPTAL - FLORENCIA</t>
  </si>
  <si>
    <t>BELEN - MORELIA</t>
  </si>
  <si>
    <t>SAN JOSE DE FRAGUA - BELEN</t>
  </si>
  <si>
    <t>SAN JOSE - ALBANIA</t>
  </si>
  <si>
    <t>FLORENCIA - AEROPUERTO</t>
  </si>
  <si>
    <t>TE DE LARANDIA - LA YE</t>
  </si>
  <si>
    <t>LA YE - PALETARA</t>
  </si>
  <si>
    <t>LA YE - PAUJIL</t>
  </si>
  <si>
    <t>PAUJIL - EL DONCELLO</t>
  </si>
  <si>
    <t>EL DONCELLO - PUERTO RICO</t>
  </si>
  <si>
    <t>MORELIA - GRANJA DEPARTAMENTAL</t>
  </si>
  <si>
    <t>GABINETE - EL CARAÑO</t>
  </si>
  <si>
    <t>EL DONCELLO - RIONEGRO</t>
  </si>
  <si>
    <t>PAUJIL - CARTAGENA DEL CHAIRA</t>
  </si>
  <si>
    <t>MORELIA - VALPARAISO</t>
  </si>
  <si>
    <t>SAN VICENTE - RIO CAGUAN</t>
  </si>
  <si>
    <t>AEROPUERTO CAPITAL - T DE LARANDIA</t>
  </si>
  <si>
    <t>BALSILLAS - MINA BLANCA</t>
  </si>
  <si>
    <t>DEPRECION DE VERGEL-QDA QUEBRADAS</t>
  </si>
  <si>
    <t>EL CRUCERO - PAJARITO</t>
  </si>
  <si>
    <t>PAJARITO - AGUAZUL</t>
  </si>
  <si>
    <t>EL SECRETO - AGUACLARA</t>
  </si>
  <si>
    <t>AGUAZUL - YOPAL</t>
  </si>
  <si>
    <t>YOPAL - ARAGUANEY</t>
  </si>
  <si>
    <t>ARAGUANEY - PAZ DE ARIPORO</t>
  </si>
  <si>
    <t>AGUAZUL - MANI</t>
  </si>
  <si>
    <t>PAZ DE ARIPORO - HATO COROZAL</t>
  </si>
  <si>
    <t>HATO COROZAL - LA CABUYA</t>
  </si>
  <si>
    <t>LA CABUYA - TAME</t>
  </si>
  <si>
    <t>MONTERREY - RIO CUSIANA</t>
  </si>
  <si>
    <t>TAME - SARAVENA</t>
  </si>
  <si>
    <t>TAME - PANAMA</t>
  </si>
  <si>
    <t>LA ANTIOQUEÑA - ARAUCA</t>
  </si>
  <si>
    <t>MONDOMO - SANTANDER DE QUILICHAO</t>
  </si>
  <si>
    <t>PIENDAMO - MONDOMO</t>
  </si>
  <si>
    <t>PIENDAMO - SILVIA</t>
  </si>
  <si>
    <t>CRUCERO - PIENDAMO</t>
  </si>
  <si>
    <t>CRUCERO - TOTORO</t>
  </si>
  <si>
    <t>POPAYAN - CRUCERO</t>
  </si>
  <si>
    <t>TIMBIO - LA CABAÑA</t>
  </si>
  <si>
    <t>LA CABAÑA - EL HATO</t>
  </si>
  <si>
    <t>LA CABAÑA - POPAYAN</t>
  </si>
  <si>
    <t>ROSAS - TIMBIO</t>
  </si>
  <si>
    <t>ROSAS - LA SIERRA</t>
  </si>
  <si>
    <t>EL BORDO - ROSAS</t>
  </si>
  <si>
    <t>ESTRECHO - EL BORDO</t>
  </si>
  <si>
    <t>LA LUPA - BOLIVAR</t>
  </si>
  <si>
    <t>POPAYAN - PATICO</t>
  </si>
  <si>
    <t>PATICO - SANTA LETICIA</t>
  </si>
  <si>
    <t>CAÑAGUIA - POPAYAN</t>
  </si>
  <si>
    <t>TOTORO - INZA</t>
  </si>
  <si>
    <t>BALBOA - EL ESTRECHO</t>
  </si>
  <si>
    <t>MOJARRAS - EL ESTRECHO</t>
  </si>
  <si>
    <t>PATICO - PALETARA</t>
  </si>
  <si>
    <t>MORALES - PIENDAMO</t>
  </si>
  <si>
    <t>SILVIA - TOTORO</t>
  </si>
  <si>
    <t>EL PLACER - LA REJOYA</t>
  </si>
  <si>
    <t>EL CAIRO - CAJIBIO</t>
  </si>
  <si>
    <t>TIMBIO - EL TABLON</t>
  </si>
  <si>
    <t>CAÑAGRIA - MONTERREDONDO</t>
  </si>
  <si>
    <t>SILVIA - JAMBOLO</t>
  </si>
  <si>
    <t>MONTERREDONDO - LA GALLERA</t>
  </si>
  <si>
    <t>EL TAMBO - MONTERREDONDO</t>
  </si>
  <si>
    <t>GUADUALEJO - BELALCAZAR</t>
  </si>
  <si>
    <t>BOLIVAR - SANTA ROSA</t>
  </si>
  <si>
    <t>SANTIAGO - LA SIERRA</t>
  </si>
  <si>
    <t>EL PALO - LOPEZ</t>
  </si>
  <si>
    <t>SI DIOS QUIERE - BOSCONIA</t>
  </si>
  <si>
    <t>PUEBLO NUEVO - BOSCONIA</t>
  </si>
  <si>
    <t>BOSCONIA - MARIANGOLA</t>
  </si>
  <si>
    <t>MARIANGOLA - VALENCIA</t>
  </si>
  <si>
    <t>VALENCIA - VALLEDUPAR</t>
  </si>
  <si>
    <t>VALLEDUPAR - LA PAZ</t>
  </si>
  <si>
    <t>SAN DIEGO - LA PAZ</t>
  </si>
  <si>
    <t>CODAZZI - SAN DIEGO</t>
  </si>
  <si>
    <t>CASACARA - CODAZZI</t>
  </si>
  <si>
    <t>LA JAGUA - CASACARA</t>
  </si>
  <si>
    <t>RINCONHONDO - LA JAGUA</t>
  </si>
  <si>
    <t>CRUCE LA SIERRA - RINCONHONDO</t>
  </si>
  <si>
    <t>RINCONHONDO - SAN ROQUE</t>
  </si>
  <si>
    <t>PAILITAS - SAN ROQUE</t>
  </si>
  <si>
    <t>EL BURRO - PAILITAS</t>
  </si>
  <si>
    <t>LA MATA - EL BURRO</t>
  </si>
  <si>
    <t>TAMALAMEQUE - EL BURRO</t>
  </si>
  <si>
    <t>CRUCE LA SIERRA - CHIRIGUANA</t>
  </si>
  <si>
    <t>CRUCE LA SIERRA - CUATRO VIENTOS</t>
  </si>
  <si>
    <t>LA PAZ - MANAURE</t>
  </si>
  <si>
    <t>SAN ROQUE - CRUCE LA SIERRA</t>
  </si>
  <si>
    <t>CUATRO VIENTOS - BOSCONIA</t>
  </si>
  <si>
    <t>ARJONA - CUATRO VIENTOS</t>
  </si>
  <si>
    <t>POZO HURTADO - ATANQUEZ</t>
  </si>
  <si>
    <t>TAMALAMEQUE - MATECAÑA</t>
  </si>
  <si>
    <t>CUATRO VIENTOS - CODAZZI</t>
  </si>
  <si>
    <t>LAS ANIMAS - QUIBDO</t>
  </si>
  <si>
    <t>LAS ANIMAS - TADO</t>
  </si>
  <si>
    <t>EL 18 - T. DEL CARMEN</t>
  </si>
  <si>
    <t>PAMPLONA - LA DON JUANA</t>
  </si>
  <si>
    <t>LA DON JUANA - CHINACOTA</t>
  </si>
  <si>
    <t>LA DON JUANA - CUCUTA</t>
  </si>
  <si>
    <t>CUCUTA - DOSRIOS</t>
  </si>
  <si>
    <t>ZULIA - CUCUTA</t>
  </si>
  <si>
    <t>ASTILLEROS - ZULIA</t>
  </si>
  <si>
    <t>SARDINATA - ARTILLEROS</t>
  </si>
  <si>
    <t>ASTILLEROS - LA PUNTA</t>
  </si>
  <si>
    <t>CORNEJO - ZULIA</t>
  </si>
  <si>
    <t>SANTIAGO - CORNEJO</t>
  </si>
  <si>
    <t>CUCUTA - VILLA DEL ROSARIO</t>
  </si>
  <si>
    <t>CUCUTA - RUMICHACA</t>
  </si>
  <si>
    <t>LA LEJIA - PUENTE NUEVO</t>
  </si>
  <si>
    <t>PUENTE GOMEZ - SANTIAGO</t>
  </si>
  <si>
    <t>LA LEJIA - PAMPLONA</t>
  </si>
  <si>
    <t>RUMICHACA - PUENTE SIMON BOLIVAR</t>
  </si>
  <si>
    <t>BERLIN - PAMPLONA</t>
  </si>
  <si>
    <t>LA DON JUANA - DURANIA</t>
  </si>
  <si>
    <t>TOLEDO - CHINACOTA</t>
  </si>
  <si>
    <t>CHINACOTA - RAGONVALIA</t>
  </si>
  <si>
    <t>PUENTE GOMEZ - GRAMALOTE</t>
  </si>
  <si>
    <t>SALAZAR - PUENTE GOMEZ</t>
  </si>
  <si>
    <t>CUCUTA - PUERTO SANTANDER</t>
  </si>
  <si>
    <t>SAN CAYETANO - CORNEJO</t>
  </si>
  <si>
    <t>PUENTE NUEVO - SAMORE</t>
  </si>
  <si>
    <t>DOS RIOS - CHINITA</t>
  </si>
  <si>
    <t>ARBOLEDAS - SALAZAR</t>
  </si>
  <si>
    <t>ANILLO VIAL DE CUCUTA</t>
  </si>
  <si>
    <t>CUCUTA - BETANIA</t>
  </si>
  <si>
    <t>VARIANTE DE SARDINATA</t>
  </si>
  <si>
    <t>CLUB CAMPESTRE - EL CAIMO</t>
  </si>
  <si>
    <t>CALARCA - LA ESPAÑOLA</t>
  </si>
  <si>
    <t>LA ESPAÑOLA - ARMENIA</t>
  </si>
  <si>
    <t>LA ESPAÑOLA - RIO VERDE</t>
  </si>
  <si>
    <t>CAICEDONA - SEVILLA</t>
  </si>
  <si>
    <t>CIRCACIA - PEREIRA</t>
  </si>
  <si>
    <t>RIO VERDE - CAICEDONIA</t>
  </si>
  <si>
    <t>BARRAGAN - GENOVA</t>
  </si>
  <si>
    <t>CLUB CAMPESTRE - EDEN</t>
  </si>
  <si>
    <t>CLUB CAMPESTRE - LA TEBAIDA</t>
  </si>
  <si>
    <t>LA TEBAIDA - LA PAILA</t>
  </si>
  <si>
    <t>ARMENIA - MONTENEGRO</t>
  </si>
  <si>
    <t>MONTENEGRO - QUIMBAYA</t>
  </si>
  <si>
    <t>QUIMBAYA - ALCALA</t>
  </si>
  <si>
    <t>RIO VERDE - PIJAO</t>
  </si>
  <si>
    <t>ARRAYANAL - SALENTO</t>
  </si>
  <si>
    <t>ALCALA - ULLOA</t>
  </si>
  <si>
    <t>CRUCES - FINLANDIA</t>
  </si>
  <si>
    <t>CRUCE CUBA - ALAMBRADO</t>
  </si>
  <si>
    <t>LA TEBAIDA - MONTENEGRO</t>
  </si>
  <si>
    <t>AV. CENTENARIO - LA CABAÑA</t>
  </si>
  <si>
    <t>TERRITORIAL VALLE</t>
  </si>
  <si>
    <t>TERRITORIAL TOLIMA</t>
  </si>
  <si>
    <t>TERRITORIAL ANTIOQUIA</t>
  </si>
  <si>
    <t>TERRITORIAL ATLANTICO</t>
  </si>
  <si>
    <t>TERRITORIAL BOLIVAR</t>
  </si>
  <si>
    <t>TERRITORIAL BOYACÁ</t>
  </si>
  <si>
    <t>TERRITORIAL CALDAS</t>
  </si>
  <si>
    <t>TERRITORIAL CAQUETÁ</t>
  </si>
  <si>
    <t>TERRITORIAL CASANARE</t>
  </si>
  <si>
    <t>TERRITORIAL CAUCA</t>
  </si>
  <si>
    <t>TERRITORIAL CESAR</t>
  </si>
  <si>
    <t>TERRITORIAL CHOCÓ</t>
  </si>
  <si>
    <t>TERRITORIAL CORDOBA</t>
  </si>
  <si>
    <t>TERRITORIAL CUNDINAMARCA</t>
  </si>
  <si>
    <t>TERRITORIALE GUAJIRA</t>
  </si>
  <si>
    <t>TERRITORIAL HUILA</t>
  </si>
  <si>
    <t>TERRITORIAL MAGDALENA</t>
  </si>
  <si>
    <t>TERRITORIAL META</t>
  </si>
  <si>
    <t>TERRITORIAL NARIÑO</t>
  </si>
  <si>
    <t>TERRITORIAL NORTE DE SANTANDER</t>
  </si>
  <si>
    <t>TERRITORIAL OCAÑA</t>
  </si>
  <si>
    <t>TERRITORIAL PUTUMAYO</t>
  </si>
  <si>
    <t>TERRITORIAL QUINDIO</t>
  </si>
  <si>
    <t>TERRITORIAL RISARALDA</t>
  </si>
  <si>
    <t>TERRITORIAL SANTANDER</t>
  </si>
  <si>
    <t>TERRITORIAL SUCRE</t>
  </si>
  <si>
    <t>ATLÁNTICO</t>
  </si>
  <si>
    <t>BOYACÁ</t>
  </si>
  <si>
    <t xml:space="preserve"> TE DE AMAGA - PRIMAVERA</t>
  </si>
  <si>
    <t xml:space="preserve"> CALDAS - ITAGUI</t>
  </si>
  <si>
    <t>LA MANSA CIUDAD BOLIVAR</t>
  </si>
  <si>
    <t xml:space="preserve">DABEIBA - SANTA FE DE ANTIOQUIA </t>
  </si>
  <si>
    <t xml:space="preserve">EL TIGRE - DABEIBA </t>
  </si>
  <si>
    <t>PUERTO VALDIVIA - TARAZÁ</t>
  </si>
  <si>
    <t>BOLOMBOLO - TE DE AMAGÁ</t>
  </si>
  <si>
    <t xml:space="preserve"> ACEVEDO - GUARNE</t>
  </si>
  <si>
    <t xml:space="preserve"> SANTUARIO - LA PIÑUELA</t>
  </si>
  <si>
    <t xml:space="preserve"> LA PINTADA - PEÑALISA</t>
  </si>
  <si>
    <t>BOLOMBOLO - SANTA FE DE ANTIOQUIA</t>
  </si>
  <si>
    <t xml:space="preserve">TUNJA -PUENTE CAMACHO </t>
  </si>
  <si>
    <t xml:space="preserve">OTANCHE -CURIBITOS </t>
  </si>
  <si>
    <t>PTE LA LIBERTAD - LA ESPERANZA</t>
  </si>
  <si>
    <t xml:space="preserve"> ESTACION URIBE - PUENTE LA LIBERTAD </t>
  </si>
  <si>
    <t>TRES PUERTAS - LA ESTRELLA</t>
  </si>
  <si>
    <t>PUERTO RICO - MINA BLANCA</t>
  </si>
  <si>
    <t xml:space="preserve"> SACAMA - LA CABUYA</t>
  </si>
  <si>
    <t>PANAMA - COROCORO</t>
  </si>
  <si>
    <t xml:space="preserve"> EL TABLON - CAÑAGRIA</t>
  </si>
  <si>
    <t xml:space="preserve"> MUNCHIQUE - EL TAMBO</t>
  </si>
  <si>
    <t>MUNCHIQUE - EL TAMBO</t>
  </si>
  <si>
    <t xml:space="preserve">EL BANCO - CHIMICHAGUA </t>
  </si>
  <si>
    <t>SAN PABLO - LAS ÁNIMAS</t>
  </si>
  <si>
    <t>ISTMINA - LAS ÁNIMAS</t>
  </si>
  <si>
    <t>TUTUENDO -  EL 18</t>
  </si>
  <si>
    <t xml:space="preserve"> QUIBDO - TUTUENDO</t>
  </si>
  <si>
    <t xml:space="preserve">MONTERIA - TE DE AEROPUERTO </t>
  </si>
  <si>
    <t>SAN CARLOS  ESTACION SAN MARTÍN</t>
  </si>
  <si>
    <t xml:space="preserve"> SAN BERNARDO DEL VIENTO - LORICA</t>
  </si>
  <si>
    <t xml:space="preserve">LA CARO - BRICEÑO </t>
  </si>
  <si>
    <t xml:space="preserve">SALITRE - SOPÓ - BRICEÑO </t>
  </si>
  <si>
    <t xml:space="preserve"> GACHANCIPA - SESQUILE</t>
  </si>
  <si>
    <t xml:space="preserve"> LA CARO - CAJICÁ</t>
  </si>
  <si>
    <t>PASO NACIONAL POR ZIPAQUIRÁ</t>
  </si>
  <si>
    <t>ZIPAQUIRÁ - COGUA</t>
  </si>
  <si>
    <t xml:space="preserve">SOCHA - TE DEL SALTO </t>
  </si>
  <si>
    <t>MELGAR - EL PASO</t>
  </si>
  <si>
    <t xml:space="preserve">FONTIBÓN - TRES ESQUINAS </t>
  </si>
  <si>
    <t>HONDA - VILLETA</t>
  </si>
  <si>
    <t>PUENTE DEL CORTIJO - SIBERIA</t>
  </si>
  <si>
    <t xml:space="preserve"> SIBERIA - LA PUNTA</t>
  </si>
  <si>
    <t>SIBERIA - COTA</t>
  </si>
  <si>
    <t>MOSQUERA - SIBERIA</t>
  </si>
  <si>
    <t>BRICEÑO - GACHANCIPA</t>
  </si>
  <si>
    <t>COTA - CHIA</t>
  </si>
  <si>
    <t xml:space="preserve"> ALBANIA - PARADERO</t>
  </si>
  <si>
    <t>TESALIA - LABERINTO</t>
  </si>
  <si>
    <t>SANTA LETICIA - CANDELARIA</t>
  </si>
  <si>
    <t xml:space="preserve">  RIO MAZAMORRAS - SAN JOSE DE ISNOS</t>
  </si>
  <si>
    <t>PUENTE LAUREANO GÓMEZ</t>
  </si>
  <si>
    <t>BUENA VENTURA - CITRONELA</t>
  </si>
  <si>
    <t>PIPIRAL - VILLAVICENCIO</t>
  </si>
  <si>
    <t>PASO POR EL PUENTE SOBRE EL RIO BALSA</t>
  </si>
  <si>
    <t>PECUCA - PARATEBUENO</t>
  </si>
  <si>
    <t xml:space="preserve"> CANAGUARO - GRANADA</t>
  </si>
  <si>
    <t>PUENTE LLERAS -FUENTE DE ORO</t>
  </si>
  <si>
    <t>PASO SOBRE EL PUENTE SOBRE EL RIO OCOA</t>
  </si>
  <si>
    <t xml:space="preserve"> SAN JUAN DEL GUAVIARE - CRUCE PUERTO RICO</t>
  </si>
  <si>
    <t>MESETAS - CANAGUARO</t>
  </si>
  <si>
    <t>PUENTE INTERNACIONAL - RUMICHACA</t>
  </si>
  <si>
    <t xml:space="preserve">TUMACO - CANAUPI </t>
  </si>
  <si>
    <t xml:space="preserve"> CHITAGA - LA LEJIA</t>
  </si>
  <si>
    <t xml:space="preserve">PRESIDENTE - CHITAGA </t>
  </si>
  <si>
    <t xml:space="preserve">CUCUTA - PUENTE FRANCISCO P SANTANDER </t>
  </si>
  <si>
    <t xml:space="preserve"> SAN MIGUEL - YARUMO</t>
  </si>
  <si>
    <t>MOCOA - SAN JUAN DE VILLALOBOS</t>
  </si>
  <si>
    <t xml:space="preserve">CALARCÁ - CAJAMARCA </t>
  </si>
  <si>
    <t xml:space="preserve">CARTAGO - ALCALA </t>
  </si>
  <si>
    <t>ARMENIA - CIRCASIA</t>
  </si>
  <si>
    <t xml:space="preserve"> CERRITOS - LA VIRGINA</t>
  </si>
  <si>
    <t xml:space="preserve"> TE DE BALBOA - LA VIRGINIA</t>
  </si>
  <si>
    <t xml:space="preserve"> APIA - VITERBO</t>
  </si>
  <si>
    <t xml:space="preserve"> SANTA CECILIA - PUEBLO RICO</t>
  </si>
  <si>
    <t xml:space="preserve"> MALAGA - LOS CUROS</t>
  </si>
  <si>
    <t xml:space="preserve"> PIEDECUESTA - FLORIDABLANCA</t>
  </si>
  <si>
    <t xml:space="preserve"> LANDAZURI - VÉLEZ</t>
  </si>
  <si>
    <t>PUERTO OLAYA - CRUCE RUTA 45</t>
  </si>
  <si>
    <t>LA PALMERA - MIRANDA</t>
  </si>
  <si>
    <t xml:space="preserve"> FLORIDABLANCA - BUCARAMNGA</t>
  </si>
  <si>
    <t xml:space="preserve"> LA LIZAMA - LA RENTA</t>
  </si>
  <si>
    <t xml:space="preserve">PALENQUE - TE DE CAFÉ DE MADRID </t>
  </si>
  <si>
    <t xml:space="preserve">GIRON - BUCARAMANGA </t>
  </si>
  <si>
    <t>PASO NCIONAL POR EL ESPINAL</t>
  </si>
  <si>
    <t>PUENTE SALDAÑA</t>
  </si>
  <si>
    <t>GUARINOCITO  - LA DORADA</t>
  </si>
  <si>
    <t>HONDA - GUARINOCITO</t>
  </si>
  <si>
    <t xml:space="preserve">CHAPARRAL - ORTEGA </t>
  </si>
  <si>
    <t>VARIANTE DE IBAGUE - CARTAGENA - MIROLINDO</t>
  </si>
  <si>
    <t>TE DE PALMASECA -  TE CRUCE RUTA 2505</t>
  </si>
  <si>
    <t xml:space="preserve">JAMUNDÍ - CRUCERO PANCE </t>
  </si>
  <si>
    <t xml:space="preserve"> TE CRUCE RUTA 25 - PALMIRA</t>
  </si>
  <si>
    <t>ROZO - EL CERRITO</t>
  </si>
  <si>
    <t>LONGITUD (KM)</t>
  </si>
  <si>
    <t>23+0900</t>
  </si>
  <si>
    <t>37+0300</t>
  </si>
  <si>
    <t>53+0450</t>
  </si>
  <si>
    <t>87+0227</t>
  </si>
  <si>
    <t>54+0000</t>
  </si>
  <si>
    <t>64+0400</t>
  </si>
  <si>
    <t>50+0200</t>
  </si>
  <si>
    <t>67+0700</t>
  </si>
  <si>
    <t>15+0480</t>
  </si>
  <si>
    <t>0+0000</t>
  </si>
  <si>
    <t>14+0710</t>
  </si>
  <si>
    <t>81+0040</t>
  </si>
  <si>
    <t>58+0100</t>
  </si>
  <si>
    <t>55+0250</t>
  </si>
  <si>
    <t>3+0600</t>
  </si>
  <si>
    <t>82+0000</t>
  </si>
  <si>
    <t>11+0200</t>
  </si>
  <si>
    <t>0+0300</t>
  </si>
  <si>
    <t>48+0450</t>
  </si>
  <si>
    <t>49+0150</t>
  </si>
  <si>
    <t>67+0800</t>
  </si>
  <si>
    <t>33+0000</t>
  </si>
  <si>
    <t>42+0200</t>
  </si>
  <si>
    <t>48-9-43</t>
  </si>
  <si>
    <t>52-17-31</t>
  </si>
  <si>
    <t>54-14-33</t>
  </si>
  <si>
    <t>MARIANGOLA-VALENCIA</t>
  </si>
  <si>
    <t>51-15-34</t>
  </si>
  <si>
    <t>46-19-35</t>
  </si>
  <si>
    <t>60-11-30</t>
  </si>
  <si>
    <t>VALENCIA-VALLEDUPAR</t>
  </si>
  <si>
    <t>53-17-30</t>
  </si>
  <si>
    <t>VALLEDUPAR-LA PAZ</t>
  </si>
  <si>
    <t>SAN DIEGO-LA PAZ</t>
  </si>
  <si>
    <t>CODAZZI-SAN DIEGO</t>
  </si>
  <si>
    <t>78-4-19</t>
  </si>
  <si>
    <t>CASACARA-CODAZZI</t>
  </si>
  <si>
    <t>LA JAGUA-CASACARA</t>
  </si>
  <si>
    <t>74-14-12</t>
  </si>
  <si>
    <t>RINCONHONDO-LA JAGUA</t>
  </si>
  <si>
    <t>65-7-29</t>
  </si>
  <si>
    <t>CRUCE LA SIERRA-RINCONHONDO</t>
  </si>
  <si>
    <t>39-5-56</t>
  </si>
  <si>
    <t>33-6-61</t>
  </si>
  <si>
    <t>38-8-54</t>
  </si>
  <si>
    <t>37-3-60</t>
  </si>
  <si>
    <t>32-6-62</t>
  </si>
  <si>
    <t>66-9-26</t>
  </si>
  <si>
    <t>SAN ROQUE - RINCON HONDO</t>
  </si>
  <si>
    <t>47-4-49</t>
  </si>
  <si>
    <t>36-6-58</t>
  </si>
  <si>
    <t>36-1-63</t>
  </si>
  <si>
    <t>37-1-62</t>
  </si>
  <si>
    <t>PAILITAS-SAN ROQUE</t>
  </si>
  <si>
    <t>36-7-57</t>
  </si>
  <si>
    <t>EL BURRO-PAILITAS</t>
  </si>
  <si>
    <t>37-5-58</t>
  </si>
  <si>
    <t>39-7-53</t>
  </si>
  <si>
    <t>LA MATA-EL BURRO</t>
  </si>
  <si>
    <t>TAMALAMEQUE-EL BURRO</t>
  </si>
  <si>
    <t>48-5-47</t>
  </si>
  <si>
    <t>55-3-42</t>
  </si>
  <si>
    <t>LA PAZ-VILLANUEVA</t>
  </si>
  <si>
    <t>83-2-15</t>
  </si>
  <si>
    <t>CRUCE LA SIERRA-CHIRIGUANA</t>
  </si>
  <si>
    <t>CRUCE LA SIERRA-CUATRO VIENTOS</t>
  </si>
  <si>
    <t>23-18-59</t>
  </si>
  <si>
    <t>34-8-57</t>
  </si>
  <si>
    <t>LA PAZ-MANAURE</t>
  </si>
  <si>
    <t>86-0-14</t>
  </si>
  <si>
    <t>80-0-20</t>
  </si>
  <si>
    <t>SAN ROQUE-CRUCE LA SIERRA</t>
  </si>
  <si>
    <t>CUATRO VIENTOS-BOSCONIA</t>
  </si>
  <si>
    <t>CHIMICHAGUA - YE DE ARJONA</t>
  </si>
  <si>
    <t>40-25-35</t>
  </si>
  <si>
    <t>40-22-38</t>
  </si>
  <si>
    <t>EL BANCO - CHIMICHAGUA</t>
  </si>
  <si>
    <t>49-19-32</t>
  </si>
  <si>
    <t>ARJONA-CUATRO VIENTOS</t>
  </si>
  <si>
    <t>43CS02</t>
  </si>
  <si>
    <t>75-4-20</t>
  </si>
  <si>
    <t>72-8-19</t>
  </si>
  <si>
    <t>POZO HURTADO-ATANQUEZ</t>
  </si>
  <si>
    <t>73-1-26</t>
  </si>
  <si>
    <t>81-1-19</t>
  </si>
  <si>
    <t>TAMALAMEQUE-MATECAÑA</t>
  </si>
  <si>
    <t>50-29-21</t>
  </si>
  <si>
    <t>CUATRO VIENTOS-CODAZZI</t>
  </si>
  <si>
    <t>45CS09</t>
  </si>
  <si>
    <t>55-1-44</t>
  </si>
  <si>
    <t>59-2-39</t>
  </si>
  <si>
    <t>40-2-58</t>
  </si>
  <si>
    <t>49-1-50</t>
  </si>
  <si>
    <t>CHOCO</t>
  </si>
  <si>
    <t>LAS ANIMAS-QUIBDO</t>
  </si>
  <si>
    <t>64-15-21</t>
  </si>
  <si>
    <t>56-25-19</t>
  </si>
  <si>
    <t>44-30-26</t>
  </si>
  <si>
    <t>45-36-19</t>
  </si>
  <si>
    <t>33-59-8</t>
  </si>
  <si>
    <t>SAN PABLO - LAS ANIMAS</t>
  </si>
  <si>
    <t>70-2-28</t>
  </si>
  <si>
    <t>79-0-21</t>
  </si>
  <si>
    <t>46-50-4</t>
  </si>
  <si>
    <t>ISTMINA-LAS ANIMAS</t>
  </si>
  <si>
    <t>53-21-26</t>
  </si>
  <si>
    <t>36-55-9</t>
  </si>
  <si>
    <t>51-24-25</t>
  </si>
  <si>
    <t>LAS ANIMAS-TADO</t>
  </si>
  <si>
    <t>56-33-11</t>
  </si>
  <si>
    <t>TUTUNENDO-EL 18</t>
  </si>
  <si>
    <t>7-14-79</t>
  </si>
  <si>
    <t>7-13-80</t>
  </si>
  <si>
    <t>7-15-78</t>
  </si>
  <si>
    <t>3-18-79</t>
  </si>
  <si>
    <t>6-13-81</t>
  </si>
  <si>
    <t>1-0-99</t>
  </si>
  <si>
    <t>QUIBDO - TUTUENDO</t>
  </si>
  <si>
    <t>76-2-22</t>
  </si>
  <si>
    <t>41-34-25</t>
  </si>
  <si>
    <t>53-23-24</t>
  </si>
  <si>
    <t>EL 18-TE DEL CARMEN</t>
  </si>
  <si>
    <t>6-0-94</t>
  </si>
  <si>
    <t>TADO - SANTA CECILIA</t>
  </si>
  <si>
    <t>74-18-8</t>
  </si>
  <si>
    <t>43-9-49</t>
  </si>
  <si>
    <t>31-13-56</t>
  </si>
  <si>
    <t>TUTUNENDO - EL SIETE</t>
  </si>
  <si>
    <t>CORDOBA</t>
  </si>
  <si>
    <t>LA APARTADA-PLANETA RICA</t>
  </si>
  <si>
    <t>43-24-33</t>
  </si>
  <si>
    <t>51-7-42</t>
  </si>
  <si>
    <t>46-8-45</t>
  </si>
  <si>
    <t>PLANETA RICA-KM 15</t>
  </si>
  <si>
    <t>KM 15-EL PURGATORIO</t>
  </si>
  <si>
    <t>TIERRALTA-KM 15</t>
  </si>
  <si>
    <t>TE DE AEROPUERTO-CERETE</t>
  </si>
  <si>
    <t>75-15-10</t>
  </si>
  <si>
    <t>71-13-16</t>
  </si>
  <si>
    <t>72-11-16</t>
  </si>
  <si>
    <t>CERETE-LORICA</t>
  </si>
  <si>
    <t>70-14-16</t>
  </si>
  <si>
    <t>63-19-18</t>
  </si>
  <si>
    <t>67-16-17</t>
  </si>
  <si>
    <t>68-16-16</t>
  </si>
  <si>
    <t>73-11-17</t>
  </si>
  <si>
    <t>LORICA-COVEÑAS</t>
  </si>
  <si>
    <t>CERETE-ESTACION SAN MARTIN</t>
  </si>
  <si>
    <t>70-6-23</t>
  </si>
  <si>
    <t>CIENAGA DE ORO-LA YE</t>
  </si>
  <si>
    <t>EL VIAJANO-LA YE</t>
  </si>
  <si>
    <t>45-6-49</t>
  </si>
  <si>
    <t>EL VIAJANO-SAN MARCOS</t>
  </si>
  <si>
    <t>PLANETA RICA-EL VIAJANO</t>
  </si>
  <si>
    <t>41-6-53</t>
  </si>
  <si>
    <t>LA YE-CHINU</t>
  </si>
  <si>
    <t>LORICA-MOMIL</t>
  </si>
  <si>
    <t>72-2-27</t>
  </si>
  <si>
    <t>MOMIL-CHINU</t>
  </si>
  <si>
    <t>EL PURGATORIO-MONTERIA</t>
  </si>
  <si>
    <t>CAUCASIA-LA APARTADA</t>
  </si>
  <si>
    <t>MONTERIA-TE DE AEROPUERTO</t>
  </si>
  <si>
    <t>69-23-8</t>
  </si>
  <si>
    <t>64-25-12</t>
  </si>
  <si>
    <t>61-27-12</t>
  </si>
  <si>
    <t>67-25-8</t>
  </si>
  <si>
    <t>66-26-9</t>
  </si>
  <si>
    <t>LA APARTADA-AYAPEL</t>
  </si>
  <si>
    <t>SAN CARLOS-ESTACION SAN MARTIN</t>
  </si>
  <si>
    <t>MORALES-VALENCIA</t>
  </si>
  <si>
    <t>PUERTO REY-MONTERIA</t>
  </si>
  <si>
    <t>59-12-30</t>
  </si>
  <si>
    <t>60-11-28</t>
  </si>
  <si>
    <t>LA APARTADA-MONTELIBANO</t>
  </si>
  <si>
    <t>ESTACION SAN MARTIN-CIENAGA DE ORO</t>
  </si>
  <si>
    <t>66-11-24</t>
  </si>
  <si>
    <t>64-11-26</t>
  </si>
  <si>
    <t>61-12-26</t>
  </si>
  <si>
    <t>SAN BERNARDO DEL VIENTO - LORICA</t>
  </si>
  <si>
    <t>70-4-25</t>
  </si>
  <si>
    <t>CHINU-SAMPUES</t>
  </si>
  <si>
    <t>SANTA LUCIA - MOÑITOS</t>
  </si>
  <si>
    <t>74CR02</t>
  </si>
  <si>
    <t>MOÑITOS - SAN BERNARDO DEL VIENTO</t>
  </si>
  <si>
    <t>CUNDINAMARCA</t>
  </si>
  <si>
    <t>CALLE 232-LA CARO</t>
  </si>
  <si>
    <t>79-11-10</t>
  </si>
  <si>
    <t>72-13-15</t>
  </si>
  <si>
    <t>70-12-17</t>
  </si>
  <si>
    <t>LA CARO-BRICEÑO</t>
  </si>
  <si>
    <t>SALITRE-SOPÓ-BRICEÑO</t>
  </si>
  <si>
    <t>50CN03</t>
  </si>
  <si>
    <t>GACHANCIPA-SESQUILE</t>
  </si>
  <si>
    <t>57-16-26</t>
  </si>
  <si>
    <t>SESQUILE-EL SISGA</t>
  </si>
  <si>
    <t>LA CARO-CAJICA</t>
  </si>
  <si>
    <t>76-11-12</t>
  </si>
  <si>
    <t>PASO NACIONAL POR Zipaquirá</t>
  </si>
  <si>
    <t>45A04</t>
  </si>
  <si>
    <t>60-17-23</t>
  </si>
  <si>
    <t>61-16-23</t>
  </si>
  <si>
    <t>ZIPAQUIRA-COGUA</t>
  </si>
  <si>
    <t>71-23-6</t>
  </si>
  <si>
    <t>TE DEL NEUSA-UBATE</t>
  </si>
  <si>
    <t>52-2-46</t>
  </si>
  <si>
    <t>ALEMANA-(LA YE) CHIPAQUE</t>
  </si>
  <si>
    <t>53-16-31</t>
  </si>
  <si>
    <t>CHIPAQUE-PUENTE QUETAME</t>
  </si>
  <si>
    <t>SOACHA-TE DEL SALTO</t>
  </si>
  <si>
    <t>43-20-37</t>
  </si>
  <si>
    <t>53-19-29</t>
  </si>
  <si>
    <t>CHUSACA-SIBATE</t>
  </si>
  <si>
    <t>69-18-13</t>
  </si>
  <si>
    <t>61-30-9</t>
  </si>
  <si>
    <t>SIBATE-FUSAGASUGA</t>
  </si>
  <si>
    <t>59-4-37</t>
  </si>
  <si>
    <t>71-5-25</t>
  </si>
  <si>
    <t>FUSAGASUGA-MELGAR</t>
  </si>
  <si>
    <t>47-17-36</t>
  </si>
  <si>
    <t>41-18-41</t>
  </si>
  <si>
    <t>MELGAR-EL PASO</t>
  </si>
  <si>
    <t>52-15-34</t>
  </si>
  <si>
    <t>FONTIBON-TRES ESQUINAS</t>
  </si>
  <si>
    <t>58-21-21</t>
  </si>
  <si>
    <t>53-28-19</t>
  </si>
  <si>
    <t>53-27-20</t>
  </si>
  <si>
    <t>48-26-26</t>
  </si>
  <si>
    <t>57-20-22</t>
  </si>
  <si>
    <t>TRES ESQUINAS-FUNZA</t>
  </si>
  <si>
    <t>42-30-28</t>
  </si>
  <si>
    <t>52-32-16</t>
  </si>
  <si>
    <t>63-24-13</t>
  </si>
  <si>
    <t>60-24-16</t>
  </si>
  <si>
    <t>MOSQUERA-TRES ESQUINAS</t>
  </si>
  <si>
    <t>56-22-22</t>
  </si>
  <si>
    <t>58-18-24</t>
  </si>
  <si>
    <t>MADRID-MOSQUERA</t>
  </si>
  <si>
    <t>53-22-25</t>
  </si>
  <si>
    <t>58-22-21</t>
  </si>
  <si>
    <t>HONDA -VILLETA</t>
  </si>
  <si>
    <t>42-25-33</t>
  </si>
  <si>
    <t>47-31-22</t>
  </si>
  <si>
    <t>FACATATIVA-ALBAN</t>
  </si>
  <si>
    <t>30-14-56</t>
  </si>
  <si>
    <t>LOS ALPES-TE DE VIANI</t>
  </si>
  <si>
    <t>ALBAN-SASAIMA</t>
  </si>
  <si>
    <t>26-16-58</t>
  </si>
  <si>
    <t>25-22-53</t>
  </si>
  <si>
    <t>23-26-51</t>
  </si>
  <si>
    <t>20-15-65</t>
  </si>
  <si>
    <t>27-13-59</t>
  </si>
  <si>
    <t>CHUGUACAL-GUAYABAL</t>
  </si>
  <si>
    <t>35-8-57</t>
  </si>
  <si>
    <t>SASAIMA-VILLETA</t>
  </si>
  <si>
    <t>29-16-55</t>
  </si>
  <si>
    <t>26-17-57</t>
  </si>
  <si>
    <t>PASO NACIONAL POR MADRID</t>
  </si>
  <si>
    <t>5008A</t>
  </si>
  <si>
    <t>38-27-35</t>
  </si>
  <si>
    <t>46-8-47</t>
  </si>
  <si>
    <t>BRICEÑO-ZIPAQUIRA</t>
  </si>
  <si>
    <t>55CN01</t>
  </si>
  <si>
    <t>ZIPAQUIRA-TE DEL NEUSA</t>
  </si>
  <si>
    <t>61-3-36</t>
  </si>
  <si>
    <t>TE DEL SALTO-FUSAGASUGA</t>
  </si>
  <si>
    <t>51-18-31</t>
  </si>
  <si>
    <t>53-13-33</t>
  </si>
  <si>
    <t>SISGA-GUATEQUE</t>
  </si>
  <si>
    <t>60,5-14,1-25,4</t>
  </si>
  <si>
    <t>57-11-31</t>
  </si>
  <si>
    <t>MOSQUERA-LA MESA</t>
  </si>
  <si>
    <t>ZIPAQUIRA-PACHO</t>
  </si>
  <si>
    <t>71-7-12</t>
  </si>
  <si>
    <t>61-17-22</t>
  </si>
  <si>
    <t>PACHO-LA PALMA</t>
  </si>
  <si>
    <t>61-18-21</t>
  </si>
  <si>
    <t>TE DEL SALTO-EL COLEGIO</t>
  </si>
  <si>
    <t>LOS PATIOS-LA CALERA</t>
  </si>
  <si>
    <t>92-1-7</t>
  </si>
  <si>
    <t>85-10-5</t>
  </si>
  <si>
    <t>80-12-9</t>
  </si>
  <si>
    <t>GUASCA-UBALA</t>
  </si>
  <si>
    <t>66-16-18</t>
  </si>
  <si>
    <t>GUATAVITA-SESQUILE</t>
  </si>
  <si>
    <t>71-14-15</t>
  </si>
  <si>
    <t>TE DE VIANI-CAMBAO</t>
  </si>
  <si>
    <t>59-19-22</t>
  </si>
  <si>
    <t>TOCAIMA-GIRARDOT</t>
  </si>
  <si>
    <t>CAJICA-TABIO</t>
  </si>
  <si>
    <t>PUENTE EL CORTIJO-SIBERIA</t>
  </si>
  <si>
    <t>SIBERIA-LA PUNTA</t>
  </si>
  <si>
    <t>67-12-20</t>
  </si>
  <si>
    <t>LA PUNTA-T DEL ROSAL</t>
  </si>
  <si>
    <t>LA MESA-TOCAIMA</t>
  </si>
  <si>
    <t>SISGA-CHOCONTA</t>
  </si>
  <si>
    <t>62-12-27</t>
  </si>
  <si>
    <t>MELGAR-EL CARMEN DE APICALA</t>
  </si>
  <si>
    <t>71-18-11</t>
  </si>
  <si>
    <t>62-25-15</t>
  </si>
  <si>
    <t>49-21-30</t>
  </si>
  <si>
    <t>LA CALERA-LA CABAÑA</t>
  </si>
  <si>
    <t>78-12-10</t>
  </si>
  <si>
    <t>78-9-14</t>
  </si>
  <si>
    <t>SIBERIA-COTA</t>
  </si>
  <si>
    <t>MOSQUERA-SIBERIA</t>
  </si>
  <si>
    <t>50-19-31</t>
  </si>
  <si>
    <t>57-22-21</t>
  </si>
  <si>
    <t>55-25-20</t>
  </si>
  <si>
    <t>55-23-22</t>
  </si>
  <si>
    <t>54-24-22</t>
  </si>
  <si>
    <t>51-23-26</t>
  </si>
  <si>
    <t>BRICEÑO-GACHANCIPA</t>
  </si>
  <si>
    <t>COTA-CHIA</t>
  </si>
  <si>
    <t>FUSAGASUGA-PASCA</t>
  </si>
  <si>
    <t>BOGOTA - CHOACHI</t>
  </si>
  <si>
    <t>4006A</t>
  </si>
  <si>
    <t>70-10-21</t>
  </si>
  <si>
    <t>GIRARDOT-NARIÑO</t>
  </si>
  <si>
    <t>ZIPAQUIRA-NEMOCON</t>
  </si>
  <si>
    <t>49-26-24</t>
  </si>
  <si>
    <t>FACATATIVA - TE DEL ROSAL</t>
  </si>
  <si>
    <t>64-18-18</t>
  </si>
  <si>
    <t>56-23-21</t>
  </si>
  <si>
    <t>T DEL ROSAL-LA VEGA</t>
  </si>
  <si>
    <t>73-8-18</t>
  </si>
  <si>
    <t>NARIÑO-CAMBAO</t>
  </si>
  <si>
    <t>EL COLEGIO-EL TRIUNFO</t>
  </si>
  <si>
    <t>80-10-11</t>
  </si>
  <si>
    <t>EL TRIUNFO-TOCAIMA</t>
  </si>
  <si>
    <t>LA CABAÑA-GUASCA</t>
  </si>
  <si>
    <t>80-2-12</t>
  </si>
  <si>
    <t>73-15-12</t>
  </si>
  <si>
    <t>T DE VIANI-GUAYABAL</t>
  </si>
  <si>
    <t>VILLETA - LA VEGA</t>
  </si>
  <si>
    <t>74-25-1</t>
  </si>
  <si>
    <t>64-9-26</t>
  </si>
  <si>
    <t>MELGAR-ICONONZO</t>
  </si>
  <si>
    <t>53-39-8</t>
  </si>
  <si>
    <t>51-43-6</t>
  </si>
  <si>
    <t>EL PASO-GIRARDOT</t>
  </si>
  <si>
    <t>BOGOTA - CHIPAQUE</t>
  </si>
  <si>
    <t>55-8-38</t>
  </si>
  <si>
    <t>61-4-35</t>
  </si>
  <si>
    <t>TE DEL SALTO – MONDOÑEDO</t>
  </si>
  <si>
    <t>CHOACHI - UBAQUE</t>
  </si>
  <si>
    <t>PUENTE REAL - PUENTE TELLEZ</t>
  </si>
  <si>
    <t>40CNB</t>
  </si>
  <si>
    <t>CHIPAQUE - CAQUEZA</t>
  </si>
  <si>
    <t>CAQUEZA - PTE QUETAME</t>
  </si>
  <si>
    <t>GUAJIRA</t>
  </si>
  <si>
    <t>VILLANUEVA-SAN JUAN DEL CESAR</t>
  </si>
  <si>
    <t>SAN JUAN-DISTRACCION</t>
  </si>
  <si>
    <t>87-4-10</t>
  </si>
  <si>
    <t>DISTRACCION-FONSECA</t>
  </si>
  <si>
    <t>FONSECA-BARRANCAS</t>
  </si>
  <si>
    <t>BARRANCAS-HATO NUEVO</t>
  </si>
  <si>
    <t>HATO NUEVO-ALBANIA</t>
  </si>
  <si>
    <t>TOMARRAZON-LA FLORIDA</t>
  </si>
  <si>
    <t>71-2-27</t>
  </si>
  <si>
    <t>LA FLORIDA-CUESTECITA</t>
  </si>
  <si>
    <t>LA FLORIDA-RIOHACHA</t>
  </si>
  <si>
    <t>86-2-13</t>
  </si>
  <si>
    <t>MAICAO-PARAGUACHON</t>
  </si>
  <si>
    <t>79-10-11</t>
  </si>
  <si>
    <t>83-7-9</t>
  </si>
  <si>
    <t>CUATRO VIAS-MAICAO</t>
  </si>
  <si>
    <t>38-18-44</t>
  </si>
  <si>
    <t>79-9-13</t>
  </si>
  <si>
    <t>78-10-13</t>
  </si>
  <si>
    <t>RIOHACHA-CUATRO VIAS</t>
  </si>
  <si>
    <t>73-16-11</t>
  </si>
  <si>
    <t>81-11-8</t>
  </si>
  <si>
    <t>CAMARONES-RIOHACHA</t>
  </si>
  <si>
    <t>68-24-8</t>
  </si>
  <si>
    <t>CARRAIPIA-MAICAO</t>
  </si>
  <si>
    <t>32-0-68</t>
  </si>
  <si>
    <t>62-1-37</t>
  </si>
  <si>
    <t>57-2-41</t>
  </si>
  <si>
    <t>TE DE DIBULLA-CAMARONES</t>
  </si>
  <si>
    <t>37-16-47</t>
  </si>
  <si>
    <t>45-21-34</t>
  </si>
  <si>
    <t>45-19-37</t>
  </si>
  <si>
    <t>MAICAO-URIBIA</t>
  </si>
  <si>
    <t>TE DE DIBULLA-DIBULLA</t>
  </si>
  <si>
    <t>94-1-5</t>
  </si>
  <si>
    <t>CUATRO VIAS-URIBIA</t>
  </si>
  <si>
    <t>52-1-47</t>
  </si>
  <si>
    <t>25-0-75</t>
  </si>
  <si>
    <t>65-2-33</t>
  </si>
  <si>
    <t>69-1-30</t>
  </si>
  <si>
    <t>PARADERO-CUATRO VIAS</t>
  </si>
  <si>
    <t>ALBANIA - PARADERO</t>
  </si>
  <si>
    <t>82-5-14</t>
  </si>
  <si>
    <t>RIO PALOMINO-TE DE DIBULLA</t>
  </si>
  <si>
    <t>34-18-48</t>
  </si>
  <si>
    <t>58-14-27</t>
  </si>
  <si>
    <t>PARADERO-CARRAIPIA</t>
  </si>
  <si>
    <t>51-1-48</t>
  </si>
  <si>
    <t>58-4-38</t>
  </si>
  <si>
    <t>84-2-13</t>
  </si>
  <si>
    <t>LA PAZ - VILLANUEVA</t>
  </si>
  <si>
    <t>HUILA</t>
  </si>
  <si>
    <t>AIPE-CASTILLA</t>
  </si>
  <si>
    <t>55-9-36</t>
  </si>
  <si>
    <t>42-12-46</t>
  </si>
  <si>
    <t>43-22-35</t>
  </si>
  <si>
    <t>39-19-42</t>
  </si>
  <si>
    <t>PASO NACIONAL POR NATAGAIMA</t>
  </si>
  <si>
    <t>58-9-31</t>
  </si>
  <si>
    <t>TE DEL JUNCAL-NEIVA</t>
  </si>
  <si>
    <t>CUCARA-TELLO</t>
  </si>
  <si>
    <t>TELLO-BARAYA</t>
  </si>
  <si>
    <t>TERUEL-PALERMO</t>
  </si>
  <si>
    <t>87-1-12</t>
  </si>
  <si>
    <t>PALERMO-GUASIMOS</t>
  </si>
  <si>
    <t>67-7-32</t>
  </si>
  <si>
    <t>LA PLATA-TESALIA</t>
  </si>
  <si>
    <t>77-3-21</t>
  </si>
  <si>
    <t>TESALIA-LABERINTO</t>
  </si>
  <si>
    <t>LABERINTO-HOBO</t>
  </si>
  <si>
    <t>GIGANTE-LABERINTO</t>
  </si>
  <si>
    <t>HOBO-TE DE ALGECIRAS</t>
  </si>
  <si>
    <t>TE DE ALGECIRAS-ALGECIRAS</t>
  </si>
  <si>
    <t>TE DE ALGECIRAS-CAMPOALEGRE</t>
  </si>
  <si>
    <t>65-10-27</t>
  </si>
  <si>
    <t>LOS CAUCHOS-NEIVA</t>
  </si>
  <si>
    <t>SANTA LETICIA-CANDELARIA</t>
  </si>
  <si>
    <t>75-4-22</t>
  </si>
  <si>
    <t>PITAL-LA PLATA</t>
  </si>
  <si>
    <t>80-1-19</t>
  </si>
  <si>
    <t>GARZON-PITAL</t>
  </si>
  <si>
    <t>83-1-16</t>
  </si>
  <si>
    <t>ALTAMIRA-GARZON</t>
  </si>
  <si>
    <t>TIMANA-ALTAMIRA</t>
  </si>
  <si>
    <t>TE DE TARQUI-TARQUI</t>
  </si>
  <si>
    <t>89-0-11</t>
  </si>
  <si>
    <t>TARQUI-PITAL</t>
  </si>
  <si>
    <t>69-0-31</t>
  </si>
  <si>
    <t>67-0-33</t>
  </si>
  <si>
    <t>63-2-35</t>
  </si>
  <si>
    <t>73-0-27</t>
  </si>
  <si>
    <t>PITALITO-TIMANA</t>
  </si>
  <si>
    <t>SOMBRERILLOS-LA PORTADA</t>
  </si>
  <si>
    <t>75-5-19</t>
  </si>
  <si>
    <t>SAN JUAN-LA PORTADA</t>
  </si>
  <si>
    <t>33-17-50</t>
  </si>
  <si>
    <t>50-12-38</t>
  </si>
  <si>
    <t>75-8-18</t>
  </si>
  <si>
    <t>LA PORTADA - PITALITO</t>
  </si>
  <si>
    <t>SOMBRERILLOS-SAN AGUSTIN</t>
  </si>
  <si>
    <t>20HL01</t>
  </si>
  <si>
    <t>86-4-11</t>
  </si>
  <si>
    <t>SAN JOSE DE ISNOS-SOMBRERILLOS</t>
  </si>
  <si>
    <t>58-7-34</t>
  </si>
  <si>
    <t>ORRPIHUASI-GUADALUPE</t>
  </si>
  <si>
    <t>ORRAPIHUASI - GUADALUPE</t>
  </si>
  <si>
    <t>59-11-31</t>
  </si>
  <si>
    <t>ALTAMIRA-ORRAPIHUASI</t>
  </si>
  <si>
    <t>GUADALUPE-GABINETE</t>
  </si>
  <si>
    <t>49-6-45</t>
  </si>
  <si>
    <t>96-0-4</t>
  </si>
  <si>
    <t>96-1-23</t>
  </si>
  <si>
    <t>GARZON-GIGANTE</t>
  </si>
  <si>
    <t>57-12-30</t>
  </si>
  <si>
    <t>LA PLATA-GUADUALEJO</t>
  </si>
  <si>
    <t>61-2-37</t>
  </si>
  <si>
    <t>CAMPOALEGRE-LOS CAUCHOS</t>
  </si>
  <si>
    <t>LOS CAUCHOS-RIVERA</t>
  </si>
  <si>
    <t>95-2-3</t>
  </si>
  <si>
    <t>GIGANTE-ZULUAGA</t>
  </si>
  <si>
    <t>NEIVA-PLATANILLAL</t>
  </si>
  <si>
    <t>50-7-42</t>
  </si>
  <si>
    <t>76-0-23</t>
  </si>
  <si>
    <t>CUCARA-VILLAVIEJA</t>
  </si>
  <si>
    <t>GARZON-ZULUAGA</t>
  </si>
  <si>
    <t>NEIVA-CUCARA</t>
  </si>
  <si>
    <t>TE EL JUNCAL-JUNCAL</t>
  </si>
  <si>
    <t>EL JUNCAL-BETANIA</t>
  </si>
  <si>
    <t>85-3-14</t>
  </si>
  <si>
    <t>BARAYA-COLOMBIA</t>
  </si>
  <si>
    <t>TE DEL JUNCAL-PALERMO</t>
  </si>
  <si>
    <t>76-6-15</t>
  </si>
  <si>
    <t>BETANIA-YAGUARA</t>
  </si>
  <si>
    <t>RIO MAZAMORRAS - SAN JOSE DE ISNOS</t>
  </si>
  <si>
    <t>32-15-53</t>
  </si>
  <si>
    <t>38-7-55</t>
  </si>
  <si>
    <t>36-19-45</t>
  </si>
  <si>
    <t>54-12-24</t>
  </si>
  <si>
    <t>42-20-38</t>
  </si>
  <si>
    <t>PUERTO NOLASCO - NATAGA</t>
  </si>
  <si>
    <t>24HL01</t>
  </si>
  <si>
    <t>50-27-23</t>
  </si>
  <si>
    <t>SUAZA - DEPRESION EL VERGEL</t>
  </si>
  <si>
    <t>58-9-32</t>
  </si>
  <si>
    <t>MAGDALENA</t>
  </si>
  <si>
    <t>MAMATOCO -LA CARBONERA</t>
  </si>
  <si>
    <t>MAMATOCO-PARQUE TAYRONA</t>
  </si>
  <si>
    <t>44-19-37</t>
  </si>
  <si>
    <t>47-24-29</t>
  </si>
  <si>
    <t>45-23-32</t>
  </si>
  <si>
    <t>57-24-19</t>
  </si>
  <si>
    <t>52-13-35</t>
  </si>
  <si>
    <t>MAMATOCO-MINCA</t>
  </si>
  <si>
    <t>76-18-6</t>
  </si>
  <si>
    <t>41-48-11</t>
  </si>
  <si>
    <t>43-50-7</t>
  </si>
  <si>
    <t>46-30-24</t>
  </si>
  <si>
    <t>63-30-7</t>
  </si>
  <si>
    <t>58-34-8</t>
  </si>
  <si>
    <t>GAIRA-SANTA MARTA</t>
  </si>
  <si>
    <t>83-14-3</t>
  </si>
  <si>
    <t>82-15-3</t>
  </si>
  <si>
    <t>81-16-3</t>
  </si>
  <si>
    <t>77-16-7</t>
  </si>
  <si>
    <t>80-16-4</t>
  </si>
  <si>
    <t>GAIRA - LA LUCHA</t>
  </si>
  <si>
    <t>AEROPUERTO-GAIRA</t>
  </si>
  <si>
    <t>65-23-12</t>
  </si>
  <si>
    <t>56-26-18</t>
  </si>
  <si>
    <t>64-21-15</t>
  </si>
  <si>
    <t>79-15-6</t>
  </si>
  <si>
    <t>LA YE-AEROPUERTO</t>
  </si>
  <si>
    <t>55-17-23</t>
  </si>
  <si>
    <t>CIENAGA-LA YE</t>
  </si>
  <si>
    <t>56-18-26</t>
  </si>
  <si>
    <t>44-23-33</t>
  </si>
  <si>
    <t>LA GRAN VIA-LA YE</t>
  </si>
  <si>
    <t>28-16-56</t>
  </si>
  <si>
    <t>35-15-49</t>
  </si>
  <si>
    <t>ARACATACA-LA GRAN VIA</t>
  </si>
  <si>
    <t>33-13-54</t>
  </si>
  <si>
    <t>28-15-57</t>
  </si>
  <si>
    <t>25-14-61</t>
  </si>
  <si>
    <t>32-13-55</t>
  </si>
  <si>
    <t>FUNDACION-ARACATACA</t>
  </si>
  <si>
    <t>60-22-18</t>
  </si>
  <si>
    <t>57-20-23</t>
  </si>
  <si>
    <t>56-19-24</t>
  </si>
  <si>
    <t>TASAJERA-CIENAGA</t>
  </si>
  <si>
    <t>45-19-36</t>
  </si>
  <si>
    <t>39-21-40</t>
  </si>
  <si>
    <t>SI DIOS QUIERE-FUNDACION</t>
  </si>
  <si>
    <t>27-18-61</t>
  </si>
  <si>
    <t>ALGARROBO-SI DIOS QUIERE</t>
  </si>
  <si>
    <t>46-5-59</t>
  </si>
  <si>
    <t>43-5-52</t>
  </si>
  <si>
    <t>45-4-51</t>
  </si>
  <si>
    <t>50-5-45</t>
  </si>
  <si>
    <t>49-5-49</t>
  </si>
  <si>
    <t>37-20-43</t>
  </si>
  <si>
    <t>ARJONA-PUEBLO NUEVO</t>
  </si>
  <si>
    <t>57-0-43</t>
  </si>
  <si>
    <t>55-0-45</t>
  </si>
  <si>
    <t>54-1-45</t>
  </si>
  <si>
    <t>62-0-38</t>
  </si>
  <si>
    <t>34-0-66</t>
  </si>
  <si>
    <t>EL DIFICIL-PUEBLO NUEVO</t>
  </si>
  <si>
    <t>51-4-45</t>
  </si>
  <si>
    <t>40-4-56</t>
  </si>
  <si>
    <t>54-3-43</t>
  </si>
  <si>
    <t>52-4-53</t>
  </si>
  <si>
    <t>35-6-59</t>
  </si>
  <si>
    <t>40-3-57</t>
  </si>
  <si>
    <t>PIVIJAY-FUNDACION</t>
  </si>
  <si>
    <t>52-16-32</t>
  </si>
  <si>
    <t>SALAMINA-PIVIJAY</t>
  </si>
  <si>
    <t>53-1-46</t>
  </si>
  <si>
    <t>58-2-40</t>
  </si>
  <si>
    <t>LA GLORIA-EL DIFICIL</t>
  </si>
  <si>
    <t>49-6-46</t>
  </si>
  <si>
    <t>42-5-53</t>
  </si>
  <si>
    <t>35-4-61</t>
  </si>
  <si>
    <t>33-5-61</t>
  </si>
  <si>
    <t>34-3-62</t>
  </si>
  <si>
    <t>PARQUE TAYRONA-RIO PALOMINO</t>
  </si>
  <si>
    <t>44-24-32</t>
  </si>
  <si>
    <t>36-27-37</t>
  </si>
  <si>
    <t>41-23-36</t>
  </si>
  <si>
    <t>LA LUCHA - MAMATOCO</t>
  </si>
  <si>
    <t>64-21-14</t>
  </si>
  <si>
    <t>54-24-21</t>
  </si>
  <si>
    <t>PUENTE LAUREANO GOMEZ</t>
  </si>
  <si>
    <t>42-19-39</t>
  </si>
  <si>
    <t>39-18-43</t>
  </si>
  <si>
    <t>38-20-42</t>
  </si>
  <si>
    <t>PLATO-LA GLORIA</t>
  </si>
  <si>
    <t>52-3-45</t>
  </si>
  <si>
    <t>42-26-32</t>
  </si>
  <si>
    <t>38-5-57</t>
  </si>
  <si>
    <t>34-5-61</t>
  </si>
  <si>
    <t>SANTANA - LA GLORIA</t>
  </si>
  <si>
    <t>VARIANTE DE ARACATACA</t>
  </si>
  <si>
    <t>MAMATOCO - BONDA</t>
  </si>
  <si>
    <t>BUENAVENTURA - CITRONELA</t>
  </si>
  <si>
    <t>40VLA</t>
  </si>
  <si>
    <t>META</t>
  </si>
  <si>
    <t>PIPIRAL-VILLAVICENCIO</t>
  </si>
  <si>
    <t>40MTA</t>
  </si>
  <si>
    <t>45-1-54</t>
  </si>
  <si>
    <t>41-2-57</t>
  </si>
  <si>
    <t>TE DE AEROPUERTO-RESTREPO</t>
  </si>
  <si>
    <t>RESTREPO-CUMARAL</t>
  </si>
  <si>
    <t>90-3-6</t>
  </si>
  <si>
    <t>ACACIAS-GUAMAL</t>
  </si>
  <si>
    <t>66-8-25</t>
  </si>
  <si>
    <t>77-6-18</t>
  </si>
  <si>
    <t>PASO POR EL PUENTE SOBRE EL RIO GUAMAL</t>
  </si>
  <si>
    <t>VILLAVICENCIO-APIAY</t>
  </si>
  <si>
    <t>APIAY-MURUJUY</t>
  </si>
  <si>
    <t>63-5-31</t>
  </si>
  <si>
    <t>PASO POR EL PUENTE SOBRE EL RIO LA BALSA</t>
  </si>
  <si>
    <t>44-4-51</t>
  </si>
  <si>
    <t>PUERTO LOPEZ-LA ESMERALDA</t>
  </si>
  <si>
    <t>42-4-54</t>
  </si>
  <si>
    <t>PECUCA -PARATEBUENO</t>
  </si>
  <si>
    <t>SAN MARTIN-GRANADA</t>
  </si>
  <si>
    <t>52-18-30</t>
  </si>
  <si>
    <t>CANAGUARO -GRANADA</t>
  </si>
  <si>
    <t>65A02</t>
  </si>
  <si>
    <t>PARATEBUENO-BARRANCA DE UPIA</t>
  </si>
  <si>
    <t>44-8-49</t>
  </si>
  <si>
    <t>FUENTE DE ORO - GRANADA</t>
  </si>
  <si>
    <t>81-4-16</t>
  </si>
  <si>
    <t>LA ESMERALDA - PTO GAITAN</t>
  </si>
  <si>
    <t>31-4-64</t>
  </si>
  <si>
    <t>PUERTO LLERAS - FUENTE DE ORO</t>
  </si>
  <si>
    <t>PASO POR EL PUENTE SOBRE EL RIO OCOA</t>
  </si>
  <si>
    <t>70-8-22-</t>
  </si>
  <si>
    <t>CANAGUARO-SAN JUAN DE ARAMA</t>
  </si>
  <si>
    <t>PTO GAITAN - PUENTE  ARIMENA</t>
  </si>
  <si>
    <t>SAN JUAN DE ARAMA-VISTA HERMOSA</t>
  </si>
  <si>
    <t>VILLAVICENCIO-TE DE AEROPUERTO</t>
  </si>
  <si>
    <t>65MTE</t>
  </si>
  <si>
    <t>CRUCE PUERTO RICO - PUERTO LLERAS</t>
  </si>
  <si>
    <t>BARRANCA DE UPIA-AGUACLARA</t>
  </si>
  <si>
    <t>55-5-41</t>
  </si>
  <si>
    <t>SAN JOSE DEL GUAVIARE - CRUCE PUERTO RICO</t>
  </si>
  <si>
    <t>41-5-54</t>
  </si>
  <si>
    <t>MESETAS -CANAGUARO</t>
  </si>
  <si>
    <t>38-25-37</t>
  </si>
  <si>
    <t>37-19-43</t>
  </si>
  <si>
    <t>64-12-23</t>
  </si>
  <si>
    <t>LA URIBE - MESETAS</t>
  </si>
  <si>
    <t>35-24-41</t>
  </si>
  <si>
    <t>52-6-43</t>
  </si>
  <si>
    <t>VILLAVICENCIO-GLORIETA VANGUARDIA</t>
  </si>
  <si>
    <t>85-5-9</t>
  </si>
  <si>
    <t>VILLAVICENCIO - ENTRADA TUNEL MISAEL PASTRANA</t>
  </si>
  <si>
    <t>PUENTE ARIMENA - EL PORVENIR</t>
  </si>
  <si>
    <t>34-1-65</t>
  </si>
  <si>
    <t>CALAMAR - SAN  JOSE DEL GUAVIARE</t>
  </si>
  <si>
    <t>64-28-8</t>
  </si>
  <si>
    <t>VARIANTE DE RESTREPO</t>
  </si>
  <si>
    <t>PUENTE QUETAME - CRUCE VIA ANTIGUA</t>
  </si>
  <si>
    <t>61-4-34</t>
  </si>
  <si>
    <t>50-1-49</t>
  </si>
  <si>
    <t>CRUCE VIA ANTIGUA - VIA ANTIGUA VILLAVICENCIO</t>
  </si>
  <si>
    <t>48-2-50</t>
  </si>
  <si>
    <t>NARIÑO</t>
  </si>
  <si>
    <t>LA UNION-HIGUERONES</t>
  </si>
  <si>
    <t>2501A</t>
  </si>
  <si>
    <t>EL EMPATE-LA UNION</t>
  </si>
  <si>
    <t>45-24-31</t>
  </si>
  <si>
    <t>PASTO-EL EMPATE</t>
  </si>
  <si>
    <t>54-33-13</t>
  </si>
  <si>
    <t>58-30-12</t>
  </si>
  <si>
    <t>67-19-14</t>
  </si>
  <si>
    <t>PEDREGAL-CEBADAL</t>
  </si>
  <si>
    <t>CEBADAL-CONSACA</t>
  </si>
  <si>
    <t>2501B</t>
  </si>
  <si>
    <t>68-12-20</t>
  </si>
  <si>
    <t>CEBADAL-PASTO</t>
  </si>
  <si>
    <t>74-7-18</t>
  </si>
  <si>
    <t>SAN JUAN-PEDREGAL</t>
  </si>
  <si>
    <t>TUQUERRES-PEDREGAL</t>
  </si>
  <si>
    <t>69-8-24</t>
  </si>
  <si>
    <t>CRUCERO MOTILON-PASTO</t>
  </si>
  <si>
    <t>PUENTE INTERNACIONAL RUMICHACA</t>
  </si>
  <si>
    <t>IPIALES-LAS LAJAS</t>
  </si>
  <si>
    <t>25NR01</t>
  </si>
  <si>
    <t>GUACHUCAL-IPIALES</t>
  </si>
  <si>
    <t>0801</t>
  </si>
  <si>
    <t>GUACHUCAL-EL ESPINO</t>
  </si>
  <si>
    <t>76-3-22</t>
  </si>
  <si>
    <t>RICAURTE-EL ESPINO</t>
  </si>
  <si>
    <t>EL ESPINO-TUQUERRES</t>
  </si>
  <si>
    <t>TUQUERRES-SAMANIEGO</t>
  </si>
  <si>
    <t>81,5-4,7-13,8</t>
  </si>
  <si>
    <t>PASTO-ENCANO</t>
  </si>
  <si>
    <t>83-2-14</t>
  </si>
  <si>
    <t>80-3-18</t>
  </si>
  <si>
    <t>IPIALES-SAN JUAN</t>
  </si>
  <si>
    <t>IPIALES-PUPIALES</t>
  </si>
  <si>
    <t>88-0-12</t>
  </si>
  <si>
    <t>88-7-5</t>
  </si>
  <si>
    <t>HIGUERONES - MOJARRAS</t>
  </si>
  <si>
    <t>6714-19</t>
  </si>
  <si>
    <t>PASTO-AEROPUERTO</t>
  </si>
  <si>
    <t>63-7-29</t>
  </si>
  <si>
    <t>JUNIN-RICAURTE</t>
  </si>
  <si>
    <t>CAUNAPI - JUNIN</t>
  </si>
  <si>
    <t xml:space="preserve">77-10-13 </t>
  </si>
  <si>
    <t>JUNIN-BARBACOAS</t>
  </si>
  <si>
    <t>CONSACA-CRUCERO MOTILON</t>
  </si>
  <si>
    <t>82-11-7</t>
  </si>
  <si>
    <t>83-5-11</t>
  </si>
  <si>
    <t>AEROPUERTO-EL TABLON</t>
  </si>
  <si>
    <t>EL TABLON-MOJARRAS</t>
  </si>
  <si>
    <t>35-11-54</t>
  </si>
  <si>
    <t>CUMBAL-GUACHUCAL</t>
  </si>
  <si>
    <t>65-1-34</t>
  </si>
  <si>
    <t>PUPIALES-GUALMATAN</t>
  </si>
  <si>
    <t>TUMACO - CANAUPI</t>
  </si>
  <si>
    <t>25NRB</t>
  </si>
  <si>
    <t>61-6-32</t>
  </si>
  <si>
    <t>NORTE DE SANTANDER</t>
  </si>
  <si>
    <t>PAMPLONA-LA DONJUANA</t>
  </si>
  <si>
    <t>LA DONJUANA-CHINACOTA</t>
  </si>
  <si>
    <t>LA DONJUANA-CUCUTA</t>
  </si>
  <si>
    <t>63-11-25</t>
  </si>
  <si>
    <t>CUCUTA-DOS RIOS</t>
  </si>
  <si>
    <t>55NS09</t>
  </si>
  <si>
    <t>45-30-25</t>
  </si>
  <si>
    <t>38-40-22</t>
  </si>
  <si>
    <t>60-16-25</t>
  </si>
  <si>
    <t>ZULIA-CUCUTA</t>
  </si>
  <si>
    <t>61-11-29</t>
  </si>
  <si>
    <t>63-10-28</t>
  </si>
  <si>
    <t>ASTILLEROS-ZULIA</t>
  </si>
  <si>
    <t>62-5-32</t>
  </si>
  <si>
    <t>SARDINATA-ASTILLEROS</t>
  </si>
  <si>
    <t>ASTILLEROS-LA PUNTA</t>
  </si>
  <si>
    <t>ALTO DEL POZO - SARDINATA</t>
  </si>
  <si>
    <t>48-4-48</t>
  </si>
  <si>
    <t>CORNEJO-ZULIA</t>
  </si>
  <si>
    <t>7009A</t>
  </si>
  <si>
    <t>SANTIAGO-CORNEJO</t>
  </si>
  <si>
    <t>65-18-17</t>
  </si>
  <si>
    <t>55-26-19</t>
  </si>
  <si>
    <t>62-24-14</t>
  </si>
  <si>
    <t>63-23-13</t>
  </si>
  <si>
    <t>CUCUTA-VILLA DEL ROSARIO</t>
  </si>
  <si>
    <t>87-9-4</t>
  </si>
  <si>
    <t>86-9-5</t>
  </si>
  <si>
    <t>CUCUTA-RUMICHACA</t>
  </si>
  <si>
    <t>65-29-6</t>
  </si>
  <si>
    <t>72-25-3</t>
  </si>
  <si>
    <t>81-2-16</t>
  </si>
  <si>
    <t>CHITAGA - LA LEJIA</t>
  </si>
  <si>
    <t>48-11-41</t>
  </si>
  <si>
    <t>LA LEJIA-PUENTE-NUEVO</t>
  </si>
  <si>
    <t>25-17-58</t>
  </si>
  <si>
    <t>43-14-42</t>
  </si>
  <si>
    <t>70-6-25</t>
  </si>
  <si>
    <t xml:space="preserve"> PRESIDENTE -CHITAGA</t>
  </si>
  <si>
    <t>42-8-49</t>
  </si>
  <si>
    <t>PUENTE GOMEZ-SANTIAGO</t>
  </si>
  <si>
    <t>LA LEJIA-PAMPLONA</t>
  </si>
  <si>
    <t>89-8-36</t>
  </si>
  <si>
    <t>RUMICHACA-PUENTE SIMON BOLIVAR</t>
  </si>
  <si>
    <t>94-3-3</t>
  </si>
  <si>
    <t>86-3-12</t>
  </si>
  <si>
    <t>94-3-4</t>
  </si>
  <si>
    <t>BERLIN-PAMPLONA</t>
  </si>
  <si>
    <t>LA DONJUANA-DURANIA</t>
  </si>
  <si>
    <t>CUCUTA-PUENTE FRANCISCO DE PAULA SANTANDER</t>
  </si>
  <si>
    <t>83-10-7</t>
  </si>
  <si>
    <t>92-4-4</t>
  </si>
  <si>
    <t>88-4-9</t>
  </si>
  <si>
    <t>TOLEDO-CHINACOTA</t>
  </si>
  <si>
    <t>CHINACOTA-RAGONVALIA</t>
  </si>
  <si>
    <t>45-22-33</t>
  </si>
  <si>
    <t>PUENTE GOMEZ-GRAMALOTE</t>
  </si>
  <si>
    <t>SALAZAR-PUENTE GOMEZ</t>
  </si>
  <si>
    <t>CUCUTA-PUERTO SANTANDER</t>
  </si>
  <si>
    <t>66-1-33</t>
  </si>
  <si>
    <t>62-2-36</t>
  </si>
  <si>
    <t>71-6-24</t>
  </si>
  <si>
    <t>75-9-17</t>
  </si>
  <si>
    <t>SAN CAYETANO-CORNEJO</t>
  </si>
  <si>
    <t>55NS08</t>
  </si>
  <si>
    <t>40-46-14</t>
  </si>
  <si>
    <t>69-9-21</t>
  </si>
  <si>
    <t>PUENTE NUEVO-SAMORE</t>
  </si>
  <si>
    <t>55-11-33</t>
  </si>
  <si>
    <t>DOS RIOS-LA CHINA</t>
  </si>
  <si>
    <t>ARBOLEDAS-SALAZAR</t>
  </si>
  <si>
    <t>25-13-62</t>
  </si>
  <si>
    <t>ANILLO VIAL DE CÚCUTA</t>
  </si>
  <si>
    <t>55NSA</t>
  </si>
  <si>
    <t>81-3-17</t>
  </si>
  <si>
    <t>CUCUTA-BETANIA</t>
  </si>
  <si>
    <t>85-12-3</t>
  </si>
  <si>
    <t>75-22-3</t>
  </si>
  <si>
    <t>84-4-13</t>
  </si>
  <si>
    <t>PUTUMAYO</t>
  </si>
  <si>
    <t>ENCANO-SIBUNDOY</t>
  </si>
  <si>
    <t>SIBUNDOY-EL PEPINO</t>
  </si>
  <si>
    <t>29-22-49</t>
  </si>
  <si>
    <t>21-22-57</t>
  </si>
  <si>
    <t>34-10-56</t>
  </si>
  <si>
    <t>49-11-39</t>
  </si>
  <si>
    <t>EL PEPINO-MOCOA</t>
  </si>
  <si>
    <t>52-27-21</t>
  </si>
  <si>
    <t>50-36-14</t>
  </si>
  <si>
    <t>SANTANA-VILLA GARZON</t>
  </si>
  <si>
    <t>36-22-42</t>
  </si>
  <si>
    <t>32-32-36</t>
  </si>
  <si>
    <t>60-13-28</t>
  </si>
  <si>
    <t>PUENTE LA RAYA-SANTANA</t>
  </si>
  <si>
    <t>YARUMO-SANTANA</t>
  </si>
  <si>
    <t>44-22-34</t>
  </si>
  <si>
    <t>39-23-38</t>
  </si>
  <si>
    <t>49-33-18</t>
  </si>
  <si>
    <t>YARUMO-ORITO</t>
  </si>
  <si>
    <t>SAN MIGUEL - YARUMO</t>
  </si>
  <si>
    <t>VILLA GARZON-MOCOA</t>
  </si>
  <si>
    <t>67-18-22</t>
  </si>
  <si>
    <t>71-22-7</t>
  </si>
  <si>
    <t>77-8-14</t>
  </si>
  <si>
    <t>VILLA GARZON-EL PEPINO</t>
  </si>
  <si>
    <t>18-15-57</t>
  </si>
  <si>
    <t>35-16-49</t>
  </si>
  <si>
    <t>51-13-37</t>
  </si>
  <si>
    <t>28-46-26</t>
  </si>
  <si>
    <t>MOCOA-SAN JUAN DE VILLALOBOS</t>
  </si>
  <si>
    <t>54-17-28</t>
  </si>
  <si>
    <t>43-23-34</t>
  </si>
  <si>
    <t>EL PORVENIR - PUERTO BELLO</t>
  </si>
  <si>
    <t>QUINDIO</t>
  </si>
  <si>
    <t>CLUB CAMPESTRE-EL CAIMO</t>
  </si>
  <si>
    <t>41-3-56</t>
  </si>
  <si>
    <t>46-3-51</t>
  </si>
  <si>
    <t>36-5-59</t>
  </si>
  <si>
    <t>CALARCA - CAJAMARCA</t>
  </si>
  <si>
    <t>31-6-63</t>
  </si>
  <si>
    <t>20-12-68-</t>
  </si>
  <si>
    <t>23-14-63</t>
  </si>
  <si>
    <t>ARMENIA - CALARCA</t>
  </si>
  <si>
    <t>66-22-12</t>
  </si>
  <si>
    <t>72-16-12</t>
  </si>
  <si>
    <t>CALARCA-LA ESPAÑOLA</t>
  </si>
  <si>
    <t>LA ESPAÑOLA-ARMENIA</t>
  </si>
  <si>
    <t>40QN04</t>
  </si>
  <si>
    <t>54-5-41</t>
  </si>
  <si>
    <t>LA ESPAÑOLA-RIO VERDE</t>
  </si>
  <si>
    <t>CAICEDONIA-SEVILLA</t>
  </si>
  <si>
    <t>CIRCASIA-PEREIRA</t>
  </si>
  <si>
    <t>77-14-9</t>
  </si>
  <si>
    <t>651-15-20</t>
  </si>
  <si>
    <t>CARTAGO - ALCALA</t>
  </si>
  <si>
    <t>25VL07</t>
  </si>
  <si>
    <t>RIO VERDE-CAICEDONIA</t>
  </si>
  <si>
    <t>65-17-19</t>
  </si>
  <si>
    <t>55-21-25</t>
  </si>
  <si>
    <t>BARRAGAN-GENOVA</t>
  </si>
  <si>
    <t>50-3-47</t>
  </si>
  <si>
    <t>46-2-52</t>
  </si>
  <si>
    <t>CLUB CAMPESTRE-EDEN</t>
  </si>
  <si>
    <t>63-27-10</t>
  </si>
  <si>
    <t>73-23-4</t>
  </si>
  <si>
    <t>64-32-4</t>
  </si>
  <si>
    <t>67-29-4</t>
  </si>
  <si>
    <t>66-29-5</t>
  </si>
  <si>
    <t>75-21-4</t>
  </si>
  <si>
    <t>81-15-5</t>
  </si>
  <si>
    <t>CLUB CAMPESTRE-TEBAIDA</t>
  </si>
  <si>
    <t>CLUB CAMPESTRE - ARMENIA</t>
  </si>
  <si>
    <t>70-21-9</t>
  </si>
  <si>
    <t>72-20-8</t>
  </si>
  <si>
    <t>76-14-10</t>
  </si>
  <si>
    <t>TEBAIDA-LA PAILA</t>
  </si>
  <si>
    <t>ARMENIA-MONTENEGRO</t>
  </si>
  <si>
    <t>2901B</t>
  </si>
  <si>
    <t>74-15-11</t>
  </si>
  <si>
    <t>MONTENEGRO-QUIMBAYA</t>
  </si>
  <si>
    <t>69-17-14</t>
  </si>
  <si>
    <t>QUIMBAYA-ALCALA</t>
  </si>
  <si>
    <t>ARMENIA-CIRCASIA</t>
  </si>
  <si>
    <t>73-17-10</t>
  </si>
  <si>
    <t>RIO VERDE-PIJAO</t>
  </si>
  <si>
    <t>ARRAYANAL-SALENTO</t>
  </si>
  <si>
    <t>89-8-3</t>
  </si>
  <si>
    <t>76-16-8</t>
  </si>
  <si>
    <t>ALCALA-ULLOA</t>
  </si>
  <si>
    <t>92-5-3</t>
  </si>
  <si>
    <t>CRUCES-FILANDIA</t>
  </si>
  <si>
    <t>33-12-55</t>
  </si>
  <si>
    <t>CRUCE CUBA-ALAMBRADO</t>
  </si>
  <si>
    <t>LA TEBAIDA-MONTENEGRO</t>
  </si>
  <si>
    <t>75-17-8</t>
  </si>
  <si>
    <t>CALARCA - AV. CENTENARIO</t>
  </si>
  <si>
    <t>74-4-21</t>
  </si>
  <si>
    <t xml:space="preserve">AV. CENTENARIO - LA CABAÑA </t>
  </si>
  <si>
    <t>40QN05</t>
  </si>
  <si>
    <t>77-4-18</t>
  </si>
  <si>
    <t>RISARALDA</t>
  </si>
  <si>
    <t>CERRITOS-CARTAGO</t>
  </si>
  <si>
    <t>CERRITOR - LA VIRGINIA</t>
  </si>
  <si>
    <t>CERRITOS- PEREIRA</t>
  </si>
  <si>
    <t>SANTA ROSA-DOSQUEBRADAS</t>
  </si>
  <si>
    <t>SANTA ROSA-CHINCHINA</t>
  </si>
  <si>
    <t>TE DE BALBOA - VIRGINIA</t>
  </si>
  <si>
    <t>50RS01</t>
  </si>
  <si>
    <t>ASIA-CAUYA</t>
  </si>
  <si>
    <t>66-15-20</t>
  </si>
  <si>
    <t>VITERBO - ASIA</t>
  </si>
  <si>
    <t>1.105ç</t>
  </si>
  <si>
    <t>LA VIRGINIA-ASIA</t>
  </si>
  <si>
    <t>PEREIRA-ALCALA</t>
  </si>
  <si>
    <t>PUEBLO RICO-APIA</t>
  </si>
  <si>
    <t>PEREIRA-COMBIA</t>
  </si>
  <si>
    <t>COMBIA-MARSELLA</t>
  </si>
  <si>
    <t>APIA-TE DE BALBOA</t>
  </si>
  <si>
    <t>62-10-29</t>
  </si>
  <si>
    <t>APIA - VITERBO</t>
  </si>
  <si>
    <t>PEREIRA-DOSQUEBRADAS</t>
  </si>
  <si>
    <t>61-33-6</t>
  </si>
  <si>
    <t>62-35-3</t>
  </si>
  <si>
    <t>61-35-4</t>
  </si>
  <si>
    <t>59-37-4</t>
  </si>
  <si>
    <t>59-38-3</t>
  </si>
  <si>
    <t>56-2-42</t>
  </si>
  <si>
    <t>56-40-4</t>
  </si>
  <si>
    <t>65-32-3</t>
  </si>
  <si>
    <t>83-11-5</t>
  </si>
  <si>
    <t>SANTA CECILIA - PUEBLO RICO</t>
  </si>
  <si>
    <t>32-12-56</t>
  </si>
  <si>
    <t>TURIN-LA POPA</t>
  </si>
  <si>
    <t>90-5-5</t>
  </si>
  <si>
    <t>MARSELLA-EL TREBOL</t>
  </si>
  <si>
    <t>DOS QUEBRADAS - PEREIRA (VIADUCTO)</t>
  </si>
  <si>
    <t>29RSA</t>
  </si>
  <si>
    <t>88-7-6</t>
  </si>
  <si>
    <t>CHINCHINA-EL POLLO</t>
  </si>
  <si>
    <t>ANSERMANUEVO-LA VIRGINIA</t>
  </si>
  <si>
    <t>38-3-59</t>
  </si>
  <si>
    <t>36-2-62</t>
  </si>
  <si>
    <t>RETORNO DE STA ROSA</t>
  </si>
  <si>
    <t>57-7-35</t>
  </si>
  <si>
    <t>PEREIRA-CLUB EL TIRO</t>
  </si>
  <si>
    <t>CHINCHINA-CAMPOALEGRE</t>
  </si>
  <si>
    <t>EL POLLO - CLUB DE TIRO</t>
  </si>
  <si>
    <t>SANTANDER</t>
  </si>
  <si>
    <t>BARBOSA-GUEPSA</t>
  </si>
  <si>
    <t>45A06</t>
  </si>
  <si>
    <t>VADO REAL-OIBA</t>
  </si>
  <si>
    <t>OIBA-SOCORRO</t>
  </si>
  <si>
    <t>47-9-45</t>
  </si>
  <si>
    <t>SOCORRO-BERLIN</t>
  </si>
  <si>
    <t>45-11-43</t>
  </si>
  <si>
    <t>BERLIN-SAN GIL</t>
  </si>
  <si>
    <t>53-10-38</t>
  </si>
  <si>
    <t>CHARALA-SAN GIL</t>
  </si>
  <si>
    <t>SAN GIL - LOS CUROS</t>
  </si>
  <si>
    <t>45A07</t>
  </si>
  <si>
    <t>LOS CUROS-PIEDECUESTA</t>
  </si>
  <si>
    <t>MALAGA - LOS CUROS</t>
  </si>
  <si>
    <t>55ST02</t>
  </si>
  <si>
    <t>68-16-15</t>
  </si>
  <si>
    <t>PIEDECUESTA-FLORIDABLANCA</t>
  </si>
  <si>
    <t>45A07A</t>
  </si>
  <si>
    <t>68-19-13</t>
  </si>
  <si>
    <t>BARICHARA-SAN GIL</t>
  </si>
  <si>
    <t>65-22-13</t>
  </si>
  <si>
    <t>VELEZ-BARBOSA</t>
  </si>
  <si>
    <t>PUENTE NACIONAL-BARBOSA</t>
  </si>
  <si>
    <t>59-7-33</t>
  </si>
  <si>
    <t>LANDAZURI - VELEZ</t>
  </si>
  <si>
    <t>78-8-15</t>
  </si>
  <si>
    <t>PUERTO OLAYA-CRUCE RUTA 45</t>
  </si>
  <si>
    <t>52-10-37</t>
  </si>
  <si>
    <t>BUCARAMANGA-RIO NEGRO</t>
  </si>
  <si>
    <t>48-19-32</t>
  </si>
  <si>
    <t>42-16-43</t>
  </si>
  <si>
    <t>EL PLAYON-MALPASO</t>
  </si>
  <si>
    <t>45A08</t>
  </si>
  <si>
    <t>39-11-51</t>
  </si>
  <si>
    <t>36-7-58</t>
  </si>
  <si>
    <t>MALPASO-SAN ALBERTO</t>
  </si>
  <si>
    <t>GIRON-TE DE AEROPUERTO</t>
  </si>
  <si>
    <t>75-7-17</t>
  </si>
  <si>
    <t>SAN VICENTE-LA RENTA</t>
  </si>
  <si>
    <t>CONCEPCION-CERRITO</t>
  </si>
  <si>
    <t>MALAGA - CONCEPCION</t>
  </si>
  <si>
    <t>73-2-24</t>
  </si>
  <si>
    <t>60-6-35</t>
  </si>
  <si>
    <t>MIRANDA-MALAGA</t>
  </si>
  <si>
    <t>65-11-25</t>
  </si>
  <si>
    <t>LA PALMERA-MIRANDA</t>
  </si>
  <si>
    <t>GUEPSA-VADO REAL</t>
  </si>
  <si>
    <t>FLORIDA BLANCA-BUCARAMANGA</t>
  </si>
  <si>
    <t>88-9-3</t>
  </si>
  <si>
    <t>RIONEGRO-EL PLAYON</t>
  </si>
  <si>
    <t>BUCARAMANGA-BERLIN</t>
  </si>
  <si>
    <t>PUERTO ARAUJO-LANDAZURI</t>
  </si>
  <si>
    <t>LA LIZAMA - LA RENTA</t>
  </si>
  <si>
    <t>SAN GIL-MOGOTES</t>
  </si>
  <si>
    <t>75-5-21</t>
  </si>
  <si>
    <t>LA RENTA-LEBRIJA</t>
  </si>
  <si>
    <t>LEBRIJA-TE DE AEROPUERTO</t>
  </si>
  <si>
    <t>20 DE JULIO - SAN ALBERTO</t>
  </si>
  <si>
    <t>PALENQUE-TE DE CAFE MADRID</t>
  </si>
  <si>
    <t>GIRON-BUCARAMANGA</t>
  </si>
  <si>
    <t>79-14-7</t>
  </si>
  <si>
    <t>PUERTO ARAUJO-LA LIZAMA</t>
  </si>
  <si>
    <t>FLORIDABLANCA-PALENQUE</t>
  </si>
  <si>
    <t>LA LIZAMA-VEINTE DE JULIO</t>
  </si>
  <si>
    <t>LA LIZAMA-BARRANCABERMEJA</t>
  </si>
  <si>
    <t>PUERTO ARAUJO-PUERTO SERVIEZ</t>
  </si>
  <si>
    <t>32-7-61</t>
  </si>
  <si>
    <t>MOGOTES - SAN JOAQUIN</t>
  </si>
  <si>
    <t>SAN JOAQUIN - SANTA ROSITA</t>
  </si>
  <si>
    <t>SUCRE</t>
  </si>
  <si>
    <t>SAMPUES-SINCELEJO</t>
  </si>
  <si>
    <t>TOLUVIEJO-EL TORO</t>
  </si>
  <si>
    <t>TOLU-TOLUVIEJO</t>
  </si>
  <si>
    <t>41-22-37</t>
  </si>
  <si>
    <t>ESTAC. No.</t>
  </si>
  <si>
    <t xml:space="preserve">PR  DE LA UBICACION </t>
  </si>
  <si>
    <t>SECTOR</t>
  </si>
  <si>
    <t>CODIGO VIA</t>
  </si>
  <si>
    <t>SERIE HISTÓRICA Y COMPOSICIÓN DEL TRÁNSITO PROMEDIO DIARIO SEMANAL TPDS</t>
  </si>
  <si>
    <t>ANTIOQUIA</t>
  </si>
  <si>
    <t>LA PINTADA-SANTA BARBARA</t>
  </si>
  <si>
    <t>49-7-44</t>
  </si>
  <si>
    <t>50-6-44</t>
  </si>
  <si>
    <t>43-8-49</t>
  </si>
  <si>
    <t>37-10-53</t>
  </si>
  <si>
    <t>32-10-58</t>
  </si>
  <si>
    <t>36-9-55</t>
  </si>
  <si>
    <t>34-11-55</t>
  </si>
  <si>
    <t>40-9-51</t>
  </si>
  <si>
    <t>37-9-54</t>
  </si>
  <si>
    <t>42-9-49</t>
  </si>
  <si>
    <t>58-9-33</t>
  </si>
  <si>
    <t>SANTA BARBARA-VERSALLES</t>
  </si>
  <si>
    <t>51-8-41</t>
  </si>
  <si>
    <t>50-8-42</t>
  </si>
  <si>
    <t>44-13-43</t>
  </si>
  <si>
    <t>37-11-52</t>
  </si>
  <si>
    <t>33-11-56</t>
  </si>
  <si>
    <t>41-11-48</t>
  </si>
  <si>
    <t>35-12-53</t>
  </si>
  <si>
    <t>37-13-50</t>
  </si>
  <si>
    <t>35-13-52</t>
  </si>
  <si>
    <t>41-10-49</t>
  </si>
  <si>
    <t>57-11-32</t>
  </si>
  <si>
    <t>VERSALLES-PRIMAVERA</t>
  </si>
  <si>
    <t>55-8-37</t>
  </si>
  <si>
    <t>57-7-36</t>
  </si>
  <si>
    <t>52-11-37</t>
  </si>
  <si>
    <t>35-10-55</t>
  </si>
  <si>
    <t>41-13-46</t>
  </si>
  <si>
    <t>43-9-48</t>
  </si>
  <si>
    <t>40-14-46</t>
  </si>
  <si>
    <t>45-13-42</t>
  </si>
  <si>
    <t>44-12-44</t>
  </si>
  <si>
    <t>44-20-36</t>
  </si>
  <si>
    <t>49-27-24</t>
  </si>
  <si>
    <t>TE DE AMAGA - PRIMAVERA</t>
  </si>
  <si>
    <t>70-6-24</t>
  </si>
  <si>
    <t>71-6-23</t>
  </si>
  <si>
    <t>73-3-24</t>
  </si>
  <si>
    <t>65-8-27</t>
  </si>
  <si>
    <t>65-9-26</t>
  </si>
  <si>
    <t>63-9-28</t>
  </si>
  <si>
    <t>60-5-35</t>
  </si>
  <si>
    <t>58-12-30</t>
  </si>
  <si>
    <t>62-12-26</t>
  </si>
  <si>
    <t>60-11-29</t>
  </si>
  <si>
    <t>61-12-28</t>
  </si>
  <si>
    <t>PRIMAVERA-CALDAS</t>
  </si>
  <si>
    <t>72-12-16</t>
  </si>
  <si>
    <t>74-12-14</t>
  </si>
  <si>
    <t>62-28-10</t>
  </si>
  <si>
    <t>53-32-15</t>
  </si>
  <si>
    <t>65-25-10</t>
  </si>
  <si>
    <t>47-46-7</t>
  </si>
  <si>
    <t>42-2-56</t>
  </si>
  <si>
    <t>42-47-11</t>
  </si>
  <si>
    <t>43-46-11</t>
  </si>
  <si>
    <t>48-39-13</t>
  </si>
  <si>
    <t>--</t>
  </si>
  <si>
    <t>CALDAS-ITAGÜI</t>
  </si>
  <si>
    <t>78-11-11</t>
  </si>
  <si>
    <t>69-21-10</t>
  </si>
  <si>
    <t>80-12-8</t>
  </si>
  <si>
    <t>86-7-7</t>
  </si>
  <si>
    <t>83-11-6</t>
  </si>
  <si>
    <t>76-17-7</t>
  </si>
  <si>
    <t>66-14-20</t>
  </si>
  <si>
    <t>64-22-14</t>
  </si>
  <si>
    <t>63-29-8</t>
  </si>
  <si>
    <t>60-31-9</t>
  </si>
  <si>
    <t>57-34-9</t>
  </si>
  <si>
    <t>68-22-11</t>
  </si>
  <si>
    <t>DON DIEGO-LAS PALMAS</t>
  </si>
  <si>
    <t>88-5-7</t>
  </si>
  <si>
    <t>85-8-7</t>
  </si>
  <si>
    <t>94-2-4</t>
  </si>
  <si>
    <t>83-9-8</t>
  </si>
  <si>
    <t>87-4-9</t>
  </si>
  <si>
    <t>84-8-8</t>
  </si>
  <si>
    <t>93-4-3</t>
  </si>
  <si>
    <t>90-6-4</t>
  </si>
  <si>
    <t>85-6-9</t>
  </si>
  <si>
    <t>LA CEJA-DON DIEGO</t>
  </si>
  <si>
    <t>79-7-14</t>
  </si>
  <si>
    <t>82-8-10</t>
  </si>
  <si>
    <t>77-9-14</t>
  </si>
  <si>
    <t>79-9-12</t>
  </si>
  <si>
    <t>78-9-13</t>
  </si>
  <si>
    <t>78-10-12</t>
  </si>
  <si>
    <t>75-7-18</t>
  </si>
  <si>
    <t>76-11-13</t>
  </si>
  <si>
    <t>81-12-7</t>
  </si>
  <si>
    <t>80-10-10</t>
  </si>
  <si>
    <t>DON DIEGO-RIONEGRO</t>
  </si>
  <si>
    <t>89-3-8</t>
  </si>
  <si>
    <t>85-7-8</t>
  </si>
  <si>
    <t>90-4-6</t>
  </si>
  <si>
    <t>90-3-7</t>
  </si>
  <si>
    <t>89-5-6</t>
  </si>
  <si>
    <t>74-7-19</t>
  </si>
  <si>
    <t>87-8-5</t>
  </si>
  <si>
    <t>84-9-7</t>
  </si>
  <si>
    <t>86-6-8</t>
  </si>
  <si>
    <t>LA UNION-LA CEJA</t>
  </si>
  <si>
    <t>72-5-23</t>
  </si>
  <si>
    <t>74-5-21</t>
  </si>
  <si>
    <t>76-5-19</t>
  </si>
  <si>
    <t>73-5-22</t>
  </si>
  <si>
    <t>75-7-20</t>
  </si>
  <si>
    <t>73-7-20</t>
  </si>
  <si>
    <t>67-10-23</t>
  </si>
  <si>
    <t>71-7-22</t>
  </si>
  <si>
    <t>72-8-20</t>
  </si>
  <si>
    <t>78-5-17</t>
  </si>
  <si>
    <t>78-6-17</t>
  </si>
  <si>
    <t>LA UNION - LA FRONTERA</t>
  </si>
  <si>
    <t>63-5-32</t>
  </si>
  <si>
    <t>59-5-36</t>
  </si>
  <si>
    <t>58-5-37</t>
  </si>
  <si>
    <t>59-6-35</t>
  </si>
  <si>
    <t>62-6-32</t>
  </si>
  <si>
    <t>59-13-28</t>
  </si>
  <si>
    <t>57-6-37</t>
  </si>
  <si>
    <t>68-6-26</t>
  </si>
  <si>
    <t>67-5-27</t>
  </si>
  <si>
    <t>LA FRONTERA-SONSON</t>
  </si>
  <si>
    <t>57-9-34</t>
  </si>
  <si>
    <t>55-11-34</t>
  </si>
  <si>
    <t>57-13-30</t>
  </si>
  <si>
    <t>54-10-36</t>
  </si>
  <si>
    <t>60-6-34</t>
  </si>
  <si>
    <t>56-16-28</t>
  </si>
  <si>
    <t>58-11-31</t>
  </si>
  <si>
    <t>68-8-23</t>
  </si>
  <si>
    <t>68-9-23</t>
  </si>
  <si>
    <t>TE DE AMAGA-VENECIA</t>
  </si>
  <si>
    <t>81-3-16</t>
  </si>
  <si>
    <t>76-3-21</t>
  </si>
  <si>
    <t>80-3-17</t>
  </si>
  <si>
    <t>73-8-19</t>
  </si>
  <si>
    <t>73-9-18</t>
  </si>
  <si>
    <t>67-9-24</t>
  </si>
  <si>
    <t>69-9-22</t>
  </si>
  <si>
    <t>70-8-22</t>
  </si>
  <si>
    <t>JARDIN-REMOLINO</t>
  </si>
  <si>
    <t>74-6-20</t>
  </si>
  <si>
    <t>76-4-20</t>
  </si>
  <si>
    <t>67-6-27</t>
  </si>
  <si>
    <t>67-8-25</t>
  </si>
  <si>
    <t>66-9-25</t>
  </si>
  <si>
    <t>CIUDAD BOLIVAR - REMOLINO</t>
  </si>
  <si>
    <t>72-14-14</t>
  </si>
  <si>
    <t>79-3-18</t>
  </si>
  <si>
    <t>81-1-18</t>
  </si>
  <si>
    <t>80-2-18</t>
  </si>
  <si>
    <t>68-17-15</t>
  </si>
  <si>
    <t>62-19-19</t>
  </si>
  <si>
    <t>63-7-30</t>
  </si>
  <si>
    <t>57-25-18</t>
  </si>
  <si>
    <t>71-16-13</t>
  </si>
  <si>
    <t>42-11-47</t>
  </si>
  <si>
    <t>LA MANSA - CIUDAD BOLIVAR</t>
  </si>
  <si>
    <t>77-2-21</t>
  </si>
  <si>
    <t>24-16-60</t>
  </si>
  <si>
    <t>48-16-36</t>
  </si>
  <si>
    <t>66-4-30</t>
  </si>
  <si>
    <t>21-18-61</t>
  </si>
  <si>
    <t>69-15-16</t>
  </si>
  <si>
    <t>RIONEGRO-MEDELLIN</t>
  </si>
  <si>
    <t>91-4-5</t>
  </si>
  <si>
    <t>89-7-4</t>
  </si>
  <si>
    <t>90-7-3</t>
  </si>
  <si>
    <t>88-8-4</t>
  </si>
  <si>
    <t>85-9-6</t>
  </si>
  <si>
    <t>81-4-15</t>
  </si>
  <si>
    <t>83-12-5</t>
  </si>
  <si>
    <t>97-1-1</t>
  </si>
  <si>
    <t>MARINILLA-RIONEGRO</t>
  </si>
  <si>
    <t>88-4-8</t>
  </si>
  <si>
    <t>91-2-7</t>
  </si>
  <si>
    <t>91-3-6</t>
  </si>
  <si>
    <t>92-3-5</t>
  </si>
  <si>
    <t>89-6-5</t>
  </si>
  <si>
    <t>82-10-8</t>
  </si>
  <si>
    <t>75-12-13</t>
  </si>
  <si>
    <t>84-7-9</t>
  </si>
  <si>
    <t>74-10-16</t>
  </si>
  <si>
    <t>LA CEJA-RIONEGRO</t>
  </si>
  <si>
    <t>82-2-16</t>
  </si>
  <si>
    <t>83-3-14</t>
  </si>
  <si>
    <t>87-3-10</t>
  </si>
  <si>
    <t>86-4-10</t>
  </si>
  <si>
    <t>83-4-13</t>
  </si>
  <si>
    <t>82-5-13</t>
  </si>
  <si>
    <t>80-6-14</t>
  </si>
  <si>
    <t>79-6-14</t>
  </si>
  <si>
    <t>85-5-11</t>
  </si>
  <si>
    <t>TE DE COPACABANA-TE DE GIRARDOTA</t>
  </si>
  <si>
    <t>65-11-24</t>
  </si>
  <si>
    <t>69-11-20</t>
  </si>
  <si>
    <t>67-11-22</t>
  </si>
  <si>
    <t>65-12-23</t>
  </si>
  <si>
    <t>64-9-27</t>
  </si>
  <si>
    <t>56-17-27</t>
  </si>
  <si>
    <t>53-14-33</t>
  </si>
  <si>
    <t>53-15-32</t>
  </si>
  <si>
    <t>55-12-32</t>
  </si>
  <si>
    <t>56-12-32</t>
  </si>
  <si>
    <t>TE DE GIRARDOTA-TE DE HATILLO</t>
  </si>
  <si>
    <t>59-11-30</t>
  </si>
  <si>
    <t>62-8-30</t>
  </si>
  <si>
    <t>57-12-31</t>
  </si>
  <si>
    <t>54-13-33</t>
  </si>
  <si>
    <t>48-17-35</t>
  </si>
  <si>
    <t>46-7-47</t>
  </si>
  <si>
    <t>43-18-39</t>
  </si>
  <si>
    <t>46-17-37</t>
  </si>
  <si>
    <t>42-18-40</t>
  </si>
  <si>
    <t>0-0-100</t>
  </si>
  <si>
    <t>47-15-38</t>
  </si>
  <si>
    <t>50-14-36</t>
  </si>
  <si>
    <t>TE DE HATILLO-DON MATIAS</t>
  </si>
  <si>
    <t>48-8-44</t>
  </si>
  <si>
    <t>47-8-45</t>
  </si>
  <si>
    <t>45-16-39</t>
  </si>
  <si>
    <t>43-10-47</t>
  </si>
  <si>
    <t>42-10-48</t>
  </si>
  <si>
    <t>38-12-50</t>
  </si>
  <si>
    <t>39-2-59</t>
  </si>
  <si>
    <t>36-13-50</t>
  </si>
  <si>
    <t>36-15-49</t>
  </si>
  <si>
    <t>46-11-43</t>
  </si>
  <si>
    <t>TE DE HATILLO-BARBOSA</t>
  </si>
  <si>
    <t>66-13-21</t>
  </si>
  <si>
    <t>72-9-19</t>
  </si>
  <si>
    <t>68-10-22</t>
  </si>
  <si>
    <t>63-11-26</t>
  </si>
  <si>
    <t>61-13-26</t>
  </si>
  <si>
    <t>58-6-36</t>
  </si>
  <si>
    <t>49-20-31</t>
  </si>
  <si>
    <t>48-20-32</t>
  </si>
  <si>
    <t>46-20-34</t>
  </si>
  <si>
    <t>56-14-30</t>
  </si>
  <si>
    <t>TE DE SAN PEDRO-KM 57</t>
  </si>
  <si>
    <t>71-8-21</t>
  </si>
  <si>
    <t>69-6-25</t>
  </si>
  <si>
    <t>76-6-18</t>
  </si>
  <si>
    <t>75-6-19</t>
  </si>
  <si>
    <t>72-6-22</t>
  </si>
  <si>
    <t>47-16-37</t>
  </si>
  <si>
    <t>PASO REAL - KM 57</t>
  </si>
  <si>
    <t>66-7-27</t>
  </si>
  <si>
    <t>63-10-27</t>
  </si>
  <si>
    <t>64-5-31</t>
  </si>
  <si>
    <t>69-7-24</t>
  </si>
  <si>
    <t>70-7-23</t>
  </si>
  <si>
    <t>77-6-17</t>
  </si>
  <si>
    <t>69-12-20</t>
  </si>
  <si>
    <t>KM57-SOPETRAN</t>
  </si>
  <si>
    <t>78-4-18</t>
  </si>
  <si>
    <t>76-8-16</t>
  </si>
  <si>
    <t>77-7-16</t>
  </si>
  <si>
    <t>75-10-15</t>
  </si>
  <si>
    <t>69-12-19</t>
  </si>
  <si>
    <t>DABEIBA - SANTA FE DE ANTIOQUIA</t>
  </si>
  <si>
    <t>41-12-47</t>
  </si>
  <si>
    <t>43-12-45</t>
  </si>
  <si>
    <t>44-9-47</t>
  </si>
  <si>
    <t>40-12-48</t>
  </si>
  <si>
    <t>36-14-50</t>
  </si>
  <si>
    <t>40-13-47</t>
  </si>
  <si>
    <t>59-8-33</t>
  </si>
  <si>
    <t>42-13-45</t>
  </si>
  <si>
    <t>47-11-42</t>
  </si>
  <si>
    <t>48-10-41</t>
  </si>
  <si>
    <t>EL TIGRE-DABEIBA</t>
  </si>
  <si>
    <t>28-14-58</t>
  </si>
  <si>
    <t>34-8-58</t>
  </si>
  <si>
    <t>42-8-50</t>
  </si>
  <si>
    <t>39-10-51</t>
  </si>
  <si>
    <t>42-21-37</t>
  </si>
  <si>
    <t>50-15-35</t>
  </si>
  <si>
    <t>27-13-60</t>
  </si>
  <si>
    <t>29-15-56</t>
  </si>
  <si>
    <t>43-15-42</t>
  </si>
  <si>
    <t>58-10-32</t>
  </si>
  <si>
    <t>54-8-38</t>
  </si>
  <si>
    <t>CASA VERDE-RIO GRANDE</t>
  </si>
  <si>
    <t>75-5-20</t>
  </si>
  <si>
    <t>74-4-22</t>
  </si>
  <si>
    <t>69-2-29</t>
  </si>
  <si>
    <t>65-7-28</t>
  </si>
  <si>
    <t>65-17-18</t>
  </si>
  <si>
    <t>67-17-16</t>
  </si>
  <si>
    <t>DON MATIAS-LOS LLANOS</t>
  </si>
  <si>
    <t>44-8-48</t>
  </si>
  <si>
    <t>47-7-46</t>
  </si>
  <si>
    <t>36-12-52</t>
  </si>
  <si>
    <t>37-14-49</t>
  </si>
  <si>
    <t>34-13-53</t>
  </si>
  <si>
    <t>LOS LLANOS-PUERTO VALDIVIA</t>
  </si>
  <si>
    <t>45-5-50</t>
  </si>
  <si>
    <t>35-21-44</t>
  </si>
  <si>
    <t>33-7-60</t>
  </si>
  <si>
    <t>34-12-54</t>
  </si>
  <si>
    <t>32-11-57</t>
  </si>
  <si>
    <t>PUERTO VALDIVIA-TARAZÁ</t>
  </si>
  <si>
    <t>d</t>
  </si>
  <si>
    <t>42-6-52</t>
  </si>
  <si>
    <t>42-7-51</t>
  </si>
  <si>
    <t>39-6-55</t>
  </si>
  <si>
    <t>31-11-58</t>
  </si>
  <si>
    <t>38-6-56</t>
  </si>
  <si>
    <t>41-7-52</t>
  </si>
  <si>
    <t>39-7-54</t>
  </si>
  <si>
    <t>35-9-56</t>
  </si>
  <si>
    <t>GUARNE-TE DE AEROPUERTO</t>
  </si>
  <si>
    <t>62-10-28</t>
  </si>
  <si>
    <t>62-9-29</t>
  </si>
  <si>
    <t>54-16-30</t>
  </si>
  <si>
    <t>66-11-23</t>
  </si>
  <si>
    <t>64-7-29</t>
  </si>
  <si>
    <t>63-15-22</t>
  </si>
  <si>
    <t>69-13-18</t>
  </si>
  <si>
    <t>58-17-25</t>
  </si>
  <si>
    <t>65-16-19</t>
  </si>
  <si>
    <t>55-15-30</t>
  </si>
  <si>
    <t>MARINILLA-SANTUARIO</t>
  </si>
  <si>
    <t>56-9-35</t>
  </si>
  <si>
    <t>64-11-25</t>
  </si>
  <si>
    <t>53-13-34</t>
  </si>
  <si>
    <t>58-7-35</t>
  </si>
  <si>
    <t>62-22-16</t>
  </si>
  <si>
    <t>53-11-36</t>
  </si>
  <si>
    <t>59-16-25</t>
  </si>
  <si>
    <t>BARBOSA-PORCECITO</t>
  </si>
  <si>
    <t>55-10-35</t>
  </si>
  <si>
    <t>49-10-41</t>
  </si>
  <si>
    <t>46-13-41</t>
  </si>
  <si>
    <t>49-8-43</t>
  </si>
  <si>
    <t>31-17-51</t>
  </si>
  <si>
    <t>53-10-37</t>
  </si>
  <si>
    <t>50-10-40</t>
  </si>
  <si>
    <t>58-10-31</t>
  </si>
  <si>
    <t>58-8-34</t>
  </si>
  <si>
    <t>CISNEROS-PUERTO BERRIO</t>
  </si>
  <si>
    <t>51-10-39</t>
  </si>
  <si>
    <t>53-5-42</t>
  </si>
  <si>
    <t>49-13-38</t>
  </si>
  <si>
    <t>37-15-48</t>
  </si>
  <si>
    <t>41-14-45</t>
  </si>
  <si>
    <t>56-9-34</t>
  </si>
  <si>
    <t>BELLO-TE DE COPACABANA</t>
  </si>
  <si>
    <t>71-9-20</t>
  </si>
  <si>
    <t>72-11-17</t>
  </si>
  <si>
    <t>62-17-21</t>
  </si>
  <si>
    <t>59-18-23</t>
  </si>
  <si>
    <t>54-19-27</t>
  </si>
  <si>
    <t>REMOLINO - BOLOMBOLO</t>
  </si>
  <si>
    <t>65-6-29</t>
  </si>
  <si>
    <t>68-7-25</t>
  </si>
  <si>
    <t>64-10-26</t>
  </si>
  <si>
    <t>55-16-29</t>
  </si>
  <si>
    <t>63-11-27</t>
  </si>
  <si>
    <t>65-10-25</t>
  </si>
  <si>
    <t>TURBO-RIOGRANDE</t>
  </si>
  <si>
    <t>57-10-33</t>
  </si>
  <si>
    <t>49-28-23</t>
  </si>
  <si>
    <t>68-5-27</t>
  </si>
  <si>
    <t>43-33-24</t>
  </si>
  <si>
    <t>53-6-41</t>
  </si>
  <si>
    <t>55-22-23</t>
  </si>
  <si>
    <t>56-20-25</t>
  </si>
  <si>
    <t>63-17-20</t>
  </si>
  <si>
    <t>RIO NEGRO-CARMEN DE VIBORAL</t>
  </si>
  <si>
    <t>82-6-12</t>
  </si>
  <si>
    <t>88-6-6</t>
  </si>
  <si>
    <t>87-5-8</t>
  </si>
  <si>
    <t>81-7-12</t>
  </si>
  <si>
    <t>76-9-15</t>
  </si>
  <si>
    <t>81-8-11</t>
  </si>
  <si>
    <t>BOLOMBOLO - TE DE AMAGA</t>
  </si>
  <si>
    <t>62-11-27</t>
  </si>
  <si>
    <t>61-10-29</t>
  </si>
  <si>
    <t>60-10-30</t>
  </si>
  <si>
    <t>PUERTO TRIUNFO-LA PIÑUELA</t>
  </si>
  <si>
    <t>34-9-57</t>
  </si>
  <si>
    <t>32-8-60</t>
  </si>
  <si>
    <t>36-8-56</t>
  </si>
  <si>
    <t>MARINILLA-EL PEÑON</t>
  </si>
  <si>
    <t>81-5-14</t>
  </si>
  <si>
    <t>77-4-19</t>
  </si>
  <si>
    <t>80-8-12</t>
  </si>
  <si>
    <t>77-11-12</t>
  </si>
  <si>
    <t>56-7-37</t>
  </si>
  <si>
    <t>78-7-15</t>
  </si>
  <si>
    <t>77-15-8</t>
  </si>
  <si>
    <t>AEROPUERTO JOSE M CORDOVA-CRUCE RUTA 60</t>
  </si>
  <si>
    <t>82-3-15</t>
  </si>
  <si>
    <t>84-4-12</t>
  </si>
  <si>
    <t>87-2-11</t>
  </si>
  <si>
    <t>83-5-12</t>
  </si>
  <si>
    <t>88-3-9</t>
  </si>
  <si>
    <t>79-5-16</t>
  </si>
  <si>
    <t>ACEVEDO-GUARNE</t>
  </si>
  <si>
    <t>59-12-29</t>
  </si>
  <si>
    <t>50-17-33</t>
  </si>
  <si>
    <t>59-15-26</t>
  </si>
  <si>
    <t>62-15-23</t>
  </si>
  <si>
    <t>58-12-20</t>
  </si>
  <si>
    <t>57-16-27</t>
  </si>
  <si>
    <t>62-14-24</t>
  </si>
  <si>
    <t>59-14-27</t>
  </si>
  <si>
    <t>62-12-25</t>
  </si>
  <si>
    <t>61-15-24</t>
  </si>
  <si>
    <t>ITAGÜI-MEDELLIN</t>
  </si>
  <si>
    <t>79-6-15</t>
  </si>
  <si>
    <t>83-7-10</t>
  </si>
  <si>
    <t>77-12-11</t>
  </si>
  <si>
    <t>75-13-12</t>
  </si>
  <si>
    <t>69-3-28</t>
  </si>
  <si>
    <t>67-18-15</t>
  </si>
  <si>
    <t>61-20-19</t>
  </si>
  <si>
    <t>66-13-20</t>
  </si>
  <si>
    <t>CASAVERDE-CHIGORODO</t>
  </si>
  <si>
    <t>63-6-31</t>
  </si>
  <si>
    <t>66-8-26</t>
  </si>
  <si>
    <t>68-8-24</t>
  </si>
  <si>
    <t>49-25-26</t>
  </si>
  <si>
    <t>47-6-47</t>
  </si>
  <si>
    <t>60-18-22</t>
  </si>
  <si>
    <t>64-17-19</t>
  </si>
  <si>
    <t>58-20-22</t>
  </si>
  <si>
    <t>MEDELLIN-TE DE SAN PEDRO</t>
  </si>
  <si>
    <t>77-5-18</t>
  </si>
  <si>
    <t>78-6-16</t>
  </si>
  <si>
    <t>SANTUARIO-LA PIÑUELA</t>
  </si>
  <si>
    <t>40-8-52</t>
  </si>
  <si>
    <t>38-9-53</t>
  </si>
  <si>
    <t>45-10-45</t>
  </si>
  <si>
    <t>31-9-60</t>
  </si>
  <si>
    <t>41-9-50</t>
  </si>
  <si>
    <t>PORCECITO-CISNEROS</t>
  </si>
  <si>
    <t>54-15-31</t>
  </si>
  <si>
    <t>49-9-42</t>
  </si>
  <si>
    <t>44-7-49</t>
  </si>
  <si>
    <t>41-4-55</t>
  </si>
  <si>
    <t>46-15-39</t>
  </si>
  <si>
    <t>40-15-45</t>
  </si>
  <si>
    <t>43-16-41</t>
  </si>
  <si>
    <t>52-12-36</t>
  </si>
  <si>
    <t>BELEN (AGA)-RIONEGRO</t>
  </si>
  <si>
    <t>82-4-14</t>
  </si>
  <si>
    <t>84-5-11</t>
  </si>
  <si>
    <t>85-5-10</t>
  </si>
  <si>
    <t>84-6-10</t>
  </si>
  <si>
    <t>64-19-17</t>
  </si>
  <si>
    <t>70-19-11</t>
  </si>
  <si>
    <t>TURBO-NECOCLI</t>
  </si>
  <si>
    <t>60-16-24</t>
  </si>
  <si>
    <t>59-7-34</t>
  </si>
  <si>
    <t>61-7-32</t>
  </si>
  <si>
    <t>53-8-39</t>
  </si>
  <si>
    <t>55-7-38</t>
  </si>
  <si>
    <t>49-11-40</t>
  </si>
  <si>
    <t>46-12-42</t>
  </si>
  <si>
    <t>51-9-39</t>
  </si>
  <si>
    <t>61-9-30</t>
  </si>
  <si>
    <t>TE DE AEROPUERTO-MARINILLA</t>
  </si>
  <si>
    <t>59-9-32</t>
  </si>
  <si>
    <t>63-14-23</t>
  </si>
  <si>
    <t>57-15-28</t>
  </si>
  <si>
    <t>52-19-29</t>
  </si>
  <si>
    <t>57-17-26</t>
  </si>
  <si>
    <t>LA PINTADA - PEÑA LISA</t>
  </si>
  <si>
    <t>25B01</t>
  </si>
  <si>
    <t>62-4-34</t>
  </si>
  <si>
    <t>69-4-27</t>
  </si>
  <si>
    <t>52-9-39</t>
  </si>
  <si>
    <t>46-5-49</t>
  </si>
  <si>
    <t>45-8-47</t>
  </si>
  <si>
    <t>52-6-42</t>
  </si>
  <si>
    <t>59-8-34</t>
  </si>
  <si>
    <t>LAS PALMAS-RIONEGRO</t>
  </si>
  <si>
    <t>96-1-3</t>
  </si>
  <si>
    <t>97-1-2</t>
  </si>
  <si>
    <t>95-5-0</t>
  </si>
  <si>
    <t>96-4-0</t>
  </si>
  <si>
    <t>97-3-0</t>
  </si>
  <si>
    <t>96-2-2</t>
  </si>
  <si>
    <t>84-11-5</t>
  </si>
  <si>
    <t>89-5-7</t>
  </si>
  <si>
    <t>MEDELLIN-LAS PALMAS</t>
  </si>
  <si>
    <t>93-2-5</t>
  </si>
  <si>
    <t>93-3-4</t>
  </si>
  <si>
    <t>91-5-4</t>
  </si>
  <si>
    <t>95-3-2</t>
  </si>
  <si>
    <t>BOLOMBOLO - SANTAFE DE ANTIOQUIA</t>
  </si>
  <si>
    <t>25B02</t>
  </si>
  <si>
    <t>e</t>
  </si>
  <si>
    <t>34-16-50</t>
  </si>
  <si>
    <t>61-8-31</t>
  </si>
  <si>
    <t>ATLANTICO</t>
  </si>
  <si>
    <t>SANTA CATALINA - PUERT0 ZULIA</t>
  </si>
  <si>
    <t>18-13-69</t>
  </si>
  <si>
    <t>PUERTO ZULIA-TE DE ISABEL LOPEZ</t>
  </si>
  <si>
    <t>23-21-56</t>
  </si>
  <si>
    <t>29-24-47</t>
  </si>
  <si>
    <t>30-26-44</t>
  </si>
  <si>
    <t>28-24-48</t>
  </si>
  <si>
    <t>27-25-48</t>
  </si>
  <si>
    <t>28-25-47</t>
  </si>
  <si>
    <t>22-26-52</t>
  </si>
  <si>
    <t>23-23-54</t>
  </si>
  <si>
    <t>21-21-58</t>
  </si>
  <si>
    <t>23-18-60</t>
  </si>
  <si>
    <t>23-17-60</t>
  </si>
  <si>
    <t>SABANALARGA-BARANOA</t>
  </si>
  <si>
    <t>34-19-47</t>
  </si>
  <si>
    <t>42-24-34</t>
  </si>
  <si>
    <t>45-25-30</t>
  </si>
  <si>
    <t>47-22-31</t>
  </si>
  <si>
    <t>39-26-35</t>
  </si>
  <si>
    <t>47-25-28</t>
  </si>
  <si>
    <t>34-29-37</t>
  </si>
  <si>
    <t>40-24-36</t>
  </si>
  <si>
    <t>33-26-41</t>
  </si>
  <si>
    <t>38-21-41</t>
  </si>
  <si>
    <t>39-20-41</t>
  </si>
  <si>
    <t>GALAPA-BARRANQUILLA</t>
  </si>
  <si>
    <t>54-21-25</t>
  </si>
  <si>
    <t>54-22-24</t>
  </si>
  <si>
    <t>52-23-25</t>
  </si>
  <si>
    <t>52-25-23</t>
  </si>
  <si>
    <t>51-6-43</t>
  </si>
  <si>
    <t>49-31-20</t>
  </si>
  <si>
    <t>48-28-24</t>
  </si>
  <si>
    <t>46-26-28</t>
  </si>
  <si>
    <t>54-23-23</t>
  </si>
  <si>
    <t>55-21-23</t>
  </si>
  <si>
    <t>AEROPUERTO-MALAMBO</t>
  </si>
  <si>
    <t>58-23-19</t>
  </si>
  <si>
    <t>62-23-15</t>
  </si>
  <si>
    <t>65-20-15</t>
  </si>
  <si>
    <t>61-23-16</t>
  </si>
  <si>
    <t>59-21-20</t>
  </si>
  <si>
    <t>57-27-16</t>
  </si>
  <si>
    <t>55-6-39</t>
  </si>
  <si>
    <t>49-34-17</t>
  </si>
  <si>
    <t>46-40-14</t>
  </si>
  <si>
    <t>52-31-17</t>
  </si>
  <si>
    <t>49-26-25</t>
  </si>
  <si>
    <t>50-21-28</t>
  </si>
  <si>
    <t>PALMAR DE VARELA-MALAMBO</t>
  </si>
  <si>
    <t>50-24-26</t>
  </si>
  <si>
    <t>55-21-24</t>
  </si>
  <si>
    <t>58-19-23</t>
  </si>
  <si>
    <t>56-21-23</t>
  </si>
  <si>
    <t>50-23-27</t>
  </si>
  <si>
    <t>45-27-28</t>
  </si>
  <si>
    <t>46-22-32</t>
  </si>
  <si>
    <t>51-21-27</t>
  </si>
  <si>
    <t>SABANALARGA-CASCAJAL</t>
  </si>
  <si>
    <t>45-17-38</t>
  </si>
  <si>
    <t>58-16-26</t>
  </si>
  <si>
    <t>50-18-32</t>
  </si>
  <si>
    <t>54-20-26</t>
  </si>
  <si>
    <t>54-11-35</t>
  </si>
  <si>
    <t>51-19-30</t>
  </si>
  <si>
    <t>46-21-33</t>
  </si>
  <si>
    <t>47-18-35</t>
  </si>
  <si>
    <t>CALAMAR-PUERTO GIRALDO</t>
  </si>
  <si>
    <t>34-17-49</t>
  </si>
  <si>
    <t>40-17-43</t>
  </si>
  <si>
    <t>41-16-43</t>
  </si>
  <si>
    <t>38-16-46</t>
  </si>
  <si>
    <t>41-17-42</t>
  </si>
  <si>
    <t>35-17-48</t>
  </si>
  <si>
    <t>37-18-45</t>
  </si>
  <si>
    <t>33-16-51</t>
  </si>
  <si>
    <t>38-15-47</t>
  </si>
  <si>
    <t>36-10-54</t>
  </si>
  <si>
    <t>PONEDERA-PALMAR DE VARELA</t>
  </si>
  <si>
    <t>43-17-40</t>
  </si>
  <si>
    <t>40-10-50</t>
  </si>
  <si>
    <t>41-19-40</t>
  </si>
  <si>
    <t>40-18-42</t>
  </si>
  <si>
    <t>37-17-46</t>
  </si>
  <si>
    <t>42-14-44</t>
  </si>
  <si>
    <t>VILLA ROSA-PUERTO ZULIA</t>
  </si>
  <si>
    <t>50-13-37</t>
  </si>
  <si>
    <t>51-13-36</t>
  </si>
  <si>
    <t>58-15-27</t>
  </si>
  <si>
    <t>55-19-26</t>
  </si>
  <si>
    <t>51-17-32</t>
  </si>
  <si>
    <t>43-13-44</t>
  </si>
  <si>
    <t>54-14-32</t>
  </si>
  <si>
    <t>PUERTO COLOMBIA-BARRANQUILLA</t>
  </si>
  <si>
    <t>83-8-9</t>
  </si>
  <si>
    <t>80-7-13</t>
  </si>
  <si>
    <t>73-12-15</t>
  </si>
  <si>
    <t>77-8-15</t>
  </si>
  <si>
    <t>82-7-10</t>
  </si>
  <si>
    <t>PUERTO GIRALDO-PONEDERA</t>
  </si>
  <si>
    <t>40-16-44</t>
  </si>
  <si>
    <t>46-16-38</t>
  </si>
  <si>
    <t>42-15-43</t>
  </si>
  <si>
    <t>45-15-40</t>
  </si>
  <si>
    <t>39-15-46</t>
  </si>
  <si>
    <t>42-12-45</t>
  </si>
  <si>
    <t>MALAMBO-CRUCE RUTA 90</t>
  </si>
  <si>
    <t>47-30-23</t>
  </si>
  <si>
    <t>41-37-22</t>
  </si>
  <si>
    <t>46-37-17</t>
  </si>
  <si>
    <t>42-38-20</t>
  </si>
  <si>
    <t>40-11-49</t>
  </si>
  <si>
    <t>22-57-21</t>
  </si>
  <si>
    <t>31-47-22</t>
  </si>
  <si>
    <t>34-46-20</t>
  </si>
  <si>
    <t>TUBARA-BARRANQUILLA</t>
  </si>
  <si>
    <t>57-23-20</t>
  </si>
  <si>
    <t>52-29-19</t>
  </si>
  <si>
    <t>61-21-18</t>
  </si>
  <si>
    <t>60-19-21</t>
  </si>
  <si>
    <t>54-6-40</t>
  </si>
  <si>
    <t>58-22-20</t>
  </si>
  <si>
    <t>63-20-17</t>
  </si>
  <si>
    <t>57-14-29</t>
  </si>
  <si>
    <t>BARANOA-JUAN DE ACOSTA</t>
  </si>
  <si>
    <t>37-2-61</t>
  </si>
  <si>
    <t>70-3-27</t>
  </si>
  <si>
    <t>76-1-23</t>
  </si>
  <si>
    <t>77-13-10</t>
  </si>
  <si>
    <t>81-2-17</t>
  </si>
  <si>
    <t>57-3-40</t>
  </si>
  <si>
    <t>TE DE ISABEL LOPEZ-SABANALARGA</t>
  </si>
  <si>
    <t>28-20-52</t>
  </si>
  <si>
    <t>31-24-45</t>
  </si>
  <si>
    <t>32-26-42</t>
  </si>
  <si>
    <t>33-24-43</t>
  </si>
  <si>
    <t>29-25-46</t>
  </si>
  <si>
    <t>21-24-55</t>
  </si>
  <si>
    <t>24-24-52</t>
  </si>
  <si>
    <t>24-22-54</t>
  </si>
  <si>
    <t>28-19-54</t>
  </si>
  <si>
    <t>27-18-55</t>
  </si>
  <si>
    <t>SANTA VERONICA-JUAN DE ACOSTA</t>
  </si>
  <si>
    <t>76-12-12</t>
  </si>
  <si>
    <t>68-14-18</t>
  </si>
  <si>
    <t>79-8-13</t>
  </si>
  <si>
    <t>74-9-17</t>
  </si>
  <si>
    <t>76-10-14</t>
  </si>
  <si>
    <t>75-9-16</t>
  </si>
  <si>
    <t>73-14-13</t>
  </si>
  <si>
    <t>70-16-14</t>
  </si>
  <si>
    <t>BARANOA-GALAPA</t>
  </si>
  <si>
    <t>48-23-29</t>
  </si>
  <si>
    <t>48-30-22</t>
  </si>
  <si>
    <t>46-28-26</t>
  </si>
  <si>
    <t>47-26-27</t>
  </si>
  <si>
    <t>35-39-26</t>
  </si>
  <si>
    <t>36-36-28</t>
  </si>
  <si>
    <t>40-30-30</t>
  </si>
  <si>
    <t>41-25-34</t>
  </si>
  <si>
    <t>43-25-33</t>
  </si>
  <si>
    <t>CALAMAR-VILLA ROSA</t>
  </si>
  <si>
    <t>44-14-42</t>
  </si>
  <si>
    <t>48-18-34</t>
  </si>
  <si>
    <t>51-26-23</t>
  </si>
  <si>
    <t>SANTA VERONICA-PUERTO COLOMBIA</t>
  </si>
  <si>
    <t>86-5-9</t>
  </si>
  <si>
    <t>87-6-7</t>
  </si>
  <si>
    <t>82-9-9</t>
  </si>
  <si>
    <t>SANTA VERONICA-LOMITA ARENA</t>
  </si>
  <si>
    <t>89-4-7</t>
  </si>
  <si>
    <t>85-2-13</t>
  </si>
  <si>
    <t>AEROPUERTO - PTE SIMION BOLIVAR</t>
  </si>
  <si>
    <t>65-14-22</t>
  </si>
  <si>
    <t>BOLIVAR</t>
  </si>
  <si>
    <t>MARIA LA BAJA-CRUZ DEL VISO</t>
  </si>
  <si>
    <t>44-10-46</t>
  </si>
  <si>
    <t>47-9-44</t>
  </si>
  <si>
    <t>37-12-51</t>
  </si>
  <si>
    <t>39-12-49</t>
  </si>
  <si>
    <t>35-14-51</t>
  </si>
  <si>
    <t>49-18-33</t>
  </si>
  <si>
    <t>PUERTA DE HIERRO-MAGANGUE</t>
  </si>
  <si>
    <t>80-4-16</t>
  </si>
  <si>
    <t>75-8-17</t>
  </si>
  <si>
    <t>70-10-19</t>
  </si>
  <si>
    <t>PUERTA DE HIERRO-EL CARMEN</t>
  </si>
  <si>
    <t>42-16-42</t>
  </si>
  <si>
    <t>48-14-38</t>
  </si>
  <si>
    <t>46-14-40</t>
  </si>
  <si>
    <t>CARMEN-ZAMBRANO</t>
  </si>
  <si>
    <t>64-3-33</t>
  </si>
  <si>
    <t>55-4-41</t>
  </si>
  <si>
    <t>52-4-44</t>
  </si>
  <si>
    <t>45-3-52</t>
  </si>
  <si>
    <t>43-4-53</t>
  </si>
  <si>
    <t>34-6-60</t>
  </si>
  <si>
    <t>31-4-65</t>
  </si>
  <si>
    <t>34-3-63</t>
  </si>
  <si>
    <t>33-4-63</t>
  </si>
  <si>
    <t>CARMEN-CARRETO</t>
  </si>
  <si>
    <t>47-13-40</t>
  </si>
  <si>
    <t>44-11-45</t>
  </si>
  <si>
    <t>39-9-52</t>
  </si>
  <si>
    <t>36-11-53</t>
  </si>
  <si>
    <t>CARRETO-CRUZ DEL VISO</t>
  </si>
  <si>
    <t>25BL02</t>
  </si>
  <si>
    <t>43-14-43</t>
  </si>
  <si>
    <t>45-9-46</t>
  </si>
  <si>
    <t>39-8-53</t>
  </si>
  <si>
    <t>29-13-58</t>
  </si>
  <si>
    <t>33-8-59</t>
  </si>
  <si>
    <t>35-7-59</t>
  </si>
  <si>
    <t>CARRETO-CALAMAR</t>
  </si>
  <si>
    <t>36-13-51</t>
  </si>
  <si>
    <t>38-14-48</t>
  </si>
  <si>
    <t>33-10-57</t>
  </si>
  <si>
    <t>32-16-52</t>
  </si>
  <si>
    <t>40-11-48</t>
  </si>
  <si>
    <t>41-8-51</t>
  </si>
  <si>
    <t>CRUZ DEL VISO-ARJONA</t>
  </si>
  <si>
    <t>49-12-39</t>
  </si>
  <si>
    <t>47-14-39</t>
  </si>
  <si>
    <t>50-25-25</t>
  </si>
  <si>
    <t>32-14-54</t>
  </si>
  <si>
    <t>37-10-52</t>
  </si>
  <si>
    <t>TURBACO-CARTAGENA</t>
  </si>
  <si>
    <t>66-19-15</t>
  </si>
  <si>
    <t>68-18-14</t>
  </si>
  <si>
    <t>66-20-14</t>
  </si>
  <si>
    <t>70-17-13</t>
  </si>
  <si>
    <t>71-17-12</t>
  </si>
  <si>
    <t>ARJONA-TURBACO</t>
  </si>
  <si>
    <t>66-15-19</t>
  </si>
  <si>
    <t>69-16-15</t>
  </si>
  <si>
    <t>64-20-16</t>
  </si>
  <si>
    <t>64-8-28</t>
  </si>
  <si>
    <t>56-27-17</t>
  </si>
  <si>
    <t>53-25-22</t>
  </si>
  <si>
    <t>60-21-19</t>
  </si>
  <si>
    <t>68-20-12</t>
  </si>
  <si>
    <t>CARTAGENA-TE DE SANTA ROSA</t>
  </si>
  <si>
    <t>33-23-44</t>
  </si>
  <si>
    <t>40-27-33</t>
  </si>
  <si>
    <t>39-27-34</t>
  </si>
  <si>
    <t>39-30-31</t>
  </si>
  <si>
    <t>34-14-52</t>
  </si>
  <si>
    <t>32-28-40</t>
  </si>
  <si>
    <t>32-24-44</t>
  </si>
  <si>
    <t>34-24-42</t>
  </si>
  <si>
    <t>33-25-42</t>
  </si>
  <si>
    <t>38-37-25</t>
  </si>
  <si>
    <t>TE DE SANTA ROSA-SANTA CATALINA</t>
  </si>
  <si>
    <t>26-20-54</t>
  </si>
  <si>
    <t>32-22-46</t>
  </si>
  <si>
    <t>25-27-48</t>
  </si>
  <si>
    <t>35-23-42</t>
  </si>
  <si>
    <t>30-24-46</t>
  </si>
  <si>
    <t>32-25-43</t>
  </si>
  <si>
    <t>30-23-47</t>
  </si>
  <si>
    <t>27-22-51</t>
  </si>
  <si>
    <t>28-21-51</t>
  </si>
  <si>
    <t>22-17-61</t>
  </si>
  <si>
    <t>23-16-61</t>
  </si>
  <si>
    <t>TE DE SANTA ROSA-VILLANUEVA</t>
  </si>
  <si>
    <t>51-30-19</t>
  </si>
  <si>
    <t>53-31-16</t>
  </si>
  <si>
    <t>48-31-21</t>
  </si>
  <si>
    <t>37-36-27</t>
  </si>
  <si>
    <t>44-36-20</t>
  </si>
  <si>
    <t>41-40-19</t>
  </si>
  <si>
    <t>SANTA CATALINA-PUERTO ZULIA</t>
  </si>
  <si>
    <t>18-19-63</t>
  </si>
  <si>
    <t>23-22-55</t>
  </si>
  <si>
    <t>23-25-52</t>
  </si>
  <si>
    <t>25-21-54</t>
  </si>
  <si>
    <t>22-23-55</t>
  </si>
  <si>
    <t>23-13-64</t>
  </si>
  <si>
    <t>18-29-53</t>
  </si>
  <si>
    <t>16-18-66</t>
  </si>
  <si>
    <t>18-16-66</t>
  </si>
  <si>
    <t>15-13-71</t>
  </si>
  <si>
    <t>SANTA CATALINA-LOMITA ARENA</t>
  </si>
  <si>
    <t>46-9-45</t>
  </si>
  <si>
    <t>34-22-44</t>
  </si>
  <si>
    <t>49-14-37</t>
  </si>
  <si>
    <t>49-17-34</t>
  </si>
  <si>
    <t>31-16-53</t>
  </si>
  <si>
    <t>41-20-39</t>
  </si>
  <si>
    <t>44-18-38</t>
  </si>
  <si>
    <t>31-14-55</t>
  </si>
  <si>
    <t>23-8-69</t>
  </si>
  <si>
    <t>85-3-12</t>
  </si>
  <si>
    <t>88-2-10</t>
  </si>
  <si>
    <t>83-3-11</t>
  </si>
  <si>
    <t>85-1-14</t>
  </si>
  <si>
    <t>MAGANGUÉ-YATÍ</t>
  </si>
  <si>
    <t>63-3-34</t>
  </si>
  <si>
    <t>73-4-23</t>
  </si>
  <si>
    <t>78-2-20</t>
  </si>
  <si>
    <t>79-2-19</t>
  </si>
  <si>
    <t>82-1-17</t>
  </si>
  <si>
    <t>67-2-31</t>
  </si>
  <si>
    <t>80-5-15</t>
  </si>
  <si>
    <t>68-4-28</t>
  </si>
  <si>
    <t>59-3-38</t>
  </si>
  <si>
    <t>47-5-47</t>
  </si>
  <si>
    <t>CARTAGENA-LOMITA ARENA</t>
  </si>
  <si>
    <t>86-3-11</t>
  </si>
  <si>
    <t>83-6-11</t>
  </si>
  <si>
    <t>90-2-8</t>
  </si>
  <si>
    <t>92-2-6</t>
  </si>
  <si>
    <t>89-2-9</t>
  </si>
  <si>
    <t>84-2-14</t>
  </si>
  <si>
    <t>84-3-13</t>
  </si>
  <si>
    <t>80-5-14</t>
  </si>
  <si>
    <t>VARIANTE GAMBOTE - CARTAGENA</t>
  </si>
  <si>
    <t>32-5-63</t>
  </si>
  <si>
    <t>54-4-42</t>
  </si>
  <si>
    <t>34-2-64</t>
  </si>
  <si>
    <t>29-2-69</t>
  </si>
  <si>
    <t>30-3-68,0</t>
  </si>
  <si>
    <t>60-12-38</t>
  </si>
  <si>
    <t>BOYACA</t>
  </si>
  <si>
    <t>VENTAQUEMADA-TUNJA</t>
  </si>
  <si>
    <t>62-7-31</t>
  </si>
  <si>
    <t>67-7-26</t>
  </si>
  <si>
    <t>55-18-27</t>
  </si>
  <si>
    <t>60-18-23</t>
  </si>
  <si>
    <t>55-14-31</t>
  </si>
  <si>
    <t>51-11-39</t>
  </si>
  <si>
    <t>63-12-25</t>
  </si>
  <si>
    <t>PUENTE BOYACA-SAMACA</t>
  </si>
  <si>
    <t>52-10-38</t>
  </si>
  <si>
    <t>VILLAPINZON-VENTAQUEMADA</t>
  </si>
  <si>
    <t>61-11-28</t>
  </si>
  <si>
    <t>59-10-31</t>
  </si>
  <si>
    <t>56-13-31</t>
  </si>
  <si>
    <t>61-14-25</t>
  </si>
  <si>
    <t>53-11-35</t>
  </si>
  <si>
    <t>60-12-28</t>
  </si>
  <si>
    <t>CHOCONTA-VILLAPINZON</t>
  </si>
  <si>
    <t>58-13-29</t>
  </si>
  <si>
    <t>57-26-17</t>
  </si>
  <si>
    <t>TUNJA - PUENTE CAMACHO</t>
  </si>
  <si>
    <t>66-10-24</t>
  </si>
  <si>
    <t>39-24-37</t>
  </si>
  <si>
    <t>52-24-24</t>
  </si>
  <si>
    <t>63-16-21</t>
  </si>
  <si>
    <t>73-11-16</t>
  </si>
  <si>
    <t>81-6-13</t>
  </si>
  <si>
    <t>74-11-15</t>
  </si>
  <si>
    <t>70-13-17</t>
  </si>
  <si>
    <t>75-12-14</t>
  </si>
  <si>
    <t>72-10-18</t>
  </si>
  <si>
    <t>PUENTE CAMACHO-RAMIRIQUI</t>
  </si>
  <si>
    <t>51-22-27</t>
  </si>
  <si>
    <t>76-7-17</t>
  </si>
  <si>
    <t>53-20-27</t>
  </si>
  <si>
    <t>56-30-14</t>
  </si>
  <si>
    <t>68-15-17</t>
  </si>
  <si>
    <t>73-9-17</t>
  </si>
  <si>
    <t>RAMIRIQUI-MIRAFLORES</t>
  </si>
  <si>
    <t>62-5-33</t>
  </si>
  <si>
    <t>58-14-28</t>
  </si>
  <si>
    <t>62-16-22</t>
  </si>
  <si>
    <t>60-15-25</t>
  </si>
  <si>
    <t>70-9-20</t>
  </si>
  <si>
    <t>MIRAFLORES - PAEZ</t>
  </si>
  <si>
    <t>60-8-31</t>
  </si>
  <si>
    <t>PUENTE CAMACHO-CHINAVITA</t>
  </si>
  <si>
    <t>36-32-32</t>
  </si>
  <si>
    <t>39-29-32</t>
  </si>
  <si>
    <t>43-27-30</t>
  </si>
  <si>
    <t>63-13-24</t>
  </si>
  <si>
    <t>66-18-16</t>
  </si>
  <si>
    <t>67-15-18</t>
  </si>
  <si>
    <t>GARAGOA-CHINAVITA</t>
  </si>
  <si>
    <t>l</t>
  </si>
  <si>
    <t>51-22-28</t>
  </si>
  <si>
    <t>65-13-22</t>
  </si>
  <si>
    <t>LAS JUNTAS-EL CRUCERO</t>
  </si>
  <si>
    <t>70-11-19</t>
  </si>
  <si>
    <t>LAS JUNTAS-SANTA MARIA</t>
  </si>
  <si>
    <t>75-4-21</t>
  </si>
  <si>
    <t>GUATEQUE-LAS JUNTAS</t>
  </si>
  <si>
    <t>70-10-20</t>
  </si>
  <si>
    <t>74-8-18</t>
  </si>
  <si>
    <t>71-11-18</t>
  </si>
  <si>
    <t>67-9-25</t>
  </si>
  <si>
    <t>TUNJA-MORTIÑAL</t>
  </si>
  <si>
    <t>77-3-20</t>
  </si>
  <si>
    <t>69-10-21</t>
  </si>
  <si>
    <t>72-10-17</t>
  </si>
  <si>
    <t>72-13-16</t>
  </si>
  <si>
    <t>MORTIÑAL-SOTE</t>
  </si>
  <si>
    <t>30-2-68</t>
  </si>
  <si>
    <t>67-5-28</t>
  </si>
  <si>
    <t>67-3-30</t>
  </si>
  <si>
    <t>71-3-26</t>
  </si>
  <si>
    <t>42-3-55</t>
  </si>
  <si>
    <t>50-2-48</t>
  </si>
  <si>
    <t>MORTIÑAL-PAIPA</t>
  </si>
  <si>
    <t>71-5-24</t>
  </si>
  <si>
    <t>53-18-29</t>
  </si>
  <si>
    <t>PAIPA-DUITAMA</t>
  </si>
  <si>
    <t>70-5-25</t>
  </si>
  <si>
    <t>67-12-21</t>
  </si>
  <si>
    <t>73-6-21</t>
  </si>
  <si>
    <t>69-5-26</t>
  </si>
  <si>
    <t>68-11-22</t>
  </si>
  <si>
    <t>PAIPA-TERMALES</t>
  </si>
  <si>
    <t>83-8-8</t>
  </si>
  <si>
    <t>SOTE-TUNJA</t>
  </si>
  <si>
    <t>66-6-28</t>
  </si>
  <si>
    <t>64-8-27</t>
  </si>
  <si>
    <t>ARCABUCO-SOTE</t>
  </si>
  <si>
    <t>65-5-30</t>
  </si>
  <si>
    <t>60-7-33</t>
  </si>
  <si>
    <t>67-4-29</t>
  </si>
  <si>
    <t>50-22-28</t>
  </si>
  <si>
    <t>MONIQUIRA-ARCABUCO</t>
  </si>
  <si>
    <t>BARBOSA-MONIQUIRA</t>
  </si>
  <si>
    <t>59-17-24</t>
  </si>
  <si>
    <t>TINJACA-SUTAMARCHAN</t>
  </si>
  <si>
    <t>78-3-19</t>
  </si>
  <si>
    <t>79-4-17</t>
  </si>
  <si>
    <t>76-7-16</t>
  </si>
  <si>
    <t>EL INFIERNO-TUNJA</t>
  </si>
  <si>
    <t>68-11-21</t>
  </si>
  <si>
    <t>77-10-13</t>
  </si>
  <si>
    <t>72-15-13</t>
  </si>
  <si>
    <t>63-18-19</t>
  </si>
  <si>
    <t>CHIQUINQUIRA-TINJACA</t>
  </si>
  <si>
    <t>UBATE-CHIQUINQUIRA</t>
  </si>
  <si>
    <t>45A05</t>
  </si>
  <si>
    <t>69-8-23</t>
  </si>
  <si>
    <t>60-10-31</t>
  </si>
  <si>
    <t>54-9-37</t>
  </si>
  <si>
    <t>CHIQUINQUIRA-PUENTE NACIONAL</t>
  </si>
  <si>
    <t>72-4-24</t>
  </si>
  <si>
    <t>69-7-25</t>
  </si>
  <si>
    <t>CURIBITOS-CHIQUINQUIRA</t>
  </si>
  <si>
    <t>63-8-29</t>
  </si>
  <si>
    <t>62-15-24</t>
  </si>
  <si>
    <t>70-9-21</t>
  </si>
  <si>
    <t>OTANCHE - CURIBITOS</t>
  </si>
  <si>
    <t>48-19-33</t>
  </si>
  <si>
    <t>51-14-35</t>
  </si>
  <si>
    <t>56-15-29</t>
  </si>
  <si>
    <t>45-20-35</t>
  </si>
  <si>
    <t>67-14-19</t>
  </si>
  <si>
    <t>71-10-19</t>
  </si>
  <si>
    <t>65-14-21</t>
  </si>
  <si>
    <t>DUITAMA-SANTA ROSA</t>
  </si>
  <si>
    <t>68-10-21</t>
  </si>
  <si>
    <t>SANTA ROSA-BELEN</t>
  </si>
  <si>
    <t>50-26-24</t>
  </si>
  <si>
    <t>60-10-29</t>
  </si>
  <si>
    <t>65-13-23</t>
  </si>
  <si>
    <t>BELEN-SUSACON</t>
  </si>
  <si>
    <t>56-8-36</t>
  </si>
  <si>
    <t>56-10-34</t>
  </si>
  <si>
    <t>48-15-37</t>
  </si>
  <si>
    <t>52-14-34</t>
  </si>
  <si>
    <t>54-17-29</t>
  </si>
  <si>
    <t>BELEN-PAZ DE RIO</t>
  </si>
  <si>
    <t>57-9-33</t>
  </si>
  <si>
    <t>SUSACON-SOATA</t>
  </si>
  <si>
    <t>0-0-0</t>
  </si>
  <si>
    <t>50-21-29</t>
  </si>
  <si>
    <t>54-12-34</t>
  </si>
  <si>
    <t>53-9-37</t>
  </si>
  <si>
    <t>SOATA-CAPITANEJO</t>
  </si>
  <si>
    <t>36-16-48</t>
  </si>
  <si>
    <t>41-15-44</t>
  </si>
  <si>
    <t>31-23-46</t>
  </si>
  <si>
    <t>44-16-40</t>
  </si>
  <si>
    <t>39-12-48</t>
  </si>
  <si>
    <t>CAPITANEJO-EL ESPINO</t>
  </si>
  <si>
    <t>52-22-26</t>
  </si>
  <si>
    <t>48-22-30</t>
  </si>
  <si>
    <t>40-28-32</t>
  </si>
  <si>
    <t>22-18-60</t>
  </si>
  <si>
    <t>50-11-39</t>
  </si>
  <si>
    <t>52-15-33</t>
  </si>
  <si>
    <t>SOATA-LA UVITA</t>
  </si>
  <si>
    <t>62-18-20</t>
  </si>
  <si>
    <t>51-16-33</t>
  </si>
  <si>
    <t>55-17-28</t>
  </si>
  <si>
    <t>39-22-39</t>
  </si>
  <si>
    <t>PAZ DEL RIO-SOCHA</t>
  </si>
  <si>
    <t>39-4-57</t>
  </si>
  <si>
    <t>45-7-48</t>
  </si>
  <si>
    <t>38-13-49</t>
  </si>
  <si>
    <t>38-4-58</t>
  </si>
  <si>
    <t>TASCO-PAZ DE RIO</t>
  </si>
  <si>
    <t>22-16-62</t>
  </si>
  <si>
    <t>57-19-24</t>
  </si>
  <si>
    <t>45-26-29</t>
  </si>
  <si>
    <t>43-19-38</t>
  </si>
  <si>
    <t>43-31-26</t>
  </si>
  <si>
    <t>44-26-30</t>
  </si>
  <si>
    <t>LA YE-PUENTE BLANCO</t>
  </si>
  <si>
    <t>71-4-25</t>
  </si>
  <si>
    <t>LA YE-SOGAMOSO</t>
  </si>
  <si>
    <t>62BY05</t>
  </si>
  <si>
    <t>72-3-25</t>
  </si>
  <si>
    <t>71-15-14</t>
  </si>
  <si>
    <t>70-15-15</t>
  </si>
  <si>
    <t>PUENTE BLANCO-SOGAMOSO</t>
  </si>
  <si>
    <t>71-12-17</t>
  </si>
  <si>
    <t>81-9-10</t>
  </si>
  <si>
    <t>75-2-23</t>
  </si>
  <si>
    <t>PUENTE BLANCO-CORRALES</t>
  </si>
  <si>
    <t>64-6-30</t>
  </si>
  <si>
    <t>61-12-27</t>
  </si>
  <si>
    <t>60-3-37</t>
  </si>
  <si>
    <t>62-13-25</t>
  </si>
  <si>
    <t>SOGAMOSO-CRUCERO AQUITANIA</t>
  </si>
  <si>
    <t>56-11-33</t>
  </si>
  <si>
    <t>57-8-34</t>
  </si>
  <si>
    <t>CRUCERO-AQUITANIA</t>
  </si>
  <si>
    <t>TRES ESQUINAS-SOGAMOSO</t>
  </si>
  <si>
    <t>61-5-34</t>
  </si>
  <si>
    <t>76-15-9</t>
  </si>
  <si>
    <t>67-23-10</t>
  </si>
  <si>
    <t>68-21-11</t>
  </si>
  <si>
    <t>CRUCERO-GARAGOA</t>
  </si>
  <si>
    <t>66-17-17</t>
  </si>
  <si>
    <t>GUATEQUE-TENZA</t>
  </si>
  <si>
    <t>VILLA DE LEYVA-SACHICA</t>
  </si>
  <si>
    <t>85-4-11</t>
  </si>
  <si>
    <t>80-9-11</t>
  </si>
  <si>
    <t>82-7-11</t>
  </si>
  <si>
    <t>SUTAMARCHAN-SACHICA</t>
  </si>
  <si>
    <t>74-3-23</t>
  </si>
  <si>
    <t>64-13-22</t>
  </si>
  <si>
    <t>68-12-19</t>
  </si>
  <si>
    <t>TERMALES-PANTANO DE VARGAS</t>
  </si>
  <si>
    <t>74-17-9</t>
  </si>
  <si>
    <t>82-12-6</t>
  </si>
  <si>
    <t>72-17-11</t>
  </si>
  <si>
    <t>79-12-9</t>
  </si>
  <si>
    <t>SAMACA-EL INFIERNO</t>
  </si>
  <si>
    <t>65-19-16</t>
  </si>
  <si>
    <t>SACHICA-EL INFIERNO</t>
  </si>
  <si>
    <t>PESCA-TRES ESQUINAS</t>
  </si>
  <si>
    <t>46-8-46</t>
  </si>
  <si>
    <t>70-12-18</t>
  </si>
  <si>
    <t>TRES ESQUINAS-RAQUIRA</t>
  </si>
  <si>
    <t>86-8-6</t>
  </si>
  <si>
    <t>90-3-8</t>
  </si>
  <si>
    <t>SANTA MARIA-EL SECRETO</t>
  </si>
  <si>
    <t>60-13-27</t>
  </si>
  <si>
    <t>56-19-25</t>
  </si>
  <si>
    <t>CORRALES-TASCO</t>
  </si>
  <si>
    <t>55-13-32</t>
  </si>
  <si>
    <t>38-19-43</t>
  </si>
  <si>
    <t>35-18-47</t>
  </si>
  <si>
    <t>35-19-46</t>
  </si>
  <si>
    <t>40-19-41</t>
  </si>
  <si>
    <t>40-21-39</t>
  </si>
  <si>
    <t>33-15-52</t>
  </si>
  <si>
    <t>IZA-PUENTE IZA</t>
  </si>
  <si>
    <t>81-7-13</t>
  </si>
  <si>
    <t>64-16-20</t>
  </si>
  <si>
    <t>GUAYATA-GUATEQUE</t>
  </si>
  <si>
    <t>DUITAMA-LA YE</t>
  </si>
  <si>
    <t>73-10-17</t>
  </si>
  <si>
    <t>64-12-24</t>
  </si>
  <si>
    <t>66-9-24</t>
  </si>
  <si>
    <t>CALDAS</t>
  </si>
  <si>
    <t>CHINCHINA-MANIZALES</t>
  </si>
  <si>
    <t>75-11-14</t>
  </si>
  <si>
    <t>CAUYA-ANSERMA</t>
  </si>
  <si>
    <t>74-10-15</t>
  </si>
  <si>
    <t>61-22-17</t>
  </si>
  <si>
    <t>RISARALDA-CAUYA</t>
  </si>
  <si>
    <t>79-13-8</t>
  </si>
  <si>
    <t>72-19-9</t>
  </si>
  <si>
    <t>73-18-9</t>
  </si>
  <si>
    <t>78-13-9</t>
  </si>
  <si>
    <t>ARAUCA-TE DE BELALCAZAR</t>
  </si>
  <si>
    <t>89-1-10</t>
  </si>
  <si>
    <t>ANSERMA-RIOSUCIO</t>
  </si>
  <si>
    <t>47-19-34</t>
  </si>
  <si>
    <t>61-10-30</t>
  </si>
  <si>
    <t>RIOSUCIO-LA FELISA</t>
  </si>
  <si>
    <t>63-4-33</t>
  </si>
  <si>
    <t>53-4-43</t>
  </si>
  <si>
    <t>77-10-14</t>
  </si>
  <si>
    <t>AGUADAS-LA PINTADA</t>
  </si>
  <si>
    <t>55-12-33</t>
  </si>
  <si>
    <t>MANIZALES- PUENTE LIBERTAD</t>
  </si>
  <si>
    <t>84-12-4</t>
  </si>
  <si>
    <t>84-13-3</t>
  </si>
  <si>
    <t>86-10-4</t>
  </si>
  <si>
    <t>83-13-4</t>
  </si>
  <si>
    <t>82-13-5</t>
  </si>
  <si>
    <t>87-10-3</t>
  </si>
  <si>
    <t>QUIEBRA DE VELEZ-LA ESTRELLA</t>
  </si>
  <si>
    <t>81-0-19</t>
  </si>
  <si>
    <t>64-0-36</t>
  </si>
  <si>
    <t>72-1-27</t>
  </si>
  <si>
    <t>66-0-34</t>
  </si>
  <si>
    <t>74-0-26</t>
  </si>
  <si>
    <t>63-0-37</t>
  </si>
  <si>
    <t>60-2-38</t>
  </si>
  <si>
    <t>60-0-40</t>
  </si>
  <si>
    <t>60-1-39</t>
  </si>
  <si>
    <t>TRES PUERTAS-QUIEBRA DE VELEZ</t>
  </si>
  <si>
    <t>88-1-11</t>
  </si>
  <si>
    <t>87-0-13</t>
  </si>
  <si>
    <t>83-0-17</t>
  </si>
  <si>
    <t>90-0-10</t>
  </si>
  <si>
    <t>91-0-9</t>
  </si>
  <si>
    <t>90-1-9</t>
  </si>
  <si>
    <t>MANIZALES-QUIEBRA DE VELEZ</t>
  </si>
  <si>
    <t>71-19-10</t>
  </si>
  <si>
    <t>63-22-15</t>
  </si>
  <si>
    <t>67-21-12</t>
  </si>
  <si>
    <t>60-26-14</t>
  </si>
  <si>
    <t>64-27-9</t>
  </si>
  <si>
    <t>62-27-11</t>
  </si>
  <si>
    <t>70-4-26</t>
  </si>
  <si>
    <t>69-20-11</t>
  </si>
  <si>
    <t>PUENTE LA LIBERTAD - LA ESPERANZA</t>
  </si>
  <si>
    <t>57-5-38</t>
  </si>
  <si>
    <t>51-12-37</t>
  </si>
  <si>
    <t>57-8-35</t>
  </si>
  <si>
    <t>LA ESPERANZA - PETAQUEROS</t>
  </si>
  <si>
    <t>54-7-39</t>
  </si>
  <si>
    <t>51-5-44</t>
  </si>
  <si>
    <t>47-12-41</t>
  </si>
  <si>
    <t>55-9-37</t>
  </si>
  <si>
    <t>48-10-42</t>
  </si>
  <si>
    <t>PETAQUEROS - FRESNO</t>
  </si>
  <si>
    <t>56-3-41</t>
  </si>
  <si>
    <t>37-7-56</t>
  </si>
  <si>
    <t>52-8-40</t>
  </si>
  <si>
    <t>PETAQUEROS-MANZANARES</t>
  </si>
  <si>
    <t>64-14-22</t>
  </si>
  <si>
    <t>MANIZALES-NEIRA</t>
  </si>
  <si>
    <t>86-2-12</t>
  </si>
  <si>
    <t>81-10-9</t>
  </si>
  <si>
    <t>NEIRA-ARANZAZU</t>
  </si>
  <si>
    <t>ARANZAZU-SALAMINA</t>
  </si>
  <si>
    <t>SALAMINA-AGUADAS</t>
  </si>
  <si>
    <t>MANIZALES-VILLA MARIA</t>
  </si>
  <si>
    <t>72-18-10</t>
  </si>
  <si>
    <t>80-14-6</t>
  </si>
  <si>
    <t>74-21-5</t>
  </si>
  <si>
    <t>73-22-5</t>
  </si>
  <si>
    <t>84-10-6</t>
  </si>
  <si>
    <t>72-22-6</t>
  </si>
  <si>
    <t>78-18-4</t>
  </si>
  <si>
    <t>75-18-7</t>
  </si>
  <si>
    <t>EL LAGO-EL TREBOL</t>
  </si>
  <si>
    <t>91-1-8</t>
  </si>
  <si>
    <t>ESTACION URIBE-LA MANUELA</t>
  </si>
  <si>
    <t>75-3-22</t>
  </si>
  <si>
    <t>68-13-19</t>
  </si>
  <si>
    <t>CHINCHINA-PALESTINA</t>
  </si>
  <si>
    <t>95-0-5</t>
  </si>
  <si>
    <t>94-0-6</t>
  </si>
  <si>
    <t>93-1-6</t>
  </si>
  <si>
    <t>95-1-4</t>
  </si>
  <si>
    <t>MANZANARES-PENSILVANIA</t>
  </si>
  <si>
    <t>TE DE BELALCAZAR-RISARALDA</t>
  </si>
  <si>
    <t>TRES PUERTAS-ARAUCA</t>
  </si>
  <si>
    <t>72-7-21</t>
  </si>
  <si>
    <t>LA FELISA-LA PINTADA</t>
  </si>
  <si>
    <t>36-8-57</t>
  </si>
  <si>
    <t>ESTACION URIBE - PUENTE LA LIBERTAD</t>
  </si>
  <si>
    <t>74-9-16</t>
  </si>
  <si>
    <t>TRES PUERTAS-LA ESTRELLA</t>
  </si>
  <si>
    <t>50CL02</t>
  </si>
  <si>
    <t>49-5-46</t>
  </si>
  <si>
    <t>53-7-40</t>
  </si>
  <si>
    <t>43-7-50</t>
  </si>
  <si>
    <t>37-8-55</t>
  </si>
  <si>
    <t>51-11-38</t>
  </si>
  <si>
    <t>41-7-51</t>
  </si>
  <si>
    <t>46-7-48</t>
  </si>
  <si>
    <t>RIOSUCIO-ALTO VENTANAS</t>
  </si>
  <si>
    <t>IRRA-LA FELISA</t>
  </si>
  <si>
    <t>48-6-46</t>
  </si>
  <si>
    <t>50-7-43</t>
  </si>
  <si>
    <t>45-11-44</t>
  </si>
  <si>
    <t>TE BELALCAZAR-EL CRUCERO</t>
  </si>
  <si>
    <t>86-1-13</t>
  </si>
  <si>
    <t>85-0-15</t>
  </si>
  <si>
    <t>PALESTINA-LA ROCHELA</t>
  </si>
  <si>
    <t>92-0-8</t>
  </si>
  <si>
    <t>93-0-7</t>
  </si>
  <si>
    <t>CHINCHINA-LA MANUELA</t>
  </si>
  <si>
    <t>35-7-58</t>
  </si>
  <si>
    <t>34-7-59</t>
  </si>
  <si>
    <t>TRES PUERTAS - LA MANUELA</t>
  </si>
  <si>
    <t>66-5-29</t>
  </si>
  <si>
    <t>52-7-41</t>
  </si>
  <si>
    <t>CAQUETA</t>
  </si>
  <si>
    <t>EL CARAÑO-FLORENCIA</t>
  </si>
  <si>
    <t>2003A</t>
  </si>
  <si>
    <t>61-6-33</t>
  </si>
  <si>
    <t>64-4-32</t>
  </si>
  <si>
    <t>68-6-25</t>
  </si>
  <si>
    <t>GRANJA DEPARTAMENTAL-FLORENCIA</t>
  </si>
  <si>
    <t>BELEN DE LOS ANDAQUÍES-MORELIA</t>
  </si>
  <si>
    <t>SAN JOSE DE FRAGUA - BELEN DE LOS ANDAQUIES</t>
  </si>
  <si>
    <t>67-13-20</t>
  </si>
  <si>
    <t>SAN JOSE-ALBANIA</t>
  </si>
  <si>
    <t>69-14-17</t>
  </si>
  <si>
    <t>FLORENCIA-AEROPUERTO</t>
  </si>
  <si>
    <t>TE DE LARANDIA-LA YE</t>
  </si>
  <si>
    <t>68-3-29</t>
  </si>
  <si>
    <t>LA YE-PALETARA</t>
  </si>
  <si>
    <t>53-12-35</t>
  </si>
  <si>
    <t>28-19-53</t>
  </si>
  <si>
    <t>38-22-40</t>
  </si>
  <si>
    <t>LA YE-PAUJIL</t>
  </si>
  <si>
    <t>PAUJIL-EL DONCELLO</t>
  </si>
  <si>
    <t>74-2-24</t>
  </si>
  <si>
    <t>78-1-21</t>
  </si>
  <si>
    <t>73-4-24</t>
  </si>
  <si>
    <t>EL DONCELLO-PUERTO RICO</t>
  </si>
  <si>
    <t>73-2-25</t>
  </si>
  <si>
    <t>75-1-24</t>
  </si>
  <si>
    <t>67-1-32</t>
  </si>
  <si>
    <t>68-0-32</t>
  </si>
  <si>
    <t>65-3-32</t>
  </si>
  <si>
    <t>MORELIA-GRANJA DEPARTAMENTAL</t>
  </si>
  <si>
    <t>77-3-19</t>
  </si>
  <si>
    <t>GABINETE-EL CARAÑO</t>
  </si>
  <si>
    <t>33-9-58</t>
  </si>
  <si>
    <t>31-7-62</t>
  </si>
  <si>
    <t>30-10-60</t>
  </si>
  <si>
    <t>97-0-3</t>
  </si>
  <si>
    <t>66-12-22</t>
  </si>
  <si>
    <t>PUERTO RICO-MINA BLANCA</t>
  </si>
  <si>
    <t>72-2-26</t>
  </si>
  <si>
    <t>70-1-29</t>
  </si>
  <si>
    <t>66-3-31</t>
  </si>
  <si>
    <t>63-4-34</t>
  </si>
  <si>
    <t>53-3-41</t>
  </si>
  <si>
    <t>EL DONCELLO-RIONEGRO</t>
  </si>
  <si>
    <t>50-9-41</t>
  </si>
  <si>
    <t>76-0-24</t>
  </si>
  <si>
    <t>63-1-36</t>
  </si>
  <si>
    <t>50-4-46</t>
  </si>
  <si>
    <t>PAUJIL-CARTAGENA DEL CHAIRA</t>
  </si>
  <si>
    <t>33-5-62</t>
  </si>
  <si>
    <t>MORELIA-VALPARAISO</t>
  </si>
  <si>
    <t>60-14-26</t>
  </si>
  <si>
    <t>61-19-20</t>
  </si>
  <si>
    <t>SAN VICENTE-RIO CAGUAN</t>
  </si>
  <si>
    <t>84-0-16</t>
  </si>
  <si>
    <t>79-1-20</t>
  </si>
  <si>
    <t>82-0-18</t>
  </si>
  <si>
    <t>71-0-29</t>
  </si>
  <si>
    <t>73-13-14</t>
  </si>
  <si>
    <t>78-0-22</t>
  </si>
  <si>
    <t>74-1-25</t>
  </si>
  <si>
    <t>73-1-27</t>
  </si>
  <si>
    <t>AEROPUERTO CAPITAL -T DE LARANDIA</t>
  </si>
  <si>
    <t>PUERTO BELLO - SAN JOSE DE FRAGUA</t>
  </si>
  <si>
    <t>54-18-28</t>
  </si>
  <si>
    <t>48-21-31</t>
  </si>
  <si>
    <t>BALSILLAS-MINA BLANCA</t>
  </si>
  <si>
    <t>42-8-78</t>
  </si>
  <si>
    <t>65-4-31</t>
  </si>
  <si>
    <t>66-2-32</t>
  </si>
  <si>
    <t>LETICIA TARAPACA</t>
  </si>
  <si>
    <t>89-10-1</t>
  </si>
  <si>
    <t>87-7-6</t>
  </si>
  <si>
    <t>76-21-3</t>
  </si>
  <si>
    <t>DEPRESIÓN EL VERGEL -QDA DORADAS</t>
  </si>
  <si>
    <t>53-9-38</t>
  </si>
  <si>
    <t>PUERTO BELLO - PUERTO NUEVO</t>
  </si>
  <si>
    <t>49-29-22</t>
  </si>
  <si>
    <t>CASANARE</t>
  </si>
  <si>
    <t>EL CRUCERO-PAJARITO</t>
  </si>
  <si>
    <t>29-14-57</t>
  </si>
  <si>
    <t>27-17-56</t>
  </si>
  <si>
    <t>52-9-38</t>
  </si>
  <si>
    <t>45-7-47</t>
  </si>
  <si>
    <t>PAJARITO-AGUAZUL</t>
  </si>
  <si>
    <t>27-14-59</t>
  </si>
  <si>
    <t>32-9-59</t>
  </si>
  <si>
    <t>EL SECRETO-AGUACLARA</t>
  </si>
  <si>
    <t>AGUAZUL-YOPAL</t>
  </si>
  <si>
    <t>60-9-31</t>
  </si>
  <si>
    <t>YOPAL-ARAGUANEY</t>
  </si>
  <si>
    <t>60-8-32</t>
  </si>
  <si>
    <t>58-3-39</t>
  </si>
  <si>
    <t>ARAGUANEY-PAZ DE ARIPORO</t>
  </si>
  <si>
    <t>59-5-35</t>
  </si>
  <si>
    <t>AGUAZUL-MANI</t>
  </si>
  <si>
    <t>56-5-39</t>
  </si>
  <si>
    <t>RIO CUSIANA - AGUAZUL</t>
  </si>
  <si>
    <t>SACAMA - LA CABUYA</t>
  </si>
  <si>
    <t>10-16-74</t>
  </si>
  <si>
    <t>13-13-74</t>
  </si>
  <si>
    <t>20-22-58</t>
  </si>
  <si>
    <t>20-16-64</t>
  </si>
  <si>
    <t>PAZ DE ARIPORO-HATO COROZAL</t>
  </si>
  <si>
    <t>19-13-68</t>
  </si>
  <si>
    <t>46-10-44</t>
  </si>
  <si>
    <t>HATO COROZAL-LA CABUYA</t>
  </si>
  <si>
    <t>12-14-74</t>
  </si>
  <si>
    <t>22-27-51</t>
  </si>
  <si>
    <t>36-18-46</t>
  </si>
  <si>
    <t>18-22-60</t>
  </si>
  <si>
    <t>33-14-53</t>
  </si>
  <si>
    <t>24-19-57</t>
  </si>
  <si>
    <t>26-15-59</t>
  </si>
  <si>
    <t>14-17-68</t>
  </si>
  <si>
    <t>LA CABUYA-TAME</t>
  </si>
  <si>
    <t>22-15-63</t>
  </si>
  <si>
    <t>21-13-66</t>
  </si>
  <si>
    <t>18-18-64</t>
  </si>
  <si>
    <t>23-19-58</t>
  </si>
  <si>
    <t>25-16-59</t>
  </si>
  <si>
    <t>AGUACLARA - MONTERREY</t>
  </si>
  <si>
    <t>55-5-40</t>
  </si>
  <si>
    <t>MONTERREY-RIO CUSIANA</t>
  </si>
  <si>
    <t>52-8-41</t>
  </si>
  <si>
    <t>TAME-SARAVENA</t>
  </si>
  <si>
    <t>TAME-PANAMA</t>
  </si>
  <si>
    <t>PANAMÁ-COROCORO</t>
  </si>
  <si>
    <t>64-2-34</t>
  </si>
  <si>
    <t>66-26-8</t>
  </si>
  <si>
    <t>57-4-39</t>
  </si>
  <si>
    <t>LA ANTIOQUEÑA-ARAUCA</t>
  </si>
  <si>
    <t>54-7-40</t>
  </si>
  <si>
    <t>CAUCA</t>
  </si>
  <si>
    <t>MONDOMO-SANTANDER DE QUILICHAO</t>
  </si>
  <si>
    <t>52-17-32</t>
  </si>
  <si>
    <t>PIENDAMO-MONDOMO</t>
  </si>
  <si>
    <t>45-18-37</t>
  </si>
  <si>
    <t>PIENDAMO-SILVIA</t>
  </si>
  <si>
    <t>2602A</t>
  </si>
  <si>
    <t>69-19-12</t>
  </si>
  <si>
    <t>CRUCERO-PIENDAMO</t>
  </si>
  <si>
    <t>63-13-23</t>
  </si>
  <si>
    <t>61-16-24</t>
  </si>
  <si>
    <t>CRUCERO-TOTORO</t>
  </si>
  <si>
    <t>73-7-19</t>
  </si>
  <si>
    <t>POPAYAN-CRUCERO</t>
  </si>
  <si>
    <t>62-3-35</t>
  </si>
  <si>
    <t>65-15-20</t>
  </si>
  <si>
    <t>TIMBIO-LA CABAÑA</t>
  </si>
  <si>
    <t>LA CABAÑA-EL HATO</t>
  </si>
  <si>
    <t>91-6-3</t>
  </si>
  <si>
    <t>89-9-2</t>
  </si>
  <si>
    <t>LA CABAÑA-POPAYAN</t>
  </si>
  <si>
    <t>68-2-30</t>
  </si>
  <si>
    <t>64-13-23</t>
  </si>
  <si>
    <t>ROSAS-TIMBIO</t>
  </si>
  <si>
    <t>44-15-41</t>
  </si>
  <si>
    <t>31-20-49</t>
  </si>
  <si>
    <t>42-17-41</t>
  </si>
  <si>
    <t>43-11-46</t>
  </si>
  <si>
    <t>ROSAS-LA SIERRA</t>
  </si>
  <si>
    <t>25CC15</t>
  </si>
  <si>
    <t>57-18-25</t>
  </si>
  <si>
    <t>48-13-39</t>
  </si>
  <si>
    <t>56-4-40</t>
  </si>
  <si>
    <t>48-24-28</t>
  </si>
  <si>
    <t>EL BORDO-ROSAS</t>
  </si>
  <si>
    <t>39-11-50</t>
  </si>
  <si>
    <t>48-12-40</t>
  </si>
  <si>
    <t>39-14-47</t>
  </si>
  <si>
    <t>38-17-45</t>
  </si>
  <si>
    <t>ESTRECHO-EL BORDO</t>
  </si>
  <si>
    <t>47-5-48</t>
  </si>
  <si>
    <t>51-9-40</t>
  </si>
  <si>
    <t>45-14-41</t>
  </si>
  <si>
    <t>45-13-43</t>
  </si>
  <si>
    <t>LA LUPA-BOLIVAR</t>
  </si>
  <si>
    <t>POPAYAN-PATICO</t>
  </si>
  <si>
    <t>38-11-51</t>
  </si>
  <si>
    <t>49-15-36</t>
  </si>
  <si>
    <t>49-16-35</t>
  </si>
  <si>
    <t>53-12-34</t>
  </si>
  <si>
    <t>PATICO-SANTA LETICIA</t>
  </si>
  <si>
    <t>29-19-52</t>
  </si>
  <si>
    <t>26-21-53</t>
  </si>
  <si>
    <t>32-20-48</t>
  </si>
  <si>
    <t>28-28-44</t>
  </si>
  <si>
    <t>36-21-43</t>
  </si>
  <si>
    <t>65-7-27</t>
  </si>
  <si>
    <t>CAÑAGRIA-POPAYAN</t>
  </si>
  <si>
    <t>54-31-15</t>
  </si>
  <si>
    <t>75-14-11</t>
  </si>
  <si>
    <t>76-13-11</t>
  </si>
  <si>
    <t>63-25-12</t>
  </si>
  <si>
    <t>TOTORO-INZA</t>
  </si>
  <si>
    <t>45-12-43</t>
  </si>
  <si>
    <t>51-20-29</t>
  </si>
  <si>
    <t>39-25-36</t>
  </si>
  <si>
    <t>29-17-54</t>
  </si>
  <si>
    <t>52-11-38</t>
  </si>
  <si>
    <t>BALBOA-EL ESTRECHO</t>
  </si>
  <si>
    <t>78-8-14</t>
  </si>
  <si>
    <t>MOJARRAS-EL ESTRECHO</t>
  </si>
  <si>
    <t>38-10-52</t>
  </si>
  <si>
    <t>47-10-43</t>
  </si>
  <si>
    <t>40-7-53</t>
  </si>
  <si>
    <t>35-15-50</t>
  </si>
  <si>
    <t>39-13-48</t>
  </si>
  <si>
    <t>40-13-48</t>
  </si>
  <si>
    <t>PATICO-PALETARA</t>
  </si>
  <si>
    <t>27-19-54</t>
  </si>
  <si>
    <t>EL TABLON - CAÑAGRIA</t>
  </si>
  <si>
    <t>54-28-18</t>
  </si>
  <si>
    <t>65-24-11</t>
  </si>
  <si>
    <t>69-24-7</t>
  </si>
  <si>
    <t>68-23-9</t>
  </si>
  <si>
    <t>59-30-11</t>
  </si>
  <si>
    <t>66-23-11</t>
  </si>
  <si>
    <t>54-25-21</t>
  </si>
  <si>
    <t>59-23-17</t>
  </si>
  <si>
    <t>70-20-10</t>
  </si>
  <si>
    <t>MORALES-PIENDAMO</t>
  </si>
  <si>
    <t>77-15-7</t>
  </si>
  <si>
    <t>SILVIA-TOTORO</t>
  </si>
  <si>
    <t>84-1-15</t>
  </si>
  <si>
    <t>58-11-32</t>
  </si>
  <si>
    <t>EL PLACER-LA REJOYA</t>
  </si>
  <si>
    <t>25CC04</t>
  </si>
  <si>
    <t>74-19-7</t>
  </si>
  <si>
    <t>78-15-7</t>
  </si>
  <si>
    <t>59-35-6</t>
  </si>
  <si>
    <t>63-32-5</t>
  </si>
  <si>
    <t>61-31-8</t>
  </si>
  <si>
    <t>54-37-9</t>
  </si>
  <si>
    <t>EL CAIRO-CAJIBIO</t>
  </si>
  <si>
    <t>TIMBIO-EL TABLON</t>
  </si>
  <si>
    <t>25CC02</t>
  </si>
  <si>
    <t>63-21-16</t>
  </si>
  <si>
    <t>94-4-2</t>
  </si>
  <si>
    <t>CAÑAGRIA-MONTERREDONDO</t>
  </si>
  <si>
    <t>44-6-50</t>
  </si>
  <si>
    <t>40-5-55</t>
  </si>
  <si>
    <t>38-2-60</t>
  </si>
  <si>
    <t>37-4-59</t>
  </si>
  <si>
    <t>EL TAMBO - EL TABLON</t>
  </si>
  <si>
    <t>71-18-10</t>
  </si>
  <si>
    <t>51-21-28</t>
  </si>
  <si>
    <t>SILVIA-JAMBALO</t>
  </si>
  <si>
    <t>70-0-30</t>
  </si>
  <si>
    <t>74-16-10</t>
  </si>
  <si>
    <t>74-13-13</t>
  </si>
  <si>
    <t>MONTERREDONDO-LA GALLERA</t>
  </si>
  <si>
    <t>53-3-44</t>
  </si>
  <si>
    <t>48-7-45</t>
  </si>
  <si>
    <t>44-17-39</t>
  </si>
  <si>
    <t>47-27-26</t>
  </si>
  <si>
    <t>47-20-33</t>
  </si>
  <si>
    <t>EL TAMBO-MONTERREDONDO</t>
  </si>
  <si>
    <t>75-16-9</t>
  </si>
  <si>
    <t>VARIANTE DE POPAYAN</t>
  </si>
  <si>
    <t>25CCB</t>
  </si>
  <si>
    <t>49-3-48</t>
  </si>
  <si>
    <t>49-2-49</t>
  </si>
  <si>
    <t>46-18-36</t>
  </si>
  <si>
    <t>58-8-33</t>
  </si>
  <si>
    <t>GUADUALEJO - IRLANDA</t>
  </si>
  <si>
    <t>50-20-30</t>
  </si>
  <si>
    <t>JAMBALO - TORIBIO</t>
  </si>
  <si>
    <t>26CC03</t>
  </si>
  <si>
    <t>BOLIVAR - SANTIAGO</t>
  </si>
  <si>
    <t>LA SIERRA - SANTIAGO</t>
  </si>
  <si>
    <t>40-26-34</t>
  </si>
  <si>
    <t>INZA - GUADUALEJO</t>
  </si>
  <si>
    <t>55-20-25</t>
  </si>
  <si>
    <t>VARIANTE DE SANTANDER</t>
  </si>
  <si>
    <t>LOPEZ - EL PALO</t>
  </si>
  <si>
    <t>TIERRA CRUZ- MOSCOSO - NARANJAL</t>
  </si>
  <si>
    <t>26CC03-2</t>
  </si>
  <si>
    <t>42-21-38</t>
  </si>
  <si>
    <t>INZA - TURMINA -JUNTAS</t>
  </si>
  <si>
    <t>26CC07</t>
  </si>
  <si>
    <t>CESAR</t>
  </si>
  <si>
    <t>SI DIOS QUIERE-BOSCONIA</t>
  </si>
  <si>
    <t>24-14-62</t>
  </si>
  <si>
    <t>PUEBLO NUEVO-BOSCONIA</t>
  </si>
  <si>
    <t>46-4-50</t>
  </si>
  <si>
    <t>60-4-36</t>
  </si>
  <si>
    <t>56-6-38</t>
  </si>
  <si>
    <t>46-6-48</t>
  </si>
  <si>
    <t>43-6-51</t>
  </si>
  <si>
    <t>40-6-54</t>
  </si>
  <si>
    <t>51-5-43</t>
  </si>
  <si>
    <t>40-4-57</t>
  </si>
  <si>
    <t>BOSCONIA-MARIANGOLA</t>
  </si>
  <si>
    <t>PRIMAVERA-EMPALME AUTOPISTA</t>
  </si>
  <si>
    <t>44-14-41</t>
  </si>
  <si>
    <t xml:space="preserve">       </t>
  </si>
  <si>
    <t>41- 11 -48</t>
  </si>
  <si>
    <t>36 -10 - 54</t>
  </si>
  <si>
    <t>47 -11-42</t>
  </si>
  <si>
    <t>41 - 12 -47</t>
  </si>
  <si>
    <t>41-11 -48</t>
  </si>
  <si>
    <t>49-43-08</t>
  </si>
  <si>
    <t>60-31-09</t>
  </si>
  <si>
    <t>78-16-6</t>
  </si>
  <si>
    <t>74-22-4</t>
  </si>
  <si>
    <t>97-2-1</t>
  </si>
  <si>
    <t>19-21-60</t>
  </si>
  <si>
    <t>21-25-54</t>
  </si>
  <si>
    <t>36-24-40</t>
  </si>
  <si>
    <t>36-26-38</t>
  </si>
  <si>
    <t>40-23-37</t>
  </si>
  <si>
    <t>48-27-25</t>
  </si>
  <si>
    <t>48-32-20</t>
  </si>
  <si>
    <t>55-28-17</t>
  </si>
  <si>
    <t>46-23-31</t>
  </si>
  <si>
    <t>27-23-50</t>
  </si>
  <si>
    <t>37-30-33</t>
  </si>
  <si>
    <t>37-29-34</t>
  </si>
  <si>
    <t>32-4-64</t>
  </si>
  <si>
    <t>36-3-61</t>
  </si>
  <si>
    <t>59-25-16</t>
  </si>
  <si>
    <t>60-23-17</t>
  </si>
  <si>
    <t>29-18-53</t>
  </si>
  <si>
    <t>29-41-30</t>
  </si>
  <si>
    <t>34-38-28</t>
  </si>
  <si>
    <t>27-20-53</t>
  </si>
  <si>
    <t>31-18-51</t>
  </si>
  <si>
    <t>14-15-71</t>
  </si>
  <si>
    <t>15-17-68</t>
  </si>
  <si>
    <t>18-15-67</t>
  </si>
  <si>
    <t>22-13-65</t>
  </si>
  <si>
    <t>61-12- 27</t>
  </si>
  <si>
    <t>69-12,-19</t>
  </si>
  <si>
    <t>64-1-35</t>
  </si>
  <si>
    <t>27-15-58</t>
  </si>
  <si>
    <t>19-16-65</t>
  </si>
  <si>
    <t>24-15-61</t>
  </si>
  <si>
    <t>32-18-50</t>
  </si>
  <si>
    <t>52-26-22</t>
  </si>
  <si>
    <t>37-25-38</t>
  </si>
  <si>
    <t>68-25-7</t>
  </si>
  <si>
    <t>64-24-12</t>
  </si>
  <si>
    <t>78-14-8</t>
  </si>
  <si>
    <t>50-44-6</t>
  </si>
  <si>
    <t>62-33-5</t>
  </si>
  <si>
    <t>71-21-8</t>
  </si>
  <si>
    <t>41-30-29</t>
  </si>
  <si>
    <t>20-13-67</t>
  </si>
  <si>
    <t>20-24-56</t>
  </si>
  <si>
    <t>48-25-27</t>
  </si>
  <si>
    <t>53-26-21</t>
  </si>
  <si>
    <t>30-13-57</t>
  </si>
  <si>
    <t>17-16-67</t>
  </si>
  <si>
    <t>17-13-70</t>
  </si>
  <si>
    <t>21-14-65</t>
  </si>
  <si>
    <t>76-19-5</t>
  </si>
  <si>
    <t>78-17-5</t>
  </si>
  <si>
    <t>60-33-7</t>
  </si>
  <si>
    <t>52-20-28</t>
  </si>
  <si>
    <t>60-20-20</t>
  </si>
  <si>
    <t>35-5-60</t>
  </si>
  <si>
    <t>43-3-54</t>
  </si>
  <si>
    <t>32-3-65</t>
  </si>
  <si>
    <t>35-1-64</t>
  </si>
  <si>
    <t>52-5-43</t>
  </si>
  <si>
    <t>77-1-22</t>
  </si>
  <si>
    <t>70-22-8</t>
  </si>
  <si>
    <t>41-36-23</t>
  </si>
  <si>
    <t>75-19-6</t>
  </si>
  <si>
    <t>76-20-4</t>
  </si>
  <si>
    <t>87-11-2</t>
  </si>
  <si>
    <t>71-25-4</t>
  </si>
  <si>
    <t>41-1-58</t>
  </si>
  <si>
    <t>44-21-35</t>
  </si>
  <si>
    <t>91-7-2</t>
  </si>
  <si>
    <t>65-34-1</t>
  </si>
  <si>
    <t>54-30-16</t>
  </si>
  <si>
    <t>56-32-12</t>
  </si>
  <si>
    <t>56-29-15</t>
  </si>
  <si>
    <t>32-2-66</t>
  </si>
</sst>
</file>

<file path=xl/styles.xml><?xml version="1.0" encoding="utf-8"?>
<styleSheet xmlns="http://schemas.openxmlformats.org/spreadsheetml/2006/main">
  <numFmts count="1">
    <numFmt numFmtId="164" formatCode="dd\-mm\-yy;@"/>
  </numFmts>
  <fonts count="26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6"/>
      <color indexed="8"/>
      <name val="Arial"/>
      <family val="2"/>
    </font>
    <font>
      <b/>
      <sz val="6"/>
      <color indexed="8"/>
      <name val="Arial"/>
      <family val="2"/>
    </font>
    <font>
      <sz val="6"/>
      <color indexed="8"/>
      <name val="Arial"/>
      <family val="2"/>
    </font>
    <font>
      <sz val="6"/>
      <color indexed="10"/>
      <name val="Arial"/>
      <family val="2"/>
    </font>
    <font>
      <sz val="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6"/>
      <color indexed="8"/>
      <name val="Calibri"/>
      <family val="2"/>
    </font>
    <font>
      <b/>
      <sz val="8"/>
      <color indexed="8"/>
      <name val="Calibri"/>
      <family val="2"/>
    </font>
    <font>
      <sz val="11"/>
      <name val="Calibri"/>
      <family val="2"/>
    </font>
    <font>
      <b/>
      <sz val="6"/>
      <name val="Arial"/>
      <family val="2"/>
    </font>
    <font>
      <sz val="6"/>
      <name val="Calibri"/>
      <family val="2"/>
    </font>
    <font>
      <b/>
      <sz val="8"/>
      <color indexed="8"/>
      <name val="Arial"/>
      <family val="2"/>
    </font>
    <font>
      <sz val="8"/>
      <color indexed="8"/>
      <name val="Calibri"/>
      <family val="2"/>
    </font>
    <font>
      <b/>
      <sz val="8"/>
      <name val="Calibri"/>
      <family val="2"/>
    </font>
    <font>
      <b/>
      <sz val="6"/>
      <name val="Calibri"/>
      <family val="2"/>
    </font>
    <font>
      <b/>
      <sz val="10"/>
      <color indexed="8"/>
      <name val="Calibri"/>
      <family val="2"/>
    </font>
    <font>
      <b/>
      <sz val="10"/>
      <name val="Calibri"/>
      <family val="2"/>
    </font>
    <font>
      <sz val="8"/>
      <color indexed="8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7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56"/>
      </right>
      <top style="medium">
        <color indexed="64"/>
      </top>
      <bottom style="medium">
        <color indexed="64"/>
      </bottom>
      <diagonal/>
    </border>
    <border>
      <left/>
      <right style="medium">
        <color indexed="56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56"/>
      </right>
      <top/>
      <bottom style="medium">
        <color indexed="64"/>
      </bottom>
      <diagonal/>
    </border>
    <border>
      <left/>
      <right style="medium">
        <color indexed="56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56"/>
      </left>
      <right style="thin">
        <color indexed="64"/>
      </right>
      <top style="medium">
        <color indexed="64"/>
      </top>
      <bottom style="thin">
        <color indexed="56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56"/>
      </left>
      <right style="medium">
        <color indexed="56"/>
      </right>
      <top style="medium">
        <color indexed="64"/>
      </top>
      <bottom/>
      <diagonal/>
    </border>
    <border>
      <left style="medium">
        <color indexed="56"/>
      </left>
      <right style="medium">
        <color indexed="56"/>
      </right>
      <top/>
      <bottom/>
      <diagonal/>
    </border>
    <border>
      <left style="medium">
        <color indexed="56"/>
      </left>
      <right style="medium">
        <color indexed="56"/>
      </right>
      <top/>
      <bottom style="medium">
        <color indexed="64"/>
      </bottom>
      <diagonal/>
    </border>
    <border>
      <left style="medium">
        <color indexed="56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56"/>
      </right>
      <top style="medium">
        <color indexed="64"/>
      </top>
      <bottom/>
      <diagonal/>
    </border>
    <border>
      <left style="medium">
        <color indexed="64"/>
      </left>
      <right style="medium">
        <color indexed="56"/>
      </right>
      <top/>
      <bottom/>
      <diagonal/>
    </border>
    <border>
      <left style="medium">
        <color indexed="56"/>
      </left>
      <right/>
      <top/>
      <bottom/>
      <diagonal/>
    </border>
    <border>
      <left style="medium">
        <color indexed="56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7" fillId="0" borderId="0"/>
  </cellStyleXfs>
  <cellXfs count="472">
    <xf numFmtId="0" fontId="0" fillId="0" borderId="0" xfId="0"/>
    <xf numFmtId="0" fontId="1" fillId="0" borderId="1" xfId="0" applyFont="1" applyBorder="1"/>
    <xf numFmtId="0" fontId="2" fillId="0" borderId="0" xfId="0" applyFont="1"/>
    <xf numFmtId="0" fontId="1" fillId="0" borderId="2" xfId="0" applyFont="1" applyBorder="1" applyAlignment="1">
      <alignment vertical="center" textRotation="90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3" fontId="4" fillId="0" borderId="6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/>
    </xf>
    <xf numFmtId="164" fontId="4" fillId="0" borderId="6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164" fontId="2" fillId="0" borderId="6" xfId="0" applyNumberFormat="1" applyFont="1" applyBorder="1" applyAlignment="1">
      <alignment horizontal="center" vertical="center"/>
    </xf>
    <xf numFmtId="0" fontId="7" fillId="0" borderId="0" xfId="1"/>
    <xf numFmtId="3" fontId="7" fillId="0" borderId="8" xfId="1" applyNumberFormat="1" applyBorder="1" applyAlignment="1">
      <alignment horizontal="center" shrinkToFit="1"/>
    </xf>
    <xf numFmtId="10" fontId="7" fillId="0" borderId="9" xfId="1" applyNumberFormat="1" applyBorder="1" applyAlignment="1">
      <alignment horizontal="center" shrinkToFit="1"/>
    </xf>
    <xf numFmtId="3" fontId="7" fillId="0" borderId="0" xfId="1" applyNumberFormat="1" applyBorder="1" applyAlignment="1">
      <alignment horizontal="center" shrinkToFit="1"/>
    </xf>
    <xf numFmtId="0" fontId="7" fillId="0" borderId="0" xfId="1" applyBorder="1"/>
    <xf numFmtId="10" fontId="7" fillId="0" borderId="0" xfId="1" applyNumberFormat="1" applyBorder="1" applyAlignment="1">
      <alignment horizontal="center" shrinkToFit="1"/>
    </xf>
    <xf numFmtId="10" fontId="7" fillId="0" borderId="10" xfId="1" applyNumberFormat="1" applyBorder="1" applyAlignment="1">
      <alignment horizontal="center" shrinkToFit="1"/>
    </xf>
    <xf numFmtId="0" fontId="7" fillId="2" borderId="0" xfId="1" applyFill="1"/>
    <xf numFmtId="3" fontId="7" fillId="2" borderId="8" xfId="1" applyNumberFormat="1" applyFill="1" applyBorder="1" applyAlignment="1">
      <alignment horizontal="center" shrinkToFit="1"/>
    </xf>
    <xf numFmtId="10" fontId="7" fillId="2" borderId="9" xfId="1" applyNumberFormat="1" applyFill="1" applyBorder="1" applyAlignment="1">
      <alignment horizontal="center" shrinkToFit="1"/>
    </xf>
    <xf numFmtId="3" fontId="7" fillId="2" borderId="11" xfId="1" applyNumberFormat="1" applyFill="1" applyBorder="1" applyAlignment="1">
      <alignment horizontal="center" shrinkToFit="1"/>
    </xf>
    <xf numFmtId="3" fontId="7" fillId="2" borderId="12" xfId="1" applyNumberFormat="1" applyFill="1" applyBorder="1" applyAlignment="1">
      <alignment horizontal="center" shrinkToFit="1"/>
    </xf>
    <xf numFmtId="0" fontId="7" fillId="2" borderId="11" xfId="1" applyFill="1" applyBorder="1"/>
    <xf numFmtId="0" fontId="7" fillId="2" borderId="0" xfId="1" applyFill="1" applyBorder="1"/>
    <xf numFmtId="10" fontId="7" fillId="2" borderId="13" xfId="1" applyNumberFormat="1" applyFill="1" applyBorder="1" applyAlignment="1">
      <alignment horizontal="center" shrinkToFit="1"/>
    </xf>
    <xf numFmtId="10" fontId="7" fillId="2" borderId="14" xfId="1" applyNumberFormat="1" applyFill="1" applyBorder="1" applyAlignment="1">
      <alignment horizontal="center" shrinkToFit="1"/>
    </xf>
    <xf numFmtId="0" fontId="7" fillId="2" borderId="15" xfId="1" applyFill="1" applyBorder="1"/>
    <xf numFmtId="0" fontId="7" fillId="2" borderId="13" xfId="1" applyFill="1" applyBorder="1"/>
    <xf numFmtId="3" fontId="7" fillId="2" borderId="0" xfId="1" applyNumberFormat="1" applyFill="1" applyBorder="1" applyAlignment="1">
      <alignment horizontal="center" shrinkToFit="1"/>
    </xf>
    <xf numFmtId="10" fontId="7" fillId="2" borderId="0" xfId="1" applyNumberFormat="1" applyFill="1" applyBorder="1" applyAlignment="1">
      <alignment horizontal="center" shrinkToFit="1"/>
    </xf>
    <xf numFmtId="10" fontId="7" fillId="2" borderId="10" xfId="1" applyNumberFormat="1" applyFill="1" applyBorder="1" applyAlignment="1">
      <alignment horizontal="center" shrinkToFit="1"/>
    </xf>
    <xf numFmtId="0" fontId="10" fillId="2" borderId="0" xfId="1" applyFont="1" applyFill="1"/>
    <xf numFmtId="0" fontId="7" fillId="2" borderId="10" xfId="1" applyFill="1" applyBorder="1" applyAlignment="1">
      <alignment vertical="center" wrapText="1"/>
    </xf>
    <xf numFmtId="0" fontId="7" fillId="2" borderId="8" xfId="1" applyFill="1" applyBorder="1" applyAlignment="1">
      <alignment vertical="center" wrapText="1"/>
    </xf>
    <xf numFmtId="3" fontId="7" fillId="2" borderId="16" xfId="1" applyNumberFormat="1" applyFill="1" applyBorder="1" applyAlignment="1">
      <alignment horizontal="center" shrinkToFit="1"/>
    </xf>
    <xf numFmtId="10" fontId="7" fillId="2" borderId="15" xfId="1" applyNumberFormat="1" applyFill="1" applyBorder="1" applyAlignment="1">
      <alignment horizontal="center" shrinkToFit="1"/>
    </xf>
    <xf numFmtId="0" fontId="7" fillId="2" borderId="6" xfId="1" applyFill="1" applyBorder="1"/>
    <xf numFmtId="3" fontId="7" fillId="2" borderId="6" xfId="1" applyNumberFormat="1" applyFill="1" applyBorder="1" applyAlignment="1">
      <alignment horizontal="center" shrinkToFit="1"/>
    </xf>
    <xf numFmtId="10" fontId="7" fillId="2" borderId="6" xfId="1" applyNumberFormat="1" applyFill="1" applyBorder="1" applyAlignment="1">
      <alignment horizontal="center" shrinkToFit="1"/>
    </xf>
    <xf numFmtId="10" fontId="7" fillId="2" borderId="0" xfId="1" applyNumberFormat="1" applyFill="1" applyBorder="1"/>
    <xf numFmtId="3" fontId="7" fillId="2" borderId="0" xfId="1" applyNumberFormat="1" applyFill="1" applyBorder="1" applyAlignment="1">
      <alignment horizontal="center" vertical="center"/>
    </xf>
    <xf numFmtId="0" fontId="7" fillId="2" borderId="0" xfId="1" applyFill="1" applyBorder="1" applyAlignment="1">
      <alignment horizontal="center" vertical="center"/>
    </xf>
    <xf numFmtId="0" fontId="7" fillId="2" borderId="0" xfId="1" applyFill="1" applyBorder="1" applyAlignment="1">
      <alignment horizontal="left" vertical="center"/>
    </xf>
    <xf numFmtId="10" fontId="7" fillId="2" borderId="17" xfId="1" applyNumberFormat="1" applyFill="1" applyBorder="1" applyAlignment="1">
      <alignment horizontal="center" shrinkToFit="1"/>
    </xf>
    <xf numFmtId="10" fontId="7" fillId="2" borderId="11" xfId="1" applyNumberFormat="1" applyFill="1" applyBorder="1"/>
    <xf numFmtId="10" fontId="7" fillId="2" borderId="13" xfId="1" applyNumberFormat="1" applyFill="1" applyBorder="1"/>
    <xf numFmtId="0" fontId="7" fillId="2" borderId="8" xfId="1" applyFill="1" applyBorder="1"/>
    <xf numFmtId="0" fontId="7" fillId="2" borderId="9" xfId="1" applyFill="1" applyBorder="1"/>
    <xf numFmtId="10" fontId="7" fillId="2" borderId="18" xfId="1" applyNumberFormat="1" applyFill="1" applyBorder="1" applyAlignment="1">
      <alignment horizontal="center" shrinkToFit="1"/>
    </xf>
    <xf numFmtId="3" fontId="7" fillId="2" borderId="10" xfId="1" applyNumberForma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1" fillId="2" borderId="1" xfId="0" applyFont="1" applyFill="1" applyBorder="1"/>
    <xf numFmtId="0" fontId="2" fillId="2" borderId="0" xfId="0" applyFont="1" applyFill="1"/>
    <xf numFmtId="0" fontId="1" fillId="2" borderId="2" xfId="0" applyFont="1" applyFill="1" applyBorder="1" applyAlignment="1">
      <alignment vertical="center" textRotation="90"/>
    </xf>
    <xf numFmtId="0" fontId="3" fillId="2" borderId="19" xfId="0" applyFont="1" applyFill="1" applyBorder="1" applyAlignment="1">
      <alignment horizontal="center" vertical="center" wrapText="1"/>
    </xf>
    <xf numFmtId="3" fontId="4" fillId="2" borderId="5" xfId="0" applyNumberFormat="1" applyFont="1" applyFill="1" applyBorder="1" applyAlignment="1">
      <alignment horizontal="center" vertical="center"/>
    </xf>
    <xf numFmtId="0" fontId="0" fillId="2" borderId="0" xfId="0" applyFill="1"/>
    <xf numFmtId="3" fontId="4" fillId="2" borderId="6" xfId="0" applyNumberFormat="1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164" fontId="2" fillId="2" borderId="6" xfId="0" applyNumberFormat="1" applyFont="1" applyFill="1" applyBorder="1" applyAlignment="1">
      <alignment horizontal="center"/>
    </xf>
    <xf numFmtId="164" fontId="4" fillId="2" borderId="6" xfId="0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 vertical="center"/>
    </xf>
    <xf numFmtId="14" fontId="4" fillId="2" borderId="6" xfId="0" quotePrefix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3" fillId="2" borderId="21" xfId="0" applyFont="1" applyFill="1" applyBorder="1" applyAlignment="1">
      <alignment horizontal="center" vertical="center" wrapText="1"/>
    </xf>
    <xf numFmtId="3" fontId="4" fillId="2" borderId="22" xfId="0" applyNumberFormat="1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3" fontId="4" fillId="2" borderId="23" xfId="0" applyNumberFormat="1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 vertical="center"/>
    </xf>
    <xf numFmtId="0" fontId="0" fillId="2" borderId="25" xfId="0" applyFill="1" applyBorder="1" applyAlignment="1">
      <alignment horizontal="center"/>
    </xf>
    <xf numFmtId="0" fontId="6" fillId="2" borderId="23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/>
    </xf>
    <xf numFmtId="3" fontId="5" fillId="2" borderId="23" xfId="0" applyNumberFormat="1" applyFont="1" applyFill="1" applyBorder="1" applyAlignment="1">
      <alignment horizontal="center" vertical="center"/>
    </xf>
    <xf numFmtId="3" fontId="7" fillId="2" borderId="8" xfId="1" applyNumberFormat="1" applyFill="1" applyBorder="1" applyAlignment="1">
      <alignment horizontal="center" vertical="center"/>
    </xf>
    <xf numFmtId="3" fontId="7" fillId="2" borderId="9" xfId="1" applyNumberFormat="1" applyFill="1" applyBorder="1" applyAlignment="1">
      <alignment horizontal="center" vertical="center"/>
    </xf>
    <xf numFmtId="3" fontId="7" fillId="2" borderId="26" xfId="1" applyNumberFormat="1" applyFill="1" applyBorder="1" applyAlignment="1">
      <alignment horizontal="center" vertical="center"/>
    </xf>
    <xf numFmtId="3" fontId="7" fillId="2" borderId="16" xfId="1" applyNumberFormat="1" applyFill="1" applyBorder="1" applyAlignment="1">
      <alignment horizontal="center" vertical="center"/>
    </xf>
    <xf numFmtId="3" fontId="7" fillId="2" borderId="15" xfId="1" applyNumberFormat="1" applyFill="1" applyBorder="1" applyAlignment="1">
      <alignment horizontal="center" vertical="center"/>
    </xf>
    <xf numFmtId="3" fontId="7" fillId="2" borderId="17" xfId="1" applyNumberFormat="1" applyFill="1" applyBorder="1" applyAlignment="1">
      <alignment horizontal="center" vertical="center"/>
    </xf>
    <xf numFmtId="3" fontId="7" fillId="2" borderId="10" xfId="1" applyNumberFormat="1" applyFill="1" applyBorder="1" applyAlignment="1">
      <alignment horizontal="center" shrinkToFit="1"/>
    </xf>
    <xf numFmtId="0" fontId="7" fillId="2" borderId="27" xfId="1" applyFill="1" applyBorder="1"/>
    <xf numFmtId="3" fontId="7" fillId="2" borderId="29" xfId="1" applyNumberFormat="1" applyFill="1" applyBorder="1" applyAlignment="1">
      <alignment horizontal="center" shrinkToFit="1"/>
    </xf>
    <xf numFmtId="10" fontId="7" fillId="2" borderId="30" xfId="1" applyNumberFormat="1" applyFill="1" applyBorder="1" applyAlignment="1">
      <alignment horizontal="center" shrinkToFit="1"/>
    </xf>
    <xf numFmtId="3" fontId="7" fillId="2" borderId="31" xfId="1" applyNumberFormat="1" applyFill="1" applyBorder="1" applyAlignment="1">
      <alignment horizontal="center" shrinkToFit="1"/>
    </xf>
    <xf numFmtId="0" fontId="7" fillId="2" borderId="32" xfId="1" applyFill="1" applyBorder="1"/>
    <xf numFmtId="10" fontId="7" fillId="2" borderId="33" xfId="1" applyNumberFormat="1" applyFill="1" applyBorder="1" applyAlignment="1">
      <alignment horizontal="center" shrinkToFit="1"/>
    </xf>
    <xf numFmtId="10" fontId="7" fillId="2" borderId="34" xfId="1" applyNumberFormat="1" applyFill="1" applyBorder="1" applyAlignment="1">
      <alignment horizontal="center" shrinkToFit="1"/>
    </xf>
    <xf numFmtId="0" fontId="7" fillId="2" borderId="23" xfId="1" applyFill="1" applyBorder="1"/>
    <xf numFmtId="3" fontId="7" fillId="2" borderId="27" xfId="1" applyNumberFormat="1" applyFill="1" applyBorder="1" applyAlignment="1">
      <alignment horizontal="center" vertical="center"/>
    </xf>
    <xf numFmtId="10" fontId="7" fillId="2" borderId="29" xfId="1" applyNumberFormat="1" applyFill="1" applyBorder="1" applyAlignment="1">
      <alignment horizontal="center" shrinkToFit="1"/>
    </xf>
    <xf numFmtId="3" fontId="7" fillId="2" borderId="17" xfId="1" applyNumberFormat="1" applyFill="1" applyBorder="1" applyAlignment="1">
      <alignment horizontal="center" shrinkToFit="1"/>
    </xf>
    <xf numFmtId="10" fontId="7" fillId="2" borderId="35" xfId="1" applyNumberFormat="1" applyFill="1" applyBorder="1" applyAlignment="1">
      <alignment horizontal="center" shrinkToFit="1"/>
    </xf>
    <xf numFmtId="0" fontId="7" fillId="2" borderId="20" xfId="1" applyFill="1" applyBorder="1"/>
    <xf numFmtId="0" fontId="7" fillId="2" borderId="36" xfId="1" applyFill="1" applyBorder="1"/>
    <xf numFmtId="10" fontId="7" fillId="2" borderId="7" xfId="1" applyNumberFormat="1" applyFill="1" applyBorder="1" applyAlignment="1">
      <alignment horizontal="center" shrinkToFit="1"/>
    </xf>
    <xf numFmtId="0" fontId="7" fillId="2" borderId="7" xfId="1" applyFill="1" applyBorder="1"/>
    <xf numFmtId="0" fontId="7" fillId="2" borderId="37" xfId="1" applyFill="1" applyBorder="1"/>
    <xf numFmtId="0" fontId="7" fillId="2" borderId="38" xfId="1" applyFill="1" applyBorder="1"/>
    <xf numFmtId="0" fontId="7" fillId="2" borderId="26" xfId="1" applyFill="1" applyBorder="1" applyAlignment="1">
      <alignment vertical="center" wrapText="1"/>
    </xf>
    <xf numFmtId="10" fontId="7" fillId="2" borderId="26" xfId="1" applyNumberFormat="1" applyFill="1" applyBorder="1"/>
    <xf numFmtId="10" fontId="7" fillId="2" borderId="39" xfId="1" applyNumberFormat="1" applyFill="1" applyBorder="1"/>
    <xf numFmtId="0" fontId="7" fillId="2" borderId="36" xfId="1" applyFill="1" applyBorder="1" applyAlignment="1">
      <alignment vertical="center" wrapText="1"/>
    </xf>
    <xf numFmtId="0" fontId="7" fillId="2" borderId="29" xfId="1" applyFill="1" applyBorder="1" applyAlignment="1">
      <alignment vertical="center" wrapText="1"/>
    </xf>
    <xf numFmtId="3" fontId="7" fillId="2" borderId="40" xfId="1" applyNumberFormat="1" applyFill="1" applyBorder="1" applyAlignment="1">
      <alignment horizontal="center" shrinkToFit="1"/>
    </xf>
    <xf numFmtId="10" fontId="7" fillId="2" borderId="40" xfId="1" applyNumberFormat="1" applyFill="1" applyBorder="1" applyAlignment="1">
      <alignment horizontal="center" shrinkToFit="1"/>
    </xf>
    <xf numFmtId="10" fontId="7" fillId="2" borderId="41" xfId="1" applyNumberFormat="1" applyFill="1" applyBorder="1" applyAlignment="1">
      <alignment horizontal="center" shrinkToFit="1"/>
    </xf>
    <xf numFmtId="0" fontId="7" fillId="2" borderId="16" xfId="1" applyFill="1" applyBorder="1" applyAlignment="1">
      <alignment vertical="center" wrapText="1"/>
    </xf>
    <xf numFmtId="0" fontId="7" fillId="2" borderId="24" xfId="1" applyFill="1" applyBorder="1"/>
    <xf numFmtId="0" fontId="7" fillId="2" borderId="27" xfId="1" applyFill="1" applyBorder="1" applyAlignment="1">
      <alignment vertical="center" wrapText="1"/>
    </xf>
    <xf numFmtId="0" fontId="7" fillId="2" borderId="31" xfId="1" applyFill="1" applyBorder="1" applyAlignment="1">
      <alignment vertical="center" wrapText="1"/>
    </xf>
    <xf numFmtId="0" fontId="7" fillId="2" borderId="40" xfId="1" applyFill="1" applyBorder="1"/>
    <xf numFmtId="0" fontId="7" fillId="2" borderId="42" xfId="1" applyFill="1" applyBorder="1"/>
    <xf numFmtId="0" fontId="7" fillId="2" borderId="41" xfId="1" applyFill="1" applyBorder="1"/>
    <xf numFmtId="0" fontId="7" fillId="2" borderId="26" xfId="1" applyFill="1" applyBorder="1"/>
    <xf numFmtId="0" fontId="7" fillId="2" borderId="43" xfId="1" applyFill="1" applyBorder="1"/>
    <xf numFmtId="10" fontId="7" fillId="2" borderId="37" xfId="1" applyNumberFormat="1" applyFill="1" applyBorder="1" applyAlignment="1">
      <alignment horizontal="center" shrinkToFit="1"/>
    </xf>
    <xf numFmtId="10" fontId="7" fillId="2" borderId="37" xfId="1" applyNumberFormat="1" applyFill="1" applyBorder="1"/>
    <xf numFmtId="3" fontId="7" fillId="2" borderId="32" xfId="1" applyNumberFormat="1" applyFill="1" applyBorder="1" applyAlignment="1">
      <alignment horizontal="center" shrinkToFit="1"/>
    </xf>
    <xf numFmtId="10" fontId="7" fillId="2" borderId="38" xfId="1" applyNumberFormat="1" applyFill="1" applyBorder="1" applyAlignment="1">
      <alignment horizontal="center" shrinkToFit="1"/>
    </xf>
    <xf numFmtId="3" fontId="7" fillId="2" borderId="44" xfId="1" applyNumberFormat="1" applyFill="1" applyBorder="1" applyAlignment="1">
      <alignment horizontal="center" shrinkToFit="1"/>
    </xf>
    <xf numFmtId="0" fontId="7" fillId="2" borderId="45" xfId="1" applyFill="1" applyBorder="1"/>
    <xf numFmtId="0" fontId="7" fillId="2" borderId="44" xfId="1" applyFill="1" applyBorder="1"/>
    <xf numFmtId="10" fontId="7" fillId="2" borderId="32" xfId="1" applyNumberFormat="1" applyFill="1" applyBorder="1" applyAlignment="1">
      <alignment horizontal="center" shrinkToFit="1"/>
    </xf>
    <xf numFmtId="10" fontId="7" fillId="2" borderId="46" xfId="1" applyNumberFormat="1" applyFill="1" applyBorder="1" applyAlignment="1">
      <alignment horizontal="center" shrinkToFit="1"/>
    </xf>
    <xf numFmtId="0" fontId="7" fillId="2" borderId="33" xfId="1" applyFill="1" applyBorder="1"/>
    <xf numFmtId="0" fontId="7" fillId="2" borderId="31" xfId="1" applyFill="1" applyBorder="1"/>
    <xf numFmtId="0" fontId="7" fillId="2" borderId="30" xfId="1" applyFill="1" applyBorder="1"/>
    <xf numFmtId="0" fontId="7" fillId="2" borderId="47" xfId="1" applyFill="1" applyBorder="1"/>
    <xf numFmtId="0" fontId="7" fillId="2" borderId="48" xfId="1" applyFill="1" applyBorder="1"/>
    <xf numFmtId="0" fontId="7" fillId="2" borderId="34" xfId="1" applyFill="1" applyBorder="1"/>
    <xf numFmtId="3" fontId="7" fillId="2" borderId="33" xfId="1" applyNumberFormat="1" applyFill="1" applyBorder="1" applyAlignment="1">
      <alignment horizontal="center" vertical="center"/>
    </xf>
    <xf numFmtId="3" fontId="7" fillId="2" borderId="18" xfId="1" applyNumberFormat="1" applyFill="1" applyBorder="1" applyAlignment="1">
      <alignment horizontal="center" vertical="center"/>
    </xf>
    <xf numFmtId="3" fontId="7" fillId="2" borderId="31" xfId="1" applyNumberFormat="1" applyFill="1" applyBorder="1" applyAlignment="1">
      <alignment horizontal="center" vertical="center"/>
    </xf>
    <xf numFmtId="3" fontId="7" fillId="2" borderId="30" xfId="1" applyNumberFormat="1" applyFill="1" applyBorder="1" applyAlignment="1">
      <alignment horizontal="center" vertical="center"/>
    </xf>
    <xf numFmtId="3" fontId="7" fillId="2" borderId="34" xfId="1" applyNumberFormat="1" applyFill="1" applyBorder="1" applyAlignment="1">
      <alignment horizontal="center" vertical="center"/>
    </xf>
    <xf numFmtId="3" fontId="7" fillId="2" borderId="35" xfId="1" applyNumberFormat="1" applyFill="1" applyBorder="1" applyAlignment="1">
      <alignment horizontal="center" vertical="center"/>
    </xf>
    <xf numFmtId="3" fontId="7" fillId="2" borderId="49" xfId="1" applyNumberFormat="1" applyFill="1" applyBorder="1" applyAlignment="1">
      <alignment horizontal="center" vertical="center"/>
    </xf>
    <xf numFmtId="3" fontId="7" fillId="2" borderId="29" xfId="1" applyNumberFormat="1" applyFill="1" applyBorder="1" applyAlignment="1">
      <alignment horizontal="center" vertical="center"/>
    </xf>
    <xf numFmtId="10" fontId="7" fillId="2" borderId="20" xfId="1" applyNumberFormat="1" applyFill="1" applyBorder="1"/>
    <xf numFmtId="10" fontId="7" fillId="2" borderId="43" xfId="1" applyNumberFormat="1" applyFill="1" applyBorder="1"/>
    <xf numFmtId="3" fontId="7" fillId="2" borderId="0" xfId="1" applyNumberFormat="1" applyFill="1" applyBorder="1"/>
    <xf numFmtId="10" fontId="7" fillId="2" borderId="50" xfId="1" applyNumberFormat="1" applyFill="1" applyBorder="1" applyAlignment="1">
      <alignment horizontal="center" shrinkToFit="1"/>
    </xf>
    <xf numFmtId="3" fontId="7" fillId="0" borderId="31" xfId="1" applyNumberFormat="1" applyBorder="1" applyAlignment="1">
      <alignment horizontal="center" shrinkToFit="1"/>
    </xf>
    <xf numFmtId="10" fontId="7" fillId="0" borderId="30" xfId="1" applyNumberFormat="1" applyBorder="1" applyAlignment="1">
      <alignment horizontal="center" shrinkToFit="1"/>
    </xf>
    <xf numFmtId="10" fontId="7" fillId="0" borderId="0" xfId="1" applyNumberFormat="1" applyBorder="1"/>
    <xf numFmtId="0" fontId="7" fillId="0" borderId="32" xfId="1" applyBorder="1"/>
    <xf numFmtId="10" fontId="7" fillId="0" borderId="33" xfId="1" applyNumberFormat="1" applyBorder="1" applyAlignment="1">
      <alignment horizontal="center" shrinkToFit="1"/>
    </xf>
    <xf numFmtId="0" fontId="7" fillId="0" borderId="37" xfId="1" applyBorder="1"/>
    <xf numFmtId="10" fontId="7" fillId="0" borderId="34" xfId="1" applyNumberFormat="1" applyBorder="1" applyAlignment="1">
      <alignment horizontal="center" shrinkToFit="1"/>
    </xf>
    <xf numFmtId="10" fontId="7" fillId="0" borderId="29" xfId="1" applyNumberFormat="1" applyBorder="1" applyAlignment="1">
      <alignment horizontal="center" shrinkToFit="1"/>
    </xf>
    <xf numFmtId="3" fontId="7" fillId="0" borderId="16" xfId="1" applyNumberFormat="1" applyBorder="1" applyAlignment="1">
      <alignment horizontal="center" shrinkToFit="1"/>
    </xf>
    <xf numFmtId="10" fontId="7" fillId="0" borderId="15" xfId="1" applyNumberFormat="1" applyBorder="1" applyAlignment="1">
      <alignment horizontal="center" shrinkToFit="1"/>
    </xf>
    <xf numFmtId="10" fontId="7" fillId="0" borderId="17" xfId="1" applyNumberFormat="1" applyBorder="1" applyAlignment="1">
      <alignment horizontal="center" shrinkToFit="1"/>
    </xf>
    <xf numFmtId="10" fontId="7" fillId="0" borderId="35" xfId="1" applyNumberFormat="1" applyBorder="1" applyAlignment="1">
      <alignment horizontal="center" shrinkToFit="1"/>
    </xf>
    <xf numFmtId="0" fontId="7" fillId="0" borderId="20" xfId="1" applyBorder="1"/>
    <xf numFmtId="3" fontId="7" fillId="0" borderId="49" xfId="1" applyNumberFormat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3" fillId="2" borderId="51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2" fillId="2" borderId="53" xfId="0" applyFont="1" applyFill="1" applyBorder="1"/>
    <xf numFmtId="0" fontId="11" fillId="2" borderId="0" xfId="0" applyFont="1" applyFill="1" applyAlignment="1">
      <alignment horizontal="center"/>
    </xf>
    <xf numFmtId="3" fontId="7" fillId="2" borderId="12" xfId="1" applyNumberFormat="1" applyFill="1" applyBorder="1" applyAlignment="1">
      <alignment horizontal="center" vertical="center"/>
    </xf>
    <xf numFmtId="3" fontId="7" fillId="2" borderId="14" xfId="1" applyNumberFormat="1" applyFill="1" applyBorder="1" applyAlignment="1">
      <alignment horizontal="center" vertical="center"/>
    </xf>
    <xf numFmtId="3" fontId="7" fillId="2" borderId="47" xfId="1" applyNumberFormat="1" applyFill="1" applyBorder="1" applyAlignment="1">
      <alignment horizontal="center" vertical="center"/>
    </xf>
    <xf numFmtId="3" fontId="7" fillId="2" borderId="36" xfId="1" applyNumberFormat="1" applyFill="1" applyBorder="1" applyAlignment="1">
      <alignment horizontal="center" vertical="center"/>
    </xf>
    <xf numFmtId="3" fontId="7" fillId="2" borderId="46" xfId="1" applyNumberFormat="1" applyFill="1" applyBorder="1" applyAlignment="1">
      <alignment horizontal="center" vertical="center"/>
    </xf>
    <xf numFmtId="3" fontId="7" fillId="2" borderId="48" xfId="1" applyNumberFormat="1" applyFill="1" applyBorder="1" applyAlignment="1">
      <alignment horizontal="center" vertical="center"/>
    </xf>
    <xf numFmtId="3" fontId="7" fillId="0" borderId="27" xfId="1" applyNumberFormat="1" applyBorder="1" applyAlignment="1">
      <alignment horizontal="center" vertical="center"/>
    </xf>
    <xf numFmtId="3" fontId="7" fillId="0" borderId="26" xfId="1" applyNumberFormat="1" applyBorder="1" applyAlignment="1">
      <alignment horizontal="center" vertical="center"/>
    </xf>
    <xf numFmtId="3" fontId="7" fillId="0" borderId="42" xfId="1" applyNumberFormat="1" applyBorder="1" applyAlignment="1">
      <alignment horizontal="center" vertical="center"/>
    </xf>
    <xf numFmtId="1" fontId="11" fillId="2" borderId="9" xfId="0" applyNumberFormat="1" applyFont="1" applyFill="1" applyBorder="1" applyAlignment="1">
      <alignment horizontal="center"/>
    </xf>
    <xf numFmtId="1" fontId="11" fillId="2" borderId="6" xfId="0" applyNumberFormat="1" applyFont="1" applyFill="1" applyBorder="1" applyAlignment="1">
      <alignment horizontal="center"/>
    </xf>
    <xf numFmtId="1" fontId="11" fillId="2" borderId="41" xfId="0" applyNumberFormat="1" applyFont="1" applyFill="1" applyBorder="1" applyAlignment="1">
      <alignment horizontal="center"/>
    </xf>
    <xf numFmtId="0" fontId="13" fillId="2" borderId="0" xfId="0" applyFont="1" applyFill="1"/>
    <xf numFmtId="0" fontId="7" fillId="2" borderId="2" xfId="0" applyFont="1" applyFill="1" applyBorder="1" applyAlignment="1">
      <alignment vertical="center" textRotation="90"/>
    </xf>
    <xf numFmtId="0" fontId="6" fillId="2" borderId="0" xfId="0" applyFont="1" applyFill="1"/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21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 wrapText="1"/>
    </xf>
    <xf numFmtId="3" fontId="6" fillId="2" borderId="22" xfId="0" applyNumberFormat="1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 wrapText="1"/>
    </xf>
    <xf numFmtId="3" fontId="6" fillId="2" borderId="6" xfId="0" applyNumberFormat="1" applyFont="1" applyFill="1" applyBorder="1" applyAlignment="1">
      <alignment horizontal="center" vertical="center"/>
    </xf>
    <xf numFmtId="3" fontId="6" fillId="2" borderId="23" xfId="0" applyNumberFormat="1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/>
    </xf>
    <xf numFmtId="0" fontId="6" fillId="2" borderId="23" xfId="0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 vertical="center"/>
    </xf>
    <xf numFmtId="3" fontId="6" fillId="2" borderId="8" xfId="0" applyNumberFormat="1" applyFont="1" applyFill="1" applyBorder="1" applyAlignment="1">
      <alignment horizontal="center" vertical="center"/>
    </xf>
    <xf numFmtId="3" fontId="6" fillId="2" borderId="16" xfId="0" applyNumberFormat="1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/>
    </xf>
    <xf numFmtId="0" fontId="6" fillId="2" borderId="24" xfId="0" applyFont="1" applyFill="1" applyBorder="1" applyAlignment="1">
      <alignment horizontal="center" vertical="center"/>
    </xf>
    <xf numFmtId="0" fontId="14" fillId="2" borderId="19" xfId="0" applyFont="1" applyFill="1" applyBorder="1" applyAlignment="1">
      <alignment horizontal="center" vertical="center" wrapText="1"/>
    </xf>
    <xf numFmtId="0" fontId="3" fillId="2" borderId="56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vertical="center" textRotation="90"/>
    </xf>
    <xf numFmtId="0" fontId="6" fillId="2" borderId="57" xfId="0" applyFont="1" applyFill="1" applyBorder="1" applyAlignment="1">
      <alignment horizontal="center" vertical="center"/>
    </xf>
    <xf numFmtId="0" fontId="13" fillId="2" borderId="30" xfId="0" applyFont="1" applyFill="1" applyBorder="1" applyAlignment="1">
      <alignment horizontal="center"/>
    </xf>
    <xf numFmtId="0" fontId="6" fillId="2" borderId="27" xfId="0" applyFont="1" applyFill="1" applyBorder="1" applyAlignment="1">
      <alignment horizontal="center" vertical="center"/>
    </xf>
    <xf numFmtId="0" fontId="15" fillId="2" borderId="40" xfId="0" applyFont="1" applyFill="1" applyBorder="1" applyAlignment="1">
      <alignment horizontal="center"/>
    </xf>
    <xf numFmtId="1" fontId="15" fillId="2" borderId="40" xfId="0" applyNumberFormat="1" applyFont="1" applyFill="1" applyBorder="1" applyAlignment="1">
      <alignment horizontal="center"/>
    </xf>
    <xf numFmtId="0" fontId="6" fillId="2" borderId="47" xfId="0" applyFont="1" applyFill="1" applyBorder="1" applyAlignment="1">
      <alignment horizontal="center" vertical="center"/>
    </xf>
    <xf numFmtId="0" fontId="6" fillId="2" borderId="42" xfId="0" applyFont="1" applyFill="1" applyBorder="1" applyAlignment="1">
      <alignment horizontal="center" vertical="center"/>
    </xf>
    <xf numFmtId="0" fontId="15" fillId="2" borderId="41" xfId="0" applyFont="1" applyFill="1" applyBorder="1" applyAlignment="1">
      <alignment horizontal="center"/>
    </xf>
    <xf numFmtId="0" fontId="11" fillId="2" borderId="0" xfId="0" applyFont="1" applyFill="1"/>
    <xf numFmtId="0" fontId="3" fillId="2" borderId="38" xfId="0" applyFont="1" applyFill="1" applyBorder="1" applyAlignment="1">
      <alignment horizontal="center" vertical="center" wrapText="1"/>
    </xf>
    <xf numFmtId="1" fontId="11" fillId="2" borderId="30" xfId="0" applyNumberFormat="1" applyFont="1" applyFill="1" applyBorder="1" applyAlignment="1">
      <alignment horizontal="center"/>
    </xf>
    <xf numFmtId="1" fontId="11" fillId="2" borderId="40" xfId="0" applyNumberFormat="1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 vertical="center"/>
    </xf>
    <xf numFmtId="0" fontId="7" fillId="2" borderId="1" xfId="0" applyFont="1" applyFill="1" applyBorder="1"/>
    <xf numFmtId="0" fontId="6" fillId="2" borderId="0" xfId="0" applyFont="1" applyFill="1" applyAlignment="1">
      <alignment horizontal="center"/>
    </xf>
    <xf numFmtId="0" fontId="14" fillId="2" borderId="51" xfId="0" applyFont="1" applyFill="1" applyBorder="1" applyAlignment="1">
      <alignment horizontal="center" vertical="center" wrapText="1"/>
    </xf>
    <xf numFmtId="0" fontId="14" fillId="2" borderId="52" xfId="0" applyFont="1" applyFill="1" applyBorder="1" applyAlignment="1">
      <alignment horizontal="center" vertical="center" wrapText="1"/>
    </xf>
    <xf numFmtId="0" fontId="14" fillId="2" borderId="56" xfId="0" applyFont="1" applyFill="1" applyBorder="1" applyAlignment="1">
      <alignment horizontal="center" vertical="center" wrapText="1"/>
    </xf>
    <xf numFmtId="3" fontId="6" fillId="2" borderId="5" xfId="0" applyNumberFormat="1" applyFont="1" applyFill="1" applyBorder="1" applyAlignment="1">
      <alignment horizontal="center" vertical="center"/>
    </xf>
    <xf numFmtId="1" fontId="15" fillId="2" borderId="30" xfId="0" applyNumberFormat="1" applyFont="1" applyFill="1" applyBorder="1" applyAlignment="1">
      <alignment horizontal="center"/>
    </xf>
    <xf numFmtId="14" fontId="6" fillId="2" borderId="6" xfId="0" applyNumberFormat="1" applyFont="1" applyFill="1" applyBorder="1" applyAlignment="1">
      <alignment horizontal="center" vertical="center"/>
    </xf>
    <xf numFmtId="14" fontId="6" fillId="2" borderId="23" xfId="0" quotePrefix="1" applyNumberFormat="1" applyFont="1" applyFill="1" applyBorder="1" applyAlignment="1">
      <alignment horizontal="center" vertical="center"/>
    </xf>
    <xf numFmtId="1" fontId="15" fillId="2" borderId="41" xfId="0" applyNumberFormat="1" applyFont="1" applyFill="1" applyBorder="1" applyAlignment="1">
      <alignment horizontal="center"/>
    </xf>
    <xf numFmtId="0" fontId="15" fillId="2" borderId="0" xfId="0" applyFont="1" applyFill="1"/>
    <xf numFmtId="1" fontId="11" fillId="2" borderId="58" xfId="0" applyNumberFormat="1" applyFont="1" applyFill="1" applyBorder="1" applyAlignment="1">
      <alignment horizontal="center"/>
    </xf>
    <xf numFmtId="0" fontId="11" fillId="2" borderId="32" xfId="0" applyFont="1" applyFill="1" applyBorder="1"/>
    <xf numFmtId="1" fontId="11" fillId="2" borderId="30" xfId="0" applyNumberFormat="1" applyFont="1" applyFill="1" applyBorder="1" applyAlignment="1">
      <alignment horizontal="center" vertical="center"/>
    </xf>
    <xf numFmtId="1" fontId="11" fillId="2" borderId="40" xfId="0" applyNumberFormat="1" applyFont="1" applyFill="1" applyBorder="1" applyAlignment="1">
      <alignment horizontal="center" vertical="center"/>
    </xf>
    <xf numFmtId="1" fontId="11" fillId="2" borderId="41" xfId="0" applyNumberFormat="1" applyFont="1" applyFill="1" applyBorder="1" applyAlignment="1">
      <alignment horizontal="center" vertical="center"/>
    </xf>
    <xf numFmtId="1" fontId="11" fillId="2" borderId="59" xfId="0" applyNumberFormat="1" applyFont="1" applyFill="1" applyBorder="1" applyAlignment="1">
      <alignment horizontal="center"/>
    </xf>
    <xf numFmtId="0" fontId="2" fillId="2" borderId="41" xfId="0" applyFont="1" applyFill="1" applyBorder="1" applyAlignment="1">
      <alignment horizontal="center"/>
    </xf>
    <xf numFmtId="3" fontId="4" fillId="2" borderId="40" xfId="0" applyNumberFormat="1" applyFont="1" applyFill="1" applyBorder="1" applyAlignment="1">
      <alignment horizontal="center" vertical="center"/>
    </xf>
    <xf numFmtId="0" fontId="2" fillId="2" borderId="40" xfId="0" applyFont="1" applyFill="1" applyBorder="1" applyAlignment="1">
      <alignment horizontal="center"/>
    </xf>
    <xf numFmtId="0" fontId="4" fillId="2" borderId="40" xfId="0" applyFont="1" applyFill="1" applyBorder="1" applyAlignment="1">
      <alignment horizontal="center" vertical="center"/>
    </xf>
    <xf numFmtId="3" fontId="4" fillId="2" borderId="58" xfId="0" applyNumberFormat="1" applyFont="1" applyFill="1" applyBorder="1" applyAlignment="1">
      <alignment horizontal="center" vertical="center"/>
    </xf>
    <xf numFmtId="3" fontId="4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6" fillId="2" borderId="41" xfId="0" applyFont="1" applyFill="1" applyBorder="1" applyAlignment="1">
      <alignment horizontal="center" vertical="center"/>
    </xf>
    <xf numFmtId="3" fontId="6" fillId="2" borderId="24" xfId="0" applyNumberFormat="1" applyFont="1" applyFill="1" applyBorder="1" applyAlignment="1">
      <alignment horizontal="center" vertical="center"/>
    </xf>
    <xf numFmtId="3" fontId="6" fillId="2" borderId="40" xfId="0" applyNumberFormat="1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164" fontId="6" fillId="2" borderId="23" xfId="0" applyNumberFormat="1" applyFont="1" applyFill="1" applyBorder="1" applyAlignment="1">
      <alignment horizontal="center" vertical="center"/>
    </xf>
    <xf numFmtId="164" fontId="6" fillId="2" borderId="23" xfId="0" applyNumberFormat="1" applyFont="1" applyFill="1" applyBorder="1" applyAlignment="1">
      <alignment horizontal="center"/>
    </xf>
    <xf numFmtId="3" fontId="6" fillId="2" borderId="58" xfId="0" applyNumberFormat="1" applyFont="1" applyFill="1" applyBorder="1" applyAlignment="1">
      <alignment horizontal="center" vertical="center"/>
    </xf>
    <xf numFmtId="1" fontId="6" fillId="2" borderId="40" xfId="0" applyNumberFormat="1" applyFont="1" applyFill="1" applyBorder="1" applyAlignment="1">
      <alignment horizontal="center" vertical="center"/>
    </xf>
    <xf numFmtId="1" fontId="6" fillId="2" borderId="58" xfId="0" applyNumberFormat="1" applyFont="1" applyFill="1" applyBorder="1" applyAlignment="1">
      <alignment horizontal="center" vertical="center"/>
    </xf>
    <xf numFmtId="0" fontId="6" fillId="2" borderId="22" xfId="0" applyFont="1" applyFill="1" applyBorder="1" applyAlignment="1">
      <alignment horizontal="center" vertical="center"/>
    </xf>
    <xf numFmtId="1" fontId="4" fillId="2" borderId="0" xfId="0" applyNumberFormat="1" applyFont="1" applyFill="1" applyBorder="1" applyAlignment="1">
      <alignment horizontal="center" vertical="center"/>
    </xf>
    <xf numFmtId="1" fontId="4" fillId="2" borderId="55" xfId="0" applyNumberFormat="1" applyFont="1" applyFill="1" applyBorder="1" applyAlignment="1">
      <alignment horizontal="center" vertical="center"/>
    </xf>
    <xf numFmtId="0" fontId="4" fillId="2" borderId="55" xfId="0" applyFont="1" applyFill="1" applyBorder="1" applyAlignment="1">
      <alignment horizontal="center" vertical="center"/>
    </xf>
    <xf numFmtId="0" fontId="4" fillId="2" borderId="41" xfId="0" applyFont="1" applyFill="1" applyBorder="1" applyAlignment="1">
      <alignment horizontal="center" vertical="center"/>
    </xf>
    <xf numFmtId="3" fontId="4" fillId="2" borderId="60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0" fontId="3" fillId="2" borderId="61" xfId="0" applyFont="1" applyFill="1" applyBorder="1" applyAlignment="1">
      <alignment vertical="center" wrapText="1"/>
    </xf>
    <xf numFmtId="3" fontId="4" fillId="2" borderId="55" xfId="0" applyNumberFormat="1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/>
    </xf>
    <xf numFmtId="3" fontId="4" fillId="2" borderId="30" xfId="0" applyNumberFormat="1" applyFont="1" applyFill="1" applyBorder="1" applyAlignment="1">
      <alignment horizontal="center" vertical="center"/>
    </xf>
    <xf numFmtId="0" fontId="13" fillId="2" borderId="0" xfId="0" applyFont="1" applyFill="1" applyBorder="1"/>
    <xf numFmtId="3" fontId="6" fillId="2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3" fontId="6" fillId="2" borderId="55" xfId="0" applyNumberFormat="1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/>
    </xf>
    <xf numFmtId="3" fontId="6" fillId="2" borderId="30" xfId="0" applyNumberFormat="1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/>
    </xf>
    <xf numFmtId="0" fontId="6" fillId="2" borderId="22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14" fillId="2" borderId="38" xfId="0" applyFont="1" applyFill="1" applyBorder="1" applyAlignment="1">
      <alignment horizontal="center" vertical="center" wrapText="1"/>
    </xf>
    <xf numFmtId="0" fontId="6" fillId="2" borderId="24" xfId="0" applyFont="1" applyFill="1" applyBorder="1" applyAlignment="1">
      <alignment horizontal="center"/>
    </xf>
    <xf numFmtId="164" fontId="6" fillId="2" borderId="6" xfId="0" applyNumberFormat="1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164" fontId="6" fillId="2" borderId="6" xfId="0" applyNumberFormat="1" applyFont="1" applyFill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3" fontId="4" fillId="0" borderId="23" xfId="0" applyNumberFormat="1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/>
    </xf>
    <xf numFmtId="164" fontId="2" fillId="0" borderId="23" xfId="0" applyNumberFormat="1" applyFont="1" applyBorder="1" applyAlignment="1">
      <alignment horizontal="center"/>
    </xf>
    <xf numFmtId="164" fontId="4" fillId="0" borderId="23" xfId="0" applyNumberFormat="1" applyFont="1" applyBorder="1" applyAlignment="1">
      <alignment horizontal="center" vertical="center"/>
    </xf>
    <xf numFmtId="0" fontId="2" fillId="0" borderId="22" xfId="0" applyFont="1" applyBorder="1" applyAlignment="1">
      <alignment horizontal="center"/>
    </xf>
    <xf numFmtId="0" fontId="6" fillId="2" borderId="53" xfId="0" applyFont="1" applyFill="1" applyBorder="1"/>
    <xf numFmtId="1" fontId="15" fillId="2" borderId="30" xfId="0" applyNumberFormat="1" applyFont="1" applyFill="1" applyBorder="1" applyAlignment="1">
      <alignment horizontal="center" vertical="center"/>
    </xf>
    <xf numFmtId="1" fontId="15" fillId="2" borderId="40" xfId="0" applyNumberFormat="1" applyFont="1" applyFill="1" applyBorder="1" applyAlignment="1">
      <alignment horizontal="center" vertical="center"/>
    </xf>
    <xf numFmtId="0" fontId="15" fillId="2" borderId="40" xfId="0" applyFont="1" applyFill="1" applyBorder="1"/>
    <xf numFmtId="0" fontId="15" fillId="2" borderId="32" xfId="0" applyFont="1" applyFill="1" applyBorder="1"/>
    <xf numFmtId="0" fontId="16" fillId="2" borderId="57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7" fillId="0" borderId="0" xfId="0" applyFont="1"/>
    <xf numFmtId="0" fontId="22" fillId="2" borderId="27" xfId="0" applyFont="1" applyFill="1" applyBorder="1" applyAlignment="1">
      <alignment horizontal="center" vertical="center"/>
    </xf>
    <xf numFmtId="0" fontId="23" fillId="2" borderId="27" xfId="0" applyFont="1" applyFill="1" applyBorder="1" applyAlignment="1">
      <alignment horizontal="center" vertical="center"/>
    </xf>
    <xf numFmtId="0" fontId="23" fillId="2" borderId="42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justify" vertical="center"/>
    </xf>
    <xf numFmtId="0" fontId="23" fillId="2" borderId="6" xfId="0" applyFont="1" applyFill="1" applyBorder="1" applyAlignment="1">
      <alignment horizontal="justify" vertical="center"/>
    </xf>
    <xf numFmtId="0" fontId="23" fillId="2" borderId="7" xfId="0" applyFont="1" applyFill="1" applyBorder="1" applyAlignment="1">
      <alignment horizontal="justify" vertical="center"/>
    </xf>
    <xf numFmtId="0" fontId="14" fillId="2" borderId="54" xfId="0" applyFont="1" applyFill="1" applyBorder="1" applyAlignment="1">
      <alignment horizontal="center" vertical="center" wrapText="1"/>
    </xf>
    <xf numFmtId="0" fontId="14" fillId="2" borderId="21" xfId="0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51" xfId="0" applyFont="1" applyFill="1" applyBorder="1" applyAlignment="1">
      <alignment horizontal="center" vertical="center" wrapText="1"/>
    </xf>
    <xf numFmtId="0" fontId="14" fillId="2" borderId="37" xfId="0" applyFont="1" applyFill="1" applyBorder="1" applyAlignment="1">
      <alignment horizontal="center" vertical="center" wrapText="1"/>
    </xf>
    <xf numFmtId="1" fontId="15" fillId="2" borderId="9" xfId="0" applyNumberFormat="1" applyFont="1" applyFill="1" applyBorder="1" applyAlignment="1">
      <alignment horizontal="center"/>
    </xf>
    <xf numFmtId="0" fontId="25" fillId="2" borderId="0" xfId="0" applyFont="1" applyFill="1"/>
    <xf numFmtId="1" fontId="15" fillId="2" borderId="6" xfId="0" applyNumberFormat="1" applyFont="1" applyFill="1" applyBorder="1" applyAlignment="1">
      <alignment horizontal="center"/>
    </xf>
    <xf numFmtId="0" fontId="6" fillId="2" borderId="9" xfId="0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/>
    </xf>
    <xf numFmtId="1" fontId="15" fillId="2" borderId="8" xfId="0" applyNumberFormat="1" applyFont="1" applyFill="1" applyBorder="1" applyAlignment="1">
      <alignment horizontal="center"/>
    </xf>
    <xf numFmtId="0" fontId="15" fillId="2" borderId="0" xfId="0" applyFont="1" applyFill="1" applyAlignment="1">
      <alignment horizontal="center"/>
    </xf>
    <xf numFmtId="164" fontId="6" fillId="2" borderId="7" xfId="0" applyNumberFormat="1" applyFont="1" applyFill="1" applyBorder="1" applyAlignment="1">
      <alignment horizontal="center" vertical="center"/>
    </xf>
    <xf numFmtId="164" fontId="15" fillId="2" borderId="40" xfId="0" applyNumberFormat="1" applyFont="1" applyFill="1" applyBorder="1" applyAlignment="1">
      <alignment horizontal="center"/>
    </xf>
    <xf numFmtId="164" fontId="13" fillId="2" borderId="0" xfId="0" applyNumberFormat="1" applyFont="1" applyFill="1"/>
    <xf numFmtId="164" fontId="11" fillId="2" borderId="40" xfId="0" applyNumberFormat="1" applyFont="1" applyFill="1" applyBorder="1" applyAlignment="1">
      <alignment horizontal="center"/>
    </xf>
    <xf numFmtId="164" fontId="0" fillId="2" borderId="0" xfId="0" applyNumberFormat="1" applyFill="1"/>
    <xf numFmtId="164" fontId="11" fillId="2" borderId="6" xfId="0" applyNumberFormat="1" applyFont="1" applyFill="1" applyBorder="1" applyAlignment="1">
      <alignment horizontal="center"/>
    </xf>
    <xf numFmtId="164" fontId="2" fillId="2" borderId="6" xfId="0" applyNumberFormat="1" applyFont="1" applyFill="1" applyBorder="1" applyAlignment="1">
      <alignment horizontal="center" vertical="center"/>
    </xf>
    <xf numFmtId="14" fontId="6" fillId="2" borderId="7" xfId="0" applyNumberFormat="1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164" fontId="6" fillId="2" borderId="24" xfId="0" quotePrefix="1" applyNumberFormat="1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4" fillId="2" borderId="69" xfId="0" applyFont="1" applyFill="1" applyBorder="1" applyAlignment="1">
      <alignment horizontal="center" vertical="center" wrapText="1"/>
    </xf>
    <xf numFmtId="0" fontId="14" fillId="2" borderId="55" xfId="0" applyFont="1" applyFill="1" applyBorder="1" applyAlignment="1">
      <alignment horizontal="center" vertical="center" wrapText="1"/>
    </xf>
    <xf numFmtId="0" fontId="14" fillId="2" borderId="53" xfId="0" applyFont="1" applyFill="1" applyBorder="1" applyAlignment="1">
      <alignment horizontal="center" vertical="center" wrapText="1"/>
    </xf>
    <xf numFmtId="0" fontId="14" fillId="2" borderId="62" xfId="0" applyFont="1" applyFill="1" applyBorder="1" applyAlignment="1">
      <alignment horizontal="center" vertical="center" wrapText="1"/>
    </xf>
    <xf numFmtId="0" fontId="14" fillId="2" borderId="21" xfId="0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66" xfId="0" applyFont="1" applyFill="1" applyBorder="1" applyAlignment="1">
      <alignment horizontal="center" vertical="center" wrapText="1"/>
    </xf>
    <xf numFmtId="0" fontId="14" fillId="2" borderId="67" xfId="0" applyFont="1" applyFill="1" applyBorder="1" applyAlignment="1">
      <alignment horizontal="center" vertical="center" wrapText="1"/>
    </xf>
    <xf numFmtId="0" fontId="14" fillId="2" borderId="68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textRotation="90"/>
    </xf>
    <xf numFmtId="0" fontId="7" fillId="2" borderId="20" xfId="0" applyFont="1" applyFill="1" applyBorder="1" applyAlignment="1">
      <alignment horizontal="center" vertical="center" textRotation="90"/>
    </xf>
    <xf numFmtId="0" fontId="7" fillId="2" borderId="43" xfId="0" applyFont="1" applyFill="1" applyBorder="1" applyAlignment="1">
      <alignment horizontal="center" vertical="center" textRotation="90"/>
    </xf>
    <xf numFmtId="0" fontId="14" fillId="2" borderId="70" xfId="0" applyFont="1" applyFill="1" applyBorder="1" applyAlignment="1">
      <alignment horizontal="center" vertical="center" wrapText="1"/>
    </xf>
    <xf numFmtId="0" fontId="14" fillId="2" borderId="71" xfId="0" applyFont="1" applyFill="1" applyBorder="1" applyAlignment="1">
      <alignment horizontal="center" vertical="center" wrapText="1"/>
    </xf>
    <xf numFmtId="0" fontId="14" fillId="2" borderId="51" xfId="0" applyFont="1" applyFill="1" applyBorder="1" applyAlignment="1">
      <alignment horizontal="center" vertical="center" wrapText="1"/>
    </xf>
    <xf numFmtId="0" fontId="14" fillId="2" borderId="72" xfId="0" applyFont="1" applyFill="1" applyBorder="1" applyAlignment="1">
      <alignment horizontal="center" vertical="center" wrapText="1"/>
    </xf>
    <xf numFmtId="0" fontId="14" fillId="2" borderId="73" xfId="0" applyFont="1" applyFill="1" applyBorder="1" applyAlignment="1">
      <alignment horizontal="center" vertical="center" wrapText="1"/>
    </xf>
    <xf numFmtId="0" fontId="8" fillId="2" borderId="36" xfId="1" applyFont="1" applyFill="1" applyBorder="1" applyAlignment="1">
      <alignment horizontal="center"/>
    </xf>
    <xf numFmtId="0" fontId="8" fillId="2" borderId="9" xfId="1" applyFont="1" applyFill="1" applyBorder="1" applyAlignment="1">
      <alignment horizontal="center"/>
    </xf>
    <xf numFmtId="0" fontId="8" fillId="2" borderId="30" xfId="1" applyFont="1" applyFill="1" applyBorder="1" applyAlignment="1">
      <alignment horizontal="center"/>
    </xf>
    <xf numFmtId="0" fontId="8" fillId="2" borderId="14" xfId="1" applyFont="1" applyFill="1" applyBorder="1" applyAlignment="1">
      <alignment horizontal="center"/>
    </xf>
    <xf numFmtId="0" fontId="8" fillId="2" borderId="15" xfId="1" applyFont="1" applyFill="1" applyBorder="1" applyAlignment="1">
      <alignment horizontal="center"/>
    </xf>
    <xf numFmtId="0" fontId="9" fillId="2" borderId="40" xfId="1" applyFont="1" applyFill="1" applyBorder="1" applyAlignment="1">
      <alignment horizontal="center" vertical="center" wrapText="1"/>
    </xf>
    <xf numFmtId="0" fontId="7" fillId="2" borderId="41" xfId="1" applyFill="1" applyBorder="1" applyAlignment="1">
      <alignment vertical="center" wrapText="1"/>
    </xf>
    <xf numFmtId="0" fontId="9" fillId="2" borderId="27" xfId="1" applyFont="1" applyFill="1" applyBorder="1" applyAlignment="1">
      <alignment horizontal="center" vertical="center"/>
    </xf>
    <xf numFmtId="0" fontId="7" fillId="2" borderId="42" xfId="1" applyFill="1" applyBorder="1" applyAlignment="1">
      <alignment vertical="center"/>
    </xf>
    <xf numFmtId="0" fontId="9" fillId="2" borderId="23" xfId="1" applyFont="1" applyFill="1" applyBorder="1" applyAlignment="1">
      <alignment horizontal="center" vertical="center"/>
    </xf>
    <xf numFmtId="0" fontId="7" fillId="2" borderId="24" xfId="1" applyFill="1" applyBorder="1" applyAlignment="1">
      <alignment vertical="center"/>
    </xf>
    <xf numFmtId="0" fontId="9" fillId="2" borderId="27" xfId="1" applyFont="1" applyFill="1" applyBorder="1" applyAlignment="1">
      <alignment horizontal="center" vertical="center" wrapText="1"/>
    </xf>
    <xf numFmtId="0" fontId="7" fillId="2" borderId="42" xfId="1" applyFill="1" applyBorder="1" applyAlignment="1">
      <alignment vertical="center" wrapText="1"/>
    </xf>
    <xf numFmtId="0" fontId="9" fillId="2" borderId="6" xfId="1" applyFont="1" applyFill="1" applyBorder="1" applyAlignment="1">
      <alignment horizontal="center" vertical="center" wrapText="1"/>
    </xf>
    <xf numFmtId="0" fontId="7" fillId="2" borderId="7" xfId="1" applyFill="1" applyBorder="1" applyAlignment="1">
      <alignment vertical="center" wrapText="1"/>
    </xf>
    <xf numFmtId="0" fontId="9" fillId="2" borderId="23" xfId="1" applyFont="1" applyFill="1" applyBorder="1" applyAlignment="1">
      <alignment horizontal="center" vertical="center" wrapText="1"/>
    </xf>
    <xf numFmtId="0" fontId="7" fillId="2" borderId="24" xfId="1" applyFill="1" applyBorder="1" applyAlignment="1">
      <alignment vertical="center" wrapText="1"/>
    </xf>
    <xf numFmtId="0" fontId="9" fillId="2" borderId="26" xfId="1" applyFont="1" applyFill="1" applyBorder="1" applyAlignment="1">
      <alignment horizontal="center" vertical="center" wrapText="1"/>
    </xf>
    <xf numFmtId="0" fontId="7" fillId="2" borderId="39" xfId="1" applyFill="1" applyBorder="1" applyAlignment="1">
      <alignment vertical="center" wrapText="1"/>
    </xf>
    <xf numFmtId="0" fontId="7" fillId="2" borderId="36" xfId="1" applyFill="1" applyBorder="1" applyAlignment="1">
      <alignment horizontal="center" vertical="center"/>
    </xf>
    <xf numFmtId="0" fontId="7" fillId="2" borderId="27" xfId="1" applyFill="1" applyBorder="1" applyAlignment="1">
      <alignment horizontal="center" vertical="center"/>
    </xf>
    <xf numFmtId="0" fontId="7" fillId="2" borderId="15" xfId="1" applyFill="1" applyBorder="1" applyAlignment="1">
      <alignment horizontal="left" vertical="center"/>
    </xf>
    <xf numFmtId="0" fontId="7" fillId="2" borderId="23" xfId="1" applyFill="1" applyBorder="1" applyAlignment="1">
      <alignment horizontal="left" vertical="center"/>
    </xf>
    <xf numFmtId="3" fontId="7" fillId="2" borderId="36" xfId="1" applyNumberFormat="1" applyFill="1" applyBorder="1" applyAlignment="1">
      <alignment horizontal="center" vertical="center"/>
    </xf>
    <xf numFmtId="3" fontId="7" fillId="2" borderId="27" xfId="1" applyNumberFormat="1" applyFill="1" applyBorder="1" applyAlignment="1">
      <alignment horizontal="center" vertical="center"/>
    </xf>
    <xf numFmtId="3" fontId="7" fillId="2" borderId="14" xfId="1" applyNumberFormat="1" applyFill="1" applyBorder="1" applyAlignment="1">
      <alignment horizontal="center" vertical="center"/>
    </xf>
    <xf numFmtId="3" fontId="7" fillId="2" borderId="26" xfId="1" applyNumberFormat="1" applyFill="1" applyBorder="1" applyAlignment="1">
      <alignment horizontal="center" vertical="center"/>
    </xf>
    <xf numFmtId="3" fontId="7" fillId="2" borderId="47" xfId="1" applyNumberFormat="1" applyFill="1" applyBorder="1" applyAlignment="1">
      <alignment horizontal="center" vertical="center"/>
    </xf>
    <xf numFmtId="3" fontId="7" fillId="2" borderId="12" xfId="1" applyNumberFormat="1" applyFill="1" applyBorder="1" applyAlignment="1">
      <alignment horizontal="center" vertical="center"/>
    </xf>
    <xf numFmtId="3" fontId="7" fillId="2" borderId="42" xfId="1" applyNumberFormat="1" applyFill="1" applyBorder="1" applyAlignment="1">
      <alignment horizontal="center" vertical="center"/>
    </xf>
    <xf numFmtId="3" fontId="7" fillId="2" borderId="39" xfId="1" applyNumberFormat="1" applyFill="1" applyBorder="1" applyAlignment="1">
      <alignment horizontal="center" vertical="center"/>
    </xf>
    <xf numFmtId="0" fontId="8" fillId="2" borderId="63" xfId="1" applyFont="1" applyFill="1" applyBorder="1" applyAlignment="1">
      <alignment horizontal="center"/>
    </xf>
    <xf numFmtId="0" fontId="8" fillId="2" borderId="64" xfId="1" applyFont="1" applyFill="1" applyBorder="1" applyAlignment="1">
      <alignment horizontal="center"/>
    </xf>
    <xf numFmtId="0" fontId="8" fillId="2" borderId="65" xfId="1" applyFont="1" applyFill="1" applyBorder="1" applyAlignment="1">
      <alignment horizontal="center"/>
    </xf>
    <xf numFmtId="0" fontId="7" fillId="2" borderId="0" xfId="1" applyFill="1" applyBorder="1" applyAlignment="1">
      <alignment horizontal="center" vertical="center"/>
    </xf>
    <xf numFmtId="0" fontId="7" fillId="2" borderId="0" xfId="1" applyFill="1" applyBorder="1" applyAlignment="1">
      <alignment horizontal="left" vertical="center"/>
    </xf>
    <xf numFmtId="3" fontId="7" fillId="2" borderId="0" xfId="1" applyNumberFormat="1" applyFill="1" applyBorder="1" applyAlignment="1">
      <alignment horizontal="center" vertical="center"/>
    </xf>
    <xf numFmtId="0" fontId="7" fillId="2" borderId="42" xfId="1" applyFill="1" applyBorder="1" applyAlignment="1">
      <alignment horizontal="center" vertical="center"/>
    </xf>
    <xf numFmtId="0" fontId="7" fillId="2" borderId="24" xfId="1" applyFill="1" applyBorder="1" applyAlignment="1">
      <alignment horizontal="lef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4" fillId="2" borderId="54" xfId="0" applyFont="1" applyFill="1" applyBorder="1" applyAlignment="1">
      <alignment horizontal="center" vertical="center" wrapText="1"/>
    </xf>
    <xf numFmtId="0" fontId="14" fillId="2" borderId="28" xfId="0" applyFont="1" applyFill="1" applyBorder="1" applyAlignment="1">
      <alignment horizontal="center" vertical="center" wrapText="1"/>
    </xf>
    <xf numFmtId="0" fontId="0" fillId="0" borderId="53" xfId="0" applyBorder="1" applyAlignment="1">
      <alignment vertical="center" wrapText="1"/>
    </xf>
    <xf numFmtId="0" fontId="8" fillId="2" borderId="57" xfId="1" applyFont="1" applyFill="1" applyBorder="1" applyAlignment="1">
      <alignment horizontal="center"/>
    </xf>
    <xf numFmtId="0" fontId="8" fillId="2" borderId="5" xfId="1" applyFont="1" applyFill="1" applyBorder="1" applyAlignment="1">
      <alignment horizontal="center"/>
    </xf>
    <xf numFmtId="0" fontId="8" fillId="2" borderId="58" xfId="1" applyFont="1" applyFill="1" applyBorder="1" applyAlignment="1">
      <alignment horizontal="center"/>
    </xf>
    <xf numFmtId="0" fontId="7" fillId="2" borderId="20" xfId="1" applyFill="1" applyBorder="1" applyAlignment="1">
      <alignment horizontal="center" vertical="center"/>
    </xf>
    <xf numFmtId="0" fontId="7" fillId="2" borderId="43" xfId="1" applyFill="1" applyBorder="1" applyAlignment="1">
      <alignment horizontal="center" vertical="center"/>
    </xf>
    <xf numFmtId="0" fontId="7" fillId="2" borderId="37" xfId="1" applyFill="1" applyBorder="1" applyAlignment="1">
      <alignment horizontal="left" vertical="center"/>
    </xf>
    <xf numFmtId="3" fontId="7" fillId="2" borderId="20" xfId="1" applyNumberFormat="1" applyFill="1" applyBorder="1" applyAlignment="1">
      <alignment horizontal="center" vertical="center"/>
    </xf>
    <xf numFmtId="3" fontId="7" fillId="2" borderId="43" xfId="1" applyNumberFormat="1" applyFill="1" applyBorder="1" applyAlignment="1">
      <alignment horizontal="center" vertical="center"/>
    </xf>
    <xf numFmtId="0" fontId="3" fillId="2" borderId="69" xfId="0" applyFont="1" applyFill="1" applyBorder="1" applyAlignment="1">
      <alignment horizontal="center" vertical="center" wrapText="1"/>
    </xf>
    <xf numFmtId="0" fontId="3" fillId="2" borderId="72" xfId="0" applyFont="1" applyFill="1" applyBorder="1" applyAlignment="1">
      <alignment horizontal="center" vertical="center" wrapText="1"/>
    </xf>
    <xf numFmtId="0" fontId="3" fillId="2" borderId="68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textRotation="90"/>
    </xf>
    <xf numFmtId="0" fontId="1" fillId="2" borderId="20" xfId="0" applyFont="1" applyFill="1" applyBorder="1" applyAlignment="1">
      <alignment horizontal="center" vertical="center" textRotation="90"/>
    </xf>
    <xf numFmtId="0" fontId="1" fillId="2" borderId="43" xfId="0" applyFont="1" applyFill="1" applyBorder="1" applyAlignment="1">
      <alignment horizontal="center" vertical="center" textRotation="90"/>
    </xf>
    <xf numFmtId="0" fontId="3" fillId="2" borderId="70" xfId="0" applyFont="1" applyFill="1" applyBorder="1" applyAlignment="1">
      <alignment horizontal="center" vertical="center" wrapText="1"/>
    </xf>
    <xf numFmtId="0" fontId="3" fillId="2" borderId="71" xfId="0" applyFont="1" applyFill="1" applyBorder="1" applyAlignment="1">
      <alignment horizontal="center" vertical="center" wrapText="1"/>
    </xf>
    <xf numFmtId="0" fontId="3" fillId="2" borderId="51" xfId="0" applyFont="1" applyFill="1" applyBorder="1" applyAlignment="1">
      <alignment horizontal="center" vertical="center" wrapText="1"/>
    </xf>
    <xf numFmtId="0" fontId="3" fillId="2" borderId="73" xfId="0" applyFont="1" applyFill="1" applyBorder="1" applyAlignment="1">
      <alignment horizontal="center" vertical="center" wrapText="1"/>
    </xf>
    <xf numFmtId="0" fontId="3" fillId="2" borderId="66" xfId="0" applyFont="1" applyFill="1" applyBorder="1" applyAlignment="1">
      <alignment horizontal="center" vertical="center" wrapText="1"/>
    </xf>
    <xf numFmtId="0" fontId="3" fillId="2" borderId="67" xfId="0" applyFont="1" applyFill="1" applyBorder="1" applyAlignment="1">
      <alignment horizontal="center" vertical="center" wrapText="1"/>
    </xf>
    <xf numFmtId="0" fontId="3" fillId="2" borderId="43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3" fontId="7" fillId="2" borderId="46" xfId="1" applyNumberFormat="1" applyFill="1" applyBorder="1" applyAlignment="1">
      <alignment horizontal="center" vertical="center"/>
    </xf>
    <xf numFmtId="3" fontId="7" fillId="2" borderId="48" xfId="1" applyNumberFormat="1" applyFill="1" applyBorder="1" applyAlignment="1">
      <alignment horizontal="center" vertical="center"/>
    </xf>
    <xf numFmtId="0" fontId="3" fillId="2" borderId="55" xfId="0" applyFont="1" applyFill="1" applyBorder="1" applyAlignment="1">
      <alignment horizontal="center" vertical="center" wrapText="1"/>
    </xf>
    <xf numFmtId="0" fontId="3" fillId="2" borderId="53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0" fontId="1" fillId="2" borderId="74" xfId="0" applyFont="1" applyFill="1" applyBorder="1" applyAlignment="1">
      <alignment horizontal="center" vertical="center" textRotation="90"/>
    </xf>
    <xf numFmtId="0" fontId="1" fillId="2" borderId="75" xfId="0" applyFont="1" applyFill="1" applyBorder="1" applyAlignment="1">
      <alignment horizontal="center" vertical="center" textRotation="90"/>
    </xf>
    <xf numFmtId="0" fontId="1" fillId="2" borderId="76" xfId="0" applyFont="1" applyFill="1" applyBorder="1" applyAlignment="1">
      <alignment horizontal="center" vertical="center" textRotation="90"/>
    </xf>
    <xf numFmtId="3" fontId="7" fillId="2" borderId="45" xfId="1" applyNumberFormat="1" applyFill="1" applyBorder="1" applyAlignment="1">
      <alignment horizontal="center" vertical="center"/>
    </xf>
    <xf numFmtId="0" fontId="14" fillId="2" borderId="20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2" borderId="32" xfId="0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textRotation="90"/>
    </xf>
    <xf numFmtId="0" fontId="7" fillId="2" borderId="75" xfId="0" applyFont="1" applyFill="1" applyBorder="1" applyAlignment="1">
      <alignment horizontal="center" vertical="center" textRotation="90"/>
    </xf>
    <xf numFmtId="0" fontId="7" fillId="2" borderId="76" xfId="0" applyFont="1" applyFill="1" applyBorder="1" applyAlignment="1">
      <alignment horizontal="center" vertical="center" textRotation="90"/>
    </xf>
    <xf numFmtId="0" fontId="3" fillId="2" borderId="28" xfId="0" applyFont="1" applyFill="1" applyBorder="1" applyAlignment="1">
      <alignment horizontal="center" vertical="center" wrapText="1"/>
    </xf>
    <xf numFmtId="0" fontId="3" fillId="0" borderId="69" xfId="0" applyFont="1" applyFill="1" applyBorder="1" applyAlignment="1">
      <alignment horizontal="center" vertical="center" wrapText="1"/>
    </xf>
    <xf numFmtId="0" fontId="3" fillId="0" borderId="72" xfId="0" applyFont="1" applyFill="1" applyBorder="1" applyAlignment="1">
      <alignment horizontal="center" vertical="center" wrapText="1"/>
    </xf>
    <xf numFmtId="0" fontId="3" fillId="0" borderId="73" xfId="0" applyFont="1" applyFill="1" applyBorder="1" applyAlignment="1">
      <alignment horizontal="center" vertical="center" wrapText="1"/>
    </xf>
    <xf numFmtId="0" fontId="1" fillId="2" borderId="77" xfId="0" applyFont="1" applyFill="1" applyBorder="1" applyAlignment="1">
      <alignment horizontal="center" vertical="center" textRotation="90"/>
    </xf>
    <xf numFmtId="0" fontId="1" fillId="2" borderId="49" xfId="0" applyFont="1" applyFill="1" applyBorder="1" applyAlignment="1">
      <alignment horizontal="center" vertical="center" textRotation="90"/>
    </xf>
    <xf numFmtId="0" fontId="1" fillId="2" borderId="48" xfId="0" applyFont="1" applyFill="1" applyBorder="1" applyAlignment="1">
      <alignment horizontal="center" vertical="center" textRotation="90"/>
    </xf>
    <xf numFmtId="0" fontId="14" fillId="0" borderId="69" xfId="0" applyFont="1" applyFill="1" applyBorder="1" applyAlignment="1">
      <alignment horizontal="center" vertical="center" wrapText="1"/>
    </xf>
    <xf numFmtId="0" fontId="14" fillId="0" borderId="72" xfId="0" applyFont="1" applyFill="1" applyBorder="1" applyAlignment="1">
      <alignment horizontal="center" vertical="center" wrapText="1"/>
    </xf>
    <xf numFmtId="0" fontId="14" fillId="0" borderId="73" xfId="0" applyFont="1" applyFill="1" applyBorder="1" applyAlignment="1">
      <alignment horizontal="center" vertical="center" wrapText="1"/>
    </xf>
    <xf numFmtId="0" fontId="7" fillId="2" borderId="47" xfId="1" applyFill="1" applyBorder="1" applyAlignment="1">
      <alignment horizontal="center" vertical="center"/>
    </xf>
    <xf numFmtId="0" fontId="7" fillId="2" borderId="16" xfId="1" applyFill="1" applyBorder="1" applyAlignment="1">
      <alignment horizontal="left" vertical="center"/>
    </xf>
    <xf numFmtId="3" fontId="7" fillId="2" borderId="78" xfId="1" applyNumberFormat="1" applyFill="1" applyBorder="1" applyAlignment="1">
      <alignment horizontal="center" vertical="center"/>
    </xf>
    <xf numFmtId="0" fontId="7" fillId="2" borderId="77" xfId="0" applyFont="1" applyFill="1" applyBorder="1" applyAlignment="1">
      <alignment horizontal="center" vertical="center" textRotation="90"/>
    </xf>
    <xf numFmtId="0" fontId="7" fillId="2" borderId="49" xfId="0" applyFont="1" applyFill="1" applyBorder="1" applyAlignment="1">
      <alignment horizontal="center" vertical="center" textRotation="90"/>
    </xf>
    <xf numFmtId="0" fontId="7" fillId="2" borderId="48" xfId="0" applyFont="1" applyFill="1" applyBorder="1" applyAlignment="1">
      <alignment horizontal="center" vertical="center" textRotation="90"/>
    </xf>
    <xf numFmtId="3" fontId="7" fillId="0" borderId="26" xfId="1" applyNumberFormat="1" applyBorder="1" applyAlignment="1">
      <alignment horizontal="center" vertical="center"/>
    </xf>
    <xf numFmtId="0" fontId="7" fillId="0" borderId="27" xfId="1" applyBorder="1" applyAlignment="1">
      <alignment horizontal="center" vertical="center"/>
    </xf>
    <xf numFmtId="0" fontId="7" fillId="0" borderId="23" xfId="1" applyBorder="1" applyAlignment="1">
      <alignment horizontal="left" vertical="center"/>
    </xf>
    <xf numFmtId="3" fontId="7" fillId="0" borderId="27" xfId="1" applyNumberFormat="1" applyBorder="1" applyAlignment="1">
      <alignment horizontal="center" vertical="center"/>
    </xf>
    <xf numFmtId="3" fontId="7" fillId="0" borderId="47" xfId="1" applyNumberFormat="1" applyBorder="1" applyAlignment="1">
      <alignment horizontal="center" vertical="center"/>
    </xf>
    <xf numFmtId="3" fontId="7" fillId="0" borderId="36" xfId="1" applyNumberFormat="1" applyBorder="1" applyAlignment="1">
      <alignment horizontal="center" vertical="center"/>
    </xf>
    <xf numFmtId="3" fontId="7" fillId="0" borderId="12" xfId="1" applyNumberFormat="1" applyBorder="1" applyAlignment="1">
      <alignment horizontal="center" vertical="center"/>
    </xf>
    <xf numFmtId="3" fontId="7" fillId="0" borderId="14" xfId="1" applyNumberFormat="1" applyBorder="1" applyAlignment="1">
      <alignment horizontal="center" vertical="center"/>
    </xf>
    <xf numFmtId="3" fontId="7" fillId="0" borderId="0" xfId="1" applyNumberFormat="1" applyBorder="1" applyAlignment="1">
      <alignment horizontal="center" vertical="center"/>
    </xf>
    <xf numFmtId="0" fontId="7" fillId="0" borderId="0" xfId="1" applyBorder="1" applyAlignment="1">
      <alignment horizontal="center" vertical="center"/>
    </xf>
    <xf numFmtId="0" fontId="7" fillId="0" borderId="0" xfId="1" applyBorder="1" applyAlignment="1">
      <alignment horizontal="left" vertical="center"/>
    </xf>
    <xf numFmtId="0" fontId="7" fillId="0" borderId="42" xfId="1" applyBorder="1" applyAlignment="1">
      <alignment horizontal="center" vertical="center"/>
    </xf>
    <xf numFmtId="0" fontId="7" fillId="0" borderId="24" xfId="1" applyBorder="1" applyAlignment="1">
      <alignment horizontal="left" vertical="center"/>
    </xf>
    <xf numFmtId="3" fontId="7" fillId="0" borderId="42" xfId="1" applyNumberFormat="1" applyBorder="1" applyAlignment="1">
      <alignment horizontal="center" vertical="center"/>
    </xf>
    <xf numFmtId="3" fontId="7" fillId="0" borderId="39" xfId="1" applyNumberFormat="1" applyBorder="1" applyAlignment="1">
      <alignment horizontal="center" vertical="center"/>
    </xf>
    <xf numFmtId="0" fontId="1" fillId="0" borderId="74" xfId="0" applyFont="1" applyBorder="1" applyAlignment="1">
      <alignment horizontal="center" vertical="center" textRotation="90"/>
    </xf>
    <xf numFmtId="0" fontId="1" fillId="0" borderId="75" xfId="0" applyFont="1" applyBorder="1" applyAlignment="1">
      <alignment horizontal="center" vertical="center" textRotation="90"/>
    </xf>
    <xf numFmtId="0" fontId="1" fillId="0" borderId="76" xfId="0" applyFont="1" applyBorder="1" applyAlignment="1">
      <alignment horizontal="center" vertical="center" textRotation="90"/>
    </xf>
    <xf numFmtId="0" fontId="1" fillId="3" borderId="27" xfId="1" applyFont="1" applyFill="1" applyBorder="1" applyAlignment="1">
      <alignment horizontal="center" vertical="center"/>
    </xf>
    <xf numFmtId="0" fontId="1" fillId="3" borderId="42" xfId="1" applyFont="1" applyFill="1" applyBorder="1" applyAlignment="1">
      <alignment horizontal="center" vertical="center"/>
    </xf>
    <xf numFmtId="0" fontId="1" fillId="3" borderId="23" xfId="1" applyFont="1" applyFill="1" applyBorder="1" applyAlignment="1">
      <alignment horizontal="left" vertical="center"/>
    </xf>
    <xf numFmtId="0" fontId="1" fillId="3" borderId="24" xfId="1" applyFont="1" applyFill="1" applyBorder="1" applyAlignment="1">
      <alignment horizontal="left" vertical="center"/>
    </xf>
    <xf numFmtId="0" fontId="16" fillId="2" borderId="75" xfId="0" applyFont="1" applyFill="1" applyBorder="1" applyAlignment="1">
      <alignment horizontal="justify" vertical="center" wrapText="1"/>
    </xf>
    <xf numFmtId="0" fontId="16" fillId="2" borderId="26" xfId="0" applyFont="1" applyFill="1" applyBorder="1" applyAlignment="1">
      <alignment horizontal="justify" vertical="center" wrapText="1"/>
    </xf>
    <xf numFmtId="0" fontId="24" fillId="2" borderId="75" xfId="0" applyFont="1" applyFill="1" applyBorder="1" applyAlignment="1">
      <alignment horizontal="justify" vertical="center"/>
    </xf>
    <xf numFmtId="0" fontId="24" fillId="2" borderId="26" xfId="0" applyFont="1" applyFill="1" applyBorder="1" applyAlignment="1">
      <alignment horizontal="justify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120"/>
  <sheetViews>
    <sheetView topLeftCell="B100" workbookViewId="0">
      <selection activeCell="H122" sqref="H122"/>
    </sheetView>
  </sheetViews>
  <sheetFormatPr baseColWidth="10" defaultColWidth="11.42578125" defaultRowHeight="15"/>
  <cols>
    <col min="1" max="1" width="3.28515625" style="308" bestFit="1" customWidth="1"/>
    <col min="2" max="2" width="9" style="308" bestFit="1" customWidth="1"/>
    <col min="3" max="3" width="5.85546875" style="308" bestFit="1" customWidth="1"/>
    <col min="4" max="4" width="30.140625" style="308" bestFit="1" customWidth="1"/>
    <col min="5" max="5" width="9.5703125" style="308" bestFit="1" customWidth="1"/>
    <col min="6" max="6" width="9" style="313" customWidth="1"/>
    <col min="7" max="8" width="5.85546875" style="308" bestFit="1" customWidth="1"/>
    <col min="9" max="9" width="7.140625" style="308" bestFit="1" customWidth="1"/>
    <col min="10" max="10" width="5.85546875" style="308" bestFit="1" customWidth="1"/>
    <col min="11" max="11" width="6.85546875" style="308" bestFit="1" customWidth="1"/>
    <col min="12" max="12" width="7" style="308" bestFit="1" customWidth="1"/>
    <col min="13" max="13" width="6.7109375" style="308" bestFit="1" customWidth="1"/>
    <col min="14" max="15" width="7.42578125" style="308" bestFit="1" customWidth="1"/>
    <col min="16" max="16" width="7.28515625" style="308" bestFit="1" customWidth="1"/>
    <col min="17" max="17" width="8.85546875" style="308" bestFit="1" customWidth="1"/>
    <col min="18" max="18" width="8.7109375" style="308" bestFit="1" customWidth="1"/>
    <col min="19" max="19" width="8.85546875" style="308" bestFit="1" customWidth="1"/>
    <col min="20" max="20" width="6.140625" style="308" bestFit="1" customWidth="1"/>
    <col min="21" max="21" width="6" style="308" bestFit="1" customWidth="1"/>
    <col min="22" max="22" width="16.85546875" style="308" customWidth="1"/>
    <col min="23" max="16384" width="11.42578125" style="308"/>
  </cols>
  <sheetData>
    <row r="1" spans="1:22" s="188" customFormat="1" ht="13.5" thickBot="1">
      <c r="A1" s="222"/>
      <c r="F1" s="223"/>
    </row>
    <row r="2" spans="1:22" s="188" customFormat="1" ht="15.75" customHeight="1" thickBot="1">
      <c r="A2" s="187"/>
      <c r="B2" s="338" t="s">
        <v>2386</v>
      </c>
      <c r="C2" s="326" t="s">
        <v>2387</v>
      </c>
      <c r="D2" s="332" t="s">
        <v>2388</v>
      </c>
      <c r="E2" s="332" t="s">
        <v>2389</v>
      </c>
      <c r="F2" s="332" t="s">
        <v>1367</v>
      </c>
      <c r="G2" s="326" t="s">
        <v>2390</v>
      </c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8"/>
    </row>
    <row r="3" spans="1:22" s="188" customFormat="1" ht="25.5" customHeight="1" thickBot="1">
      <c r="A3" s="187"/>
      <c r="B3" s="339"/>
      <c r="C3" s="341"/>
      <c r="D3" s="333"/>
      <c r="E3" s="333"/>
      <c r="F3" s="333"/>
      <c r="G3" s="329" t="s">
        <v>1248</v>
      </c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1"/>
    </row>
    <row r="4" spans="1:22" s="188" customFormat="1" ht="20.25" thickBot="1">
      <c r="A4" s="187"/>
      <c r="B4" s="340"/>
      <c r="C4" s="342"/>
      <c r="D4" s="334"/>
      <c r="E4" s="334"/>
      <c r="F4" s="334"/>
      <c r="G4" s="305">
        <v>1997</v>
      </c>
      <c r="H4" s="225">
        <v>1998</v>
      </c>
      <c r="I4" s="225">
        <v>1999</v>
      </c>
      <c r="J4" s="225">
        <v>2000</v>
      </c>
      <c r="K4" s="225">
        <v>2001</v>
      </c>
      <c r="L4" s="225">
        <v>2002</v>
      </c>
      <c r="M4" s="225">
        <v>2003</v>
      </c>
      <c r="N4" s="225">
        <v>2004</v>
      </c>
      <c r="O4" s="225">
        <v>2005</v>
      </c>
      <c r="P4" s="225">
        <v>2006</v>
      </c>
      <c r="Q4" s="225">
        <v>2007</v>
      </c>
      <c r="R4" s="225">
        <v>2008</v>
      </c>
      <c r="S4" s="225">
        <v>2009</v>
      </c>
      <c r="T4" s="225">
        <v>2010</v>
      </c>
      <c r="U4" s="306">
        <v>2011</v>
      </c>
      <c r="V4" s="302" t="s">
        <v>13</v>
      </c>
    </row>
    <row r="5" spans="1:22">
      <c r="A5" s="335" t="s">
        <v>2391</v>
      </c>
      <c r="B5" s="192">
        <v>356</v>
      </c>
      <c r="C5" s="192" t="s">
        <v>1368</v>
      </c>
      <c r="D5" s="192" t="s">
        <v>2392</v>
      </c>
      <c r="E5" s="192">
        <v>2509</v>
      </c>
      <c r="F5" s="192">
        <v>26</v>
      </c>
      <c r="G5" s="227">
        <v>3114</v>
      </c>
      <c r="H5" s="227">
        <v>3489</v>
      </c>
      <c r="I5" s="227">
        <v>2975</v>
      </c>
      <c r="J5" s="227">
        <v>3363</v>
      </c>
      <c r="K5" s="227">
        <v>2967</v>
      </c>
      <c r="L5" s="227">
        <v>2610</v>
      </c>
      <c r="M5" s="227">
        <v>2515</v>
      </c>
      <c r="N5" s="227">
        <v>2855</v>
      </c>
      <c r="O5" s="227">
        <v>3275</v>
      </c>
      <c r="P5" s="227">
        <v>3738</v>
      </c>
      <c r="Q5" s="227">
        <v>4048</v>
      </c>
      <c r="R5" s="227">
        <v>3438</v>
      </c>
      <c r="S5" s="227">
        <v>3866</v>
      </c>
      <c r="T5" s="227">
        <v>3687</v>
      </c>
      <c r="U5" s="194">
        <v>5258</v>
      </c>
      <c r="V5" s="307">
        <f>STDEV(G5:U5)</f>
        <v>679.48732774896473</v>
      </c>
    </row>
    <row r="6" spans="1:22">
      <c r="A6" s="336"/>
      <c r="B6" s="71"/>
      <c r="C6" s="71"/>
      <c r="D6" s="71"/>
      <c r="E6" s="71"/>
      <c r="F6" s="71"/>
      <c r="G6" s="71" t="s">
        <v>2393</v>
      </c>
      <c r="H6" s="71" t="s">
        <v>2394</v>
      </c>
      <c r="I6" s="71" t="s">
        <v>2395</v>
      </c>
      <c r="J6" s="71" t="s">
        <v>2396</v>
      </c>
      <c r="K6" s="71" t="s">
        <v>2397</v>
      </c>
      <c r="L6" s="279">
        <v>22249</v>
      </c>
      <c r="M6" s="71" t="s">
        <v>2398</v>
      </c>
      <c r="N6" s="71" t="s">
        <v>2399</v>
      </c>
      <c r="O6" s="71" t="s">
        <v>2400</v>
      </c>
      <c r="P6" s="71" t="s">
        <v>2401</v>
      </c>
      <c r="Q6" s="71" t="s">
        <v>3898</v>
      </c>
      <c r="R6" s="71" t="s">
        <v>3899</v>
      </c>
      <c r="S6" s="71" t="s">
        <v>3900</v>
      </c>
      <c r="T6" s="71" t="s">
        <v>2402</v>
      </c>
      <c r="U6" s="82" t="s">
        <v>2403</v>
      </c>
      <c r="V6" s="309"/>
    </row>
    <row r="7" spans="1:22">
      <c r="A7" s="336"/>
      <c r="B7" s="71">
        <v>357</v>
      </c>
      <c r="C7" s="71" t="s">
        <v>1369</v>
      </c>
      <c r="D7" s="71" t="s">
        <v>2404</v>
      </c>
      <c r="E7" s="71">
        <v>2509</v>
      </c>
      <c r="F7" s="71">
        <v>12</v>
      </c>
      <c r="G7" s="196">
        <v>3402</v>
      </c>
      <c r="H7" s="196">
        <v>3510</v>
      </c>
      <c r="I7" s="196">
        <v>2854</v>
      </c>
      <c r="J7" s="196">
        <v>3420</v>
      </c>
      <c r="K7" s="196">
        <v>3190</v>
      </c>
      <c r="L7" s="196">
        <v>2728</v>
      </c>
      <c r="M7" s="196">
        <v>2971</v>
      </c>
      <c r="N7" s="196">
        <v>3184</v>
      </c>
      <c r="O7" s="196">
        <v>3579</v>
      </c>
      <c r="P7" s="196">
        <v>3802</v>
      </c>
      <c r="Q7" s="196">
        <v>4323</v>
      </c>
      <c r="R7" s="196">
        <v>4240</v>
      </c>
      <c r="S7" s="196">
        <v>4546</v>
      </c>
      <c r="T7" s="196">
        <v>3837</v>
      </c>
      <c r="U7" s="197">
        <v>5354</v>
      </c>
      <c r="V7" s="309">
        <f>STDEV(G7:U7)</f>
        <v>710.91838658242136</v>
      </c>
    </row>
    <row r="8" spans="1:22">
      <c r="A8" s="336"/>
      <c r="B8" s="71"/>
      <c r="C8" s="71"/>
      <c r="D8" s="71"/>
      <c r="E8" s="71"/>
      <c r="F8" s="71"/>
      <c r="G8" s="71" t="s">
        <v>2405</v>
      </c>
      <c r="H8" s="71" t="s">
        <v>2406</v>
      </c>
      <c r="I8" s="71" t="s">
        <v>2407</v>
      </c>
      <c r="J8" s="71" t="s">
        <v>2408</v>
      </c>
      <c r="K8" s="71" t="s">
        <v>2396</v>
      </c>
      <c r="L8" s="71" t="s">
        <v>2409</v>
      </c>
      <c r="M8" s="71" t="s">
        <v>2410</v>
      </c>
      <c r="N8" s="71" t="s">
        <v>2411</v>
      </c>
      <c r="O8" s="71" t="s">
        <v>2412</v>
      </c>
      <c r="P8" s="71" t="s">
        <v>2413</v>
      </c>
      <c r="Q8" s="71" t="s">
        <v>3901</v>
      </c>
      <c r="R8" s="71" t="s">
        <v>3902</v>
      </c>
      <c r="S8" s="71" t="s">
        <v>2624</v>
      </c>
      <c r="T8" s="71" t="s">
        <v>2414</v>
      </c>
      <c r="U8" s="82" t="s">
        <v>2415</v>
      </c>
      <c r="V8" s="309"/>
    </row>
    <row r="9" spans="1:22">
      <c r="A9" s="336"/>
      <c r="B9" s="71">
        <v>358</v>
      </c>
      <c r="C9" s="71" t="s">
        <v>1370</v>
      </c>
      <c r="D9" s="71" t="s">
        <v>2416</v>
      </c>
      <c r="E9" s="71">
        <v>2509</v>
      </c>
      <c r="F9" s="71">
        <v>15</v>
      </c>
      <c r="G9" s="196">
        <v>4009</v>
      </c>
      <c r="H9" s="196">
        <v>4386</v>
      </c>
      <c r="I9" s="196">
        <v>3733</v>
      </c>
      <c r="J9" s="196">
        <v>3367</v>
      </c>
      <c r="K9" s="196">
        <v>3141</v>
      </c>
      <c r="L9" s="196">
        <v>3586</v>
      </c>
      <c r="M9" s="196">
        <v>3835</v>
      </c>
      <c r="N9" s="196">
        <v>3905</v>
      </c>
      <c r="O9" s="196">
        <v>4174</v>
      </c>
      <c r="P9" s="196">
        <v>4867</v>
      </c>
      <c r="Q9" s="196">
        <v>5013</v>
      </c>
      <c r="R9" s="196">
        <v>4556</v>
      </c>
      <c r="S9" s="196">
        <v>5106</v>
      </c>
      <c r="T9" s="196">
        <v>5662</v>
      </c>
      <c r="U9" s="197">
        <v>9132</v>
      </c>
      <c r="V9" s="309">
        <f>STDEV(G9:U9)</f>
        <v>1444.7384933910055</v>
      </c>
    </row>
    <row r="10" spans="1:22">
      <c r="A10" s="336"/>
      <c r="B10" s="71"/>
      <c r="C10" s="71"/>
      <c r="D10" s="71"/>
      <c r="E10" s="71"/>
      <c r="F10" s="71"/>
      <c r="G10" s="71" t="s">
        <v>2417</v>
      </c>
      <c r="H10" s="71" t="s">
        <v>2418</v>
      </c>
      <c r="I10" s="71" t="s">
        <v>2419</v>
      </c>
      <c r="J10" s="71" t="s">
        <v>2401</v>
      </c>
      <c r="K10" s="71" t="s">
        <v>2420</v>
      </c>
      <c r="L10" s="71" t="s">
        <v>2421</v>
      </c>
      <c r="M10" s="71" t="s">
        <v>2422</v>
      </c>
      <c r="N10" s="71" t="s">
        <v>2423</v>
      </c>
      <c r="O10" s="71" t="s">
        <v>2424</v>
      </c>
      <c r="P10" s="71" t="s">
        <v>2425</v>
      </c>
      <c r="Q10" s="71" t="s">
        <v>3896</v>
      </c>
      <c r="R10" s="71" t="s">
        <v>3073</v>
      </c>
      <c r="S10" s="71" t="s">
        <v>2419</v>
      </c>
      <c r="T10" s="71" t="s">
        <v>2426</v>
      </c>
      <c r="U10" s="82" t="s">
        <v>2427</v>
      </c>
      <c r="V10" s="309"/>
    </row>
    <row r="11" spans="1:22">
      <c r="A11" s="336"/>
      <c r="B11" s="71">
        <v>359</v>
      </c>
      <c r="C11" s="71" t="s">
        <v>1371</v>
      </c>
      <c r="D11" s="71" t="s">
        <v>2428</v>
      </c>
      <c r="E11" s="71">
        <v>6003</v>
      </c>
      <c r="F11" s="71">
        <v>11</v>
      </c>
      <c r="G11" s="196">
        <v>4232</v>
      </c>
      <c r="H11" s="196">
        <v>4776</v>
      </c>
      <c r="I11" s="196">
        <v>3218</v>
      </c>
      <c r="J11" s="196">
        <v>3432</v>
      </c>
      <c r="K11" s="196">
        <v>3156</v>
      </c>
      <c r="L11" s="196">
        <v>3211</v>
      </c>
      <c r="M11" s="196">
        <v>3464</v>
      </c>
      <c r="N11" s="196">
        <v>3337</v>
      </c>
      <c r="O11" s="196">
        <v>3833</v>
      </c>
      <c r="P11" s="196">
        <v>4157</v>
      </c>
      <c r="Q11" s="196">
        <v>3864</v>
      </c>
      <c r="R11" s="196">
        <v>5723</v>
      </c>
      <c r="S11" s="196">
        <v>4279</v>
      </c>
      <c r="T11" s="196">
        <v>4207</v>
      </c>
      <c r="U11" s="197">
        <v>4931</v>
      </c>
      <c r="V11" s="309">
        <f>STDEV(G11:U11)</f>
        <v>740.50774086819263</v>
      </c>
    </row>
    <row r="12" spans="1:22">
      <c r="A12" s="336"/>
      <c r="B12" s="71"/>
      <c r="C12" s="71"/>
      <c r="D12" s="71"/>
      <c r="E12" s="71"/>
      <c r="F12" s="71"/>
      <c r="G12" s="71" t="s">
        <v>2429</v>
      </c>
      <c r="H12" s="71" t="s">
        <v>2430</v>
      </c>
      <c r="I12" s="71" t="s">
        <v>2431</v>
      </c>
      <c r="J12" s="71" t="s">
        <v>2432</v>
      </c>
      <c r="K12" s="71" t="s">
        <v>2433</v>
      </c>
      <c r="L12" s="71" t="s">
        <v>2434</v>
      </c>
      <c r="M12" s="71" t="s">
        <v>2435</v>
      </c>
      <c r="N12" s="71" t="s">
        <v>2436</v>
      </c>
      <c r="O12" s="71" t="s">
        <v>2437</v>
      </c>
      <c r="P12" s="71" t="s">
        <v>2438</v>
      </c>
      <c r="Q12" s="71" t="s">
        <v>3615</v>
      </c>
      <c r="R12" s="71" t="s">
        <v>3235</v>
      </c>
      <c r="S12" s="71" t="s">
        <v>3413</v>
      </c>
      <c r="T12" s="71" t="s">
        <v>2439</v>
      </c>
      <c r="U12" s="82" t="s">
        <v>2437</v>
      </c>
      <c r="V12" s="309"/>
    </row>
    <row r="13" spans="1:22">
      <c r="A13" s="336"/>
      <c r="B13" s="71">
        <v>360</v>
      </c>
      <c r="C13" s="71" t="s">
        <v>1372</v>
      </c>
      <c r="D13" s="71" t="s">
        <v>2440</v>
      </c>
      <c r="E13" s="71">
        <v>2509</v>
      </c>
      <c r="F13" s="71">
        <v>3</v>
      </c>
      <c r="G13" s="196">
        <v>2801</v>
      </c>
      <c r="H13" s="196">
        <v>2868</v>
      </c>
      <c r="I13" s="196">
        <v>3137</v>
      </c>
      <c r="J13" s="196">
        <v>2853</v>
      </c>
      <c r="K13" s="196">
        <v>3284</v>
      </c>
      <c r="L13" s="196">
        <v>3699</v>
      </c>
      <c r="M13" s="196">
        <v>2663</v>
      </c>
      <c r="N13" s="196">
        <v>2842</v>
      </c>
      <c r="O13" s="196">
        <v>2934</v>
      </c>
      <c r="P13" s="196">
        <v>2997</v>
      </c>
      <c r="Q13" s="196">
        <v>2786</v>
      </c>
      <c r="R13" s="71"/>
      <c r="S13" s="71"/>
      <c r="T13" s="198"/>
      <c r="U13" s="199"/>
      <c r="V13" s="309">
        <f>STDEV(G13:U13)</f>
        <v>292.1767522330527</v>
      </c>
    </row>
    <row r="14" spans="1:22">
      <c r="A14" s="336"/>
      <c r="B14" s="71"/>
      <c r="C14" s="71"/>
      <c r="D14" s="71"/>
      <c r="E14" s="71"/>
      <c r="F14" s="71"/>
      <c r="G14" s="71" t="s">
        <v>2441</v>
      </c>
      <c r="H14" s="71" t="s">
        <v>2442</v>
      </c>
      <c r="I14" s="71" t="s">
        <v>2443</v>
      </c>
      <c r="J14" s="71" t="s">
        <v>2444</v>
      </c>
      <c r="K14" s="71" t="s">
        <v>2445</v>
      </c>
      <c r="L14" s="71" t="s">
        <v>2446</v>
      </c>
      <c r="M14" s="71" t="s">
        <v>2447</v>
      </c>
      <c r="N14" s="71" t="s">
        <v>2448</v>
      </c>
      <c r="O14" s="71" t="s">
        <v>2449</v>
      </c>
      <c r="P14" s="71" t="s">
        <v>2450</v>
      </c>
      <c r="Q14" s="71" t="s">
        <v>3903</v>
      </c>
      <c r="R14" s="71" t="s">
        <v>2451</v>
      </c>
      <c r="S14" s="71" t="s">
        <v>2451</v>
      </c>
      <c r="T14" s="71" t="s">
        <v>2451</v>
      </c>
      <c r="U14" s="82" t="s">
        <v>2451</v>
      </c>
      <c r="V14" s="309"/>
    </row>
    <row r="15" spans="1:22">
      <c r="A15" s="336"/>
      <c r="B15" s="71">
        <v>361</v>
      </c>
      <c r="C15" s="71" t="s">
        <v>1373</v>
      </c>
      <c r="D15" s="71" t="s">
        <v>2452</v>
      </c>
      <c r="E15" s="71">
        <v>2509</v>
      </c>
      <c r="F15" s="71">
        <v>9</v>
      </c>
      <c r="G15" s="196">
        <v>9525</v>
      </c>
      <c r="H15" s="196">
        <v>10650</v>
      </c>
      <c r="I15" s="196">
        <v>10877</v>
      </c>
      <c r="J15" s="196">
        <v>19998</v>
      </c>
      <c r="K15" s="196">
        <v>17045</v>
      </c>
      <c r="L15" s="196">
        <v>16089</v>
      </c>
      <c r="M15" s="196">
        <v>13807</v>
      </c>
      <c r="N15" s="196">
        <v>26843</v>
      </c>
      <c r="O15" s="196">
        <v>10675</v>
      </c>
      <c r="P15" s="196">
        <v>11952</v>
      </c>
      <c r="Q15" s="196">
        <v>11758</v>
      </c>
      <c r="R15" s="196">
        <v>12501</v>
      </c>
      <c r="S15" s="196">
        <v>22549</v>
      </c>
      <c r="T15" s="196">
        <v>10176</v>
      </c>
      <c r="U15" s="197">
        <v>15059</v>
      </c>
      <c r="V15" s="309">
        <f>STDEV(G15:U15)</f>
        <v>5077.4341073307596</v>
      </c>
    </row>
    <row r="16" spans="1:22">
      <c r="A16" s="336"/>
      <c r="B16" s="71"/>
      <c r="C16" s="71"/>
      <c r="D16" s="71"/>
      <c r="E16" s="71"/>
      <c r="F16" s="71"/>
      <c r="G16" s="71" t="s">
        <v>2453</v>
      </c>
      <c r="H16" s="71" t="s">
        <v>2454</v>
      </c>
      <c r="I16" s="71" t="s">
        <v>2455</v>
      </c>
      <c r="J16" s="71" t="s">
        <v>2456</v>
      </c>
      <c r="K16" s="71" t="s">
        <v>2457</v>
      </c>
      <c r="L16" s="71" t="s">
        <v>2458</v>
      </c>
      <c r="M16" s="71" t="s">
        <v>2459</v>
      </c>
      <c r="N16" s="71" t="s">
        <v>2460</v>
      </c>
      <c r="O16" s="71" t="s">
        <v>2461</v>
      </c>
      <c r="P16" s="71" t="s">
        <v>2462</v>
      </c>
      <c r="Q16" s="71" t="s">
        <v>3904</v>
      </c>
      <c r="R16" s="71" t="s">
        <v>2227</v>
      </c>
      <c r="S16" s="71" t="s">
        <v>414</v>
      </c>
      <c r="T16" s="71" t="s">
        <v>2463</v>
      </c>
      <c r="U16" s="82" t="s">
        <v>2464</v>
      </c>
      <c r="V16" s="309"/>
    </row>
    <row r="17" spans="1:22">
      <c r="A17" s="336"/>
      <c r="B17" s="71">
        <v>362</v>
      </c>
      <c r="C17" s="71"/>
      <c r="D17" s="71" t="s">
        <v>2465</v>
      </c>
      <c r="E17" s="71"/>
      <c r="F17" s="71">
        <v>10</v>
      </c>
      <c r="G17" s="196">
        <v>5170</v>
      </c>
      <c r="H17" s="196">
        <v>5757</v>
      </c>
      <c r="I17" s="196">
        <v>4692</v>
      </c>
      <c r="J17" s="196">
        <v>3722</v>
      </c>
      <c r="K17" s="196">
        <v>13577</v>
      </c>
      <c r="L17" s="196">
        <v>2885</v>
      </c>
      <c r="M17" s="196">
        <v>5358</v>
      </c>
      <c r="N17" s="196">
        <v>3908</v>
      </c>
      <c r="O17" s="196">
        <v>5999</v>
      </c>
      <c r="P17" s="196">
        <v>4480</v>
      </c>
      <c r="Q17" s="196">
        <v>6663</v>
      </c>
      <c r="R17" s="196">
        <v>5509</v>
      </c>
      <c r="S17" s="196">
        <v>5093</v>
      </c>
      <c r="T17" s="196">
        <v>7070</v>
      </c>
      <c r="U17" s="197">
        <v>8929</v>
      </c>
      <c r="V17" s="309">
        <f>STDEV(G17:U17)</f>
        <v>2577.2969006860098</v>
      </c>
    </row>
    <row r="18" spans="1:22">
      <c r="A18" s="336"/>
      <c r="B18" s="71"/>
      <c r="C18" s="71"/>
      <c r="D18" s="71"/>
      <c r="E18" s="71"/>
      <c r="F18" s="71"/>
      <c r="G18" s="71" t="s">
        <v>2466</v>
      </c>
      <c r="H18" s="71" t="s">
        <v>2466</v>
      </c>
      <c r="I18" s="71" t="s">
        <v>2467</v>
      </c>
      <c r="J18" s="71" t="s">
        <v>2456</v>
      </c>
      <c r="K18" s="71" t="s">
        <v>2468</v>
      </c>
      <c r="L18" s="71" t="s">
        <v>2469</v>
      </c>
      <c r="M18" s="71" t="s">
        <v>2470</v>
      </c>
      <c r="N18" s="71" t="s">
        <v>2471</v>
      </c>
      <c r="O18" s="71" t="s">
        <v>2472</v>
      </c>
      <c r="P18" s="71" t="s">
        <v>2467</v>
      </c>
      <c r="Q18" s="71" t="s">
        <v>3206</v>
      </c>
      <c r="R18" s="71" t="s">
        <v>2578</v>
      </c>
      <c r="S18" s="71" t="s">
        <v>2773</v>
      </c>
      <c r="T18" s="71" t="s">
        <v>2473</v>
      </c>
      <c r="U18" s="82" t="s">
        <v>2474</v>
      </c>
      <c r="V18" s="309"/>
    </row>
    <row r="19" spans="1:22">
      <c r="A19" s="336"/>
      <c r="B19" s="71">
        <v>363</v>
      </c>
      <c r="C19" s="71"/>
      <c r="D19" s="71" t="s">
        <v>2475</v>
      </c>
      <c r="E19" s="71"/>
      <c r="F19" s="71">
        <v>12</v>
      </c>
      <c r="G19" s="196">
        <v>2189</v>
      </c>
      <c r="H19" s="196">
        <v>2286</v>
      </c>
      <c r="I19" s="196">
        <v>1801</v>
      </c>
      <c r="J19" s="196">
        <v>1953</v>
      </c>
      <c r="K19" s="196">
        <v>2018</v>
      </c>
      <c r="L19" s="196">
        <v>1929</v>
      </c>
      <c r="M19" s="196">
        <v>2059</v>
      </c>
      <c r="N19" s="196">
        <v>1966</v>
      </c>
      <c r="O19" s="196">
        <v>1894</v>
      </c>
      <c r="P19" s="196">
        <v>2479</v>
      </c>
      <c r="Q19" s="196">
        <v>2685</v>
      </c>
      <c r="R19" s="196">
        <v>2904</v>
      </c>
      <c r="S19" s="196">
        <v>2657</v>
      </c>
      <c r="T19" s="196">
        <v>2686</v>
      </c>
      <c r="U19" s="197">
        <v>3535</v>
      </c>
      <c r="V19" s="309">
        <f>STDEV(G19:U19)</f>
        <v>482.61230619953983</v>
      </c>
    </row>
    <row r="20" spans="1:22">
      <c r="A20" s="336"/>
      <c r="B20" s="71"/>
      <c r="C20" s="71"/>
      <c r="D20" s="71"/>
      <c r="E20" s="71"/>
      <c r="F20" s="71"/>
      <c r="G20" s="71" t="s">
        <v>2476</v>
      </c>
      <c r="H20" s="71" t="s">
        <v>2477</v>
      </c>
      <c r="I20" s="71" t="s">
        <v>2478</v>
      </c>
      <c r="J20" s="71" t="s">
        <v>2479</v>
      </c>
      <c r="K20" s="71" t="s">
        <v>2480</v>
      </c>
      <c r="L20" s="71" t="s">
        <v>2481</v>
      </c>
      <c r="M20" s="71" t="s">
        <v>2482</v>
      </c>
      <c r="N20" s="71" t="s">
        <v>2483</v>
      </c>
      <c r="O20" s="71" t="s">
        <v>2484</v>
      </c>
      <c r="P20" s="71" t="s">
        <v>2481</v>
      </c>
      <c r="Q20" s="71" t="s">
        <v>2478</v>
      </c>
      <c r="R20" s="71" t="s">
        <v>2786</v>
      </c>
      <c r="S20" s="71" t="s">
        <v>3327</v>
      </c>
      <c r="T20" s="71" t="s">
        <v>2467</v>
      </c>
      <c r="U20" s="82" t="s">
        <v>2485</v>
      </c>
      <c r="V20" s="309"/>
    </row>
    <row r="21" spans="1:22">
      <c r="A21" s="336"/>
      <c r="B21" s="71">
        <v>364</v>
      </c>
      <c r="C21" s="71"/>
      <c r="D21" s="71" t="s">
        <v>2486</v>
      </c>
      <c r="E21" s="71"/>
      <c r="F21" s="71">
        <v>16</v>
      </c>
      <c r="G21" s="196">
        <v>3147</v>
      </c>
      <c r="H21" s="196">
        <v>3733</v>
      </c>
      <c r="I21" s="196">
        <v>3296</v>
      </c>
      <c r="J21" s="196">
        <v>3273</v>
      </c>
      <c r="K21" s="196">
        <v>3482</v>
      </c>
      <c r="L21" s="196">
        <v>3334</v>
      </c>
      <c r="M21" s="196">
        <v>1334</v>
      </c>
      <c r="N21" s="196">
        <v>3562</v>
      </c>
      <c r="O21" s="196">
        <v>4869</v>
      </c>
      <c r="P21" s="196">
        <v>3610</v>
      </c>
      <c r="Q21" s="196">
        <v>4359</v>
      </c>
      <c r="R21" s="196">
        <v>5426</v>
      </c>
      <c r="S21" s="196">
        <v>4444</v>
      </c>
      <c r="T21" s="196">
        <v>5101</v>
      </c>
      <c r="U21" s="197">
        <v>5297</v>
      </c>
      <c r="V21" s="309">
        <f>STDEV(G21:U21)</f>
        <v>1062.1833219947528</v>
      </c>
    </row>
    <row r="22" spans="1:22">
      <c r="A22" s="336"/>
      <c r="B22" s="71"/>
      <c r="C22" s="71"/>
      <c r="D22" s="71"/>
      <c r="E22" s="71"/>
      <c r="F22" s="71"/>
      <c r="G22" s="71" t="s">
        <v>2487</v>
      </c>
      <c r="H22" s="71" t="s">
        <v>2488</v>
      </c>
      <c r="I22" s="71" t="s">
        <v>2489</v>
      </c>
      <c r="J22" s="71" t="s">
        <v>2490</v>
      </c>
      <c r="K22" s="71" t="s">
        <v>2491</v>
      </c>
      <c r="L22" s="71" t="s">
        <v>2456</v>
      </c>
      <c r="M22" s="71" t="s">
        <v>2492</v>
      </c>
      <c r="N22" s="71" t="s">
        <v>2484</v>
      </c>
      <c r="O22" s="71" t="s">
        <v>2493</v>
      </c>
      <c r="P22" s="71" t="s">
        <v>2494</v>
      </c>
      <c r="Q22" s="71" t="s">
        <v>2991</v>
      </c>
      <c r="R22" s="71" t="s">
        <v>2769</v>
      </c>
      <c r="S22" s="71" t="s">
        <v>2770</v>
      </c>
      <c r="T22" s="71" t="s">
        <v>2495</v>
      </c>
      <c r="U22" s="82" t="s">
        <v>2489</v>
      </c>
      <c r="V22" s="309"/>
    </row>
    <row r="23" spans="1:22">
      <c r="A23" s="336"/>
      <c r="B23" s="71">
        <v>365</v>
      </c>
      <c r="C23" s="71"/>
      <c r="D23" s="71" t="s">
        <v>2496</v>
      </c>
      <c r="E23" s="71"/>
      <c r="F23" s="71">
        <v>16</v>
      </c>
      <c r="G23" s="196">
        <v>1434</v>
      </c>
      <c r="H23" s="196">
        <v>1429</v>
      </c>
      <c r="I23" s="196">
        <v>1300</v>
      </c>
      <c r="J23" s="196">
        <v>1461</v>
      </c>
      <c r="K23" s="196">
        <v>1122</v>
      </c>
      <c r="L23" s="196">
        <v>1153</v>
      </c>
      <c r="M23" s="196">
        <v>1509</v>
      </c>
      <c r="N23" s="196">
        <v>1188</v>
      </c>
      <c r="O23" s="196">
        <v>1508</v>
      </c>
      <c r="P23" s="196">
        <v>1510</v>
      </c>
      <c r="Q23" s="196">
        <v>1700</v>
      </c>
      <c r="R23" s="196">
        <v>1858</v>
      </c>
      <c r="S23" s="196">
        <v>1784</v>
      </c>
      <c r="T23" s="196">
        <v>2094</v>
      </c>
      <c r="U23" s="197">
        <v>2037</v>
      </c>
      <c r="V23" s="309">
        <f>STDEV(G23:U23)</f>
        <v>302.23615805871958</v>
      </c>
    </row>
    <row r="24" spans="1:22">
      <c r="A24" s="336"/>
      <c r="B24" s="71"/>
      <c r="C24" s="71"/>
      <c r="D24" s="71"/>
      <c r="E24" s="71"/>
      <c r="F24" s="71"/>
      <c r="G24" s="71" t="s">
        <v>2497</v>
      </c>
      <c r="H24" s="71" t="s">
        <v>2498</v>
      </c>
      <c r="I24" s="71" t="s">
        <v>2499</v>
      </c>
      <c r="J24" s="71" t="s">
        <v>2500</v>
      </c>
      <c r="K24" s="71" t="s">
        <v>2501</v>
      </c>
      <c r="L24" s="71" t="s">
        <v>2502</v>
      </c>
      <c r="M24" s="71" t="s">
        <v>2492</v>
      </c>
      <c r="N24" s="71" t="s">
        <v>2503</v>
      </c>
      <c r="O24" s="71" t="s">
        <v>2504</v>
      </c>
      <c r="P24" s="71" t="s">
        <v>2505</v>
      </c>
      <c r="Q24" s="71" t="s">
        <v>2641</v>
      </c>
      <c r="R24" s="71" t="s">
        <v>3254</v>
      </c>
      <c r="S24" s="71" t="s">
        <v>2538</v>
      </c>
      <c r="T24" s="71" t="s">
        <v>2506</v>
      </c>
      <c r="U24" s="82" t="s">
        <v>2507</v>
      </c>
      <c r="V24" s="309"/>
    </row>
    <row r="25" spans="1:22">
      <c r="A25" s="336"/>
      <c r="B25" s="71">
        <v>366</v>
      </c>
      <c r="C25" s="71" t="s">
        <v>1374</v>
      </c>
      <c r="D25" s="71" t="s">
        <v>2508</v>
      </c>
      <c r="E25" s="71">
        <v>5601</v>
      </c>
      <c r="F25" s="71">
        <v>19</v>
      </c>
      <c r="G25" s="71">
        <v>549</v>
      </c>
      <c r="H25" s="196">
        <v>1292</v>
      </c>
      <c r="I25" s="71">
        <v>557</v>
      </c>
      <c r="J25" s="71">
        <v>726</v>
      </c>
      <c r="K25" s="71">
        <v>456</v>
      </c>
      <c r="L25" s="71">
        <v>810</v>
      </c>
      <c r="M25" s="196">
        <v>1016</v>
      </c>
      <c r="N25" s="71">
        <v>871</v>
      </c>
      <c r="O25" s="196">
        <v>1354</v>
      </c>
      <c r="P25" s="196">
        <v>1402</v>
      </c>
      <c r="Q25" s="196">
        <v>1476</v>
      </c>
      <c r="R25" s="196">
        <v>1755</v>
      </c>
      <c r="S25" s="196">
        <v>1935</v>
      </c>
      <c r="T25" s="196">
        <v>1025</v>
      </c>
      <c r="U25" s="197">
        <v>1026</v>
      </c>
      <c r="V25" s="309">
        <f>STDEV(G25:U25)</f>
        <v>444.31354223062311</v>
      </c>
    </row>
    <row r="26" spans="1:22">
      <c r="A26" s="336"/>
      <c r="B26" s="71"/>
      <c r="C26" s="71"/>
      <c r="D26" s="71"/>
      <c r="E26" s="71"/>
      <c r="F26" s="71"/>
      <c r="G26" s="71" t="s">
        <v>2509</v>
      </c>
      <c r="H26" s="71" t="s">
        <v>2510</v>
      </c>
      <c r="I26" s="71" t="s">
        <v>2511</v>
      </c>
      <c r="J26" s="71" t="s">
        <v>2512</v>
      </c>
      <c r="K26" s="71" t="s">
        <v>2512</v>
      </c>
      <c r="L26" s="71" t="s">
        <v>2513</v>
      </c>
      <c r="M26" s="71" t="s">
        <v>2514</v>
      </c>
      <c r="N26" s="71" t="s">
        <v>2515</v>
      </c>
      <c r="O26" s="71" t="s">
        <v>2511</v>
      </c>
      <c r="P26" s="71" t="s">
        <v>2510</v>
      </c>
      <c r="Q26" s="71" t="s">
        <v>3525</v>
      </c>
      <c r="R26" s="71" t="s">
        <v>3314</v>
      </c>
      <c r="S26" s="71" t="s">
        <v>2869</v>
      </c>
      <c r="T26" s="71" t="s">
        <v>2516</v>
      </c>
      <c r="U26" s="82" t="s">
        <v>2517</v>
      </c>
      <c r="V26" s="309"/>
    </row>
    <row r="27" spans="1:22">
      <c r="A27" s="336"/>
      <c r="B27" s="71">
        <v>368</v>
      </c>
      <c r="C27" s="71" t="s">
        <v>1375</v>
      </c>
      <c r="D27" s="71" t="s">
        <v>2518</v>
      </c>
      <c r="E27" s="71">
        <v>5601</v>
      </c>
      <c r="F27" s="71">
        <v>36</v>
      </c>
      <c r="G27" s="71">
        <v>219</v>
      </c>
      <c r="H27" s="71">
        <v>345</v>
      </c>
      <c r="I27" s="71">
        <v>219</v>
      </c>
      <c r="J27" s="71">
        <v>346</v>
      </c>
      <c r="K27" s="71">
        <v>331</v>
      </c>
      <c r="L27" s="71"/>
      <c r="M27" s="71">
        <v>218</v>
      </c>
      <c r="N27" s="71">
        <v>0</v>
      </c>
      <c r="O27" s="71">
        <v>0</v>
      </c>
      <c r="P27" s="71">
        <v>352</v>
      </c>
      <c r="Q27" s="71">
        <v>415</v>
      </c>
      <c r="R27" s="71">
        <v>497</v>
      </c>
      <c r="S27" s="71">
        <v>511</v>
      </c>
      <c r="T27" s="71">
        <v>525</v>
      </c>
      <c r="U27" s="82">
        <v>501</v>
      </c>
      <c r="V27" s="309">
        <f>STDEV(G27:U27)</f>
        <v>173.13243676255661</v>
      </c>
    </row>
    <row r="28" spans="1:22">
      <c r="A28" s="336"/>
      <c r="B28" s="71"/>
      <c r="C28" s="71"/>
      <c r="D28" s="71"/>
      <c r="E28" s="71"/>
      <c r="F28" s="71"/>
      <c r="G28" s="71" t="s">
        <v>2519</v>
      </c>
      <c r="H28" s="71" t="s">
        <v>2520</v>
      </c>
      <c r="I28" s="71" t="s">
        <v>2521</v>
      </c>
      <c r="J28" s="71" t="s">
        <v>2522</v>
      </c>
      <c r="K28" s="71" t="s">
        <v>2523</v>
      </c>
      <c r="L28" s="71"/>
      <c r="M28" s="71" t="s">
        <v>2524</v>
      </c>
      <c r="N28" s="71" t="s">
        <v>2451</v>
      </c>
      <c r="O28" s="71" t="s">
        <v>2451</v>
      </c>
      <c r="P28" s="71" t="s">
        <v>2525</v>
      </c>
      <c r="Q28" s="71" t="s">
        <v>3689</v>
      </c>
      <c r="R28" s="71" t="s">
        <v>2433</v>
      </c>
      <c r="S28" s="71" t="s">
        <v>2894</v>
      </c>
      <c r="T28" s="71" t="s">
        <v>2526</v>
      </c>
      <c r="U28" s="82" t="s">
        <v>2527</v>
      </c>
      <c r="V28" s="309"/>
    </row>
    <row r="29" spans="1:22">
      <c r="A29" s="336"/>
      <c r="B29" s="71">
        <v>452</v>
      </c>
      <c r="C29" s="71"/>
      <c r="D29" s="71" t="s">
        <v>2528</v>
      </c>
      <c r="E29" s="71"/>
      <c r="F29" s="71">
        <v>22</v>
      </c>
      <c r="G29" s="196">
        <v>2060</v>
      </c>
      <c r="H29" s="196">
        <v>1739</v>
      </c>
      <c r="I29" s="196">
        <v>1522</v>
      </c>
      <c r="J29" s="196">
        <v>1667</v>
      </c>
      <c r="K29" s="196">
        <v>2543</v>
      </c>
      <c r="L29" s="196">
        <v>1463</v>
      </c>
      <c r="M29" s="196">
        <v>1556</v>
      </c>
      <c r="N29" s="196">
        <v>1409</v>
      </c>
      <c r="O29" s="196">
        <v>1611</v>
      </c>
      <c r="P29" s="196">
        <v>1515</v>
      </c>
      <c r="Q29" s="71"/>
      <c r="R29" s="71"/>
      <c r="S29" s="71"/>
      <c r="T29" s="198"/>
      <c r="U29" s="199"/>
      <c r="V29" s="309">
        <f>STDEV(G29:U29)</f>
        <v>346.01742088449186</v>
      </c>
    </row>
    <row r="30" spans="1:22">
      <c r="A30" s="336"/>
      <c r="B30" s="71"/>
      <c r="C30" s="71"/>
      <c r="D30" s="71"/>
      <c r="E30" s="71"/>
      <c r="F30" s="71"/>
      <c r="G30" s="71" t="s">
        <v>2529</v>
      </c>
      <c r="H30" s="71" t="s">
        <v>2530</v>
      </c>
      <c r="I30" s="71" t="s">
        <v>2531</v>
      </c>
      <c r="J30" s="71" t="s">
        <v>2532</v>
      </c>
      <c r="K30" s="71" t="s">
        <v>2533</v>
      </c>
      <c r="L30" s="71" t="s">
        <v>2492</v>
      </c>
      <c r="M30" s="71" t="s">
        <v>2505</v>
      </c>
      <c r="N30" s="71" t="s">
        <v>2534</v>
      </c>
      <c r="O30" s="71" t="s">
        <v>2535</v>
      </c>
      <c r="P30" s="71" t="s">
        <v>2536</v>
      </c>
      <c r="Q30" s="71" t="s">
        <v>2451</v>
      </c>
      <c r="R30" s="71" t="s">
        <v>2451</v>
      </c>
      <c r="S30" s="71" t="s">
        <v>2451</v>
      </c>
      <c r="T30" s="71" t="s">
        <v>2451</v>
      </c>
      <c r="U30" s="82" t="s">
        <v>2451</v>
      </c>
      <c r="V30" s="309"/>
    </row>
    <row r="31" spans="1:22">
      <c r="A31" s="336"/>
      <c r="B31" s="71">
        <v>455</v>
      </c>
      <c r="C31" s="71"/>
      <c r="D31" s="71" t="s">
        <v>2537</v>
      </c>
      <c r="E31" s="71"/>
      <c r="F31" s="71">
        <v>45</v>
      </c>
      <c r="G31" s="71">
        <v>802</v>
      </c>
      <c r="H31" s="196">
        <v>1087</v>
      </c>
      <c r="I31" s="71">
        <v>869</v>
      </c>
      <c r="J31" s="71">
        <v>714</v>
      </c>
      <c r="K31" s="71">
        <v>674</v>
      </c>
      <c r="L31" s="71">
        <v>645</v>
      </c>
      <c r="M31" s="71">
        <v>677</v>
      </c>
      <c r="N31" s="71">
        <v>726</v>
      </c>
      <c r="O31" s="71">
        <v>899</v>
      </c>
      <c r="P31" s="71">
        <v>870</v>
      </c>
      <c r="Q31" s="196">
        <v>1033</v>
      </c>
      <c r="R31" s="71">
        <v>880</v>
      </c>
      <c r="S31" s="71">
        <v>991</v>
      </c>
      <c r="T31" s="71">
        <v>938</v>
      </c>
      <c r="U31" s="82">
        <v>1155</v>
      </c>
      <c r="V31" s="309">
        <f>STDEV(G31:U31)</f>
        <v>158.23490675033025</v>
      </c>
    </row>
    <row r="32" spans="1:22">
      <c r="A32" s="336"/>
      <c r="B32" s="71"/>
      <c r="C32" s="71"/>
      <c r="D32" s="71"/>
      <c r="E32" s="71"/>
      <c r="F32" s="71"/>
      <c r="G32" s="71" t="s">
        <v>2538</v>
      </c>
      <c r="H32" s="71" t="s">
        <v>2500</v>
      </c>
      <c r="I32" s="71" t="s">
        <v>2539</v>
      </c>
      <c r="J32" s="71" t="s">
        <v>2540</v>
      </c>
      <c r="K32" s="71" t="s">
        <v>2430</v>
      </c>
      <c r="L32" s="71" t="s">
        <v>2541</v>
      </c>
      <c r="M32" s="71" t="s">
        <v>2430</v>
      </c>
      <c r="N32" s="71" t="s">
        <v>2542</v>
      </c>
      <c r="O32" s="71" t="s">
        <v>2433</v>
      </c>
      <c r="P32" s="71" t="s">
        <v>2433</v>
      </c>
      <c r="Q32" s="71" t="s">
        <v>2894</v>
      </c>
      <c r="R32" s="71" t="s">
        <v>3285</v>
      </c>
      <c r="S32" s="71" t="s">
        <v>3636</v>
      </c>
      <c r="T32" s="71" t="s">
        <v>2503</v>
      </c>
      <c r="U32" s="82" t="s">
        <v>2433</v>
      </c>
      <c r="V32" s="309"/>
    </row>
    <row r="33" spans="1:22">
      <c r="A33" s="336"/>
      <c r="B33" s="71">
        <v>456</v>
      </c>
      <c r="C33" s="71" t="s">
        <v>1376</v>
      </c>
      <c r="D33" s="71" t="s">
        <v>2543</v>
      </c>
      <c r="E33" s="71">
        <v>6003</v>
      </c>
      <c r="F33" s="200"/>
      <c r="G33" s="196">
        <v>1476</v>
      </c>
      <c r="H33" s="196">
        <v>1315</v>
      </c>
      <c r="I33" s="196">
        <v>1424</v>
      </c>
      <c r="J33" s="196">
        <v>1252</v>
      </c>
      <c r="K33" s="196">
        <v>1393</v>
      </c>
      <c r="L33" s="196">
        <v>1275</v>
      </c>
      <c r="M33" s="196">
        <v>1375</v>
      </c>
      <c r="N33" s="71">
        <v>200</v>
      </c>
      <c r="O33" s="196">
        <v>1267</v>
      </c>
      <c r="P33" s="71">
        <v>802</v>
      </c>
      <c r="Q33" s="71">
        <v>838</v>
      </c>
      <c r="R33" s="71">
        <v>946</v>
      </c>
      <c r="S33" s="71">
        <v>956</v>
      </c>
      <c r="T33" s="71">
        <v>2111</v>
      </c>
      <c r="U33" s="82">
        <v>275</v>
      </c>
      <c r="V33" s="309">
        <f>STDEV(G33:U33)</f>
        <v>481.02420491518484</v>
      </c>
    </row>
    <row r="34" spans="1:22">
      <c r="A34" s="336"/>
      <c r="B34" s="71"/>
      <c r="C34" s="71"/>
      <c r="D34" s="71"/>
      <c r="E34" s="71"/>
      <c r="F34" s="71"/>
      <c r="G34" s="71" t="s">
        <v>2544</v>
      </c>
      <c r="H34" s="71" t="s">
        <v>2545</v>
      </c>
      <c r="I34" s="71" t="s">
        <v>2546</v>
      </c>
      <c r="J34" s="71" t="s">
        <v>2547</v>
      </c>
      <c r="K34" s="71" t="s">
        <v>2548</v>
      </c>
      <c r="L34" s="71" t="s">
        <v>2549</v>
      </c>
      <c r="M34" s="71" t="s">
        <v>2550</v>
      </c>
      <c r="N34" s="71" t="s">
        <v>2523</v>
      </c>
      <c r="O34" s="71" t="s">
        <v>2551</v>
      </c>
      <c r="P34" s="71" t="s">
        <v>2535</v>
      </c>
      <c r="Q34" s="71" t="s">
        <v>3230</v>
      </c>
      <c r="R34" s="71" t="s">
        <v>2498</v>
      </c>
      <c r="S34" s="71" t="s">
        <v>3401</v>
      </c>
      <c r="T34" s="71" t="s">
        <v>2552</v>
      </c>
      <c r="U34" s="82" t="s">
        <v>2553</v>
      </c>
      <c r="V34" s="309"/>
    </row>
    <row r="35" spans="1:22">
      <c r="A35" s="336"/>
      <c r="B35" s="71">
        <v>457</v>
      </c>
      <c r="C35" s="71" t="s">
        <v>1377</v>
      </c>
      <c r="D35" s="71" t="s">
        <v>2554</v>
      </c>
      <c r="E35" s="71">
        <v>6003</v>
      </c>
      <c r="F35" s="310">
        <v>12</v>
      </c>
      <c r="G35" s="71"/>
      <c r="H35" s="71"/>
      <c r="I35" s="71">
        <v>76</v>
      </c>
      <c r="J35" s="71">
        <v>185</v>
      </c>
      <c r="K35" s="71">
        <v>68</v>
      </c>
      <c r="L35" s="71">
        <v>92</v>
      </c>
      <c r="M35" s="71">
        <v>283</v>
      </c>
      <c r="N35" s="71">
        <v>139</v>
      </c>
      <c r="O35" s="71">
        <v>79</v>
      </c>
      <c r="P35" s="71">
        <v>75</v>
      </c>
      <c r="Q35" s="71">
        <v>299</v>
      </c>
      <c r="R35" s="71">
        <v>299</v>
      </c>
      <c r="S35" s="71">
        <v>388</v>
      </c>
      <c r="T35" s="71">
        <v>182</v>
      </c>
      <c r="U35" s="82">
        <v>2327</v>
      </c>
      <c r="V35" s="309">
        <f>STDEV(G35:U35)</f>
        <v>604.81438135797987</v>
      </c>
    </row>
    <row r="36" spans="1:22">
      <c r="A36" s="336"/>
      <c r="B36" s="71"/>
      <c r="C36" s="71"/>
      <c r="D36" s="71"/>
      <c r="E36" s="71"/>
      <c r="F36" s="311"/>
      <c r="G36" s="71"/>
      <c r="H36" s="71"/>
      <c r="I36" s="71" t="s">
        <v>2555</v>
      </c>
      <c r="J36" s="71" t="s">
        <v>2556</v>
      </c>
      <c r="K36" s="71" t="s">
        <v>2557</v>
      </c>
      <c r="L36" s="279">
        <v>21549</v>
      </c>
      <c r="M36" s="71" t="s">
        <v>2558</v>
      </c>
      <c r="N36" s="71" t="s">
        <v>2400</v>
      </c>
      <c r="O36" s="71" t="s">
        <v>2396</v>
      </c>
      <c r="P36" s="71" t="s">
        <v>2559</v>
      </c>
      <c r="Q36" s="71" t="s">
        <v>2398</v>
      </c>
      <c r="R36" s="71" t="s">
        <v>3303</v>
      </c>
      <c r="S36" s="71" t="s">
        <v>2871</v>
      </c>
      <c r="T36" s="71" t="s">
        <v>2398</v>
      </c>
      <c r="U36" s="82" t="s">
        <v>2560</v>
      </c>
      <c r="V36" s="309"/>
    </row>
    <row r="37" spans="1:22">
      <c r="A37" s="336"/>
      <c r="B37" s="71">
        <v>458</v>
      </c>
      <c r="C37" s="71"/>
      <c r="D37" s="71" t="s">
        <v>2561</v>
      </c>
      <c r="E37" s="71"/>
      <c r="F37" s="311">
        <v>34</v>
      </c>
      <c r="G37" s="196">
        <v>3759</v>
      </c>
      <c r="H37" s="196">
        <v>2167</v>
      </c>
      <c r="I37" s="196">
        <v>2451</v>
      </c>
      <c r="J37" s="196">
        <v>2285</v>
      </c>
      <c r="K37" s="196">
        <v>2004</v>
      </c>
      <c r="L37" s="196">
        <v>2372</v>
      </c>
      <c r="M37" s="196">
        <v>2284</v>
      </c>
      <c r="N37" s="196">
        <v>2545</v>
      </c>
      <c r="O37" s="71">
        <v>472</v>
      </c>
      <c r="P37" s="71">
        <v>627</v>
      </c>
      <c r="Q37" s="196">
        <v>2815</v>
      </c>
      <c r="R37" s="71">
        <v>640</v>
      </c>
      <c r="S37" s="71">
        <v>375</v>
      </c>
      <c r="T37" s="71" t="s">
        <v>2451</v>
      </c>
      <c r="U37" s="82">
        <v>14897</v>
      </c>
      <c r="V37" s="309">
        <f>STDEV(G37:U37)</f>
        <v>3614.7506388848847</v>
      </c>
    </row>
    <row r="38" spans="1:22">
      <c r="A38" s="336"/>
      <c r="B38" s="71"/>
      <c r="C38" s="71"/>
      <c r="D38" s="71"/>
      <c r="E38" s="71"/>
      <c r="F38" s="311"/>
      <c r="G38" s="71" t="s">
        <v>2562</v>
      </c>
      <c r="H38" s="71" t="s">
        <v>2563</v>
      </c>
      <c r="I38" s="71" t="s">
        <v>2564</v>
      </c>
      <c r="J38" s="71" t="s">
        <v>2563</v>
      </c>
      <c r="K38" s="71" t="s">
        <v>2565</v>
      </c>
      <c r="L38" s="71" t="s">
        <v>2566</v>
      </c>
      <c r="M38" s="71" t="s">
        <v>2567</v>
      </c>
      <c r="N38" s="71" t="s">
        <v>2568</v>
      </c>
      <c r="O38" s="71" t="s">
        <v>2481</v>
      </c>
      <c r="P38" s="71" t="s">
        <v>2484</v>
      </c>
      <c r="Q38" s="71" t="s">
        <v>3905</v>
      </c>
      <c r="R38" s="71" t="s">
        <v>1570</v>
      </c>
      <c r="S38" s="71" t="s">
        <v>3906</v>
      </c>
      <c r="T38" s="71" t="s">
        <v>2451</v>
      </c>
      <c r="U38" s="82" t="s">
        <v>2569</v>
      </c>
      <c r="V38" s="309"/>
    </row>
    <row r="39" spans="1:22">
      <c r="A39" s="336"/>
      <c r="B39" s="71">
        <v>459</v>
      </c>
      <c r="C39" s="71"/>
      <c r="D39" s="71" t="s">
        <v>2570</v>
      </c>
      <c r="E39" s="71"/>
      <c r="F39" s="311">
        <v>5</v>
      </c>
      <c r="G39" s="196">
        <v>1847</v>
      </c>
      <c r="H39" s="196">
        <v>3165</v>
      </c>
      <c r="I39" s="196">
        <v>2584</v>
      </c>
      <c r="J39" s="196">
        <v>3276</v>
      </c>
      <c r="K39" s="196">
        <v>2185</v>
      </c>
      <c r="L39" s="196">
        <v>1846</v>
      </c>
      <c r="M39" s="196">
        <v>2079</v>
      </c>
      <c r="N39" s="196">
        <v>2093</v>
      </c>
      <c r="O39" s="196">
        <v>3322</v>
      </c>
      <c r="P39" s="196">
        <v>3748</v>
      </c>
      <c r="Q39" s="196">
        <v>12362</v>
      </c>
      <c r="R39" s="196">
        <v>8180</v>
      </c>
      <c r="S39" s="196">
        <v>2895</v>
      </c>
      <c r="T39" s="196">
        <v>2336</v>
      </c>
      <c r="U39" s="197">
        <v>2462</v>
      </c>
      <c r="V39" s="309">
        <f>STDEV(G39:U39)</f>
        <v>2869.6822538558581</v>
      </c>
    </row>
    <row r="40" spans="1:22">
      <c r="A40" s="336"/>
      <c r="B40" s="71"/>
      <c r="C40" s="71"/>
      <c r="D40" s="71"/>
      <c r="E40" s="71"/>
      <c r="F40" s="311"/>
      <c r="G40" s="71" t="s">
        <v>2571</v>
      </c>
      <c r="H40" s="71" t="s">
        <v>2572</v>
      </c>
      <c r="I40" s="71" t="s">
        <v>2573</v>
      </c>
      <c r="J40" s="71" t="s">
        <v>2574</v>
      </c>
      <c r="K40" s="71" t="s">
        <v>2456</v>
      </c>
      <c r="L40" s="71" t="s">
        <v>2575</v>
      </c>
      <c r="M40" s="71" t="s">
        <v>2574</v>
      </c>
      <c r="N40" s="71" t="s">
        <v>2576</v>
      </c>
      <c r="O40" s="71" t="s">
        <v>2573</v>
      </c>
      <c r="P40" s="71" t="s">
        <v>2577</v>
      </c>
      <c r="Q40" s="71" t="s">
        <v>3249</v>
      </c>
      <c r="R40" s="71" t="s">
        <v>3405</v>
      </c>
      <c r="S40" s="71" t="s">
        <v>3516</v>
      </c>
      <c r="T40" s="71" t="s">
        <v>2578</v>
      </c>
      <c r="U40" s="82" t="s">
        <v>2579</v>
      </c>
      <c r="V40" s="309"/>
    </row>
    <row r="41" spans="1:22">
      <c r="A41" s="336"/>
      <c r="B41" s="71">
        <v>461</v>
      </c>
      <c r="C41" s="71"/>
      <c r="D41" s="71" t="s">
        <v>2580</v>
      </c>
      <c r="E41" s="71"/>
      <c r="F41" s="311">
        <v>16</v>
      </c>
      <c r="G41" s="196">
        <v>3821</v>
      </c>
      <c r="H41" s="196">
        <v>4275</v>
      </c>
      <c r="I41" s="196">
        <v>3871</v>
      </c>
      <c r="J41" s="196">
        <v>3842</v>
      </c>
      <c r="K41" s="196">
        <v>3577</v>
      </c>
      <c r="L41" s="196">
        <v>3638</v>
      </c>
      <c r="M41" s="196">
        <v>4120</v>
      </c>
      <c r="N41" s="196">
        <v>4226</v>
      </c>
      <c r="O41" s="196">
        <v>4837</v>
      </c>
      <c r="P41" s="196">
        <v>4969</v>
      </c>
      <c r="Q41" s="196">
        <v>5319</v>
      </c>
      <c r="R41" s="196">
        <v>5948</v>
      </c>
      <c r="S41" s="196">
        <v>5305</v>
      </c>
      <c r="T41" s="196">
        <v>5137</v>
      </c>
      <c r="U41" s="197">
        <v>7653</v>
      </c>
      <c r="V41" s="309">
        <f>STDEV(G41:U41)</f>
        <v>1090.0727935500897</v>
      </c>
    </row>
    <row r="42" spans="1:22">
      <c r="A42" s="336"/>
      <c r="B42" s="71"/>
      <c r="C42" s="71"/>
      <c r="D42" s="71"/>
      <c r="E42" s="71"/>
      <c r="F42" s="311"/>
      <c r="G42" s="71" t="s">
        <v>2581</v>
      </c>
      <c r="H42" s="71" t="s">
        <v>2582</v>
      </c>
      <c r="I42" s="71" t="s">
        <v>2583</v>
      </c>
      <c r="J42" s="71" t="s">
        <v>2583</v>
      </c>
      <c r="K42" s="71" t="s">
        <v>2584</v>
      </c>
      <c r="L42" s="71" t="s">
        <v>2585</v>
      </c>
      <c r="M42" s="71" t="s">
        <v>2474</v>
      </c>
      <c r="N42" s="71" t="s">
        <v>2586</v>
      </c>
      <c r="O42" s="71" t="s">
        <v>2492</v>
      </c>
      <c r="P42" s="71" t="s">
        <v>2587</v>
      </c>
      <c r="Q42" s="71" t="s">
        <v>3200</v>
      </c>
      <c r="R42" s="71" t="s">
        <v>3429</v>
      </c>
      <c r="S42" s="71" t="s">
        <v>2587</v>
      </c>
      <c r="T42" s="71" t="s">
        <v>2588</v>
      </c>
      <c r="U42" s="82" t="s">
        <v>2589</v>
      </c>
      <c r="V42" s="309"/>
    </row>
    <row r="43" spans="1:22">
      <c r="A43" s="336"/>
      <c r="B43" s="71">
        <v>464</v>
      </c>
      <c r="C43" s="71"/>
      <c r="D43" s="71" t="s">
        <v>2590</v>
      </c>
      <c r="E43" s="71"/>
      <c r="F43" s="311">
        <v>8</v>
      </c>
      <c r="G43" s="196">
        <v>15924</v>
      </c>
      <c r="H43" s="196">
        <v>18781</v>
      </c>
      <c r="I43" s="196">
        <v>16142</v>
      </c>
      <c r="J43" s="196">
        <v>16661</v>
      </c>
      <c r="K43" s="196">
        <v>16049</v>
      </c>
      <c r="L43" s="196">
        <v>15265</v>
      </c>
      <c r="M43" s="196">
        <v>16692</v>
      </c>
      <c r="N43" s="196">
        <v>15323</v>
      </c>
      <c r="O43" s="196">
        <v>15899</v>
      </c>
      <c r="P43" s="196">
        <v>16319</v>
      </c>
      <c r="Q43" s="196">
        <v>21823</v>
      </c>
      <c r="R43" s="196">
        <v>21665</v>
      </c>
      <c r="S43" s="196">
        <v>19839</v>
      </c>
      <c r="T43" s="196">
        <v>22482</v>
      </c>
      <c r="U43" s="197">
        <v>22481</v>
      </c>
      <c r="V43" s="309">
        <f>STDEV(G43:U43)</f>
        <v>2790.8672657864031</v>
      </c>
    </row>
    <row r="44" spans="1:22">
      <c r="A44" s="336"/>
      <c r="B44" s="71"/>
      <c r="C44" s="71"/>
      <c r="D44" s="71"/>
      <c r="E44" s="71"/>
      <c r="F44" s="311"/>
      <c r="G44" s="71" t="s">
        <v>2591</v>
      </c>
      <c r="H44" s="71" t="s">
        <v>2503</v>
      </c>
      <c r="I44" s="71" t="s">
        <v>2592</v>
      </c>
      <c r="J44" s="71" t="s">
        <v>2592</v>
      </c>
      <c r="K44" s="71" t="s">
        <v>2593</v>
      </c>
      <c r="L44" s="71" t="s">
        <v>2594</v>
      </c>
      <c r="M44" s="71" t="s">
        <v>2595</v>
      </c>
      <c r="N44" s="71" t="s">
        <v>2596</v>
      </c>
      <c r="O44" s="71" t="s">
        <v>2597</v>
      </c>
      <c r="P44" s="71" t="s">
        <v>2598</v>
      </c>
      <c r="Q44" s="71" t="s">
        <v>2843</v>
      </c>
      <c r="R44" s="71" t="s">
        <v>1399</v>
      </c>
      <c r="S44" s="71" t="s">
        <v>2605</v>
      </c>
      <c r="T44" s="71" t="s">
        <v>2599</v>
      </c>
      <c r="U44" s="82" t="s">
        <v>2600</v>
      </c>
      <c r="V44" s="309"/>
    </row>
    <row r="45" spans="1:22">
      <c r="A45" s="336"/>
      <c r="B45" s="71">
        <v>465</v>
      </c>
      <c r="C45" s="71"/>
      <c r="D45" s="71" t="s">
        <v>2601</v>
      </c>
      <c r="E45" s="71"/>
      <c r="F45" s="311">
        <v>8</v>
      </c>
      <c r="G45" s="196">
        <v>7832</v>
      </c>
      <c r="H45" s="196">
        <v>9248</v>
      </c>
      <c r="I45" s="196">
        <v>7713</v>
      </c>
      <c r="J45" s="196">
        <v>7698</v>
      </c>
      <c r="K45" s="196">
        <v>7342</v>
      </c>
      <c r="L45" s="196">
        <v>6193</v>
      </c>
      <c r="M45" s="196">
        <v>6478</v>
      </c>
      <c r="N45" s="196">
        <v>7667</v>
      </c>
      <c r="O45" s="196">
        <v>7579</v>
      </c>
      <c r="P45" s="196">
        <v>8280</v>
      </c>
      <c r="Q45" s="196">
        <v>10465</v>
      </c>
      <c r="R45" s="196">
        <v>9718</v>
      </c>
      <c r="S45" s="196">
        <v>2510</v>
      </c>
      <c r="T45" s="196">
        <v>11103</v>
      </c>
      <c r="U45" s="197">
        <v>11712</v>
      </c>
      <c r="V45" s="309">
        <f>STDEV(G45:U45)</f>
        <v>2244.9663333990643</v>
      </c>
    </row>
    <row r="46" spans="1:22">
      <c r="A46" s="336"/>
      <c r="B46" s="71"/>
      <c r="C46" s="71"/>
      <c r="D46" s="71"/>
      <c r="E46" s="71"/>
      <c r="F46" s="311"/>
      <c r="G46" s="71" t="s">
        <v>2602</v>
      </c>
      <c r="H46" s="71" t="s">
        <v>2603</v>
      </c>
      <c r="I46" s="71" t="s">
        <v>2514</v>
      </c>
      <c r="J46" s="71" t="s">
        <v>2604</v>
      </c>
      <c r="K46" s="71" t="s">
        <v>2605</v>
      </c>
      <c r="L46" s="71" t="s">
        <v>2606</v>
      </c>
      <c r="M46" s="71" t="s">
        <v>2607</v>
      </c>
      <c r="N46" s="71" t="s">
        <v>2608</v>
      </c>
      <c r="O46" s="71" t="s">
        <v>2609</v>
      </c>
      <c r="P46" s="71" t="s">
        <v>2610</v>
      </c>
      <c r="Q46" s="71" t="s">
        <v>2174</v>
      </c>
      <c r="R46" s="71" t="s">
        <v>2956</v>
      </c>
      <c r="S46" s="71" t="s">
        <v>2611</v>
      </c>
      <c r="T46" s="71" t="s">
        <v>2612</v>
      </c>
      <c r="U46" s="82" t="s">
        <v>2613</v>
      </c>
      <c r="V46" s="309"/>
    </row>
    <row r="47" spans="1:22">
      <c r="A47" s="336"/>
      <c r="B47" s="71">
        <v>467</v>
      </c>
      <c r="C47" s="71"/>
      <c r="D47" s="71" t="s">
        <v>2614</v>
      </c>
      <c r="E47" s="71"/>
      <c r="F47" s="311">
        <v>15</v>
      </c>
      <c r="G47" s="196">
        <v>3731</v>
      </c>
      <c r="H47" s="196">
        <v>3895</v>
      </c>
      <c r="I47" s="196">
        <v>2962</v>
      </c>
      <c r="J47" s="196">
        <v>3132</v>
      </c>
      <c r="K47" s="196">
        <v>2982</v>
      </c>
      <c r="L47" s="196">
        <v>2961</v>
      </c>
      <c r="M47" s="196">
        <v>2948</v>
      </c>
      <c r="N47" s="196">
        <v>3114</v>
      </c>
      <c r="O47" s="196">
        <v>3171</v>
      </c>
      <c r="P47" s="196">
        <v>3393</v>
      </c>
      <c r="Q47" s="196">
        <v>4151</v>
      </c>
      <c r="R47" s="196">
        <v>5361</v>
      </c>
      <c r="S47" s="71"/>
      <c r="T47" s="198"/>
      <c r="U47" s="197">
        <v>5587</v>
      </c>
      <c r="V47" s="309">
        <f>STDEV(G47:U47)</f>
        <v>900.69345079649236</v>
      </c>
    </row>
    <row r="48" spans="1:22">
      <c r="A48" s="336"/>
      <c r="B48" s="71"/>
      <c r="C48" s="71"/>
      <c r="D48" s="71"/>
      <c r="E48" s="71"/>
      <c r="F48" s="311"/>
      <c r="G48" s="71" t="s">
        <v>2615</v>
      </c>
      <c r="H48" s="71" t="s">
        <v>2616</v>
      </c>
      <c r="I48" s="71" t="s">
        <v>2617</v>
      </c>
      <c r="J48" s="71" t="s">
        <v>2618</v>
      </c>
      <c r="K48" s="71" t="s">
        <v>2619</v>
      </c>
      <c r="L48" s="71" t="s">
        <v>2620</v>
      </c>
      <c r="M48" s="71" t="s">
        <v>2621</v>
      </c>
      <c r="N48" s="71" t="s">
        <v>2622</v>
      </c>
      <c r="O48" s="71" t="s">
        <v>2623</v>
      </c>
      <c r="P48" s="71" t="s">
        <v>2413</v>
      </c>
      <c r="Q48" s="71" t="s">
        <v>3808</v>
      </c>
      <c r="R48" s="71" t="s">
        <v>2076</v>
      </c>
      <c r="S48" s="71" t="s">
        <v>2451</v>
      </c>
      <c r="T48" s="71" t="s">
        <v>2451</v>
      </c>
      <c r="U48" s="82" t="s">
        <v>2624</v>
      </c>
      <c r="V48" s="309"/>
    </row>
    <row r="49" spans="1:22">
      <c r="A49" s="336"/>
      <c r="B49" s="71">
        <v>468</v>
      </c>
      <c r="C49" s="71"/>
      <c r="D49" s="71" t="s">
        <v>2625</v>
      </c>
      <c r="E49" s="71"/>
      <c r="F49" s="311">
        <v>10</v>
      </c>
      <c r="G49" s="196">
        <v>3645</v>
      </c>
      <c r="H49" s="196">
        <v>4483</v>
      </c>
      <c r="I49" s="196">
        <v>3907</v>
      </c>
      <c r="J49" s="196">
        <v>3687</v>
      </c>
      <c r="K49" s="196">
        <v>4257</v>
      </c>
      <c r="L49" s="196">
        <v>3887</v>
      </c>
      <c r="M49" s="196">
        <v>3719</v>
      </c>
      <c r="N49" s="196">
        <v>4617</v>
      </c>
      <c r="O49" s="196">
        <v>4474</v>
      </c>
      <c r="P49" s="196">
        <v>4677</v>
      </c>
      <c r="Q49" s="196">
        <v>4671</v>
      </c>
      <c r="R49" s="196">
        <v>5873</v>
      </c>
      <c r="S49" s="196">
        <v>5439</v>
      </c>
      <c r="T49" s="196">
        <v>11720</v>
      </c>
      <c r="U49" s="197">
        <v>6504</v>
      </c>
      <c r="V49" s="309">
        <f>STDEV(G49:U49)</f>
        <v>2025.6216917517536</v>
      </c>
    </row>
    <row r="50" spans="1:22">
      <c r="A50" s="336"/>
      <c r="B50" s="71"/>
      <c r="C50" s="71"/>
      <c r="D50" s="71"/>
      <c r="E50" s="71"/>
      <c r="F50" s="311"/>
      <c r="G50" s="71" t="s">
        <v>2626</v>
      </c>
      <c r="H50" s="71" t="s">
        <v>2627</v>
      </c>
      <c r="I50" s="71" t="s">
        <v>2628</v>
      </c>
      <c r="J50" s="71" t="s">
        <v>2592</v>
      </c>
      <c r="K50" s="71" t="s">
        <v>2629</v>
      </c>
      <c r="L50" s="71" t="s">
        <v>2630</v>
      </c>
      <c r="M50" s="71" t="s">
        <v>2631</v>
      </c>
      <c r="N50" s="71" t="s">
        <v>2632</v>
      </c>
      <c r="O50" s="71" t="s">
        <v>2633</v>
      </c>
      <c r="P50" s="71" t="s">
        <v>2634</v>
      </c>
      <c r="Q50" s="71" t="s">
        <v>2598</v>
      </c>
      <c r="R50" s="71" t="s">
        <v>2754</v>
      </c>
      <c r="S50" s="71" t="s">
        <v>3362</v>
      </c>
      <c r="T50" s="71" t="s">
        <v>2635</v>
      </c>
      <c r="U50" s="82" t="s">
        <v>2437</v>
      </c>
      <c r="V50" s="309"/>
    </row>
    <row r="51" spans="1:22">
      <c r="A51" s="336"/>
      <c r="B51" s="71">
        <v>469</v>
      </c>
      <c r="C51" s="71"/>
      <c r="D51" s="71" t="s">
        <v>2636</v>
      </c>
      <c r="E51" s="71"/>
      <c r="F51" s="311">
        <v>49</v>
      </c>
      <c r="G51" s="196">
        <v>1729</v>
      </c>
      <c r="H51" s="196">
        <v>2008</v>
      </c>
      <c r="I51" s="196">
        <v>1483</v>
      </c>
      <c r="J51" s="196">
        <v>2170</v>
      </c>
      <c r="K51" s="196">
        <v>1780</v>
      </c>
      <c r="L51" s="196">
        <v>1569</v>
      </c>
      <c r="M51" s="196">
        <v>1758</v>
      </c>
      <c r="N51" s="196">
        <v>1684</v>
      </c>
      <c r="O51" s="71">
        <v>425</v>
      </c>
      <c r="P51" s="71">
        <v>136</v>
      </c>
      <c r="Q51" s="71" t="s">
        <v>2451</v>
      </c>
      <c r="R51" s="71" t="s">
        <v>2451</v>
      </c>
      <c r="S51" s="71" t="s">
        <v>2451</v>
      </c>
      <c r="T51" s="71" t="s">
        <v>2451</v>
      </c>
      <c r="U51" s="82" t="s">
        <v>2451</v>
      </c>
      <c r="V51" s="309">
        <f>STDEV(G51:U51)</f>
        <v>662.71659771646659</v>
      </c>
    </row>
    <row r="52" spans="1:22">
      <c r="A52" s="336"/>
      <c r="B52" s="71"/>
      <c r="C52" s="71"/>
      <c r="D52" s="71"/>
      <c r="E52" s="71"/>
      <c r="F52" s="311"/>
      <c r="G52" s="71" t="s">
        <v>2637</v>
      </c>
      <c r="H52" s="71" t="s">
        <v>2637</v>
      </c>
      <c r="I52" s="71" t="s">
        <v>2638</v>
      </c>
      <c r="J52" s="71" t="s">
        <v>2639</v>
      </c>
      <c r="K52" s="71" t="s">
        <v>2640</v>
      </c>
      <c r="L52" s="71" t="s">
        <v>2505</v>
      </c>
      <c r="M52" s="71" t="s">
        <v>2641</v>
      </c>
      <c r="N52" s="71" t="s">
        <v>2591</v>
      </c>
      <c r="O52" s="71" t="s">
        <v>2605</v>
      </c>
      <c r="P52" s="71" t="s">
        <v>2642</v>
      </c>
      <c r="Q52" s="71" t="s">
        <v>2451</v>
      </c>
      <c r="R52" s="71" t="s">
        <v>2451</v>
      </c>
      <c r="S52" s="71" t="s">
        <v>2451</v>
      </c>
      <c r="T52" s="71" t="s">
        <v>2451</v>
      </c>
      <c r="U52" s="82" t="s">
        <v>2451</v>
      </c>
      <c r="V52" s="309"/>
    </row>
    <row r="53" spans="1:22">
      <c r="A53" s="336"/>
      <c r="B53" s="71">
        <v>470</v>
      </c>
      <c r="C53" s="71" t="s">
        <v>1378</v>
      </c>
      <c r="D53" s="71" t="s">
        <v>2643</v>
      </c>
      <c r="E53" s="71">
        <v>6204</v>
      </c>
      <c r="F53" s="311">
        <v>18</v>
      </c>
      <c r="G53" s="196">
        <v>1200</v>
      </c>
      <c r="H53" s="196">
        <v>1355</v>
      </c>
      <c r="I53" s="196">
        <v>1144</v>
      </c>
      <c r="J53" s="196">
        <v>1490</v>
      </c>
      <c r="K53" s="196">
        <v>1236</v>
      </c>
      <c r="L53" s="196">
        <v>1123</v>
      </c>
      <c r="M53" s="196">
        <v>1278</v>
      </c>
      <c r="N53" s="196">
        <v>1427</v>
      </c>
      <c r="O53" s="196">
        <v>2123</v>
      </c>
      <c r="P53" s="196">
        <v>2270</v>
      </c>
      <c r="Q53" s="196">
        <v>2211</v>
      </c>
      <c r="R53" s="196">
        <v>2445</v>
      </c>
      <c r="S53" s="196">
        <v>2141</v>
      </c>
      <c r="T53" s="196">
        <v>4825</v>
      </c>
      <c r="U53" s="197">
        <v>2543</v>
      </c>
      <c r="V53" s="309">
        <f>STDEV(G53:U53)</f>
        <v>955.54699866969725</v>
      </c>
    </row>
    <row r="54" spans="1:22">
      <c r="A54" s="336"/>
      <c r="B54" s="71"/>
      <c r="C54" s="71"/>
      <c r="D54" s="71"/>
      <c r="E54" s="71"/>
      <c r="F54" s="311"/>
      <c r="G54" s="71" t="s">
        <v>2644</v>
      </c>
      <c r="H54" s="71" t="s">
        <v>2645</v>
      </c>
      <c r="I54" s="71" t="s">
        <v>2646</v>
      </c>
      <c r="J54" s="71" t="s">
        <v>2640</v>
      </c>
      <c r="K54" s="71" t="s">
        <v>2430</v>
      </c>
      <c r="L54" s="71" t="s">
        <v>2647</v>
      </c>
      <c r="M54" s="71" t="s">
        <v>2516</v>
      </c>
      <c r="N54" s="71" t="s">
        <v>2541</v>
      </c>
      <c r="O54" s="71" t="s">
        <v>2505</v>
      </c>
      <c r="P54" s="71" t="s">
        <v>2648</v>
      </c>
      <c r="Q54" s="71" t="s">
        <v>2648</v>
      </c>
      <c r="R54" s="71" t="s">
        <v>2505</v>
      </c>
      <c r="S54" s="71" t="s">
        <v>2433</v>
      </c>
      <c r="T54" s="71" t="s">
        <v>2649</v>
      </c>
      <c r="U54" s="82" t="s">
        <v>2650</v>
      </c>
      <c r="V54" s="309"/>
    </row>
    <row r="55" spans="1:22">
      <c r="A55" s="336"/>
      <c r="B55" s="71">
        <v>471</v>
      </c>
      <c r="C55" s="71"/>
      <c r="D55" s="71" t="s">
        <v>2651</v>
      </c>
      <c r="E55" s="71"/>
      <c r="F55" s="311">
        <v>9</v>
      </c>
      <c r="G55" s="71">
        <v>593</v>
      </c>
      <c r="H55" s="71">
        <v>526</v>
      </c>
      <c r="I55" s="71">
        <v>584</v>
      </c>
      <c r="J55" s="71">
        <v>545</v>
      </c>
      <c r="K55" s="71">
        <v>428</v>
      </c>
      <c r="L55" s="71">
        <v>426</v>
      </c>
      <c r="M55" s="71">
        <v>469</v>
      </c>
      <c r="N55" s="71">
        <v>435</v>
      </c>
      <c r="O55" s="71">
        <v>350</v>
      </c>
      <c r="P55" s="71">
        <v>562</v>
      </c>
      <c r="Q55" s="71" t="s">
        <v>2451</v>
      </c>
      <c r="R55" s="71" t="s">
        <v>2451</v>
      </c>
      <c r="S55" s="71" t="s">
        <v>2451</v>
      </c>
      <c r="T55" s="71" t="s">
        <v>2451</v>
      </c>
      <c r="U55" s="82" t="s">
        <v>2451</v>
      </c>
      <c r="V55" s="309">
        <f>STDEV(G55:U55)</f>
        <v>81.597657918458594</v>
      </c>
    </row>
    <row r="56" spans="1:22">
      <c r="A56" s="336"/>
      <c r="B56" s="71"/>
      <c r="C56" s="71"/>
      <c r="D56" s="71"/>
      <c r="E56" s="71"/>
      <c r="F56" s="311"/>
      <c r="G56" s="71" t="s">
        <v>2506</v>
      </c>
      <c r="H56" s="71" t="s">
        <v>2639</v>
      </c>
      <c r="I56" s="71" t="s">
        <v>2652</v>
      </c>
      <c r="J56" s="71" t="s">
        <v>2639</v>
      </c>
      <c r="K56" s="71" t="s">
        <v>2653</v>
      </c>
      <c r="L56" s="71" t="s">
        <v>2478</v>
      </c>
      <c r="M56" s="71" t="s">
        <v>2654</v>
      </c>
      <c r="N56" s="71" t="s">
        <v>2655</v>
      </c>
      <c r="O56" s="71" t="s">
        <v>2656</v>
      </c>
      <c r="P56" s="71" t="s">
        <v>2655</v>
      </c>
      <c r="Q56" s="71" t="s">
        <v>2451</v>
      </c>
      <c r="R56" s="71" t="s">
        <v>2451</v>
      </c>
      <c r="S56" s="71" t="s">
        <v>2451</v>
      </c>
      <c r="T56" s="71" t="s">
        <v>2451</v>
      </c>
      <c r="U56" s="82" t="s">
        <v>2451</v>
      </c>
      <c r="V56" s="309"/>
    </row>
    <row r="57" spans="1:22">
      <c r="A57" s="336"/>
      <c r="B57" s="71">
        <v>472</v>
      </c>
      <c r="C57" s="71" t="s">
        <v>1379</v>
      </c>
      <c r="D57" s="71" t="s">
        <v>2657</v>
      </c>
      <c r="E57" s="71">
        <v>6203</v>
      </c>
      <c r="F57" s="311">
        <v>118</v>
      </c>
      <c r="G57" s="71">
        <v>483</v>
      </c>
      <c r="H57" s="71">
        <v>551</v>
      </c>
      <c r="I57" s="71">
        <v>544</v>
      </c>
      <c r="J57" s="71">
        <v>492</v>
      </c>
      <c r="K57" s="71">
        <v>435</v>
      </c>
      <c r="L57" s="71">
        <v>418</v>
      </c>
      <c r="M57" s="71">
        <v>447</v>
      </c>
      <c r="N57" s="71">
        <v>928</v>
      </c>
      <c r="O57" s="71">
        <v>579</v>
      </c>
      <c r="P57" s="71">
        <v>658</v>
      </c>
      <c r="Q57" s="71">
        <v>677</v>
      </c>
      <c r="R57" s="71">
        <v>599</v>
      </c>
      <c r="S57" s="71">
        <v>687</v>
      </c>
      <c r="T57" s="71">
        <v>1548</v>
      </c>
      <c r="U57" s="82">
        <v>795</v>
      </c>
      <c r="V57" s="309">
        <f>STDEV(G57:U57)</f>
        <v>283.99106290431718</v>
      </c>
    </row>
    <row r="58" spans="1:22">
      <c r="A58" s="336"/>
      <c r="B58" s="71"/>
      <c r="C58" s="71"/>
      <c r="D58" s="71"/>
      <c r="E58" s="71"/>
      <c r="F58" s="311"/>
      <c r="G58" s="71" t="s">
        <v>2658</v>
      </c>
      <c r="H58" s="71" t="s">
        <v>2659</v>
      </c>
      <c r="I58" s="71" t="s">
        <v>2660</v>
      </c>
      <c r="J58" s="71" t="s">
        <v>2661</v>
      </c>
      <c r="K58" s="71" t="s">
        <v>2662</v>
      </c>
      <c r="L58" s="71" t="s">
        <v>2623</v>
      </c>
      <c r="M58" s="71" t="s">
        <v>2663</v>
      </c>
      <c r="N58" s="71" t="s">
        <v>2664</v>
      </c>
      <c r="O58" s="71" t="s">
        <v>2663</v>
      </c>
      <c r="P58" s="71" t="s">
        <v>2665</v>
      </c>
      <c r="Q58" s="71" t="s">
        <v>2553</v>
      </c>
      <c r="R58" s="71" t="s">
        <v>2407</v>
      </c>
      <c r="S58" s="71" t="s">
        <v>3586</v>
      </c>
      <c r="T58" s="71" t="s">
        <v>2666</v>
      </c>
      <c r="U58" s="82" t="s">
        <v>2667</v>
      </c>
      <c r="V58" s="309"/>
    </row>
    <row r="59" spans="1:22">
      <c r="A59" s="336"/>
      <c r="B59" s="71">
        <v>474</v>
      </c>
      <c r="C59" s="71" t="s">
        <v>1380</v>
      </c>
      <c r="D59" s="71" t="s">
        <v>2668</v>
      </c>
      <c r="E59" s="71">
        <v>6202</v>
      </c>
      <c r="F59" s="311">
        <v>102</v>
      </c>
      <c r="G59" s="71">
        <v>360</v>
      </c>
      <c r="H59" s="71">
        <v>424</v>
      </c>
      <c r="I59" s="71">
        <v>370</v>
      </c>
      <c r="J59" s="71">
        <v>433</v>
      </c>
      <c r="K59" s="71">
        <v>426</v>
      </c>
      <c r="L59" s="71">
        <v>301</v>
      </c>
      <c r="M59" s="71">
        <v>597</v>
      </c>
      <c r="N59" s="71">
        <v>274</v>
      </c>
      <c r="O59" s="71">
        <v>459</v>
      </c>
      <c r="P59" s="71">
        <v>733</v>
      </c>
      <c r="Q59" s="71">
        <v>921</v>
      </c>
      <c r="R59" s="71">
        <v>274</v>
      </c>
      <c r="S59" s="71">
        <v>815</v>
      </c>
      <c r="T59" s="71">
        <v>600</v>
      </c>
      <c r="U59" s="82">
        <v>875</v>
      </c>
      <c r="V59" s="309">
        <f>STDEV(G59:U59)</f>
        <v>220.02073495360344</v>
      </c>
    </row>
    <row r="60" spans="1:22">
      <c r="A60" s="336"/>
      <c r="B60" s="71"/>
      <c r="C60" s="71"/>
      <c r="D60" s="71"/>
      <c r="E60" s="71"/>
      <c r="F60" s="311"/>
      <c r="G60" s="71" t="s">
        <v>2669</v>
      </c>
      <c r="H60" s="71" t="s">
        <v>2410</v>
      </c>
      <c r="I60" s="71" t="s">
        <v>2670</v>
      </c>
      <c r="J60" s="71" t="s">
        <v>2671</v>
      </c>
      <c r="K60" s="71" t="s">
        <v>2672</v>
      </c>
      <c r="L60" s="71" t="s">
        <v>2673</v>
      </c>
      <c r="M60" s="71" t="s">
        <v>2674</v>
      </c>
      <c r="N60" s="71" t="s">
        <v>2675</v>
      </c>
      <c r="O60" s="71" t="s">
        <v>2676</v>
      </c>
      <c r="P60" s="71" t="s">
        <v>2677</v>
      </c>
      <c r="Q60" s="71" t="s">
        <v>1499</v>
      </c>
      <c r="R60" s="71" t="s">
        <v>2658</v>
      </c>
      <c r="S60" s="71" t="s">
        <v>2406</v>
      </c>
      <c r="T60" s="71" t="s">
        <v>2678</v>
      </c>
      <c r="U60" s="82" t="s">
        <v>2679</v>
      </c>
      <c r="V60" s="309"/>
    </row>
    <row r="61" spans="1:22">
      <c r="A61" s="336"/>
      <c r="B61" s="71">
        <v>475</v>
      </c>
      <c r="C61" s="71"/>
      <c r="D61" s="71" t="s">
        <v>2680</v>
      </c>
      <c r="E61" s="71"/>
      <c r="F61" s="311">
        <v>16</v>
      </c>
      <c r="G61" s="196">
        <v>4677</v>
      </c>
      <c r="H61" s="196">
        <v>5328</v>
      </c>
      <c r="I61" s="196">
        <v>5654</v>
      </c>
      <c r="J61" s="196">
        <v>5976</v>
      </c>
      <c r="K61" s="196">
        <v>5439</v>
      </c>
      <c r="L61" s="196">
        <v>5842</v>
      </c>
      <c r="M61" s="196">
        <v>5677</v>
      </c>
      <c r="N61" s="196">
        <v>6151</v>
      </c>
      <c r="O61" s="196">
        <v>5178</v>
      </c>
      <c r="P61" s="196">
        <v>5546</v>
      </c>
      <c r="Q61" s="196">
        <v>5279</v>
      </c>
      <c r="R61" s="196">
        <v>7820</v>
      </c>
      <c r="S61" s="196">
        <v>7001</v>
      </c>
      <c r="T61" s="196">
        <v>6285</v>
      </c>
      <c r="U61" s="197">
        <v>7562</v>
      </c>
      <c r="V61" s="309">
        <f>STDEV(G61:U61)</f>
        <v>886.5388558078788</v>
      </c>
    </row>
    <row r="62" spans="1:22">
      <c r="A62" s="336"/>
      <c r="B62" s="71"/>
      <c r="C62" s="71"/>
      <c r="D62" s="71"/>
      <c r="E62" s="71"/>
      <c r="F62" s="311"/>
      <c r="G62" s="71" t="s">
        <v>2502</v>
      </c>
      <c r="H62" s="71" t="s">
        <v>2681</v>
      </c>
      <c r="I62" s="71" t="s">
        <v>2506</v>
      </c>
      <c r="J62" s="71" t="s">
        <v>2640</v>
      </c>
      <c r="K62" s="71" t="s">
        <v>2492</v>
      </c>
      <c r="L62" s="71" t="s">
        <v>2482</v>
      </c>
      <c r="M62" s="71" t="s">
        <v>2682</v>
      </c>
      <c r="N62" s="71" t="s">
        <v>2594</v>
      </c>
      <c r="O62" s="71" t="s">
        <v>2683</v>
      </c>
      <c r="P62" s="71" t="s">
        <v>2684</v>
      </c>
      <c r="Q62" s="71" t="s">
        <v>3311</v>
      </c>
      <c r="R62" s="71" t="s">
        <v>2852</v>
      </c>
      <c r="S62" s="71" t="s">
        <v>2823</v>
      </c>
      <c r="T62" s="71" t="s">
        <v>2685</v>
      </c>
      <c r="U62" s="82" t="s">
        <v>2686</v>
      </c>
      <c r="V62" s="309"/>
    </row>
    <row r="63" spans="1:22">
      <c r="A63" s="336"/>
      <c r="B63" s="71">
        <v>476</v>
      </c>
      <c r="C63" s="71" t="s">
        <v>1381</v>
      </c>
      <c r="D63" s="71" t="s">
        <v>2687</v>
      </c>
      <c r="E63" s="71">
        <v>2510</v>
      </c>
      <c r="F63" s="311">
        <v>49</v>
      </c>
      <c r="G63" s="196">
        <v>2882</v>
      </c>
      <c r="H63" s="196">
        <v>3320</v>
      </c>
      <c r="I63" s="196">
        <v>2695</v>
      </c>
      <c r="J63" s="196">
        <v>2752</v>
      </c>
      <c r="K63" s="196">
        <v>2629</v>
      </c>
      <c r="L63" s="196">
        <v>2610</v>
      </c>
      <c r="M63" s="196">
        <v>2661</v>
      </c>
      <c r="N63" s="196">
        <v>2990</v>
      </c>
      <c r="O63" s="196">
        <v>3032</v>
      </c>
      <c r="P63" s="196">
        <v>3494</v>
      </c>
      <c r="Q63" s="196">
        <v>3441</v>
      </c>
      <c r="R63" s="196">
        <v>3502</v>
      </c>
      <c r="S63" s="71"/>
      <c r="T63" s="198"/>
      <c r="U63" s="197">
        <v>4487</v>
      </c>
      <c r="V63" s="309">
        <f>STDEV(G63:U63)</f>
        <v>532.7917041396197</v>
      </c>
    </row>
    <row r="64" spans="1:22">
      <c r="A64" s="336"/>
      <c r="B64" s="71"/>
      <c r="C64" s="71"/>
      <c r="D64" s="71"/>
      <c r="E64" s="71"/>
      <c r="F64" s="311"/>
      <c r="G64" s="71" t="s">
        <v>2400</v>
      </c>
      <c r="H64" s="71" t="s">
        <v>2688</v>
      </c>
      <c r="I64" s="71" t="s">
        <v>2689</v>
      </c>
      <c r="J64" s="71" t="s">
        <v>2410</v>
      </c>
      <c r="K64" s="71" t="s">
        <v>2619</v>
      </c>
      <c r="L64" s="71" t="s">
        <v>2690</v>
      </c>
      <c r="M64" s="71" t="s">
        <v>2672</v>
      </c>
      <c r="N64" s="71" t="s">
        <v>2620</v>
      </c>
      <c r="O64" s="71" t="s">
        <v>2691</v>
      </c>
      <c r="P64" s="71" t="s">
        <v>2692</v>
      </c>
      <c r="Q64" s="71" t="s">
        <v>3808</v>
      </c>
      <c r="R64" s="71" t="s">
        <v>3075</v>
      </c>
      <c r="S64" s="71" t="s">
        <v>2451</v>
      </c>
      <c r="T64" s="71" t="s">
        <v>2451</v>
      </c>
      <c r="U64" s="82" t="s">
        <v>2658</v>
      </c>
      <c r="V64" s="309"/>
    </row>
    <row r="65" spans="1:22">
      <c r="A65" s="336"/>
      <c r="B65" s="71">
        <v>479</v>
      </c>
      <c r="C65" s="71" t="s">
        <v>1382</v>
      </c>
      <c r="D65" s="71" t="s">
        <v>2693</v>
      </c>
      <c r="E65" s="71">
        <v>2511</v>
      </c>
      <c r="F65" s="311">
        <v>82</v>
      </c>
      <c r="G65" s="196">
        <v>2079</v>
      </c>
      <c r="H65" s="196">
        <v>2403</v>
      </c>
      <c r="I65" s="196">
        <v>1866</v>
      </c>
      <c r="J65" s="196">
        <v>2020</v>
      </c>
      <c r="K65" s="196">
        <v>2001</v>
      </c>
      <c r="L65" s="196">
        <v>1931</v>
      </c>
      <c r="M65" s="196">
        <v>1884</v>
      </c>
      <c r="N65" s="196">
        <v>2505</v>
      </c>
      <c r="O65" s="196">
        <v>2266</v>
      </c>
      <c r="P65" s="196">
        <v>2541</v>
      </c>
      <c r="Q65" s="196">
        <v>2888</v>
      </c>
      <c r="R65" s="196">
        <v>2588</v>
      </c>
      <c r="S65" s="71"/>
      <c r="T65" s="198"/>
      <c r="U65" s="197">
        <v>3663</v>
      </c>
      <c r="V65" s="309">
        <f>STDEV(G65:U65)</f>
        <v>505.88101621241202</v>
      </c>
    </row>
    <row r="66" spans="1:22">
      <c r="A66" s="336"/>
      <c r="B66" s="71"/>
      <c r="C66" s="71"/>
      <c r="D66" s="71"/>
      <c r="E66" s="71"/>
      <c r="F66" s="311"/>
      <c r="G66" s="71" t="s">
        <v>2401</v>
      </c>
      <c r="H66" s="71" t="s">
        <v>2694</v>
      </c>
      <c r="I66" s="71" t="s">
        <v>2695</v>
      </c>
      <c r="J66" s="71" t="s">
        <v>2696</v>
      </c>
      <c r="K66" s="279">
        <v>21549</v>
      </c>
      <c r="L66" s="279">
        <v>22278</v>
      </c>
      <c r="M66" s="279">
        <v>22524</v>
      </c>
      <c r="N66" s="279">
        <v>24286</v>
      </c>
      <c r="O66" s="71" t="s">
        <v>2697</v>
      </c>
      <c r="P66" s="71" t="s">
        <v>2698</v>
      </c>
      <c r="Q66" s="71" t="s">
        <v>2413</v>
      </c>
      <c r="R66" s="71" t="s">
        <v>2698</v>
      </c>
      <c r="S66" s="71" t="s">
        <v>2451</v>
      </c>
      <c r="T66" s="71" t="s">
        <v>2451</v>
      </c>
      <c r="U66" s="82" t="s">
        <v>2414</v>
      </c>
      <c r="V66" s="309"/>
    </row>
    <row r="67" spans="1:22">
      <c r="A67" s="336"/>
      <c r="B67" s="71">
        <v>484</v>
      </c>
      <c r="C67" s="71" t="s">
        <v>1383</v>
      </c>
      <c r="D67" s="71" t="s">
        <v>2699</v>
      </c>
      <c r="E67" s="71">
        <v>2511</v>
      </c>
      <c r="F67" s="311">
        <v>42</v>
      </c>
      <c r="G67" s="196">
        <v>1885</v>
      </c>
      <c r="H67" s="196">
        <v>2745</v>
      </c>
      <c r="I67" s="196">
        <v>1626</v>
      </c>
      <c r="J67" s="196">
        <v>1926</v>
      </c>
      <c r="K67" s="196">
        <v>1811</v>
      </c>
      <c r="L67" s="71" t="s">
        <v>2700</v>
      </c>
      <c r="M67" s="196">
        <v>1392</v>
      </c>
      <c r="N67" s="196">
        <v>2278</v>
      </c>
      <c r="O67" s="196">
        <v>2199</v>
      </c>
      <c r="P67" s="196">
        <v>2361</v>
      </c>
      <c r="Q67" s="196">
        <v>2600</v>
      </c>
      <c r="R67" s="196">
        <v>2969</v>
      </c>
      <c r="S67" s="71"/>
      <c r="T67" s="198"/>
      <c r="U67" s="197">
        <v>2863</v>
      </c>
      <c r="V67" s="309">
        <f>STDEV(G67:U67)</f>
        <v>506.54841373213816</v>
      </c>
    </row>
    <row r="68" spans="1:22">
      <c r="A68" s="336"/>
      <c r="B68" s="71"/>
      <c r="C68" s="71"/>
      <c r="D68" s="71"/>
      <c r="E68" s="71"/>
      <c r="F68" s="311"/>
      <c r="G68" s="71" t="s">
        <v>2701</v>
      </c>
      <c r="H68" s="71" t="s">
        <v>2702</v>
      </c>
      <c r="I68" s="71" t="s">
        <v>2405</v>
      </c>
      <c r="J68" s="71" t="s">
        <v>2703</v>
      </c>
      <c r="K68" s="71" t="s">
        <v>2704</v>
      </c>
      <c r="L68" s="71" t="s">
        <v>2451</v>
      </c>
      <c r="M68" s="279">
        <v>24345</v>
      </c>
      <c r="N68" s="71" t="s">
        <v>2705</v>
      </c>
      <c r="O68" s="71" t="s">
        <v>2706</v>
      </c>
      <c r="P68" s="71" t="s">
        <v>2707</v>
      </c>
      <c r="Q68" s="71" t="s">
        <v>2830</v>
      </c>
      <c r="R68" s="71" t="s">
        <v>2780</v>
      </c>
      <c r="S68" s="71" t="s">
        <v>2451</v>
      </c>
      <c r="T68" s="71" t="s">
        <v>2451</v>
      </c>
      <c r="U68" s="82" t="s">
        <v>2708</v>
      </c>
      <c r="V68" s="309"/>
    </row>
    <row r="69" spans="1:22">
      <c r="A69" s="336"/>
      <c r="B69" s="71">
        <v>687</v>
      </c>
      <c r="C69" s="71"/>
      <c r="D69" s="71" t="s">
        <v>2709</v>
      </c>
      <c r="E69" s="71"/>
      <c r="F69" s="311">
        <v>15</v>
      </c>
      <c r="G69" s="196">
        <v>9390</v>
      </c>
      <c r="H69" s="196">
        <v>9590</v>
      </c>
      <c r="I69" s="196">
        <v>7481</v>
      </c>
      <c r="J69" s="196">
        <v>7767</v>
      </c>
      <c r="K69" s="196">
        <v>7936</v>
      </c>
      <c r="L69" s="196">
        <v>7992</v>
      </c>
      <c r="M69" s="196">
        <v>9057</v>
      </c>
      <c r="N69" s="196">
        <v>10689</v>
      </c>
      <c r="O69" s="196">
        <v>17573</v>
      </c>
      <c r="P69" s="196">
        <v>13731</v>
      </c>
      <c r="Q69" s="196">
        <v>13988</v>
      </c>
      <c r="R69" s="196">
        <v>14163</v>
      </c>
      <c r="S69" s="196">
        <v>13893</v>
      </c>
      <c r="T69" s="196">
        <v>25995</v>
      </c>
      <c r="U69" s="197">
        <v>18346</v>
      </c>
      <c r="V69" s="309">
        <f>STDEV(G69:U69)</f>
        <v>5158.0659507591563</v>
      </c>
    </row>
    <row r="70" spans="1:22">
      <c r="A70" s="336"/>
      <c r="B70" s="71"/>
      <c r="C70" s="71"/>
      <c r="D70" s="71"/>
      <c r="E70" s="71"/>
      <c r="F70" s="311"/>
      <c r="G70" s="71" t="s">
        <v>2710</v>
      </c>
      <c r="H70" s="71" t="s">
        <v>2711</v>
      </c>
      <c r="I70" s="71" t="s">
        <v>2712</v>
      </c>
      <c r="J70" s="71" t="s">
        <v>2591</v>
      </c>
      <c r="K70" s="71" t="s">
        <v>2713</v>
      </c>
      <c r="L70" s="71" t="s">
        <v>2713</v>
      </c>
      <c r="M70" s="71" t="s">
        <v>2714</v>
      </c>
      <c r="N70" s="71" t="s">
        <v>2715</v>
      </c>
      <c r="O70" s="71" t="s">
        <v>2716</v>
      </c>
      <c r="P70" s="71" t="s">
        <v>2717</v>
      </c>
      <c r="Q70" s="71" t="s">
        <v>2864</v>
      </c>
      <c r="R70" s="71" t="s">
        <v>2959</v>
      </c>
      <c r="S70" s="71" t="s">
        <v>2850</v>
      </c>
      <c r="T70" s="71" t="s">
        <v>2718</v>
      </c>
      <c r="U70" s="82" t="s">
        <v>2719</v>
      </c>
      <c r="V70" s="309"/>
    </row>
    <row r="71" spans="1:22">
      <c r="A71" s="336"/>
      <c r="B71" s="71">
        <v>688</v>
      </c>
      <c r="C71" s="71"/>
      <c r="D71" s="71" t="s">
        <v>2720</v>
      </c>
      <c r="E71" s="71"/>
      <c r="F71" s="311">
        <v>10</v>
      </c>
      <c r="G71" s="196">
        <v>4315</v>
      </c>
      <c r="H71" s="196">
        <v>4560</v>
      </c>
      <c r="I71" s="196">
        <v>3544</v>
      </c>
      <c r="J71" s="196">
        <v>2949</v>
      </c>
      <c r="K71" s="196">
        <v>2723</v>
      </c>
      <c r="L71" s="196">
        <v>1895</v>
      </c>
      <c r="M71" s="196">
        <v>3223</v>
      </c>
      <c r="N71" s="196">
        <v>2809</v>
      </c>
      <c r="O71" s="196">
        <v>7006</v>
      </c>
      <c r="P71" s="196">
        <v>9190</v>
      </c>
      <c r="Q71" s="196">
        <v>5643</v>
      </c>
      <c r="R71" s="196">
        <v>6378</v>
      </c>
      <c r="S71" s="196">
        <v>5616</v>
      </c>
      <c r="T71" s="196">
        <v>6060</v>
      </c>
      <c r="U71" s="197">
        <v>6742</v>
      </c>
      <c r="V71" s="309">
        <f>STDEV(G71:U71)</f>
        <v>2032.5246041971222</v>
      </c>
    </row>
    <row r="72" spans="1:22">
      <c r="A72" s="336"/>
      <c r="B72" s="71"/>
      <c r="C72" s="71"/>
      <c r="D72" s="71"/>
      <c r="E72" s="71"/>
      <c r="F72" s="311"/>
      <c r="G72" s="71" t="s">
        <v>2721</v>
      </c>
      <c r="H72" s="71" t="s">
        <v>2403</v>
      </c>
      <c r="I72" s="71" t="s">
        <v>2678</v>
      </c>
      <c r="J72" s="71" t="s">
        <v>2722</v>
      </c>
      <c r="K72" s="71" t="s">
        <v>2521</v>
      </c>
      <c r="L72" s="71" t="s">
        <v>2723</v>
      </c>
      <c r="M72" s="71" t="s">
        <v>2724</v>
      </c>
      <c r="N72" s="71" t="s">
        <v>2725</v>
      </c>
      <c r="O72" s="71" t="s">
        <v>2726</v>
      </c>
      <c r="P72" s="71" t="s">
        <v>2727</v>
      </c>
      <c r="Q72" s="71" t="s">
        <v>2857</v>
      </c>
      <c r="R72" s="71" t="s">
        <v>2776</v>
      </c>
      <c r="S72" s="71" t="s">
        <v>3182</v>
      </c>
      <c r="T72" s="71" t="s">
        <v>2522</v>
      </c>
      <c r="U72" s="82" t="s">
        <v>2403</v>
      </c>
      <c r="V72" s="309"/>
    </row>
    <row r="73" spans="1:22">
      <c r="A73" s="336"/>
      <c r="B73" s="71">
        <v>689</v>
      </c>
      <c r="C73" s="71" t="s">
        <v>1384</v>
      </c>
      <c r="D73" s="71" t="s">
        <v>2728</v>
      </c>
      <c r="E73" s="71">
        <v>6205</v>
      </c>
      <c r="F73" s="311">
        <v>27</v>
      </c>
      <c r="G73" s="196">
        <v>1290</v>
      </c>
      <c r="H73" s="196">
        <v>1721</v>
      </c>
      <c r="I73" s="196">
        <v>1553</v>
      </c>
      <c r="J73" s="196">
        <v>1613</v>
      </c>
      <c r="K73" s="196">
        <v>1724</v>
      </c>
      <c r="L73" s="196">
        <v>1620</v>
      </c>
      <c r="M73" s="196">
        <v>1787</v>
      </c>
      <c r="N73" s="196">
        <v>2238</v>
      </c>
      <c r="O73" s="196">
        <v>3758</v>
      </c>
      <c r="P73" s="196">
        <v>3707</v>
      </c>
      <c r="Q73" s="196">
        <v>3810</v>
      </c>
      <c r="R73" s="196">
        <v>5534</v>
      </c>
      <c r="S73" s="196">
        <v>4283</v>
      </c>
      <c r="T73" s="196">
        <v>8209</v>
      </c>
      <c r="U73" s="197">
        <v>3951</v>
      </c>
      <c r="V73" s="309">
        <f>STDEV(G73:U73)</f>
        <v>1923.2121146912623</v>
      </c>
    </row>
    <row r="74" spans="1:22">
      <c r="A74" s="336"/>
      <c r="B74" s="71"/>
      <c r="C74" s="71"/>
      <c r="D74" s="71"/>
      <c r="E74" s="71"/>
      <c r="F74" s="311"/>
      <c r="G74" s="71" t="s">
        <v>2436</v>
      </c>
      <c r="H74" s="71" t="s">
        <v>2710</v>
      </c>
      <c r="I74" s="71" t="s">
        <v>2729</v>
      </c>
      <c r="J74" s="71" t="s">
        <v>2522</v>
      </c>
      <c r="K74" s="71" t="s">
        <v>2730</v>
      </c>
      <c r="L74" s="71" t="s">
        <v>2731</v>
      </c>
      <c r="M74" s="71" t="s">
        <v>2732</v>
      </c>
      <c r="N74" s="71" t="s">
        <v>2733</v>
      </c>
      <c r="O74" s="71" t="s">
        <v>2734</v>
      </c>
      <c r="P74" s="71" t="s">
        <v>2735</v>
      </c>
      <c r="Q74" s="71" t="s">
        <v>3774</v>
      </c>
      <c r="R74" s="71" t="s">
        <v>3413</v>
      </c>
      <c r="S74" s="71" t="s">
        <v>3527</v>
      </c>
      <c r="T74" s="71" t="s">
        <v>2736</v>
      </c>
      <c r="U74" s="82" t="s">
        <v>2737</v>
      </c>
      <c r="V74" s="309"/>
    </row>
    <row r="75" spans="1:22">
      <c r="A75" s="336"/>
      <c r="B75" s="71">
        <v>690</v>
      </c>
      <c r="C75" s="71" t="s">
        <v>1385</v>
      </c>
      <c r="D75" s="71" t="s">
        <v>2738</v>
      </c>
      <c r="E75" s="71">
        <v>6206</v>
      </c>
      <c r="F75" s="311">
        <v>106</v>
      </c>
      <c r="G75" s="71">
        <v>621</v>
      </c>
      <c r="H75" s="196">
        <v>1025</v>
      </c>
      <c r="I75" s="71">
        <v>897</v>
      </c>
      <c r="J75" s="196">
        <v>1098</v>
      </c>
      <c r="K75" s="71">
        <v>962</v>
      </c>
      <c r="L75" s="196">
        <v>1077</v>
      </c>
      <c r="M75" s="196">
        <v>1239</v>
      </c>
      <c r="N75" s="196">
        <v>1212</v>
      </c>
      <c r="O75" s="196">
        <v>1025</v>
      </c>
      <c r="P75" s="196">
        <v>1030</v>
      </c>
      <c r="Q75" s="196">
        <v>1397</v>
      </c>
      <c r="R75" s="196">
        <v>1776</v>
      </c>
      <c r="S75" s="196">
        <v>1283</v>
      </c>
      <c r="T75" s="196">
        <v>1469</v>
      </c>
      <c r="U75" s="197">
        <v>1693</v>
      </c>
      <c r="V75" s="309">
        <f>STDEV(G75:U75)</f>
        <v>303.71096848970143</v>
      </c>
    </row>
    <row r="76" spans="1:22">
      <c r="A76" s="336"/>
      <c r="B76" s="71"/>
      <c r="C76" s="71"/>
      <c r="D76" s="71"/>
      <c r="E76" s="71"/>
      <c r="F76" s="311"/>
      <c r="G76" s="71" t="s">
        <v>2635</v>
      </c>
      <c r="H76" s="71" t="s">
        <v>2739</v>
      </c>
      <c r="I76" s="71" t="s">
        <v>2660</v>
      </c>
      <c r="J76" s="71" t="s">
        <v>2740</v>
      </c>
      <c r="K76" s="71" t="s">
        <v>2616</v>
      </c>
      <c r="L76" s="71" t="s">
        <v>2660</v>
      </c>
      <c r="M76" s="71" t="s">
        <v>2405</v>
      </c>
      <c r="N76" s="71" t="s">
        <v>2741</v>
      </c>
      <c r="O76" s="71" t="s">
        <v>2742</v>
      </c>
      <c r="P76" s="71" t="s">
        <v>2743</v>
      </c>
      <c r="Q76" s="71" t="s">
        <v>3533</v>
      </c>
      <c r="R76" s="71" t="s">
        <v>3233</v>
      </c>
      <c r="S76" s="71" t="s">
        <v>2734</v>
      </c>
      <c r="T76" s="71" t="s">
        <v>2403</v>
      </c>
      <c r="U76" s="82" t="s">
        <v>2744</v>
      </c>
      <c r="V76" s="309"/>
    </row>
    <row r="77" spans="1:22">
      <c r="A77" s="336"/>
      <c r="B77" s="71">
        <v>726</v>
      </c>
      <c r="C77" s="71"/>
      <c r="D77" s="71" t="s">
        <v>2745</v>
      </c>
      <c r="E77" s="71"/>
      <c r="F77" s="311">
        <v>6</v>
      </c>
      <c r="G77" s="196">
        <v>20379</v>
      </c>
      <c r="H77" s="196">
        <v>22855</v>
      </c>
      <c r="I77" s="196">
        <v>22215</v>
      </c>
      <c r="J77" s="196">
        <v>22207</v>
      </c>
      <c r="K77" s="196">
        <v>19787</v>
      </c>
      <c r="L77" s="196">
        <v>18599</v>
      </c>
      <c r="M77" s="196">
        <v>23282</v>
      </c>
      <c r="N77" s="196">
        <v>24655</v>
      </c>
      <c r="O77" s="196">
        <v>22505</v>
      </c>
      <c r="P77" s="196">
        <v>25883</v>
      </c>
      <c r="Q77" s="71"/>
      <c r="R77" s="71"/>
      <c r="S77" s="71"/>
      <c r="T77" s="198"/>
      <c r="U77" s="199"/>
      <c r="V77" s="309">
        <f>STDEV(G77:U77)</f>
        <v>2195.3714972895027</v>
      </c>
    </row>
    <row r="78" spans="1:22">
      <c r="A78" s="336"/>
      <c r="B78" s="71"/>
      <c r="C78" s="71"/>
      <c r="D78" s="71"/>
      <c r="E78" s="71"/>
      <c r="F78" s="311"/>
      <c r="G78" s="71" t="s">
        <v>2627</v>
      </c>
      <c r="H78" s="71" t="s">
        <v>2746</v>
      </c>
      <c r="I78" s="71" t="s">
        <v>2747</v>
      </c>
      <c r="J78" s="71" t="s">
        <v>2747</v>
      </c>
      <c r="K78" s="71" t="s">
        <v>2716</v>
      </c>
      <c r="L78" s="71" t="s">
        <v>2459</v>
      </c>
      <c r="M78" s="71" t="s">
        <v>2536</v>
      </c>
      <c r="N78" s="71" t="s">
        <v>2748</v>
      </c>
      <c r="O78" s="71" t="s">
        <v>2749</v>
      </c>
      <c r="P78" s="71" t="s">
        <v>2750</v>
      </c>
      <c r="Q78" s="71" t="s">
        <v>2451</v>
      </c>
      <c r="R78" s="71" t="s">
        <v>2451</v>
      </c>
      <c r="S78" s="71" t="s">
        <v>2451</v>
      </c>
      <c r="T78" s="71" t="s">
        <v>2451</v>
      </c>
      <c r="U78" s="82" t="s">
        <v>2451</v>
      </c>
      <c r="V78" s="309"/>
    </row>
    <row r="79" spans="1:22">
      <c r="A79" s="336"/>
      <c r="B79" s="71">
        <v>736</v>
      </c>
      <c r="C79" s="71" t="s">
        <v>1386</v>
      </c>
      <c r="D79" s="71" t="s">
        <v>2751</v>
      </c>
      <c r="E79" s="71">
        <v>6003</v>
      </c>
      <c r="F79" s="311">
        <v>19</v>
      </c>
      <c r="G79" s="196">
        <v>2144</v>
      </c>
      <c r="H79" s="196">
        <v>2192</v>
      </c>
      <c r="I79" s="196">
        <v>1657</v>
      </c>
      <c r="J79" s="196">
        <v>1484</v>
      </c>
      <c r="K79" s="196">
        <v>1071</v>
      </c>
      <c r="L79" s="196">
        <v>1340</v>
      </c>
      <c r="M79" s="196">
        <v>1447</v>
      </c>
      <c r="N79" s="196">
        <v>1529</v>
      </c>
      <c r="O79" s="196">
        <v>1371</v>
      </c>
      <c r="P79" s="71">
        <v>971</v>
      </c>
      <c r="Q79" s="196">
        <v>1847</v>
      </c>
      <c r="R79" s="196">
        <v>1175</v>
      </c>
      <c r="S79" s="196">
        <v>1175</v>
      </c>
      <c r="T79" s="196">
        <v>2063</v>
      </c>
      <c r="U79" s="197">
        <v>2073</v>
      </c>
      <c r="V79" s="309">
        <f>STDEV(G79:U79)</f>
        <v>408.24248163257528</v>
      </c>
    </row>
    <row r="80" spans="1:22">
      <c r="A80" s="336"/>
      <c r="B80" s="71"/>
      <c r="C80" s="71"/>
      <c r="D80" s="71"/>
      <c r="E80" s="71"/>
      <c r="F80" s="311"/>
      <c r="G80" s="71" t="s">
        <v>2752</v>
      </c>
      <c r="H80" s="71" t="s">
        <v>2753</v>
      </c>
      <c r="I80" s="71" t="s">
        <v>2645</v>
      </c>
      <c r="J80" s="71" t="s">
        <v>2628</v>
      </c>
      <c r="K80" s="71" t="s">
        <v>2534</v>
      </c>
      <c r="L80" s="71" t="s">
        <v>2438</v>
      </c>
      <c r="M80" s="71" t="s">
        <v>2754</v>
      </c>
      <c r="N80" s="71" t="s">
        <v>2437</v>
      </c>
      <c r="O80" s="71" t="s">
        <v>2522</v>
      </c>
      <c r="P80" s="71" t="s">
        <v>2755</v>
      </c>
      <c r="Q80" s="71" t="s">
        <v>3239</v>
      </c>
      <c r="R80" s="71" t="s">
        <v>2592</v>
      </c>
      <c r="S80" s="71" t="s">
        <v>3228</v>
      </c>
      <c r="T80" s="71" t="s">
        <v>2756</v>
      </c>
      <c r="U80" s="82" t="s">
        <v>2757</v>
      </c>
      <c r="V80" s="309"/>
    </row>
    <row r="81" spans="1:22">
      <c r="A81" s="336"/>
      <c r="B81" s="71">
        <v>754</v>
      </c>
      <c r="C81" s="71"/>
      <c r="D81" s="71" t="s">
        <v>2758</v>
      </c>
      <c r="E81" s="71"/>
      <c r="F81" s="311">
        <v>23</v>
      </c>
      <c r="G81" s="196">
        <v>1541</v>
      </c>
      <c r="H81" s="196">
        <v>2006</v>
      </c>
      <c r="I81" s="196">
        <v>2181</v>
      </c>
      <c r="J81" s="196">
        <v>2309</v>
      </c>
      <c r="K81" s="196">
        <v>2356</v>
      </c>
      <c r="L81" s="196">
        <v>2212</v>
      </c>
      <c r="M81" s="196">
        <v>2815</v>
      </c>
      <c r="N81" s="196">
        <v>3296</v>
      </c>
      <c r="O81" s="196">
        <v>3220</v>
      </c>
      <c r="P81" s="196">
        <v>3895</v>
      </c>
      <c r="Q81" s="196">
        <v>3163</v>
      </c>
      <c r="R81" s="196">
        <v>3528</v>
      </c>
      <c r="S81" s="196">
        <v>3741</v>
      </c>
      <c r="T81" s="196">
        <v>3831</v>
      </c>
      <c r="U81" s="197">
        <v>4063</v>
      </c>
      <c r="V81" s="309">
        <f>STDEV(G81:U81)</f>
        <v>797.29419198400592</v>
      </c>
    </row>
    <row r="82" spans="1:22">
      <c r="A82" s="336"/>
      <c r="B82" s="71"/>
      <c r="C82" s="71"/>
      <c r="D82" s="71"/>
      <c r="E82" s="71"/>
      <c r="F82" s="311"/>
      <c r="G82" s="71" t="s">
        <v>2759</v>
      </c>
      <c r="H82" s="71" t="s">
        <v>2645</v>
      </c>
      <c r="I82" s="71" t="s">
        <v>2713</v>
      </c>
      <c r="J82" s="71" t="s">
        <v>2527</v>
      </c>
      <c r="K82" s="71" t="s">
        <v>2637</v>
      </c>
      <c r="L82" s="71" t="s">
        <v>2760</v>
      </c>
      <c r="M82" s="71" t="s">
        <v>2761</v>
      </c>
      <c r="N82" s="71" t="s">
        <v>2762</v>
      </c>
      <c r="O82" s="71" t="s">
        <v>2763</v>
      </c>
      <c r="P82" s="71" t="s">
        <v>2764</v>
      </c>
      <c r="Q82" s="71" t="s">
        <v>2766</v>
      </c>
      <c r="R82" s="71" t="s">
        <v>1676</v>
      </c>
      <c r="S82" s="71" t="s">
        <v>1463</v>
      </c>
      <c r="T82" s="71" t="s">
        <v>2765</v>
      </c>
      <c r="U82" s="82" t="s">
        <v>2766</v>
      </c>
      <c r="V82" s="309"/>
    </row>
    <row r="83" spans="1:22">
      <c r="A83" s="336"/>
      <c r="B83" s="71">
        <v>784</v>
      </c>
      <c r="C83" s="71"/>
      <c r="D83" s="71" t="s">
        <v>2767</v>
      </c>
      <c r="E83" s="71"/>
      <c r="F83" s="311">
        <v>9</v>
      </c>
      <c r="G83" s="196">
        <v>3996</v>
      </c>
      <c r="H83" s="196">
        <v>5077</v>
      </c>
      <c r="I83" s="196">
        <v>4131</v>
      </c>
      <c r="J83" s="196">
        <v>4396</v>
      </c>
      <c r="K83" s="196">
        <v>4220</v>
      </c>
      <c r="L83" s="196">
        <v>2799</v>
      </c>
      <c r="M83" s="196">
        <v>4237</v>
      </c>
      <c r="N83" s="196">
        <v>4927</v>
      </c>
      <c r="O83" s="196">
        <v>4536</v>
      </c>
      <c r="P83" s="196">
        <v>4578</v>
      </c>
      <c r="Q83" s="196">
        <v>5539</v>
      </c>
      <c r="R83" s="196">
        <v>6425</v>
      </c>
      <c r="S83" s="196">
        <v>5538</v>
      </c>
      <c r="T83" s="196">
        <v>4444</v>
      </c>
      <c r="U83" s="197">
        <v>4616</v>
      </c>
      <c r="V83" s="309">
        <f>STDEV(G83:U83)</f>
        <v>827.55826726236467</v>
      </c>
    </row>
    <row r="84" spans="1:22">
      <c r="A84" s="336"/>
      <c r="B84" s="71"/>
      <c r="C84" s="71"/>
      <c r="D84" s="71"/>
      <c r="E84" s="71"/>
      <c r="F84" s="311"/>
      <c r="G84" s="71" t="s">
        <v>2768</v>
      </c>
      <c r="H84" s="71" t="s">
        <v>2769</v>
      </c>
      <c r="I84" s="71" t="s">
        <v>2487</v>
      </c>
      <c r="J84" s="71" t="s">
        <v>2770</v>
      </c>
      <c r="K84" s="71" t="s">
        <v>2572</v>
      </c>
      <c r="L84" s="71" t="s">
        <v>2771</v>
      </c>
      <c r="M84" s="71" t="s">
        <v>2583</v>
      </c>
      <c r="N84" s="71" t="s">
        <v>2488</v>
      </c>
      <c r="O84" s="71" t="s">
        <v>2467</v>
      </c>
      <c r="P84" s="71" t="s">
        <v>2477</v>
      </c>
      <c r="Q84" s="71" t="s">
        <v>2770</v>
      </c>
      <c r="R84" s="71" t="s">
        <v>2769</v>
      </c>
      <c r="S84" s="71" t="s">
        <v>2785</v>
      </c>
      <c r="T84" s="71" t="s">
        <v>2772</v>
      </c>
      <c r="U84" s="82" t="s">
        <v>2773</v>
      </c>
      <c r="V84" s="309"/>
    </row>
    <row r="85" spans="1:22">
      <c r="A85" s="336"/>
      <c r="B85" s="71">
        <v>798</v>
      </c>
      <c r="C85" s="71" t="s">
        <v>1387</v>
      </c>
      <c r="D85" s="71" t="s">
        <v>2774</v>
      </c>
      <c r="E85" s="71">
        <v>6003</v>
      </c>
      <c r="F85" s="311">
        <v>33</v>
      </c>
      <c r="G85" s="196">
        <v>2212</v>
      </c>
      <c r="H85" s="196">
        <v>2216</v>
      </c>
      <c r="I85" s="196">
        <v>1753</v>
      </c>
      <c r="J85" s="196">
        <v>1659</v>
      </c>
      <c r="K85" s="71"/>
      <c r="L85" s="196">
        <v>1588</v>
      </c>
      <c r="M85" s="196">
        <v>1692</v>
      </c>
      <c r="N85" s="196">
        <v>1480</v>
      </c>
      <c r="O85" s="196">
        <v>1699</v>
      </c>
      <c r="P85" s="196">
        <v>2113</v>
      </c>
      <c r="Q85" s="196">
        <v>2446</v>
      </c>
      <c r="R85" s="196">
        <v>2123</v>
      </c>
      <c r="S85" s="196">
        <v>2606</v>
      </c>
      <c r="T85" s="196">
        <v>2086</v>
      </c>
      <c r="U85" s="197">
        <v>2432</v>
      </c>
      <c r="V85" s="309">
        <f>STDEV(G85:U85)</f>
        <v>359.67736611066823</v>
      </c>
    </row>
    <row r="86" spans="1:22">
      <c r="A86" s="336"/>
      <c r="B86" s="71"/>
      <c r="C86" s="71"/>
      <c r="D86" s="71"/>
      <c r="E86" s="71"/>
      <c r="F86" s="311"/>
      <c r="G86" s="71" t="s">
        <v>2648</v>
      </c>
      <c r="H86" s="71" t="s">
        <v>2538</v>
      </c>
      <c r="I86" s="71" t="s">
        <v>2536</v>
      </c>
      <c r="J86" s="71" t="s">
        <v>2527</v>
      </c>
      <c r="K86" s="71"/>
      <c r="L86" s="71" t="s">
        <v>2775</v>
      </c>
      <c r="M86" s="71" t="s">
        <v>2432</v>
      </c>
      <c r="N86" s="71" t="s">
        <v>2776</v>
      </c>
      <c r="O86" s="71" t="s">
        <v>2722</v>
      </c>
      <c r="P86" s="71" t="s">
        <v>2645</v>
      </c>
      <c r="Q86" s="71" t="s">
        <v>3615</v>
      </c>
      <c r="R86" s="71" t="s">
        <v>2592</v>
      </c>
      <c r="S86" s="71" t="s">
        <v>3234</v>
      </c>
      <c r="T86" s="71" t="s">
        <v>2525</v>
      </c>
      <c r="U86" s="82" t="s">
        <v>2777</v>
      </c>
      <c r="V86" s="309"/>
    </row>
    <row r="87" spans="1:22">
      <c r="A87" s="336"/>
      <c r="B87" s="71">
        <v>816</v>
      </c>
      <c r="C87" s="71"/>
      <c r="D87" s="71" t="s">
        <v>2778</v>
      </c>
      <c r="E87" s="71"/>
      <c r="F87" s="311">
        <v>93</v>
      </c>
      <c r="G87" s="196">
        <v>1842</v>
      </c>
      <c r="H87" s="196">
        <v>1964</v>
      </c>
      <c r="I87" s="196">
        <v>1132</v>
      </c>
      <c r="J87" s="71" t="s">
        <v>2700</v>
      </c>
      <c r="K87" s="71"/>
      <c r="L87" s="71"/>
      <c r="M87" s="71"/>
      <c r="N87" s="196">
        <v>1487</v>
      </c>
      <c r="O87" s="196">
        <v>1718</v>
      </c>
      <c r="P87" s="196">
        <v>1773</v>
      </c>
      <c r="Q87" s="196">
        <v>2605</v>
      </c>
      <c r="R87" s="196">
        <v>2159</v>
      </c>
      <c r="S87" s="196">
        <v>2376</v>
      </c>
      <c r="T87" s="196">
        <v>2544</v>
      </c>
      <c r="U87" s="197">
        <v>3322</v>
      </c>
      <c r="V87" s="309">
        <f>STDEV(G87:U87)</f>
        <v>606.04683287379976</v>
      </c>
    </row>
    <row r="88" spans="1:22">
      <c r="A88" s="336"/>
      <c r="B88" s="71"/>
      <c r="C88" s="71"/>
      <c r="D88" s="71"/>
      <c r="E88" s="71"/>
      <c r="F88" s="311"/>
      <c r="G88" s="71" t="s">
        <v>2779</v>
      </c>
      <c r="H88" s="71" t="s">
        <v>2779</v>
      </c>
      <c r="I88" s="279">
        <v>25802</v>
      </c>
      <c r="J88" s="279"/>
      <c r="K88" s="279"/>
      <c r="L88" s="279"/>
      <c r="M88" s="279"/>
      <c r="N88" s="279">
        <v>24375</v>
      </c>
      <c r="O88" s="279">
        <v>26166</v>
      </c>
      <c r="P88" s="279">
        <v>24345</v>
      </c>
      <c r="Q88" s="279">
        <v>24040</v>
      </c>
      <c r="R88" s="71" t="s">
        <v>2708</v>
      </c>
      <c r="S88" s="279">
        <v>23311</v>
      </c>
      <c r="T88" s="71" t="s">
        <v>2780</v>
      </c>
      <c r="U88" s="82" t="s">
        <v>2781</v>
      </c>
      <c r="V88" s="309"/>
    </row>
    <row r="89" spans="1:22">
      <c r="A89" s="336"/>
      <c r="B89" s="71">
        <v>837</v>
      </c>
      <c r="C89" s="71"/>
      <c r="D89" s="71" t="s">
        <v>2782</v>
      </c>
      <c r="E89" s="71"/>
      <c r="F89" s="311">
        <v>23</v>
      </c>
      <c r="G89" s="196">
        <v>2419</v>
      </c>
      <c r="H89" s="196">
        <v>2116</v>
      </c>
      <c r="I89" s="196">
        <v>1601</v>
      </c>
      <c r="J89" s="196">
        <v>1717</v>
      </c>
      <c r="K89" s="196">
        <v>1526</v>
      </c>
      <c r="L89" s="196">
        <v>1515</v>
      </c>
      <c r="M89" s="196">
        <v>1692</v>
      </c>
      <c r="N89" s="196">
        <v>2077</v>
      </c>
      <c r="O89" s="196">
        <v>2390</v>
      </c>
      <c r="P89" s="196">
        <v>2342</v>
      </c>
      <c r="Q89" s="71"/>
      <c r="R89" s="71"/>
      <c r="S89" s="71"/>
      <c r="T89" s="198"/>
      <c r="U89" s="199"/>
      <c r="V89" s="309">
        <f>STDEV(G89:U89)</f>
        <v>368.39931535706683</v>
      </c>
    </row>
    <row r="90" spans="1:22">
      <c r="A90" s="336"/>
      <c r="B90" s="71"/>
      <c r="C90" s="71"/>
      <c r="D90" s="71"/>
      <c r="E90" s="71"/>
      <c r="F90" s="311"/>
      <c r="G90" s="71" t="s">
        <v>2783</v>
      </c>
      <c r="H90" s="71" t="s">
        <v>2784</v>
      </c>
      <c r="I90" s="71" t="s">
        <v>2480</v>
      </c>
      <c r="J90" s="71" t="s">
        <v>2655</v>
      </c>
      <c r="K90" s="71" t="s">
        <v>2785</v>
      </c>
      <c r="L90" s="71" t="s">
        <v>2786</v>
      </c>
      <c r="M90" s="71" t="s">
        <v>2787</v>
      </c>
      <c r="N90" s="71" t="s">
        <v>2788</v>
      </c>
      <c r="O90" s="71" t="s">
        <v>2788</v>
      </c>
      <c r="P90" s="71" t="s">
        <v>2789</v>
      </c>
      <c r="Q90" s="71" t="s">
        <v>2451</v>
      </c>
      <c r="R90" s="71" t="s">
        <v>2451</v>
      </c>
      <c r="S90" s="71" t="s">
        <v>2451</v>
      </c>
      <c r="T90" s="71" t="s">
        <v>2451</v>
      </c>
      <c r="U90" s="82" t="s">
        <v>2451</v>
      </c>
      <c r="V90" s="309"/>
    </row>
    <row r="91" spans="1:22">
      <c r="A91" s="336"/>
      <c r="B91" s="71">
        <v>855</v>
      </c>
      <c r="C91" s="71"/>
      <c r="D91" s="71" t="s">
        <v>2790</v>
      </c>
      <c r="E91" s="71"/>
      <c r="F91" s="311">
        <v>9</v>
      </c>
      <c r="G91" s="196">
        <v>3624</v>
      </c>
      <c r="H91" s="196">
        <v>3844</v>
      </c>
      <c r="I91" s="196">
        <v>3666</v>
      </c>
      <c r="J91" s="196">
        <v>2953</v>
      </c>
      <c r="K91" s="196">
        <v>2898</v>
      </c>
      <c r="L91" s="196">
        <v>3355</v>
      </c>
      <c r="M91" s="196">
        <v>3637</v>
      </c>
      <c r="N91" s="196">
        <v>3880</v>
      </c>
      <c r="O91" s="196">
        <v>7720</v>
      </c>
      <c r="P91" s="196">
        <v>4813</v>
      </c>
      <c r="Q91" s="71"/>
      <c r="R91" s="71"/>
      <c r="S91" s="71"/>
      <c r="T91" s="198"/>
      <c r="U91" s="199"/>
      <c r="V91" s="309">
        <f>STDEV(G91:U91)</f>
        <v>1399.7711717753489</v>
      </c>
    </row>
    <row r="92" spans="1:22">
      <c r="A92" s="336"/>
      <c r="B92" s="71"/>
      <c r="C92" s="71"/>
      <c r="D92" s="71"/>
      <c r="E92" s="71"/>
      <c r="F92" s="311"/>
      <c r="G92" s="71" t="s">
        <v>2791</v>
      </c>
      <c r="H92" s="71" t="s">
        <v>2567</v>
      </c>
      <c r="I92" s="71" t="s">
        <v>2792</v>
      </c>
      <c r="J92" s="71" t="s">
        <v>2793</v>
      </c>
      <c r="K92" s="71" t="s">
        <v>2794</v>
      </c>
      <c r="L92" s="71" t="s">
        <v>2795</v>
      </c>
      <c r="M92" s="71" t="s">
        <v>2583</v>
      </c>
      <c r="N92" s="71" t="s">
        <v>2476</v>
      </c>
      <c r="O92" s="71" t="s">
        <v>2584</v>
      </c>
      <c r="P92" s="71" t="s">
        <v>2796</v>
      </c>
      <c r="Q92" s="71" t="s">
        <v>2451</v>
      </c>
      <c r="R92" s="71" t="s">
        <v>2451</v>
      </c>
      <c r="S92" s="71" t="s">
        <v>2451</v>
      </c>
      <c r="T92" s="71" t="s">
        <v>2451</v>
      </c>
      <c r="U92" s="82" t="s">
        <v>2451</v>
      </c>
      <c r="V92" s="309"/>
    </row>
    <row r="93" spans="1:22">
      <c r="A93" s="336"/>
      <c r="B93" s="71">
        <v>866</v>
      </c>
      <c r="C93" s="71"/>
      <c r="D93" s="71" t="s">
        <v>2797</v>
      </c>
      <c r="E93" s="71"/>
      <c r="F93" s="311">
        <v>20</v>
      </c>
      <c r="G93" s="196">
        <v>8506</v>
      </c>
      <c r="H93" s="196">
        <v>8292</v>
      </c>
      <c r="I93" s="196">
        <v>5478</v>
      </c>
      <c r="J93" s="196">
        <v>5702</v>
      </c>
      <c r="K93" s="196">
        <v>5924</v>
      </c>
      <c r="L93" s="196">
        <v>5725</v>
      </c>
      <c r="M93" s="196">
        <v>8099</v>
      </c>
      <c r="N93" s="196">
        <v>5127</v>
      </c>
      <c r="O93" s="196">
        <v>17479</v>
      </c>
      <c r="P93" s="196">
        <v>14184</v>
      </c>
      <c r="Q93" s="196">
        <v>11983</v>
      </c>
      <c r="R93" s="196">
        <v>12515</v>
      </c>
      <c r="S93" s="196">
        <v>9414</v>
      </c>
      <c r="T93" s="196">
        <v>19747</v>
      </c>
      <c r="U93" s="197">
        <v>19049</v>
      </c>
      <c r="V93" s="309">
        <f>STDEV(G93:U93)</f>
        <v>5097.4185175299408</v>
      </c>
    </row>
    <row r="94" spans="1:22">
      <c r="A94" s="336"/>
      <c r="B94" s="71"/>
      <c r="C94" s="71"/>
      <c r="D94" s="71"/>
      <c r="E94" s="71"/>
      <c r="F94" s="311"/>
      <c r="G94" s="71" t="s">
        <v>2602</v>
      </c>
      <c r="H94" s="71" t="s">
        <v>2798</v>
      </c>
      <c r="I94" s="71" t="s">
        <v>2799</v>
      </c>
      <c r="J94" s="71" t="s">
        <v>2524</v>
      </c>
      <c r="K94" s="71" t="s">
        <v>2800</v>
      </c>
      <c r="L94" s="71" t="s">
        <v>2801</v>
      </c>
      <c r="M94" s="71" t="s">
        <v>2802</v>
      </c>
      <c r="N94" s="71" t="s">
        <v>2803</v>
      </c>
      <c r="O94" s="71" t="s">
        <v>2804</v>
      </c>
      <c r="P94" s="71" t="s">
        <v>2805</v>
      </c>
      <c r="Q94" s="71" t="s">
        <v>2719</v>
      </c>
      <c r="R94" s="71" t="s">
        <v>3346</v>
      </c>
      <c r="S94" s="71" t="s">
        <v>3478</v>
      </c>
      <c r="T94" s="71" t="s">
        <v>2806</v>
      </c>
      <c r="U94" s="82" t="s">
        <v>2807</v>
      </c>
      <c r="V94" s="309"/>
    </row>
    <row r="95" spans="1:22">
      <c r="A95" s="336"/>
      <c r="B95" s="71">
        <v>868</v>
      </c>
      <c r="C95" s="71" t="s">
        <v>1388</v>
      </c>
      <c r="D95" s="71" t="s">
        <v>2808</v>
      </c>
      <c r="E95" s="71">
        <v>2509</v>
      </c>
      <c r="F95" s="311">
        <v>5</v>
      </c>
      <c r="G95" s="196">
        <v>32971</v>
      </c>
      <c r="H95" s="196">
        <v>39660</v>
      </c>
      <c r="I95" s="196">
        <v>33715</v>
      </c>
      <c r="J95" s="196">
        <v>29597</v>
      </c>
      <c r="K95" s="196">
        <v>31534</v>
      </c>
      <c r="L95" s="196">
        <v>31831</v>
      </c>
      <c r="M95" s="196">
        <v>34067</v>
      </c>
      <c r="N95" s="196">
        <v>36146</v>
      </c>
      <c r="O95" s="196">
        <v>31053</v>
      </c>
      <c r="P95" s="196">
        <v>30724</v>
      </c>
      <c r="Q95" s="196">
        <v>33355</v>
      </c>
      <c r="R95" s="196">
        <v>36119</v>
      </c>
      <c r="S95" s="196">
        <v>34863</v>
      </c>
      <c r="T95" s="196">
        <v>30332</v>
      </c>
      <c r="U95" s="197">
        <v>37087</v>
      </c>
      <c r="V95" s="309">
        <f>STDEV(G95:U95)</f>
        <v>2838.4209510285878</v>
      </c>
    </row>
    <row r="96" spans="1:22">
      <c r="A96" s="336"/>
      <c r="B96" s="71"/>
      <c r="C96" s="71"/>
      <c r="D96" s="71"/>
      <c r="E96" s="71"/>
      <c r="F96" s="311"/>
      <c r="G96" s="71" t="s">
        <v>2809</v>
      </c>
      <c r="H96" s="71" t="s">
        <v>2654</v>
      </c>
      <c r="I96" s="71" t="s">
        <v>2810</v>
      </c>
      <c r="J96" s="71" t="s">
        <v>2811</v>
      </c>
      <c r="K96" s="71" t="s">
        <v>2811</v>
      </c>
      <c r="L96" s="71" t="s">
        <v>2812</v>
      </c>
      <c r="M96" s="71" t="s">
        <v>2813</v>
      </c>
      <c r="N96" s="71" t="s">
        <v>2814</v>
      </c>
      <c r="O96" s="71" t="s">
        <v>2814</v>
      </c>
      <c r="P96" s="71" t="s">
        <v>2815</v>
      </c>
      <c r="Q96" s="71" t="s">
        <v>379</v>
      </c>
      <c r="R96" s="71" t="s">
        <v>2105</v>
      </c>
      <c r="S96" s="71" t="s">
        <v>3740</v>
      </c>
      <c r="T96" s="71" t="s">
        <v>2560</v>
      </c>
      <c r="U96" s="82" t="s">
        <v>2816</v>
      </c>
      <c r="V96" s="309"/>
    </row>
    <row r="97" spans="1:22">
      <c r="A97" s="336"/>
      <c r="B97" s="71">
        <v>871</v>
      </c>
      <c r="C97" s="71"/>
      <c r="D97" s="71" t="s">
        <v>2817</v>
      </c>
      <c r="E97" s="71"/>
      <c r="F97" s="311">
        <v>14</v>
      </c>
      <c r="G97" s="196">
        <v>2348</v>
      </c>
      <c r="H97" s="196">
        <v>2956</v>
      </c>
      <c r="I97" s="196">
        <v>2855</v>
      </c>
      <c r="J97" s="196">
        <v>3517</v>
      </c>
      <c r="K97" s="196">
        <v>2996</v>
      </c>
      <c r="L97" s="196">
        <v>3191</v>
      </c>
      <c r="M97" s="196">
        <v>4418</v>
      </c>
      <c r="N97" s="196">
        <v>3625</v>
      </c>
      <c r="O97" s="196">
        <v>3198</v>
      </c>
      <c r="P97" s="196">
        <v>3819</v>
      </c>
      <c r="Q97" s="196">
        <v>3393</v>
      </c>
      <c r="R97" s="196">
        <v>1701</v>
      </c>
      <c r="S97" s="196">
        <v>5063</v>
      </c>
      <c r="T97" s="196">
        <v>2337</v>
      </c>
      <c r="U97" s="197">
        <v>4851</v>
      </c>
      <c r="V97" s="309">
        <f>STDEV(G97:U97)</f>
        <v>924.9182357685155</v>
      </c>
    </row>
    <row r="98" spans="1:22">
      <c r="A98" s="336"/>
      <c r="B98" s="71"/>
      <c r="C98" s="71"/>
      <c r="D98" s="71"/>
      <c r="E98" s="71"/>
      <c r="F98" s="311"/>
      <c r="G98" s="71" t="s">
        <v>2818</v>
      </c>
      <c r="H98" s="71" t="s">
        <v>2819</v>
      </c>
      <c r="I98" s="71" t="s">
        <v>2820</v>
      </c>
      <c r="J98" s="71" t="s">
        <v>2648</v>
      </c>
      <c r="K98" s="71" t="s">
        <v>2503</v>
      </c>
      <c r="L98" s="71" t="s">
        <v>2821</v>
      </c>
      <c r="M98" s="71" t="s">
        <v>2497</v>
      </c>
      <c r="N98" s="71" t="s">
        <v>2807</v>
      </c>
      <c r="O98" s="71" t="s">
        <v>2822</v>
      </c>
      <c r="P98" s="71" t="s">
        <v>2823</v>
      </c>
      <c r="Q98" s="71" t="s">
        <v>1904</v>
      </c>
      <c r="R98" s="71" t="s">
        <v>2823</v>
      </c>
      <c r="S98" s="71" t="s">
        <v>3652</v>
      </c>
      <c r="T98" s="71" t="s">
        <v>2824</v>
      </c>
      <c r="U98" s="82" t="s">
        <v>2825</v>
      </c>
      <c r="V98" s="309"/>
    </row>
    <row r="99" spans="1:22">
      <c r="A99" s="336"/>
      <c r="B99" s="71">
        <v>912</v>
      </c>
      <c r="C99" s="71"/>
      <c r="D99" s="71" t="s">
        <v>2826</v>
      </c>
      <c r="E99" s="71"/>
      <c r="F99" s="311">
        <v>10</v>
      </c>
      <c r="G99" s="196">
        <v>4645</v>
      </c>
      <c r="H99" s="196">
        <v>5010</v>
      </c>
      <c r="I99" s="196">
        <v>4295</v>
      </c>
      <c r="J99" s="196">
        <v>4296</v>
      </c>
      <c r="K99" s="196">
        <v>4596</v>
      </c>
      <c r="L99" s="196">
        <v>4102</v>
      </c>
      <c r="M99" s="196">
        <v>4536</v>
      </c>
      <c r="N99" s="196">
        <v>4436</v>
      </c>
      <c r="O99" s="196">
        <v>3211</v>
      </c>
      <c r="P99" s="196">
        <v>2580</v>
      </c>
      <c r="Q99" s="71"/>
      <c r="R99" s="71"/>
      <c r="S99" s="71"/>
      <c r="T99" s="198"/>
      <c r="U99" s="199"/>
      <c r="V99" s="309">
        <f>STDEV(G99:U99)</f>
        <v>730.3967034731495</v>
      </c>
    </row>
    <row r="100" spans="1:22">
      <c r="A100" s="336"/>
      <c r="B100" s="71"/>
      <c r="C100" s="71"/>
      <c r="D100" s="71"/>
      <c r="E100" s="71"/>
      <c r="F100" s="311"/>
      <c r="G100" s="71" t="s">
        <v>2827</v>
      </c>
      <c r="H100" s="71" t="s">
        <v>2506</v>
      </c>
      <c r="I100" s="71" t="s">
        <v>2640</v>
      </c>
      <c r="J100" s="71" t="s">
        <v>2640</v>
      </c>
      <c r="K100" s="71" t="s">
        <v>2828</v>
      </c>
      <c r="L100" s="71" t="s">
        <v>2502</v>
      </c>
      <c r="M100" s="71" t="s">
        <v>2492</v>
      </c>
      <c r="N100" s="71" t="s">
        <v>2505</v>
      </c>
      <c r="O100" s="71" t="s">
        <v>2492</v>
      </c>
      <c r="P100" s="71" t="s">
        <v>2505</v>
      </c>
      <c r="Q100" s="71" t="s">
        <v>2451</v>
      </c>
      <c r="R100" s="71" t="s">
        <v>2451</v>
      </c>
      <c r="S100" s="71" t="s">
        <v>2451</v>
      </c>
      <c r="T100" s="71" t="s">
        <v>2451</v>
      </c>
      <c r="U100" s="82" t="s">
        <v>2451</v>
      </c>
      <c r="V100" s="309"/>
    </row>
    <row r="101" spans="1:22">
      <c r="A101" s="336"/>
      <c r="B101" s="71">
        <v>935</v>
      </c>
      <c r="C101" s="71" t="s">
        <v>1389</v>
      </c>
      <c r="D101" s="71" t="s">
        <v>2829</v>
      </c>
      <c r="E101" s="71">
        <v>6513</v>
      </c>
      <c r="F101" s="311">
        <v>31</v>
      </c>
      <c r="G101" s="196">
        <v>2267</v>
      </c>
      <c r="H101" s="196">
        <v>2495</v>
      </c>
      <c r="I101" s="196">
        <v>1407</v>
      </c>
      <c r="J101" s="71">
        <v>803</v>
      </c>
      <c r="K101" s="71">
        <v>874</v>
      </c>
      <c r="L101" s="71">
        <v>993</v>
      </c>
      <c r="M101" s="196">
        <v>1174</v>
      </c>
      <c r="N101" s="196">
        <v>1624</v>
      </c>
      <c r="O101" s="196">
        <v>1884</v>
      </c>
      <c r="P101" s="196">
        <v>2005</v>
      </c>
      <c r="Q101" s="196">
        <v>2893</v>
      </c>
      <c r="R101" s="196">
        <v>2823</v>
      </c>
      <c r="S101" s="196">
        <v>2794</v>
      </c>
      <c r="T101" s="196">
        <v>2991</v>
      </c>
      <c r="U101" s="197">
        <v>3757</v>
      </c>
      <c r="V101" s="309">
        <f>STDEV(G101:U101)</f>
        <v>900.52353555875368</v>
      </c>
    </row>
    <row r="102" spans="1:22">
      <c r="A102" s="336"/>
      <c r="B102" s="71"/>
      <c r="C102" s="71"/>
      <c r="D102" s="71"/>
      <c r="E102" s="71"/>
      <c r="F102" s="311"/>
      <c r="G102" s="279" t="s">
        <v>2830</v>
      </c>
      <c r="H102" s="279" t="s">
        <v>2702</v>
      </c>
      <c r="I102" s="279" t="s">
        <v>2831</v>
      </c>
      <c r="J102" s="279" t="s">
        <v>2832</v>
      </c>
      <c r="K102" s="279" t="s">
        <v>2401</v>
      </c>
      <c r="L102" s="279" t="s">
        <v>2704</v>
      </c>
      <c r="M102" s="279">
        <v>22918</v>
      </c>
      <c r="N102" s="279">
        <v>23311</v>
      </c>
      <c r="O102" s="279">
        <v>23617</v>
      </c>
      <c r="P102" s="279" t="s">
        <v>2833</v>
      </c>
      <c r="Q102" s="279">
        <v>22554</v>
      </c>
      <c r="R102" s="279" t="s">
        <v>2422</v>
      </c>
      <c r="S102" s="279" t="s">
        <v>2420</v>
      </c>
      <c r="T102" s="279" t="s">
        <v>2708</v>
      </c>
      <c r="U102" s="250" t="s">
        <v>2834</v>
      </c>
      <c r="V102" s="309"/>
    </row>
    <row r="103" spans="1:22">
      <c r="A103" s="336"/>
      <c r="B103" s="71">
        <v>978</v>
      </c>
      <c r="C103" s="71" t="s">
        <v>1390</v>
      </c>
      <c r="D103" s="71" t="s">
        <v>2835</v>
      </c>
      <c r="E103" s="71">
        <v>6205</v>
      </c>
      <c r="F103" s="311">
        <v>21</v>
      </c>
      <c r="G103" s="71">
        <v>556</v>
      </c>
      <c r="H103" s="71">
        <v>837</v>
      </c>
      <c r="I103" s="71">
        <v>935</v>
      </c>
      <c r="J103" s="71">
        <v>850</v>
      </c>
      <c r="K103" s="71">
        <v>931</v>
      </c>
      <c r="L103" s="71">
        <v>990</v>
      </c>
      <c r="M103" s="196">
        <v>1063</v>
      </c>
      <c r="N103" s="196">
        <v>1150</v>
      </c>
      <c r="O103" s="196">
        <v>1154</v>
      </c>
      <c r="P103" s="196">
        <v>1114</v>
      </c>
      <c r="Q103" s="196">
        <v>1271</v>
      </c>
      <c r="R103" s="196">
        <v>1494</v>
      </c>
      <c r="S103" s="196">
        <v>1157</v>
      </c>
      <c r="T103" s="196">
        <v>2538</v>
      </c>
      <c r="U103" s="197">
        <v>1382</v>
      </c>
      <c r="V103" s="309">
        <f>STDEV(G103:U103)</f>
        <v>445.68516541014327</v>
      </c>
    </row>
    <row r="104" spans="1:22">
      <c r="A104" s="336"/>
      <c r="B104" s="71"/>
      <c r="C104" s="71"/>
      <c r="D104" s="71"/>
      <c r="E104" s="71"/>
      <c r="F104" s="311"/>
      <c r="G104" s="71" t="s">
        <v>2836</v>
      </c>
      <c r="H104" s="71" t="s">
        <v>2520</v>
      </c>
      <c r="I104" s="71" t="s">
        <v>2837</v>
      </c>
      <c r="J104" s="71" t="s">
        <v>2838</v>
      </c>
      <c r="K104" s="71" t="s">
        <v>2618</v>
      </c>
      <c r="L104" s="71" t="s">
        <v>2620</v>
      </c>
      <c r="M104" s="71" t="s">
        <v>2839</v>
      </c>
      <c r="N104" s="71" t="s">
        <v>2840</v>
      </c>
      <c r="O104" s="71" t="s">
        <v>2841</v>
      </c>
      <c r="P104" s="71" t="s">
        <v>2842</v>
      </c>
      <c r="Q104" s="71" t="s">
        <v>2407</v>
      </c>
      <c r="R104" s="71" t="s">
        <v>2674</v>
      </c>
      <c r="S104" s="71" t="s">
        <v>3098</v>
      </c>
      <c r="T104" s="71" t="s">
        <v>2741</v>
      </c>
      <c r="U104" s="82" t="s">
        <v>2843</v>
      </c>
      <c r="V104" s="309"/>
    </row>
    <row r="105" spans="1:22">
      <c r="A105" s="336"/>
      <c r="B105" s="71">
        <v>1024</v>
      </c>
      <c r="C105" s="71"/>
      <c r="D105" s="71" t="s">
        <v>2844</v>
      </c>
      <c r="E105" s="71"/>
      <c r="F105" s="311"/>
      <c r="G105" s="196">
        <v>9238</v>
      </c>
      <c r="H105" s="196">
        <v>9463</v>
      </c>
      <c r="I105" s="196">
        <v>9095</v>
      </c>
      <c r="J105" s="196">
        <v>8835</v>
      </c>
      <c r="K105" s="196">
        <v>9898</v>
      </c>
      <c r="L105" s="196">
        <v>9685</v>
      </c>
      <c r="M105" s="196">
        <v>10518</v>
      </c>
      <c r="N105" s="196">
        <v>12255</v>
      </c>
      <c r="O105" s="196">
        <v>11590</v>
      </c>
      <c r="P105" s="196">
        <v>11850</v>
      </c>
      <c r="Q105" s="71"/>
      <c r="R105" s="71"/>
      <c r="S105" s="71"/>
      <c r="T105" s="198"/>
      <c r="U105" s="199"/>
      <c r="V105" s="309">
        <f>STDEV(G105:U105)</f>
        <v>1241.4063754020644</v>
      </c>
    </row>
    <row r="106" spans="1:22">
      <c r="A106" s="336"/>
      <c r="B106" s="71"/>
      <c r="C106" s="71"/>
      <c r="D106" s="71"/>
      <c r="E106" s="71"/>
      <c r="F106" s="311"/>
      <c r="G106" s="71" t="s">
        <v>2567</v>
      </c>
      <c r="H106" s="71" t="s">
        <v>2845</v>
      </c>
      <c r="I106" s="71" t="s">
        <v>2846</v>
      </c>
      <c r="J106" s="71" t="s">
        <v>2481</v>
      </c>
      <c r="K106" s="71" t="s">
        <v>2847</v>
      </c>
      <c r="L106" s="71" t="s">
        <v>2848</v>
      </c>
      <c r="M106" s="71" t="s">
        <v>2791</v>
      </c>
      <c r="N106" s="71" t="s">
        <v>2849</v>
      </c>
      <c r="O106" s="71" t="s">
        <v>2785</v>
      </c>
      <c r="P106" s="71" t="s">
        <v>2850</v>
      </c>
      <c r="Q106" s="71" t="s">
        <v>2451</v>
      </c>
      <c r="R106" s="71" t="s">
        <v>2451</v>
      </c>
      <c r="S106" s="71" t="s">
        <v>2451</v>
      </c>
      <c r="T106" s="198"/>
      <c r="U106" s="82" t="s">
        <v>2451</v>
      </c>
      <c r="V106" s="309"/>
    </row>
    <row r="107" spans="1:22">
      <c r="A107" s="336"/>
      <c r="B107" s="71">
        <v>1025</v>
      </c>
      <c r="C107" s="71"/>
      <c r="D107" s="71" t="s">
        <v>2851</v>
      </c>
      <c r="E107" s="71"/>
      <c r="F107" s="31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196">
        <v>661</v>
      </c>
      <c r="U107" s="197">
        <v>1183</v>
      </c>
      <c r="V107" s="309">
        <f>STDEV(G107:U107)</f>
        <v>369.10973977937783</v>
      </c>
    </row>
    <row r="108" spans="1:22">
      <c r="A108" s="336"/>
      <c r="B108" s="71"/>
      <c r="C108" s="71"/>
      <c r="D108" s="71"/>
      <c r="E108" s="71"/>
      <c r="F108" s="31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 t="s">
        <v>2685</v>
      </c>
      <c r="U108" s="82" t="s">
        <v>2852</v>
      </c>
      <c r="V108" s="309"/>
    </row>
    <row r="109" spans="1:22">
      <c r="A109" s="336"/>
      <c r="B109" s="71">
        <v>1110</v>
      </c>
      <c r="C109" s="71" t="s">
        <v>0</v>
      </c>
      <c r="D109" s="71" t="s">
        <v>3895</v>
      </c>
      <c r="E109" s="71">
        <v>6515</v>
      </c>
      <c r="F109" s="311">
        <v>71</v>
      </c>
      <c r="G109" s="196">
        <v>5837</v>
      </c>
      <c r="H109" s="196">
        <v>8122</v>
      </c>
      <c r="I109" s="196">
        <v>6812</v>
      </c>
      <c r="J109" s="196">
        <v>6630</v>
      </c>
      <c r="K109" s="196">
        <v>6335</v>
      </c>
      <c r="L109" s="196">
        <v>6105</v>
      </c>
      <c r="M109" s="196">
        <v>6568</v>
      </c>
      <c r="N109" s="196">
        <v>5693</v>
      </c>
      <c r="O109" s="196">
        <v>7870</v>
      </c>
      <c r="P109" s="196">
        <v>9380</v>
      </c>
      <c r="Q109" s="196">
        <v>8397</v>
      </c>
      <c r="R109" s="196">
        <v>7948</v>
      </c>
      <c r="S109" s="196">
        <v>9529</v>
      </c>
      <c r="T109" s="196">
        <v>9388</v>
      </c>
      <c r="U109" s="197">
        <v>11341</v>
      </c>
      <c r="V109" s="309">
        <f>STDEV(G109:U109)</f>
        <v>1650.4392777451137</v>
      </c>
    </row>
    <row r="110" spans="1:22">
      <c r="A110" s="336"/>
      <c r="B110" s="71"/>
      <c r="C110" s="71"/>
      <c r="D110" s="71"/>
      <c r="E110" s="71"/>
      <c r="F110" s="311"/>
      <c r="G110" s="71" t="s">
        <v>2853</v>
      </c>
      <c r="H110" s="71" t="s">
        <v>2854</v>
      </c>
      <c r="I110" s="71" t="s">
        <v>2714</v>
      </c>
      <c r="J110" s="71" t="s">
        <v>2734</v>
      </c>
      <c r="K110" s="71" t="s">
        <v>2855</v>
      </c>
      <c r="L110" s="71" t="s">
        <v>2739</v>
      </c>
      <c r="M110" s="71" t="s">
        <v>2856</v>
      </c>
      <c r="N110" s="71" t="s">
        <v>2857</v>
      </c>
      <c r="O110" s="71" t="s">
        <v>2734</v>
      </c>
      <c r="P110" s="71" t="s">
        <v>2858</v>
      </c>
      <c r="Q110" s="71" t="s">
        <v>3805</v>
      </c>
      <c r="R110" s="71" t="s">
        <v>2735</v>
      </c>
      <c r="S110" s="71" t="s">
        <v>3335</v>
      </c>
      <c r="T110" s="71" t="s">
        <v>2859</v>
      </c>
      <c r="U110" s="82" t="s">
        <v>2860</v>
      </c>
      <c r="V110" s="309"/>
    </row>
    <row r="111" spans="1:22">
      <c r="A111" s="336"/>
      <c r="B111" s="71">
        <v>1120</v>
      </c>
      <c r="C111" s="71"/>
      <c r="D111" s="71" t="s">
        <v>2861</v>
      </c>
      <c r="E111" s="71"/>
      <c r="F111" s="311">
        <v>17</v>
      </c>
      <c r="G111" s="196">
        <v>8201</v>
      </c>
      <c r="H111" s="196">
        <v>8872</v>
      </c>
      <c r="I111" s="196">
        <v>5488</v>
      </c>
      <c r="J111" s="196">
        <v>5769</v>
      </c>
      <c r="K111" s="196">
        <v>6028</v>
      </c>
      <c r="L111" s="196">
        <v>6436</v>
      </c>
      <c r="M111" s="196">
        <v>7440</v>
      </c>
      <c r="N111" s="196">
        <v>7854</v>
      </c>
      <c r="O111" s="196">
        <v>10327</v>
      </c>
      <c r="P111" s="196">
        <v>9949</v>
      </c>
      <c r="Q111" s="196">
        <v>11530</v>
      </c>
      <c r="R111" s="196">
        <v>11872</v>
      </c>
      <c r="S111" s="196">
        <v>11216</v>
      </c>
      <c r="T111" s="196">
        <v>13564</v>
      </c>
      <c r="U111" s="197">
        <v>13577</v>
      </c>
      <c r="V111" s="309">
        <f>STDEV(G111:U111)</f>
        <v>2750.7449951915637</v>
      </c>
    </row>
    <row r="112" spans="1:22">
      <c r="A112" s="336"/>
      <c r="B112" s="71"/>
      <c r="C112" s="71"/>
      <c r="D112" s="71"/>
      <c r="E112" s="71"/>
      <c r="F112" s="311"/>
      <c r="G112" s="71" t="s">
        <v>2710</v>
      </c>
      <c r="H112" s="71" t="s">
        <v>2862</v>
      </c>
      <c r="I112" s="71" t="s">
        <v>2719</v>
      </c>
      <c r="J112" s="71" t="s">
        <v>2863</v>
      </c>
      <c r="K112" s="71" t="s">
        <v>2630</v>
      </c>
      <c r="L112" s="71" t="s">
        <v>2864</v>
      </c>
      <c r="M112" s="71" t="s">
        <v>2631</v>
      </c>
      <c r="N112" s="71" t="s">
        <v>2865</v>
      </c>
      <c r="O112" s="71" t="s">
        <v>2866</v>
      </c>
      <c r="P112" s="71" t="s">
        <v>2750</v>
      </c>
      <c r="Q112" s="71" t="s">
        <v>2436</v>
      </c>
      <c r="R112" s="71" t="s">
        <v>2866</v>
      </c>
      <c r="S112" s="71" t="s">
        <v>2717</v>
      </c>
      <c r="T112" s="71" t="s">
        <v>2805</v>
      </c>
      <c r="U112" s="82" t="s">
        <v>2836</v>
      </c>
      <c r="V112" s="309"/>
    </row>
    <row r="113" spans="1:22">
      <c r="A113" s="336"/>
      <c r="B113" s="71">
        <v>1144</v>
      </c>
      <c r="C113" s="71"/>
      <c r="D113" s="71" t="s">
        <v>2867</v>
      </c>
      <c r="E113" s="71" t="s">
        <v>2868</v>
      </c>
      <c r="F113" s="311">
        <v>43</v>
      </c>
      <c r="G113" s="71">
        <v>646</v>
      </c>
      <c r="H113" s="71">
        <v>666</v>
      </c>
      <c r="I113" s="71">
        <v>594</v>
      </c>
      <c r="J113" s="71">
        <v>513</v>
      </c>
      <c r="K113" s="71">
        <v>329</v>
      </c>
      <c r="L113" s="71">
        <v>511</v>
      </c>
      <c r="M113" s="71">
        <v>524</v>
      </c>
      <c r="N113" s="71">
        <v>416</v>
      </c>
      <c r="O113" s="71">
        <v>723</v>
      </c>
      <c r="P113" s="71">
        <v>634</v>
      </c>
      <c r="Q113" s="196">
        <v>1313</v>
      </c>
      <c r="R113" s="71">
        <v>760</v>
      </c>
      <c r="S113" s="71">
        <v>666</v>
      </c>
      <c r="T113" s="71">
        <v>671</v>
      </c>
      <c r="U113" s="82">
        <v>744</v>
      </c>
      <c r="V113" s="309">
        <f>STDEV(G113:U113)</f>
        <v>220.689072377104</v>
      </c>
    </row>
    <row r="114" spans="1:22">
      <c r="A114" s="336"/>
      <c r="B114" s="71"/>
      <c r="C114" s="71"/>
      <c r="D114" s="71"/>
      <c r="E114" s="71"/>
      <c r="F114" s="311"/>
      <c r="G114" s="71" t="s">
        <v>2869</v>
      </c>
      <c r="H114" s="71" t="s">
        <v>2435</v>
      </c>
      <c r="I114" s="71" t="s">
        <v>2870</v>
      </c>
      <c r="J114" s="71" t="s">
        <v>2871</v>
      </c>
      <c r="K114" s="71" t="s">
        <v>2872</v>
      </c>
      <c r="L114" s="71" t="s">
        <v>2523</v>
      </c>
      <c r="M114" s="71" t="s">
        <v>2525</v>
      </c>
      <c r="N114" s="71" t="s">
        <v>2721</v>
      </c>
      <c r="O114" s="71" t="s">
        <v>2873</v>
      </c>
      <c r="P114" s="71" t="s">
        <v>2874</v>
      </c>
      <c r="Q114" s="71" t="s">
        <v>3074</v>
      </c>
      <c r="R114" s="71" t="s">
        <v>3311</v>
      </c>
      <c r="S114" s="71" t="s">
        <v>2418</v>
      </c>
      <c r="T114" s="71" t="s">
        <v>2875</v>
      </c>
      <c r="U114" s="82" t="s">
        <v>2513</v>
      </c>
      <c r="V114" s="309"/>
    </row>
    <row r="115" spans="1:22">
      <c r="A115" s="336"/>
      <c r="B115" s="71">
        <v>1146</v>
      </c>
      <c r="C115" s="71"/>
      <c r="D115" s="71" t="s">
        <v>2876</v>
      </c>
      <c r="E115" s="71"/>
      <c r="F115" s="311">
        <v>15</v>
      </c>
      <c r="G115" s="196">
        <v>6256</v>
      </c>
      <c r="H115" s="196">
        <v>9203</v>
      </c>
      <c r="I115" s="196">
        <v>8407</v>
      </c>
      <c r="J115" s="196">
        <v>8233</v>
      </c>
      <c r="K115" s="196">
        <v>7059</v>
      </c>
      <c r="L115" s="196">
        <v>6500</v>
      </c>
      <c r="M115" s="196">
        <v>6647</v>
      </c>
      <c r="N115" s="196">
        <v>7843</v>
      </c>
      <c r="O115" s="196">
        <v>1081</v>
      </c>
      <c r="P115" s="196">
        <v>8087</v>
      </c>
      <c r="Q115" s="196">
        <v>9780</v>
      </c>
      <c r="R115" s="196">
        <v>10239</v>
      </c>
      <c r="S115" s="196">
        <v>14076</v>
      </c>
      <c r="T115" s="196">
        <v>4644</v>
      </c>
      <c r="U115" s="197">
        <v>8476</v>
      </c>
      <c r="V115" s="309">
        <f>STDEV(G115:U115)</f>
        <v>2845.621912107556</v>
      </c>
    </row>
    <row r="116" spans="1:22">
      <c r="A116" s="336"/>
      <c r="B116" s="71"/>
      <c r="C116" s="71"/>
      <c r="D116" s="71"/>
      <c r="E116" s="71"/>
      <c r="F116" s="311"/>
      <c r="G116" s="71" t="s">
        <v>2877</v>
      </c>
      <c r="H116" s="71" t="s">
        <v>2878</v>
      </c>
      <c r="I116" s="71" t="s">
        <v>2879</v>
      </c>
      <c r="J116" s="71" t="s">
        <v>2880</v>
      </c>
      <c r="K116" s="71" t="s">
        <v>2881</v>
      </c>
      <c r="L116" s="71" t="s">
        <v>2878</v>
      </c>
      <c r="M116" s="71" t="s">
        <v>2882</v>
      </c>
      <c r="N116" s="71" t="s">
        <v>2574</v>
      </c>
      <c r="O116" s="71" t="s">
        <v>2575</v>
      </c>
      <c r="P116" s="71" t="s">
        <v>2877</v>
      </c>
      <c r="Q116" s="71" t="s">
        <v>1836</v>
      </c>
      <c r="R116" s="71" t="s">
        <v>2468</v>
      </c>
      <c r="S116" s="71" t="s">
        <v>3907</v>
      </c>
      <c r="T116" s="71" t="s">
        <v>2883</v>
      </c>
      <c r="U116" s="82" t="s">
        <v>2884</v>
      </c>
      <c r="V116" s="309"/>
    </row>
    <row r="117" spans="1:22">
      <c r="A117" s="336"/>
      <c r="B117" s="71">
        <v>1149</v>
      </c>
      <c r="C117" s="71"/>
      <c r="D117" s="71" t="s">
        <v>2885</v>
      </c>
      <c r="E117" s="71"/>
      <c r="F117" s="311">
        <v>12</v>
      </c>
      <c r="G117" s="196">
        <v>13803</v>
      </c>
      <c r="H117" s="196">
        <v>15973</v>
      </c>
      <c r="I117" s="196">
        <v>14461</v>
      </c>
      <c r="J117" s="196">
        <v>13812</v>
      </c>
      <c r="K117" s="196">
        <v>13729</v>
      </c>
      <c r="L117" s="196">
        <v>12007</v>
      </c>
      <c r="M117" s="196">
        <v>13745</v>
      </c>
      <c r="N117" s="196">
        <v>14264</v>
      </c>
      <c r="O117" s="71">
        <v>0</v>
      </c>
      <c r="P117" s="196">
        <v>17758</v>
      </c>
      <c r="Q117" s="196">
        <v>16844</v>
      </c>
      <c r="R117" s="196">
        <v>20297</v>
      </c>
      <c r="S117" s="196">
        <v>19946</v>
      </c>
      <c r="T117" s="196">
        <v>22737</v>
      </c>
      <c r="U117" s="197">
        <v>25765</v>
      </c>
      <c r="V117" s="309">
        <f>STDEV(G117:U117)</f>
        <v>5819.8554285758519</v>
      </c>
    </row>
    <row r="118" spans="1:22">
      <c r="A118" s="336"/>
      <c r="B118" s="71"/>
      <c r="C118" s="71"/>
      <c r="D118" s="71"/>
      <c r="E118" s="71"/>
      <c r="F118" s="311"/>
      <c r="G118" s="71" t="s">
        <v>2468</v>
      </c>
      <c r="H118" s="71" t="s">
        <v>2468</v>
      </c>
      <c r="I118" s="71" t="s">
        <v>2886</v>
      </c>
      <c r="J118" s="71" t="s">
        <v>2886</v>
      </c>
      <c r="K118" s="71" t="s">
        <v>2468</v>
      </c>
      <c r="L118" s="71" t="s">
        <v>2887</v>
      </c>
      <c r="M118" s="71" t="s">
        <v>2489</v>
      </c>
      <c r="N118" s="71" t="s">
        <v>2888</v>
      </c>
      <c r="O118" s="71" t="s">
        <v>2451</v>
      </c>
      <c r="P118" s="71" t="s">
        <v>2473</v>
      </c>
      <c r="Q118" s="71" t="s">
        <v>2562</v>
      </c>
      <c r="R118" s="71" t="s">
        <v>2128</v>
      </c>
      <c r="S118" s="71" t="s">
        <v>2472</v>
      </c>
      <c r="T118" s="71" t="s">
        <v>2889</v>
      </c>
      <c r="U118" s="82" t="s">
        <v>2472</v>
      </c>
      <c r="V118" s="309"/>
    </row>
    <row r="119" spans="1:22">
      <c r="A119" s="336"/>
      <c r="B119" s="71">
        <v>1180</v>
      </c>
      <c r="C119" s="71" t="s">
        <v>1</v>
      </c>
      <c r="D119" s="71" t="s">
        <v>2890</v>
      </c>
      <c r="E119" s="71" t="s">
        <v>2891</v>
      </c>
      <c r="F119" s="311">
        <v>73</v>
      </c>
      <c r="G119" s="71"/>
      <c r="H119" s="71"/>
      <c r="I119" s="71"/>
      <c r="J119" s="71"/>
      <c r="K119" s="71" t="s">
        <v>2892</v>
      </c>
      <c r="L119" s="71">
        <v>207</v>
      </c>
      <c r="M119" s="71">
        <v>199</v>
      </c>
      <c r="N119" s="71">
        <v>250</v>
      </c>
      <c r="O119" s="71">
        <v>403</v>
      </c>
      <c r="P119" s="71">
        <v>396</v>
      </c>
      <c r="Q119" s="71">
        <v>462</v>
      </c>
      <c r="R119" s="71">
        <v>405</v>
      </c>
      <c r="S119" s="71">
        <v>505</v>
      </c>
      <c r="T119" s="71">
        <v>1001</v>
      </c>
      <c r="U119" s="82">
        <v>369</v>
      </c>
      <c r="V119" s="312">
        <f>STDEV(G119:U119)</f>
        <v>229.33481104175084</v>
      </c>
    </row>
    <row r="120" spans="1:22" ht="15.75" thickBot="1">
      <c r="A120" s="337"/>
      <c r="B120" s="203"/>
      <c r="C120" s="203"/>
      <c r="D120" s="203"/>
      <c r="E120" s="203"/>
      <c r="F120" s="311"/>
      <c r="G120" s="203"/>
      <c r="H120" s="203"/>
      <c r="I120" s="203"/>
      <c r="J120" s="203"/>
      <c r="K120" s="203"/>
      <c r="L120" s="203" t="s">
        <v>2670</v>
      </c>
      <c r="M120" s="203" t="s">
        <v>2893</v>
      </c>
      <c r="N120" s="203" t="s">
        <v>2752</v>
      </c>
      <c r="O120" s="203" t="s">
        <v>2542</v>
      </c>
      <c r="P120" s="203" t="s">
        <v>2647</v>
      </c>
      <c r="Q120" s="203" t="s">
        <v>3294</v>
      </c>
      <c r="R120" s="203" t="s">
        <v>2533</v>
      </c>
      <c r="S120" s="203" t="s">
        <v>3412</v>
      </c>
      <c r="T120" s="203" t="s">
        <v>2503</v>
      </c>
      <c r="U120" s="205" t="s">
        <v>2894</v>
      </c>
      <c r="V120" s="231"/>
    </row>
  </sheetData>
  <mergeCells count="8">
    <mergeCell ref="G2:V2"/>
    <mergeCell ref="G3:V3"/>
    <mergeCell ref="E2:E4"/>
    <mergeCell ref="A5:A120"/>
    <mergeCell ref="B2:B4"/>
    <mergeCell ref="C2:C4"/>
    <mergeCell ref="D2:D4"/>
    <mergeCell ref="F2:F4"/>
  </mergeCells>
  <phoneticPr fontId="0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L121"/>
  <sheetViews>
    <sheetView topLeftCell="IV1" zoomScale="70" workbookViewId="0">
      <selection activeCell="B75" sqref="B75:B76"/>
    </sheetView>
  </sheetViews>
  <sheetFormatPr baseColWidth="10" defaultColWidth="11.42578125" defaultRowHeight="12.75"/>
  <cols>
    <col min="1" max="1" width="12.5703125" style="25" bestFit="1" customWidth="1"/>
    <col min="2" max="2" width="38.85546875" style="25" customWidth="1"/>
    <col min="3" max="8" width="11.42578125" style="25"/>
    <col min="9" max="9" width="13" style="25" customWidth="1"/>
    <col min="10" max="16384" width="11.42578125" style="25"/>
  </cols>
  <sheetData>
    <row r="1" spans="1:38" ht="13.5" thickBot="1">
      <c r="A1" s="374" t="s">
        <v>3469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6"/>
    </row>
    <row r="2" spans="1:38">
      <c r="A2" s="106"/>
      <c r="B2" s="34"/>
      <c r="C2" s="387" t="s">
        <v>920</v>
      </c>
      <c r="D2" s="388"/>
      <c r="E2" s="388"/>
      <c r="F2" s="388"/>
      <c r="G2" s="388"/>
      <c r="H2" s="389"/>
      <c r="I2" s="346" t="s">
        <v>921</v>
      </c>
      <c r="J2" s="344"/>
      <c r="K2" s="344"/>
      <c r="L2" s="344"/>
      <c r="M2" s="344"/>
      <c r="N2" s="347"/>
      <c r="O2" s="387" t="s">
        <v>922</v>
      </c>
      <c r="P2" s="388"/>
      <c r="Q2" s="388"/>
      <c r="R2" s="388"/>
      <c r="S2" s="388"/>
      <c r="T2" s="389"/>
      <c r="U2" s="346" t="s">
        <v>923</v>
      </c>
      <c r="V2" s="344"/>
      <c r="W2" s="344"/>
      <c r="X2" s="344"/>
      <c r="Y2" s="344"/>
      <c r="Z2" s="347"/>
      <c r="AA2" s="387" t="s">
        <v>924</v>
      </c>
      <c r="AB2" s="388"/>
      <c r="AC2" s="388"/>
      <c r="AD2" s="388"/>
      <c r="AE2" s="388"/>
      <c r="AF2" s="389"/>
      <c r="AG2" s="346" t="s">
        <v>925</v>
      </c>
      <c r="AH2" s="344"/>
      <c r="AI2" s="344"/>
      <c r="AJ2" s="344"/>
      <c r="AK2" s="344"/>
      <c r="AL2" s="345"/>
    </row>
    <row r="3" spans="1:38">
      <c r="A3" s="350" t="s">
        <v>539</v>
      </c>
      <c r="B3" s="352" t="s">
        <v>2388</v>
      </c>
      <c r="C3" s="354" t="s">
        <v>540</v>
      </c>
      <c r="D3" s="356" t="s">
        <v>541</v>
      </c>
      <c r="E3" s="356" t="s">
        <v>542</v>
      </c>
      <c r="F3" s="356" t="s">
        <v>543</v>
      </c>
      <c r="G3" s="356" t="s">
        <v>544</v>
      </c>
      <c r="H3" s="348" t="s">
        <v>545</v>
      </c>
      <c r="I3" s="360" t="s">
        <v>540</v>
      </c>
      <c r="J3" s="356" t="s">
        <v>541</v>
      </c>
      <c r="K3" s="356" t="s">
        <v>542</v>
      </c>
      <c r="L3" s="356" t="s">
        <v>543</v>
      </c>
      <c r="M3" s="356" t="s">
        <v>544</v>
      </c>
      <c r="N3" s="358" t="s">
        <v>545</v>
      </c>
      <c r="O3" s="354" t="s">
        <v>540</v>
      </c>
      <c r="P3" s="356" t="s">
        <v>541</v>
      </c>
      <c r="Q3" s="356" t="s">
        <v>542</v>
      </c>
      <c r="R3" s="356" t="s">
        <v>543</v>
      </c>
      <c r="S3" s="356" t="s">
        <v>544</v>
      </c>
      <c r="T3" s="348" t="s">
        <v>545</v>
      </c>
      <c r="U3" s="360" t="s">
        <v>540</v>
      </c>
      <c r="V3" s="356" t="s">
        <v>541</v>
      </c>
      <c r="W3" s="356" t="s">
        <v>542</v>
      </c>
      <c r="X3" s="356" t="s">
        <v>543</v>
      </c>
      <c r="Y3" s="356" t="s">
        <v>544</v>
      </c>
      <c r="Z3" s="358" t="s">
        <v>545</v>
      </c>
      <c r="AA3" s="354" t="s">
        <v>540</v>
      </c>
      <c r="AB3" s="356" t="s">
        <v>541</v>
      </c>
      <c r="AC3" s="356" t="s">
        <v>542</v>
      </c>
      <c r="AD3" s="356" t="s">
        <v>543</v>
      </c>
      <c r="AE3" s="356" t="s">
        <v>544</v>
      </c>
      <c r="AF3" s="348" t="s">
        <v>545</v>
      </c>
      <c r="AG3" s="360" t="s">
        <v>540</v>
      </c>
      <c r="AH3" s="356" t="s">
        <v>541</v>
      </c>
      <c r="AI3" s="356" t="s">
        <v>542</v>
      </c>
      <c r="AJ3" s="356" t="s">
        <v>543</v>
      </c>
      <c r="AK3" s="356" t="s">
        <v>544</v>
      </c>
      <c r="AL3" s="348" t="s">
        <v>545</v>
      </c>
    </row>
    <row r="4" spans="1:38" ht="13.5" thickBot="1">
      <c r="A4" s="351"/>
      <c r="B4" s="353"/>
      <c r="C4" s="355"/>
      <c r="D4" s="357"/>
      <c r="E4" s="357"/>
      <c r="F4" s="357"/>
      <c r="G4" s="357"/>
      <c r="H4" s="349"/>
      <c r="I4" s="361"/>
      <c r="J4" s="357"/>
      <c r="K4" s="357"/>
      <c r="L4" s="357"/>
      <c r="M4" s="357"/>
      <c r="N4" s="359"/>
      <c r="O4" s="355"/>
      <c r="P4" s="357"/>
      <c r="Q4" s="357"/>
      <c r="R4" s="357"/>
      <c r="S4" s="357"/>
      <c r="T4" s="349"/>
      <c r="U4" s="361"/>
      <c r="V4" s="357"/>
      <c r="W4" s="357"/>
      <c r="X4" s="357"/>
      <c r="Y4" s="357"/>
      <c r="Z4" s="359"/>
      <c r="AA4" s="355"/>
      <c r="AB4" s="357"/>
      <c r="AC4" s="357"/>
      <c r="AD4" s="357"/>
      <c r="AE4" s="357"/>
      <c r="AF4" s="349"/>
      <c r="AG4" s="361"/>
      <c r="AH4" s="357"/>
      <c r="AI4" s="357"/>
      <c r="AJ4" s="357"/>
      <c r="AK4" s="357"/>
      <c r="AL4" s="349"/>
    </row>
    <row r="5" spans="1:38">
      <c r="A5" s="363">
        <v>338</v>
      </c>
      <c r="B5" s="365" t="s">
        <v>1068</v>
      </c>
      <c r="C5" s="367">
        <v>8148</v>
      </c>
      <c r="D5" s="26">
        <v>4407</v>
      </c>
      <c r="E5" s="26">
        <v>3706</v>
      </c>
      <c r="F5" s="26">
        <v>17</v>
      </c>
      <c r="G5" s="26">
        <v>7</v>
      </c>
      <c r="H5" s="96">
        <v>11</v>
      </c>
      <c r="I5" s="369">
        <v>6285</v>
      </c>
      <c r="J5" s="26">
        <v>3024</v>
      </c>
      <c r="K5" s="26">
        <v>3237</v>
      </c>
      <c r="L5" s="26">
        <v>8</v>
      </c>
      <c r="M5" s="26">
        <v>7</v>
      </c>
      <c r="N5" s="42">
        <v>9</v>
      </c>
      <c r="O5" s="367">
        <v>6896</v>
      </c>
      <c r="P5" s="26">
        <v>3783</v>
      </c>
      <c r="Q5" s="26">
        <v>3112</v>
      </c>
      <c r="R5" s="26">
        <v>0</v>
      </c>
      <c r="S5" s="26">
        <v>1</v>
      </c>
      <c r="T5" s="96">
        <v>0</v>
      </c>
      <c r="U5" s="369">
        <v>5368</v>
      </c>
      <c r="V5" s="26">
        <v>2919</v>
      </c>
      <c r="W5" s="26">
        <v>2434</v>
      </c>
      <c r="X5" s="26">
        <v>11</v>
      </c>
      <c r="Y5" s="26">
        <v>2</v>
      </c>
      <c r="Z5" s="42">
        <v>2</v>
      </c>
      <c r="AA5" s="367">
        <v>7073</v>
      </c>
      <c r="AB5" s="26">
        <v>3725</v>
      </c>
      <c r="AC5" s="26">
        <v>3332</v>
      </c>
      <c r="AD5" s="26">
        <v>11</v>
      </c>
      <c r="AE5" s="26">
        <v>0</v>
      </c>
      <c r="AF5" s="96">
        <v>5</v>
      </c>
      <c r="AG5" s="369">
        <v>4505</v>
      </c>
      <c r="AH5" s="26">
        <v>2261</v>
      </c>
      <c r="AI5" s="26">
        <v>2111</v>
      </c>
      <c r="AJ5" s="26">
        <v>94</v>
      </c>
      <c r="AK5" s="26">
        <v>25</v>
      </c>
      <c r="AL5" s="96">
        <v>14</v>
      </c>
    </row>
    <row r="6" spans="1:38">
      <c r="A6" s="363"/>
      <c r="B6" s="365"/>
      <c r="C6" s="367"/>
      <c r="D6" s="27">
        <v>0.54086892488954341</v>
      </c>
      <c r="E6" s="27">
        <v>0.45483554246440844</v>
      </c>
      <c r="F6" s="27">
        <v>2.0864015709376534E-3</v>
      </c>
      <c r="G6" s="27">
        <v>8.5910652920962198E-4</v>
      </c>
      <c r="H6" s="95">
        <v>1.3500245459008345E-3</v>
      </c>
      <c r="I6" s="369"/>
      <c r="J6" s="27">
        <v>0.48114558472553698</v>
      </c>
      <c r="K6" s="27">
        <v>0.51503579952267298</v>
      </c>
      <c r="L6" s="27">
        <v>1.2728719172633255E-3</v>
      </c>
      <c r="M6" s="27">
        <v>1.1137629276054097E-3</v>
      </c>
      <c r="N6" s="43">
        <v>1.431980906921241E-3</v>
      </c>
      <c r="O6" s="367"/>
      <c r="P6" s="27">
        <v>0.5485788863109049</v>
      </c>
      <c r="Q6" s="27">
        <v>0.45127610208816704</v>
      </c>
      <c r="R6" s="27">
        <v>0</v>
      </c>
      <c r="S6" s="27">
        <v>1.4501160092807424E-4</v>
      </c>
      <c r="T6" s="95">
        <v>0</v>
      </c>
      <c r="U6" s="369"/>
      <c r="V6" s="27">
        <v>0.54377794336810725</v>
      </c>
      <c r="W6" s="27">
        <v>0.45342771982116242</v>
      </c>
      <c r="X6" s="27">
        <v>2.0491803278688526E-3</v>
      </c>
      <c r="Y6" s="27">
        <v>3.7257824143070045E-4</v>
      </c>
      <c r="Z6" s="43">
        <v>3.7257824143070045E-4</v>
      </c>
      <c r="AA6" s="367"/>
      <c r="AB6" s="27">
        <v>0.52665064329138978</v>
      </c>
      <c r="AC6" s="27">
        <v>0.47108723314011025</v>
      </c>
      <c r="AD6" s="27">
        <v>1.5552099533437014E-3</v>
      </c>
      <c r="AE6" s="27">
        <v>0</v>
      </c>
      <c r="AF6" s="95">
        <v>7.0691361515622792E-4</v>
      </c>
      <c r="AG6" s="369"/>
      <c r="AH6" s="27">
        <v>0.50188679245283019</v>
      </c>
      <c r="AI6" s="27">
        <v>0.46859045504994451</v>
      </c>
      <c r="AJ6" s="27">
        <v>2.0865704772475027E-2</v>
      </c>
      <c r="AK6" s="27">
        <v>5.5493895671476137E-3</v>
      </c>
      <c r="AL6" s="95">
        <v>3.1076581576026637E-3</v>
      </c>
    </row>
    <row r="7" spans="1:38">
      <c r="A7" s="363">
        <v>349</v>
      </c>
      <c r="B7" s="365" t="s">
        <v>1069</v>
      </c>
      <c r="C7" s="367">
        <v>2384</v>
      </c>
      <c r="D7" s="26">
        <v>971</v>
      </c>
      <c r="E7" s="26">
        <v>934</v>
      </c>
      <c r="F7" s="26">
        <v>175</v>
      </c>
      <c r="G7" s="26">
        <v>109</v>
      </c>
      <c r="H7" s="96">
        <v>195</v>
      </c>
      <c r="I7" s="369">
        <v>2339</v>
      </c>
      <c r="J7" s="26">
        <v>534</v>
      </c>
      <c r="K7" s="26">
        <v>1154</v>
      </c>
      <c r="L7" s="26">
        <v>287</v>
      </c>
      <c r="M7" s="26">
        <v>105</v>
      </c>
      <c r="N7" s="42">
        <v>259</v>
      </c>
      <c r="O7" s="367">
        <v>3742</v>
      </c>
      <c r="P7" s="26">
        <v>1657</v>
      </c>
      <c r="Q7" s="26">
        <v>1258</v>
      </c>
      <c r="R7" s="26">
        <v>376</v>
      </c>
      <c r="S7" s="26">
        <v>124</v>
      </c>
      <c r="T7" s="96">
        <v>327</v>
      </c>
      <c r="U7" s="369">
        <v>2426</v>
      </c>
      <c r="V7" s="26">
        <v>707</v>
      </c>
      <c r="W7" s="26">
        <v>1032</v>
      </c>
      <c r="X7" s="26">
        <v>152</v>
      </c>
      <c r="Y7" s="26">
        <v>119</v>
      </c>
      <c r="Z7" s="42">
        <v>416</v>
      </c>
      <c r="AA7" s="367">
        <v>2196</v>
      </c>
      <c r="AB7" s="26">
        <v>961</v>
      </c>
      <c r="AC7" s="26">
        <v>647</v>
      </c>
      <c r="AD7" s="26">
        <v>133</v>
      </c>
      <c r="AE7" s="26">
        <v>101</v>
      </c>
      <c r="AF7" s="96">
        <v>354</v>
      </c>
      <c r="AG7" s="369">
        <v>1898</v>
      </c>
      <c r="AH7" s="26">
        <v>960</v>
      </c>
      <c r="AI7" s="26">
        <v>525</v>
      </c>
      <c r="AJ7" s="26">
        <v>184</v>
      </c>
      <c r="AK7" s="26">
        <v>45</v>
      </c>
      <c r="AL7" s="96">
        <v>184</v>
      </c>
    </row>
    <row r="8" spans="1:38">
      <c r="A8" s="363"/>
      <c r="B8" s="365"/>
      <c r="C8" s="367"/>
      <c r="D8" s="27">
        <v>0.40729865771812079</v>
      </c>
      <c r="E8" s="27">
        <v>0.39177852348993286</v>
      </c>
      <c r="F8" s="27">
        <v>7.3406040268456374E-2</v>
      </c>
      <c r="G8" s="27">
        <v>4.5721476510067117E-2</v>
      </c>
      <c r="H8" s="95">
        <v>8.1795302013422819E-2</v>
      </c>
      <c r="I8" s="369"/>
      <c r="J8" s="27">
        <v>0.22830269345874304</v>
      </c>
      <c r="K8" s="27">
        <v>0.49337323642582298</v>
      </c>
      <c r="L8" s="27">
        <v>0.12270200940572894</v>
      </c>
      <c r="M8" s="27">
        <v>4.4890979050876439E-2</v>
      </c>
      <c r="N8" s="43">
        <v>0.11073108165882856</v>
      </c>
      <c r="O8" s="367"/>
      <c r="P8" s="27">
        <v>0.44281133083912344</v>
      </c>
      <c r="Q8" s="27">
        <v>0.3361838588989845</v>
      </c>
      <c r="R8" s="27">
        <v>0.10048102618920364</v>
      </c>
      <c r="S8" s="27">
        <v>3.3137359700694813E-2</v>
      </c>
      <c r="T8" s="95">
        <v>8.7386424371993593E-2</v>
      </c>
      <c r="U8" s="369"/>
      <c r="V8" s="27">
        <v>0.29142621599340479</v>
      </c>
      <c r="W8" s="27">
        <v>0.42539159109645508</v>
      </c>
      <c r="X8" s="27">
        <v>6.2654575432811208E-2</v>
      </c>
      <c r="Y8" s="27">
        <v>4.9051937345424568E-2</v>
      </c>
      <c r="Z8" s="43">
        <v>0.17147568013190437</v>
      </c>
      <c r="AA8" s="367"/>
      <c r="AB8" s="27">
        <v>0.43761384335154829</v>
      </c>
      <c r="AC8" s="27">
        <v>0.29462659380692169</v>
      </c>
      <c r="AD8" s="27">
        <v>6.0564663023679417E-2</v>
      </c>
      <c r="AE8" s="27">
        <v>4.5992714025500911E-2</v>
      </c>
      <c r="AF8" s="95">
        <v>0.16120218579234974</v>
      </c>
      <c r="AG8" s="369"/>
      <c r="AH8" s="27">
        <v>0.50579557428872501</v>
      </c>
      <c r="AI8" s="27">
        <v>0.27660695468914648</v>
      </c>
      <c r="AJ8" s="27">
        <v>9.6944151738672282E-2</v>
      </c>
      <c r="AK8" s="27">
        <v>2.3709167544783982E-2</v>
      </c>
      <c r="AL8" s="95">
        <v>9.6944151738672282E-2</v>
      </c>
    </row>
    <row r="9" spans="1:38">
      <c r="A9" s="363">
        <v>350</v>
      </c>
      <c r="B9" s="365" t="s">
        <v>1070</v>
      </c>
      <c r="C9" s="367">
        <v>525</v>
      </c>
      <c r="D9" s="26">
        <v>233</v>
      </c>
      <c r="E9" s="26">
        <v>279</v>
      </c>
      <c r="F9" s="26">
        <v>3</v>
      </c>
      <c r="G9" s="26">
        <v>7</v>
      </c>
      <c r="H9" s="96">
        <v>3</v>
      </c>
      <c r="I9" s="47"/>
      <c r="J9" s="31"/>
      <c r="K9" s="31"/>
      <c r="L9" s="31"/>
      <c r="M9" s="31"/>
      <c r="N9" s="31"/>
      <c r="O9" s="105"/>
      <c r="P9" s="31"/>
      <c r="Q9" s="31"/>
      <c r="R9" s="31"/>
      <c r="S9" s="31"/>
      <c r="T9" s="97"/>
      <c r="U9" s="31"/>
      <c r="V9" s="31"/>
      <c r="W9" s="31"/>
      <c r="X9" s="31"/>
      <c r="Y9" s="31"/>
      <c r="Z9" s="31"/>
      <c r="AA9" s="105"/>
      <c r="AB9" s="31"/>
      <c r="AC9" s="31"/>
      <c r="AD9" s="31"/>
      <c r="AE9" s="31"/>
      <c r="AF9" s="97"/>
      <c r="AG9" s="31"/>
      <c r="AH9" s="31"/>
      <c r="AI9" s="31"/>
      <c r="AJ9" s="31"/>
      <c r="AK9" s="31"/>
      <c r="AL9" s="97"/>
    </row>
    <row r="10" spans="1:38">
      <c r="A10" s="363"/>
      <c r="B10" s="365"/>
      <c r="C10" s="367"/>
      <c r="D10" s="27">
        <v>0.44380952380952382</v>
      </c>
      <c r="E10" s="27">
        <v>0.53142857142857147</v>
      </c>
      <c r="F10" s="27">
        <v>5.7142857142857143E-3</v>
      </c>
      <c r="G10" s="27">
        <v>1.3333333333333334E-2</v>
      </c>
      <c r="H10" s="95">
        <v>5.7142857142857143E-3</v>
      </c>
      <c r="I10" s="47"/>
      <c r="J10" s="31"/>
      <c r="K10" s="31"/>
      <c r="L10" s="31"/>
      <c r="M10" s="31"/>
      <c r="N10" s="31"/>
      <c r="O10" s="105"/>
      <c r="P10" s="31"/>
      <c r="Q10" s="31"/>
      <c r="R10" s="31"/>
      <c r="S10" s="31"/>
      <c r="T10" s="97"/>
      <c r="U10" s="31"/>
      <c r="V10" s="31"/>
      <c r="W10" s="31"/>
      <c r="X10" s="31"/>
      <c r="Y10" s="31"/>
      <c r="Z10" s="31"/>
      <c r="AA10" s="105"/>
      <c r="AB10" s="31"/>
      <c r="AC10" s="31"/>
      <c r="AD10" s="31"/>
      <c r="AE10" s="31"/>
      <c r="AF10" s="97"/>
      <c r="AG10" s="31"/>
      <c r="AH10" s="31"/>
      <c r="AI10" s="31"/>
      <c r="AJ10" s="31"/>
      <c r="AK10" s="31"/>
      <c r="AL10" s="97"/>
    </row>
    <row r="11" spans="1:38">
      <c r="A11" s="363">
        <v>351</v>
      </c>
      <c r="B11" s="365" t="s">
        <v>1071</v>
      </c>
      <c r="C11" s="367">
        <v>531</v>
      </c>
      <c r="D11" s="26">
        <v>268</v>
      </c>
      <c r="E11" s="26">
        <v>235</v>
      </c>
      <c r="F11" s="26">
        <v>14</v>
      </c>
      <c r="G11" s="26">
        <v>4</v>
      </c>
      <c r="H11" s="96">
        <v>10</v>
      </c>
      <c r="I11" s="47"/>
      <c r="J11" s="31"/>
      <c r="K11" s="31"/>
      <c r="L11" s="31"/>
      <c r="M11" s="31"/>
      <c r="N11" s="31"/>
      <c r="O11" s="105"/>
      <c r="P11" s="31"/>
      <c r="Q11" s="31"/>
      <c r="R11" s="31"/>
      <c r="S11" s="31"/>
      <c r="T11" s="97"/>
      <c r="U11" s="31"/>
      <c r="V11" s="31"/>
      <c r="W11" s="31"/>
      <c r="X11" s="31"/>
      <c r="Y11" s="31"/>
      <c r="Z11" s="31"/>
      <c r="AA11" s="105"/>
      <c r="AB11" s="31"/>
      <c r="AC11" s="31"/>
      <c r="AD11" s="31"/>
      <c r="AE11" s="31"/>
      <c r="AF11" s="97"/>
      <c r="AG11" s="31"/>
      <c r="AH11" s="31"/>
      <c r="AI11" s="31"/>
      <c r="AJ11" s="31"/>
      <c r="AK11" s="31"/>
      <c r="AL11" s="97"/>
    </row>
    <row r="12" spans="1:38">
      <c r="A12" s="363"/>
      <c r="B12" s="365"/>
      <c r="C12" s="367"/>
      <c r="D12" s="27">
        <v>0.50470809792843696</v>
      </c>
      <c r="E12" s="27">
        <v>0.44256120527306969</v>
      </c>
      <c r="F12" s="27">
        <v>2.6365348399246705E-2</v>
      </c>
      <c r="G12" s="27">
        <v>7.5329566854990581E-3</v>
      </c>
      <c r="H12" s="95">
        <v>1.8832391713747645E-2</v>
      </c>
      <c r="I12" s="47"/>
      <c r="J12" s="31"/>
      <c r="K12" s="31"/>
      <c r="L12" s="31"/>
      <c r="M12" s="31"/>
      <c r="N12" s="31"/>
      <c r="O12" s="105"/>
      <c r="P12" s="31"/>
      <c r="Q12" s="31"/>
      <c r="R12" s="31"/>
      <c r="S12" s="31"/>
      <c r="T12" s="97"/>
      <c r="U12" s="31"/>
      <c r="V12" s="31"/>
      <c r="W12" s="31"/>
      <c r="X12" s="31"/>
      <c r="Y12" s="31"/>
      <c r="Z12" s="31"/>
      <c r="AA12" s="105"/>
      <c r="AB12" s="31"/>
      <c r="AC12" s="31"/>
      <c r="AD12" s="31"/>
      <c r="AE12" s="31"/>
      <c r="AF12" s="97"/>
      <c r="AG12" s="31"/>
      <c r="AH12" s="31"/>
      <c r="AI12" s="31"/>
      <c r="AJ12" s="31"/>
      <c r="AK12" s="31"/>
      <c r="AL12" s="97"/>
    </row>
    <row r="13" spans="1:38">
      <c r="A13" s="363">
        <v>352</v>
      </c>
      <c r="B13" s="365" t="s">
        <v>1072</v>
      </c>
      <c r="C13" s="367">
        <v>1565</v>
      </c>
      <c r="D13" s="26">
        <v>635</v>
      </c>
      <c r="E13" s="26">
        <v>555</v>
      </c>
      <c r="F13" s="26">
        <v>103</v>
      </c>
      <c r="G13" s="26">
        <v>104</v>
      </c>
      <c r="H13" s="96">
        <v>168</v>
      </c>
      <c r="I13" s="369">
        <v>1725</v>
      </c>
      <c r="J13" s="26">
        <v>198</v>
      </c>
      <c r="K13" s="26">
        <v>1139</v>
      </c>
      <c r="L13" s="26">
        <v>119</v>
      </c>
      <c r="M13" s="26">
        <v>106</v>
      </c>
      <c r="N13" s="42">
        <v>163</v>
      </c>
      <c r="O13" s="367">
        <v>1661</v>
      </c>
      <c r="P13" s="26">
        <v>603</v>
      </c>
      <c r="Q13" s="26">
        <v>674</v>
      </c>
      <c r="R13" s="26">
        <v>150</v>
      </c>
      <c r="S13" s="26">
        <v>54</v>
      </c>
      <c r="T13" s="96">
        <v>180</v>
      </c>
      <c r="U13" s="369">
        <v>1811</v>
      </c>
      <c r="V13" s="26">
        <v>816</v>
      </c>
      <c r="W13" s="26">
        <v>441</v>
      </c>
      <c r="X13" s="26">
        <v>136</v>
      </c>
      <c r="Y13" s="26">
        <v>92</v>
      </c>
      <c r="Z13" s="42">
        <v>326</v>
      </c>
      <c r="AA13" s="367">
        <v>1766</v>
      </c>
      <c r="AB13" s="26">
        <v>695</v>
      </c>
      <c r="AC13" s="26">
        <v>478</v>
      </c>
      <c r="AD13" s="26">
        <v>136</v>
      </c>
      <c r="AE13" s="26">
        <v>103</v>
      </c>
      <c r="AF13" s="96">
        <v>354</v>
      </c>
      <c r="AG13" s="369">
        <v>1551</v>
      </c>
      <c r="AH13" s="26">
        <v>459</v>
      </c>
      <c r="AI13" s="26">
        <v>827</v>
      </c>
      <c r="AJ13" s="26">
        <v>54</v>
      </c>
      <c r="AK13" s="26">
        <v>75</v>
      </c>
      <c r="AL13" s="96">
        <v>136</v>
      </c>
    </row>
    <row r="14" spans="1:38">
      <c r="A14" s="363"/>
      <c r="B14" s="365"/>
      <c r="C14" s="367"/>
      <c r="D14" s="27">
        <v>0.40575079872204473</v>
      </c>
      <c r="E14" s="27">
        <v>0.35463258785942492</v>
      </c>
      <c r="F14" s="27">
        <v>6.5814696485623006E-2</v>
      </c>
      <c r="G14" s="27">
        <v>6.6453674121405751E-2</v>
      </c>
      <c r="H14" s="95">
        <v>0.1073482428115016</v>
      </c>
      <c r="I14" s="369"/>
      <c r="J14" s="27">
        <v>0.11478260869565217</v>
      </c>
      <c r="K14" s="27">
        <v>0.66028985507246374</v>
      </c>
      <c r="L14" s="27">
        <v>6.8985507246376809E-2</v>
      </c>
      <c r="M14" s="27">
        <v>6.1449275362318839E-2</v>
      </c>
      <c r="N14" s="43">
        <v>9.4492753623188402E-2</v>
      </c>
      <c r="O14" s="367"/>
      <c r="P14" s="27">
        <v>0.36303431667670077</v>
      </c>
      <c r="Q14" s="27">
        <v>0.4057796508127634</v>
      </c>
      <c r="R14" s="27">
        <v>9.0307043949428054E-2</v>
      </c>
      <c r="S14" s="27">
        <v>3.2510535821794098E-2</v>
      </c>
      <c r="T14" s="95">
        <v>0.10836845273931367</v>
      </c>
      <c r="U14" s="369"/>
      <c r="V14" s="27">
        <v>0.45057979017117616</v>
      </c>
      <c r="W14" s="27">
        <v>0.24351187189398121</v>
      </c>
      <c r="X14" s="27">
        <v>7.5096631695196023E-2</v>
      </c>
      <c r="Y14" s="27">
        <v>5.0800662617338489E-2</v>
      </c>
      <c r="Z14" s="43">
        <v>0.1800110436223081</v>
      </c>
      <c r="AA14" s="367"/>
      <c r="AB14" s="27">
        <v>0.39354473386183464</v>
      </c>
      <c r="AC14" s="27">
        <v>0.27066817667044168</v>
      </c>
      <c r="AD14" s="27">
        <v>7.7010192525481316E-2</v>
      </c>
      <c r="AE14" s="27">
        <v>5.8323895809739526E-2</v>
      </c>
      <c r="AF14" s="95">
        <v>0.20045300113250283</v>
      </c>
      <c r="AG14" s="369"/>
      <c r="AH14" s="27">
        <v>0.29593810444874274</v>
      </c>
      <c r="AI14" s="27">
        <v>0.53320438426821404</v>
      </c>
      <c r="AJ14" s="27">
        <v>3.4816247582205029E-2</v>
      </c>
      <c r="AK14" s="27">
        <v>4.8355899419729204E-2</v>
      </c>
      <c r="AL14" s="95">
        <v>8.7685364281108957E-2</v>
      </c>
    </row>
    <row r="15" spans="1:38">
      <c r="A15" s="363">
        <v>353</v>
      </c>
      <c r="B15" s="365" t="s">
        <v>1073</v>
      </c>
      <c r="C15" s="367">
        <v>2257</v>
      </c>
      <c r="D15" s="26">
        <v>792</v>
      </c>
      <c r="E15" s="26">
        <v>1076</v>
      </c>
      <c r="F15" s="26">
        <v>116</v>
      </c>
      <c r="G15" s="26">
        <v>111</v>
      </c>
      <c r="H15" s="96">
        <v>162</v>
      </c>
      <c r="I15" s="369">
        <v>2268</v>
      </c>
      <c r="J15" s="26">
        <v>1080</v>
      </c>
      <c r="K15" s="26">
        <v>620</v>
      </c>
      <c r="L15" s="26">
        <v>278</v>
      </c>
      <c r="M15" s="26">
        <v>108</v>
      </c>
      <c r="N15" s="42">
        <v>182</v>
      </c>
      <c r="O15" s="367">
        <v>2120</v>
      </c>
      <c r="P15" s="26">
        <v>1244</v>
      </c>
      <c r="Q15" s="26">
        <v>526</v>
      </c>
      <c r="R15" s="26">
        <v>113</v>
      </c>
      <c r="S15" s="26">
        <v>55</v>
      </c>
      <c r="T15" s="96">
        <v>182</v>
      </c>
      <c r="U15" s="369">
        <v>2056</v>
      </c>
      <c r="V15" s="26">
        <v>860</v>
      </c>
      <c r="W15" s="26">
        <v>529</v>
      </c>
      <c r="X15" s="26">
        <v>227</v>
      </c>
      <c r="Y15" s="26">
        <v>105</v>
      </c>
      <c r="Z15" s="42">
        <v>335</v>
      </c>
      <c r="AA15" s="367">
        <v>2153</v>
      </c>
      <c r="AB15" s="26">
        <v>695</v>
      </c>
      <c r="AC15" s="26">
        <v>705</v>
      </c>
      <c r="AD15" s="26">
        <v>224</v>
      </c>
      <c r="AE15" s="26">
        <v>121</v>
      </c>
      <c r="AF15" s="96">
        <v>408</v>
      </c>
      <c r="AG15" s="369">
        <v>2228</v>
      </c>
      <c r="AH15" s="26">
        <v>984</v>
      </c>
      <c r="AI15" s="26">
        <v>914</v>
      </c>
      <c r="AJ15" s="26">
        <v>105</v>
      </c>
      <c r="AK15" s="26">
        <v>64</v>
      </c>
      <c r="AL15" s="96">
        <v>161</v>
      </c>
    </row>
    <row r="16" spans="1:38">
      <c r="A16" s="363"/>
      <c r="B16" s="365"/>
      <c r="C16" s="367"/>
      <c r="D16" s="27">
        <v>0.35090828533451485</v>
      </c>
      <c r="E16" s="27">
        <v>0.47673903411608332</v>
      </c>
      <c r="F16" s="27">
        <v>5.1395657953035002E-2</v>
      </c>
      <c r="G16" s="27">
        <v>4.9180327868852458E-2</v>
      </c>
      <c r="H16" s="95">
        <v>7.1776694727514398E-2</v>
      </c>
      <c r="I16" s="369"/>
      <c r="J16" s="27">
        <v>0.47619047619047616</v>
      </c>
      <c r="K16" s="27">
        <v>0.27336860670194002</v>
      </c>
      <c r="L16" s="27">
        <v>0.12257495590828923</v>
      </c>
      <c r="M16" s="27">
        <v>4.7619047619047616E-2</v>
      </c>
      <c r="N16" s="43">
        <v>8.0246913580246909E-2</v>
      </c>
      <c r="O16" s="367"/>
      <c r="P16" s="27">
        <v>0.58679245283018866</v>
      </c>
      <c r="Q16" s="27">
        <v>0.24811320754716981</v>
      </c>
      <c r="R16" s="27">
        <v>5.3301886792452832E-2</v>
      </c>
      <c r="S16" s="27">
        <v>2.5943396226415096E-2</v>
      </c>
      <c r="T16" s="95">
        <v>8.584905660377358E-2</v>
      </c>
      <c r="U16" s="369"/>
      <c r="V16" s="27">
        <v>0.41828793774319067</v>
      </c>
      <c r="W16" s="27">
        <v>0.25729571984435795</v>
      </c>
      <c r="X16" s="27">
        <v>0.11040856031128404</v>
      </c>
      <c r="Y16" s="27">
        <v>5.1070038910505836E-2</v>
      </c>
      <c r="Z16" s="43">
        <v>0.16293774319066148</v>
      </c>
      <c r="AA16" s="367"/>
      <c r="AB16" s="27">
        <v>0.3228053878309336</v>
      </c>
      <c r="AC16" s="27">
        <v>0.32745006967022761</v>
      </c>
      <c r="AD16" s="27">
        <v>0.10404087320018579</v>
      </c>
      <c r="AE16" s="27">
        <v>5.62006502554575E-2</v>
      </c>
      <c r="AF16" s="95">
        <v>0.18950301904319555</v>
      </c>
      <c r="AG16" s="369"/>
      <c r="AH16" s="27">
        <v>0.44165170556552963</v>
      </c>
      <c r="AI16" s="27">
        <v>0.41023339317773788</v>
      </c>
      <c r="AJ16" s="27">
        <v>4.7127468581687613E-2</v>
      </c>
      <c r="AK16" s="27">
        <v>2.8725314183123879E-2</v>
      </c>
      <c r="AL16" s="95">
        <v>7.2262118491921004E-2</v>
      </c>
    </row>
    <row r="17" spans="1:38">
      <c r="A17" s="363">
        <v>355</v>
      </c>
      <c r="B17" s="365" t="s">
        <v>1074</v>
      </c>
      <c r="C17" s="367">
        <v>693</v>
      </c>
      <c r="D17" s="26">
        <v>225</v>
      </c>
      <c r="E17" s="26">
        <v>280</v>
      </c>
      <c r="F17" s="26">
        <v>111</v>
      </c>
      <c r="G17" s="26">
        <v>76</v>
      </c>
      <c r="H17" s="96">
        <v>1</v>
      </c>
      <c r="I17" s="47"/>
      <c r="J17" s="31"/>
      <c r="K17" s="31"/>
      <c r="L17" s="31"/>
      <c r="M17" s="31"/>
      <c r="N17" s="31"/>
      <c r="O17" s="105"/>
      <c r="P17" s="31"/>
      <c r="Q17" s="31"/>
      <c r="R17" s="31"/>
      <c r="S17" s="31"/>
      <c r="T17" s="97"/>
      <c r="U17" s="31"/>
      <c r="V17" s="31"/>
      <c r="W17" s="31"/>
      <c r="X17" s="31"/>
      <c r="Y17" s="31"/>
      <c r="Z17" s="31"/>
      <c r="AA17" s="105"/>
      <c r="AB17" s="31"/>
      <c r="AC17" s="31"/>
      <c r="AD17" s="31"/>
      <c r="AE17" s="31"/>
      <c r="AF17" s="97"/>
      <c r="AG17" s="31"/>
      <c r="AH17" s="31"/>
      <c r="AI17" s="31"/>
      <c r="AJ17" s="31"/>
      <c r="AK17" s="31"/>
      <c r="AL17" s="97"/>
    </row>
    <row r="18" spans="1:38">
      <c r="A18" s="363"/>
      <c r="B18" s="365"/>
      <c r="C18" s="367"/>
      <c r="D18" s="27">
        <v>0.32467532467532467</v>
      </c>
      <c r="E18" s="27">
        <v>0.40404040404040403</v>
      </c>
      <c r="F18" s="27">
        <v>0.16017316017316016</v>
      </c>
      <c r="G18" s="27">
        <v>0.10966810966810966</v>
      </c>
      <c r="H18" s="95">
        <v>1.443001443001443E-3</v>
      </c>
      <c r="I18" s="47"/>
      <c r="J18" s="31"/>
      <c r="K18" s="31"/>
      <c r="L18" s="31"/>
      <c r="M18" s="31"/>
      <c r="N18" s="31"/>
      <c r="O18" s="105"/>
      <c r="P18" s="31"/>
      <c r="Q18" s="31"/>
      <c r="R18" s="31"/>
      <c r="S18" s="31"/>
      <c r="T18" s="97"/>
      <c r="U18" s="31"/>
      <c r="V18" s="31"/>
      <c r="W18" s="31"/>
      <c r="X18" s="31"/>
      <c r="Y18" s="31"/>
      <c r="Z18" s="31"/>
      <c r="AA18" s="105"/>
      <c r="AB18" s="31"/>
      <c r="AC18" s="31"/>
      <c r="AD18" s="31"/>
      <c r="AE18" s="31"/>
      <c r="AF18" s="97"/>
      <c r="AG18" s="31"/>
      <c r="AH18" s="31"/>
      <c r="AI18" s="31"/>
      <c r="AJ18" s="31"/>
      <c r="AK18" s="31"/>
      <c r="AL18" s="97"/>
    </row>
    <row r="19" spans="1:38">
      <c r="A19" s="363">
        <v>373</v>
      </c>
      <c r="B19" s="365" t="s">
        <v>1075</v>
      </c>
      <c r="C19" s="367">
        <v>2127</v>
      </c>
      <c r="D19" s="26">
        <v>836</v>
      </c>
      <c r="E19" s="26">
        <v>1225</v>
      </c>
      <c r="F19" s="26">
        <v>39</v>
      </c>
      <c r="G19" s="26">
        <v>17</v>
      </c>
      <c r="H19" s="96">
        <v>10</v>
      </c>
      <c r="I19" s="47"/>
      <c r="J19" s="31"/>
      <c r="K19" s="31"/>
      <c r="L19" s="31"/>
      <c r="M19" s="31"/>
      <c r="N19" s="31"/>
      <c r="O19" s="105"/>
      <c r="P19" s="31"/>
      <c r="Q19" s="31"/>
      <c r="R19" s="31"/>
      <c r="S19" s="31"/>
      <c r="T19" s="97"/>
      <c r="U19" s="31"/>
      <c r="V19" s="31"/>
      <c r="W19" s="31"/>
      <c r="X19" s="31"/>
      <c r="Y19" s="31"/>
      <c r="Z19" s="31"/>
      <c r="AA19" s="105"/>
      <c r="AB19" s="31"/>
      <c r="AC19" s="31"/>
      <c r="AD19" s="31"/>
      <c r="AE19" s="31"/>
      <c r="AF19" s="97"/>
      <c r="AG19" s="31"/>
      <c r="AH19" s="31"/>
      <c r="AI19" s="31"/>
      <c r="AJ19" s="31"/>
      <c r="AK19" s="31"/>
      <c r="AL19" s="97"/>
    </row>
    <row r="20" spans="1:38">
      <c r="A20" s="363"/>
      <c r="B20" s="365"/>
      <c r="C20" s="367"/>
      <c r="D20" s="27">
        <v>0.39304184297132111</v>
      </c>
      <c r="E20" s="27">
        <v>0.57592853784673248</v>
      </c>
      <c r="F20" s="27">
        <v>1.8335684062059238E-2</v>
      </c>
      <c r="G20" s="27">
        <v>7.9924776680771036E-3</v>
      </c>
      <c r="H20" s="95">
        <v>4.7014574518100608E-3</v>
      </c>
      <c r="I20" s="47"/>
      <c r="J20" s="31"/>
      <c r="K20" s="31"/>
      <c r="L20" s="31"/>
      <c r="M20" s="31"/>
      <c r="N20" s="31"/>
      <c r="O20" s="105"/>
      <c r="P20" s="31"/>
      <c r="Q20" s="31"/>
      <c r="R20" s="31"/>
      <c r="S20" s="31"/>
      <c r="T20" s="97"/>
      <c r="U20" s="31"/>
      <c r="V20" s="31"/>
      <c r="W20" s="31"/>
      <c r="X20" s="31"/>
      <c r="Y20" s="31"/>
      <c r="Z20" s="31"/>
      <c r="AA20" s="105"/>
      <c r="AB20" s="31"/>
      <c r="AC20" s="31"/>
      <c r="AD20" s="31"/>
      <c r="AE20" s="31"/>
      <c r="AF20" s="97"/>
      <c r="AG20" s="31"/>
      <c r="AH20" s="31"/>
      <c r="AI20" s="31"/>
      <c r="AJ20" s="31"/>
      <c r="AK20" s="31"/>
      <c r="AL20" s="97"/>
    </row>
    <row r="21" spans="1:38">
      <c r="A21" s="363">
        <v>439</v>
      </c>
      <c r="B21" s="365" t="s">
        <v>1076</v>
      </c>
      <c r="C21" s="367">
        <v>941</v>
      </c>
      <c r="D21" s="26">
        <v>172</v>
      </c>
      <c r="E21" s="26">
        <v>765</v>
      </c>
      <c r="F21" s="26">
        <v>2</v>
      </c>
      <c r="G21" s="26">
        <v>0</v>
      </c>
      <c r="H21" s="96">
        <v>2</v>
      </c>
      <c r="I21" s="47"/>
      <c r="J21" s="31"/>
      <c r="K21" s="31"/>
      <c r="L21" s="31"/>
      <c r="M21" s="31"/>
      <c r="N21" s="31"/>
      <c r="O21" s="105"/>
      <c r="P21" s="31"/>
      <c r="Q21" s="31"/>
      <c r="R21" s="31"/>
      <c r="S21" s="31"/>
      <c r="T21" s="97"/>
      <c r="U21" s="31"/>
      <c r="V21" s="31"/>
      <c r="W21" s="31"/>
      <c r="X21" s="31"/>
      <c r="Y21" s="31"/>
      <c r="Z21" s="31"/>
      <c r="AA21" s="105"/>
      <c r="AB21" s="31"/>
      <c r="AC21" s="31"/>
      <c r="AD21" s="31"/>
      <c r="AE21" s="31"/>
      <c r="AF21" s="97"/>
      <c r="AG21" s="31"/>
      <c r="AH21" s="31"/>
      <c r="AI21" s="31"/>
      <c r="AJ21" s="31"/>
      <c r="AK21" s="31"/>
      <c r="AL21" s="97"/>
    </row>
    <row r="22" spans="1:38">
      <c r="A22" s="363"/>
      <c r="B22" s="365"/>
      <c r="C22" s="367"/>
      <c r="D22" s="27">
        <v>0.18278427205100956</v>
      </c>
      <c r="E22" s="27">
        <v>0.81296493092454836</v>
      </c>
      <c r="F22" s="27">
        <v>2.1253985122210413E-3</v>
      </c>
      <c r="G22" s="27">
        <v>0</v>
      </c>
      <c r="H22" s="95">
        <v>2.1253985122210413E-3</v>
      </c>
      <c r="I22" s="47"/>
      <c r="J22" s="31"/>
      <c r="K22" s="31"/>
      <c r="L22" s="31"/>
      <c r="M22" s="31"/>
      <c r="N22" s="31"/>
      <c r="O22" s="105"/>
      <c r="P22" s="31"/>
      <c r="Q22" s="31"/>
      <c r="R22" s="31"/>
      <c r="S22" s="31"/>
      <c r="T22" s="97"/>
      <c r="U22" s="31"/>
      <c r="V22" s="31"/>
      <c r="W22" s="31"/>
      <c r="X22" s="31"/>
      <c r="Y22" s="31"/>
      <c r="Z22" s="31"/>
      <c r="AA22" s="105"/>
      <c r="AB22" s="31"/>
      <c r="AC22" s="31"/>
      <c r="AD22" s="31"/>
      <c r="AE22" s="31"/>
      <c r="AF22" s="97"/>
      <c r="AG22" s="31"/>
      <c r="AH22" s="31"/>
      <c r="AI22" s="31"/>
      <c r="AJ22" s="31"/>
      <c r="AK22" s="31"/>
      <c r="AL22" s="97"/>
    </row>
    <row r="23" spans="1:38">
      <c r="A23" s="363">
        <v>440</v>
      </c>
      <c r="B23" s="365" t="s">
        <v>1077</v>
      </c>
      <c r="C23" s="367">
        <v>609</v>
      </c>
      <c r="D23" s="26">
        <v>230</v>
      </c>
      <c r="E23" s="26">
        <v>364</v>
      </c>
      <c r="F23" s="26">
        <v>13</v>
      </c>
      <c r="G23" s="26">
        <v>1</v>
      </c>
      <c r="H23" s="96">
        <v>1</v>
      </c>
      <c r="I23" s="47"/>
      <c r="J23" s="31"/>
      <c r="K23" s="31"/>
      <c r="L23" s="31"/>
      <c r="M23" s="31"/>
      <c r="N23" s="31"/>
      <c r="O23" s="105"/>
      <c r="P23" s="31"/>
      <c r="Q23" s="31"/>
      <c r="R23" s="31"/>
      <c r="S23" s="31"/>
      <c r="T23" s="97"/>
      <c r="U23" s="31"/>
      <c r="V23" s="31"/>
      <c r="W23" s="31"/>
      <c r="X23" s="31"/>
      <c r="Y23" s="31"/>
      <c r="Z23" s="31"/>
      <c r="AA23" s="105"/>
      <c r="AB23" s="31"/>
      <c r="AC23" s="31"/>
      <c r="AD23" s="31"/>
      <c r="AE23" s="31"/>
      <c r="AF23" s="97"/>
      <c r="AG23" s="31"/>
      <c r="AH23" s="31"/>
      <c r="AI23" s="31"/>
      <c r="AJ23" s="31"/>
      <c r="AK23" s="31"/>
      <c r="AL23" s="97"/>
    </row>
    <row r="24" spans="1:38">
      <c r="A24" s="363"/>
      <c r="B24" s="365"/>
      <c r="C24" s="367"/>
      <c r="D24" s="27">
        <v>0.37766830870279144</v>
      </c>
      <c r="E24" s="27">
        <v>0.5977011494252874</v>
      </c>
      <c r="F24" s="27">
        <v>2.1346469622331693E-2</v>
      </c>
      <c r="G24" s="27">
        <v>1.6420361247947454E-3</v>
      </c>
      <c r="H24" s="95">
        <v>1.6420361247947454E-3</v>
      </c>
      <c r="I24" s="47"/>
      <c r="J24" s="31"/>
      <c r="K24" s="31"/>
      <c r="L24" s="31"/>
      <c r="M24" s="31"/>
      <c r="N24" s="31"/>
      <c r="O24" s="105"/>
      <c r="P24" s="31"/>
      <c r="Q24" s="31"/>
      <c r="R24" s="31"/>
      <c r="S24" s="31"/>
      <c r="T24" s="97"/>
      <c r="U24" s="31"/>
      <c r="V24" s="31"/>
      <c r="W24" s="31"/>
      <c r="X24" s="31"/>
      <c r="Y24" s="31"/>
      <c r="Z24" s="31"/>
      <c r="AA24" s="105"/>
      <c r="AB24" s="31"/>
      <c r="AC24" s="31"/>
      <c r="AD24" s="31"/>
      <c r="AE24" s="31"/>
      <c r="AF24" s="97"/>
      <c r="AG24" s="31"/>
      <c r="AH24" s="31"/>
      <c r="AI24" s="31"/>
      <c r="AJ24" s="31"/>
      <c r="AK24" s="31"/>
      <c r="AL24" s="97"/>
    </row>
    <row r="25" spans="1:38">
      <c r="A25" s="363">
        <v>441</v>
      </c>
      <c r="B25" s="365" t="s">
        <v>1078</v>
      </c>
      <c r="C25" s="367">
        <v>1841</v>
      </c>
      <c r="D25" s="26">
        <v>564</v>
      </c>
      <c r="E25" s="26">
        <v>1265</v>
      </c>
      <c r="F25" s="26">
        <v>11</v>
      </c>
      <c r="G25" s="26">
        <v>0</v>
      </c>
      <c r="H25" s="96">
        <v>1</v>
      </c>
      <c r="I25" s="47"/>
      <c r="J25" s="31"/>
      <c r="K25" s="31"/>
      <c r="L25" s="31"/>
      <c r="M25" s="31"/>
      <c r="N25" s="31"/>
      <c r="O25" s="105"/>
      <c r="P25" s="31"/>
      <c r="Q25" s="31"/>
      <c r="R25" s="31"/>
      <c r="S25" s="31"/>
      <c r="T25" s="97"/>
      <c r="U25" s="31"/>
      <c r="V25" s="31"/>
      <c r="W25" s="31"/>
      <c r="X25" s="31"/>
      <c r="Y25" s="31"/>
      <c r="Z25" s="31"/>
      <c r="AA25" s="105"/>
      <c r="AB25" s="31"/>
      <c r="AC25" s="31"/>
      <c r="AD25" s="31"/>
      <c r="AE25" s="31"/>
      <c r="AF25" s="97"/>
      <c r="AG25" s="31"/>
      <c r="AH25" s="31"/>
      <c r="AI25" s="31"/>
      <c r="AJ25" s="31"/>
      <c r="AK25" s="31"/>
      <c r="AL25" s="97"/>
    </row>
    <row r="26" spans="1:38">
      <c r="A26" s="363"/>
      <c r="B26" s="365"/>
      <c r="C26" s="367"/>
      <c r="D26" s="27">
        <v>0.30635524171645845</v>
      </c>
      <c r="E26" s="27">
        <v>0.6871265616512765</v>
      </c>
      <c r="F26" s="27">
        <v>5.975013579576317E-3</v>
      </c>
      <c r="G26" s="27">
        <v>0</v>
      </c>
      <c r="H26" s="95">
        <v>5.4318305268875606E-4</v>
      </c>
      <c r="I26" s="47"/>
      <c r="J26" s="31"/>
      <c r="K26" s="31"/>
      <c r="L26" s="31"/>
      <c r="M26" s="31"/>
      <c r="N26" s="31"/>
      <c r="O26" s="105"/>
      <c r="P26" s="31"/>
      <c r="Q26" s="31"/>
      <c r="R26" s="31"/>
      <c r="S26" s="31"/>
      <c r="T26" s="97"/>
      <c r="U26" s="31"/>
      <c r="V26" s="31"/>
      <c r="W26" s="31"/>
      <c r="X26" s="31"/>
      <c r="Y26" s="31"/>
      <c r="Z26" s="31"/>
      <c r="AA26" s="105"/>
      <c r="AB26" s="31"/>
      <c r="AC26" s="31"/>
      <c r="AD26" s="31"/>
      <c r="AE26" s="31"/>
      <c r="AF26" s="97"/>
      <c r="AG26" s="31"/>
      <c r="AH26" s="31"/>
      <c r="AI26" s="31"/>
      <c r="AJ26" s="31"/>
      <c r="AK26" s="31"/>
      <c r="AL26" s="97"/>
    </row>
    <row r="27" spans="1:38">
      <c r="A27" s="363">
        <v>442</v>
      </c>
      <c r="B27" s="365" t="s">
        <v>1287</v>
      </c>
      <c r="C27" s="367">
        <v>3843</v>
      </c>
      <c r="D27" s="26">
        <v>1091</v>
      </c>
      <c r="E27" s="26">
        <v>1641</v>
      </c>
      <c r="F27" s="26">
        <v>302</v>
      </c>
      <c r="G27" s="26">
        <v>388</v>
      </c>
      <c r="H27" s="96">
        <v>421</v>
      </c>
      <c r="I27" s="369">
        <v>3759</v>
      </c>
      <c r="J27" s="26">
        <v>1291</v>
      </c>
      <c r="K27" s="26">
        <v>1491</v>
      </c>
      <c r="L27" s="26">
        <v>293</v>
      </c>
      <c r="M27" s="26">
        <v>258</v>
      </c>
      <c r="N27" s="42">
        <v>426</v>
      </c>
      <c r="O27" s="367">
        <v>3325</v>
      </c>
      <c r="P27" s="26">
        <v>990</v>
      </c>
      <c r="Q27" s="26">
        <v>1307</v>
      </c>
      <c r="R27" s="26">
        <v>443</v>
      </c>
      <c r="S27" s="26">
        <v>168</v>
      </c>
      <c r="T27" s="96">
        <v>417</v>
      </c>
      <c r="U27" s="369">
        <v>3167</v>
      </c>
      <c r="V27" s="26">
        <v>931</v>
      </c>
      <c r="W27" s="26">
        <v>1442</v>
      </c>
      <c r="X27" s="26">
        <v>279</v>
      </c>
      <c r="Y27" s="26">
        <v>197</v>
      </c>
      <c r="Z27" s="42">
        <v>318</v>
      </c>
      <c r="AA27" s="367">
        <v>3800</v>
      </c>
      <c r="AB27" s="26">
        <v>1383</v>
      </c>
      <c r="AC27" s="26">
        <v>1145</v>
      </c>
      <c r="AD27" s="26">
        <v>582</v>
      </c>
      <c r="AE27" s="26">
        <v>203</v>
      </c>
      <c r="AF27" s="96">
        <v>487</v>
      </c>
      <c r="AG27" s="369">
        <v>4128</v>
      </c>
      <c r="AH27" s="26">
        <v>1368</v>
      </c>
      <c r="AI27" s="26">
        <v>1315</v>
      </c>
      <c r="AJ27" s="26">
        <v>736</v>
      </c>
      <c r="AK27" s="26">
        <v>326</v>
      </c>
      <c r="AL27" s="96">
        <v>383</v>
      </c>
    </row>
    <row r="28" spans="1:38">
      <c r="A28" s="363"/>
      <c r="B28" s="365"/>
      <c r="C28" s="367"/>
      <c r="D28" s="27">
        <v>0.2838927920895134</v>
      </c>
      <c r="E28" s="27">
        <v>0.42701014832162371</v>
      </c>
      <c r="F28" s="27">
        <v>7.858443924017694E-2</v>
      </c>
      <c r="G28" s="27">
        <v>0.10096278948737965</v>
      </c>
      <c r="H28" s="95">
        <v>0.10954983086130628</v>
      </c>
      <c r="I28" s="369"/>
      <c r="J28" s="27">
        <v>0.34344240489491884</v>
      </c>
      <c r="K28" s="27">
        <v>0.39664804469273746</v>
      </c>
      <c r="L28" s="27">
        <v>7.7946262303804206E-2</v>
      </c>
      <c r="M28" s="27">
        <v>6.8635275339185953E-2</v>
      </c>
      <c r="N28" s="43">
        <v>0.11332801276935354</v>
      </c>
      <c r="O28" s="367"/>
      <c r="P28" s="27">
        <v>0.29774436090225564</v>
      </c>
      <c r="Q28" s="27">
        <v>0.39308270676691731</v>
      </c>
      <c r="R28" s="27">
        <v>0.13323308270676693</v>
      </c>
      <c r="S28" s="27">
        <v>5.0526315789473683E-2</v>
      </c>
      <c r="T28" s="95">
        <v>0.12541353383458648</v>
      </c>
      <c r="U28" s="369"/>
      <c r="V28" s="27">
        <v>0.2939690558888538</v>
      </c>
      <c r="W28" s="27">
        <v>0.45532049257972845</v>
      </c>
      <c r="X28" s="27">
        <v>8.8095989895800447E-2</v>
      </c>
      <c r="Y28" s="27">
        <v>6.220397852857594E-2</v>
      </c>
      <c r="Z28" s="43">
        <v>0.10041048310704137</v>
      </c>
      <c r="AA28" s="367"/>
      <c r="AB28" s="27">
        <v>0.36394736842105263</v>
      </c>
      <c r="AC28" s="27">
        <v>0.3013157894736842</v>
      </c>
      <c r="AD28" s="27">
        <v>0.1531578947368421</v>
      </c>
      <c r="AE28" s="27">
        <v>5.3421052631578946E-2</v>
      </c>
      <c r="AF28" s="95">
        <v>0.12815789473684211</v>
      </c>
      <c r="AG28" s="369"/>
      <c r="AH28" s="27">
        <v>0.33139534883720928</v>
      </c>
      <c r="AI28" s="27">
        <v>0.31855620155038761</v>
      </c>
      <c r="AJ28" s="27">
        <v>0.17829457364341086</v>
      </c>
      <c r="AK28" s="27">
        <v>7.8972868217054265E-2</v>
      </c>
      <c r="AL28" s="95">
        <v>9.2781007751937983E-2</v>
      </c>
    </row>
    <row r="29" spans="1:38">
      <c r="A29" s="363">
        <v>444</v>
      </c>
      <c r="B29" s="365" t="s">
        <v>1079</v>
      </c>
      <c r="C29" s="367">
        <v>3540</v>
      </c>
      <c r="D29" s="26">
        <v>887</v>
      </c>
      <c r="E29" s="26">
        <v>1612</v>
      </c>
      <c r="F29" s="26">
        <v>287</v>
      </c>
      <c r="G29" s="26">
        <v>386</v>
      </c>
      <c r="H29" s="96">
        <v>368</v>
      </c>
      <c r="I29" s="369">
        <v>3408</v>
      </c>
      <c r="J29" s="26">
        <v>984</v>
      </c>
      <c r="K29" s="26">
        <v>1525</v>
      </c>
      <c r="L29" s="26">
        <v>237</v>
      </c>
      <c r="M29" s="26">
        <v>262</v>
      </c>
      <c r="N29" s="42">
        <v>400</v>
      </c>
      <c r="O29" s="367">
        <v>2957</v>
      </c>
      <c r="P29" s="26">
        <v>852</v>
      </c>
      <c r="Q29" s="26">
        <v>1223</v>
      </c>
      <c r="R29" s="26">
        <v>359</v>
      </c>
      <c r="S29" s="26">
        <v>177</v>
      </c>
      <c r="T29" s="96">
        <v>346</v>
      </c>
      <c r="U29" s="369">
        <v>2985</v>
      </c>
      <c r="V29" s="26">
        <v>992</v>
      </c>
      <c r="W29" s="26">
        <v>1221</v>
      </c>
      <c r="X29" s="26">
        <v>267</v>
      </c>
      <c r="Y29" s="26">
        <v>228</v>
      </c>
      <c r="Z29" s="42">
        <v>277</v>
      </c>
      <c r="AA29" s="367">
        <v>3314</v>
      </c>
      <c r="AB29" s="26">
        <v>1158</v>
      </c>
      <c r="AC29" s="26">
        <v>1408</v>
      </c>
      <c r="AD29" s="26">
        <v>250</v>
      </c>
      <c r="AE29" s="26">
        <v>203</v>
      </c>
      <c r="AF29" s="96">
        <v>295</v>
      </c>
      <c r="AG29" s="369">
        <v>3544</v>
      </c>
      <c r="AH29" s="26">
        <v>1008</v>
      </c>
      <c r="AI29" s="26">
        <v>1537</v>
      </c>
      <c r="AJ29" s="26">
        <v>301</v>
      </c>
      <c r="AK29" s="26">
        <v>308</v>
      </c>
      <c r="AL29" s="96">
        <v>390</v>
      </c>
    </row>
    <row r="30" spans="1:38">
      <c r="A30" s="363"/>
      <c r="B30" s="365"/>
      <c r="C30" s="367"/>
      <c r="D30" s="27">
        <v>0.2505649717514124</v>
      </c>
      <c r="E30" s="27">
        <v>0.45536723163841808</v>
      </c>
      <c r="F30" s="27">
        <v>8.107344632768361E-2</v>
      </c>
      <c r="G30" s="27">
        <v>0.10903954802259887</v>
      </c>
      <c r="H30" s="95">
        <v>0.103954802259887</v>
      </c>
      <c r="I30" s="369"/>
      <c r="J30" s="27">
        <v>0.28873239436619719</v>
      </c>
      <c r="K30" s="27">
        <v>0.44747652582159625</v>
      </c>
      <c r="L30" s="27">
        <v>6.9542253521126765E-2</v>
      </c>
      <c r="M30" s="27">
        <v>7.6877934272300469E-2</v>
      </c>
      <c r="N30" s="43">
        <v>0.11737089201877934</v>
      </c>
      <c r="O30" s="367"/>
      <c r="P30" s="27">
        <v>0.28812986134595875</v>
      </c>
      <c r="Q30" s="27">
        <v>0.41359485965505582</v>
      </c>
      <c r="R30" s="27">
        <v>0.12140683124788637</v>
      </c>
      <c r="S30" s="27">
        <v>5.9857964152857629E-2</v>
      </c>
      <c r="T30" s="95">
        <v>0.11701048359824145</v>
      </c>
      <c r="U30" s="369"/>
      <c r="V30" s="27">
        <v>0.3323283082077052</v>
      </c>
      <c r="W30" s="27">
        <v>0.40904522613065325</v>
      </c>
      <c r="X30" s="27">
        <v>8.9447236180904527E-2</v>
      </c>
      <c r="Y30" s="27">
        <v>7.6381909547738699E-2</v>
      </c>
      <c r="Z30" s="43">
        <v>9.2797319932998321E-2</v>
      </c>
      <c r="AA30" s="367"/>
      <c r="AB30" s="27">
        <v>0.34942667471333738</v>
      </c>
      <c r="AC30" s="27">
        <v>0.4248642124321062</v>
      </c>
      <c r="AD30" s="27">
        <v>7.5437537718768863E-2</v>
      </c>
      <c r="AE30" s="27">
        <v>6.1255280627640317E-2</v>
      </c>
      <c r="AF30" s="95">
        <v>8.9016294508147256E-2</v>
      </c>
      <c r="AG30" s="369"/>
      <c r="AH30" s="27">
        <v>0.28442437923250563</v>
      </c>
      <c r="AI30" s="27">
        <v>0.43369074492099324</v>
      </c>
      <c r="AJ30" s="27">
        <v>8.4932279909706546E-2</v>
      </c>
      <c r="AK30" s="27">
        <v>8.6907449209932278E-2</v>
      </c>
      <c r="AL30" s="95">
        <v>0.1100451467268623</v>
      </c>
    </row>
    <row r="31" spans="1:38">
      <c r="A31" s="363">
        <v>446</v>
      </c>
      <c r="B31" s="365" t="s">
        <v>3534</v>
      </c>
      <c r="C31" s="367">
        <v>4060</v>
      </c>
      <c r="D31" s="26">
        <v>1109</v>
      </c>
      <c r="E31" s="26">
        <v>1500</v>
      </c>
      <c r="F31" s="26">
        <v>583</v>
      </c>
      <c r="G31" s="26">
        <v>446</v>
      </c>
      <c r="H31" s="96">
        <v>422</v>
      </c>
      <c r="I31" s="369">
        <v>3705</v>
      </c>
      <c r="J31" s="26">
        <v>1072</v>
      </c>
      <c r="K31" s="26">
        <v>1547</v>
      </c>
      <c r="L31" s="26">
        <v>317</v>
      </c>
      <c r="M31" s="26">
        <v>281</v>
      </c>
      <c r="N31" s="42">
        <v>488</v>
      </c>
      <c r="O31" s="367">
        <v>3398</v>
      </c>
      <c r="P31" s="26">
        <v>1066</v>
      </c>
      <c r="Q31" s="26">
        <v>1213</v>
      </c>
      <c r="R31" s="26">
        <v>518</v>
      </c>
      <c r="S31" s="26">
        <v>184</v>
      </c>
      <c r="T31" s="96">
        <v>417</v>
      </c>
      <c r="U31" s="369">
        <v>2970</v>
      </c>
      <c r="V31" s="26">
        <v>1002</v>
      </c>
      <c r="W31" s="26">
        <v>1167</v>
      </c>
      <c r="X31" s="26">
        <v>296</v>
      </c>
      <c r="Y31" s="26">
        <v>186</v>
      </c>
      <c r="Z31" s="42">
        <v>319</v>
      </c>
      <c r="AA31" s="367">
        <v>3020</v>
      </c>
      <c r="AB31" s="26">
        <v>1250</v>
      </c>
      <c r="AC31" s="26">
        <v>1045</v>
      </c>
      <c r="AD31" s="26">
        <v>215</v>
      </c>
      <c r="AE31" s="26">
        <v>177</v>
      </c>
      <c r="AF31" s="96">
        <v>333</v>
      </c>
      <c r="AG31" s="369">
        <v>3653</v>
      </c>
      <c r="AH31" s="26">
        <v>1403</v>
      </c>
      <c r="AI31" s="26">
        <v>1300</v>
      </c>
      <c r="AJ31" s="26">
        <v>255</v>
      </c>
      <c r="AK31" s="26">
        <v>275</v>
      </c>
      <c r="AL31" s="96">
        <v>420</v>
      </c>
    </row>
    <row r="32" spans="1:38">
      <c r="A32" s="363"/>
      <c r="B32" s="365"/>
      <c r="C32" s="367"/>
      <c r="D32" s="27">
        <v>0.27315270935960589</v>
      </c>
      <c r="E32" s="27">
        <v>0.36945812807881773</v>
      </c>
      <c r="F32" s="27">
        <v>0.14359605911330051</v>
      </c>
      <c r="G32" s="27">
        <v>0.10985221674876847</v>
      </c>
      <c r="H32" s="95">
        <v>0.10394088669950739</v>
      </c>
      <c r="I32" s="369"/>
      <c r="J32" s="27">
        <v>0.28933873144399458</v>
      </c>
      <c r="K32" s="27">
        <v>0.41754385964912283</v>
      </c>
      <c r="L32" s="27">
        <v>8.556005398110661E-2</v>
      </c>
      <c r="M32" s="27">
        <v>7.5843454790823217E-2</v>
      </c>
      <c r="N32" s="43">
        <v>0.13171390013495277</v>
      </c>
      <c r="O32" s="367"/>
      <c r="P32" s="27">
        <v>0.31371394938198943</v>
      </c>
      <c r="Q32" s="27">
        <v>0.35697469099470275</v>
      </c>
      <c r="R32" s="27">
        <v>0.15244261330194231</v>
      </c>
      <c r="S32" s="27">
        <v>5.4149499705709238E-2</v>
      </c>
      <c r="T32" s="95">
        <v>0.12271924661565627</v>
      </c>
      <c r="U32" s="369"/>
      <c r="V32" s="27">
        <v>0.33737373737373738</v>
      </c>
      <c r="W32" s="27">
        <v>0.39292929292929291</v>
      </c>
      <c r="X32" s="27">
        <v>9.9663299663299662E-2</v>
      </c>
      <c r="Y32" s="27">
        <v>6.2626262626262627E-2</v>
      </c>
      <c r="Z32" s="43">
        <v>0.10740740740740741</v>
      </c>
      <c r="AA32" s="367"/>
      <c r="AB32" s="27">
        <v>0.41390728476821192</v>
      </c>
      <c r="AC32" s="27">
        <v>0.34602649006622516</v>
      </c>
      <c r="AD32" s="27">
        <v>7.1192052980132453E-2</v>
      </c>
      <c r="AE32" s="27">
        <v>5.860927152317881E-2</v>
      </c>
      <c r="AF32" s="95">
        <v>0.11026490066225166</v>
      </c>
      <c r="AG32" s="369"/>
      <c r="AH32" s="27">
        <v>0.3840678894059677</v>
      </c>
      <c r="AI32" s="27">
        <v>0.35587188612099646</v>
      </c>
      <c r="AJ32" s="27">
        <v>6.9805639200656994E-2</v>
      </c>
      <c r="AK32" s="27">
        <v>7.5280591294826171E-2</v>
      </c>
      <c r="AL32" s="95">
        <v>0.1149739939775527</v>
      </c>
    </row>
    <row r="33" spans="1:38">
      <c r="A33" s="363">
        <v>447</v>
      </c>
      <c r="B33" s="365" t="s">
        <v>1080</v>
      </c>
      <c r="C33" s="367">
        <v>699</v>
      </c>
      <c r="D33" s="26">
        <v>187</v>
      </c>
      <c r="E33" s="26">
        <v>327</v>
      </c>
      <c r="F33" s="26">
        <v>183</v>
      </c>
      <c r="G33" s="26">
        <v>2</v>
      </c>
      <c r="H33" s="96">
        <v>0</v>
      </c>
      <c r="I33" s="47"/>
      <c r="J33" s="31"/>
      <c r="K33" s="31"/>
      <c r="L33" s="31"/>
      <c r="M33" s="31"/>
      <c r="N33" s="31"/>
      <c r="O33" s="105"/>
      <c r="P33" s="31"/>
      <c r="Q33" s="31"/>
      <c r="R33" s="31"/>
      <c r="S33" s="31"/>
      <c r="T33" s="97"/>
      <c r="U33" s="31"/>
      <c r="V33" s="31"/>
      <c r="W33" s="31"/>
      <c r="X33" s="31"/>
      <c r="Y33" s="31"/>
      <c r="Z33" s="31"/>
      <c r="AA33" s="105"/>
      <c r="AB33" s="31"/>
      <c r="AC33" s="31"/>
      <c r="AD33" s="31"/>
      <c r="AE33" s="31"/>
      <c r="AF33" s="97"/>
      <c r="AG33" s="31"/>
      <c r="AH33" s="31"/>
      <c r="AI33" s="31"/>
      <c r="AJ33" s="31"/>
      <c r="AK33" s="31"/>
      <c r="AL33" s="97"/>
    </row>
    <row r="34" spans="1:38">
      <c r="A34" s="363"/>
      <c r="B34" s="365"/>
      <c r="C34" s="367"/>
      <c r="D34" s="27">
        <v>0.26752503576537912</v>
      </c>
      <c r="E34" s="27">
        <v>0.46781115879828328</v>
      </c>
      <c r="F34" s="27">
        <v>0.26180257510729615</v>
      </c>
      <c r="G34" s="27">
        <v>2.8612303290414878E-3</v>
      </c>
      <c r="H34" s="95">
        <v>0</v>
      </c>
      <c r="I34" s="47"/>
      <c r="J34" s="31"/>
      <c r="K34" s="31"/>
      <c r="L34" s="31"/>
      <c r="M34" s="31"/>
      <c r="N34" s="31"/>
      <c r="O34" s="105"/>
      <c r="P34" s="31"/>
      <c r="Q34" s="31"/>
      <c r="R34" s="31"/>
      <c r="S34" s="31"/>
      <c r="T34" s="97"/>
      <c r="U34" s="31"/>
      <c r="V34" s="31"/>
      <c r="W34" s="31"/>
      <c r="X34" s="31"/>
      <c r="Y34" s="31"/>
      <c r="Z34" s="31"/>
      <c r="AA34" s="105"/>
      <c r="AB34" s="31"/>
      <c r="AC34" s="31"/>
      <c r="AD34" s="31"/>
      <c r="AE34" s="31"/>
      <c r="AF34" s="97"/>
      <c r="AG34" s="31"/>
      <c r="AH34" s="31"/>
      <c r="AI34" s="31"/>
      <c r="AJ34" s="31"/>
      <c r="AK34" s="31"/>
      <c r="AL34" s="97"/>
    </row>
    <row r="35" spans="1:38">
      <c r="A35" s="363">
        <v>448</v>
      </c>
      <c r="B35" s="365" t="s">
        <v>1081</v>
      </c>
      <c r="C35" s="367">
        <v>1172</v>
      </c>
      <c r="D35" s="26">
        <v>597</v>
      </c>
      <c r="E35" s="26">
        <v>518</v>
      </c>
      <c r="F35" s="26">
        <v>35</v>
      </c>
      <c r="G35" s="26">
        <v>11</v>
      </c>
      <c r="H35" s="96">
        <v>11</v>
      </c>
      <c r="I35" s="47"/>
      <c r="J35" s="31"/>
      <c r="K35" s="31"/>
      <c r="L35" s="31"/>
      <c r="M35" s="31"/>
      <c r="N35" s="31"/>
      <c r="O35" s="105"/>
      <c r="P35" s="31"/>
      <c r="Q35" s="31"/>
      <c r="R35" s="31"/>
      <c r="S35" s="31"/>
      <c r="T35" s="97"/>
      <c r="U35" s="31"/>
      <c r="V35" s="31"/>
      <c r="W35" s="31"/>
      <c r="X35" s="31"/>
      <c r="Y35" s="31"/>
      <c r="Z35" s="31"/>
      <c r="AA35" s="105"/>
      <c r="AB35" s="31"/>
      <c r="AC35" s="31"/>
      <c r="AD35" s="31"/>
      <c r="AE35" s="31"/>
      <c r="AF35" s="97"/>
      <c r="AG35" s="31"/>
      <c r="AH35" s="31"/>
      <c r="AI35" s="31"/>
      <c r="AJ35" s="31"/>
      <c r="AK35" s="31"/>
      <c r="AL35" s="97"/>
    </row>
    <row r="36" spans="1:38">
      <c r="A36" s="363"/>
      <c r="B36" s="365"/>
      <c r="C36" s="367"/>
      <c r="D36" s="27">
        <v>0.50938566552901021</v>
      </c>
      <c r="E36" s="27">
        <v>0.44197952218430037</v>
      </c>
      <c r="F36" s="27">
        <v>2.9863481228668942E-2</v>
      </c>
      <c r="G36" s="27">
        <v>9.3856655290102398E-3</v>
      </c>
      <c r="H36" s="95">
        <v>9.3856655290102398E-3</v>
      </c>
      <c r="I36" s="47"/>
      <c r="J36" s="31"/>
      <c r="K36" s="31"/>
      <c r="L36" s="31"/>
      <c r="M36" s="31"/>
      <c r="N36" s="31"/>
      <c r="O36" s="105"/>
      <c r="P36" s="31"/>
      <c r="Q36" s="31"/>
      <c r="R36" s="31"/>
      <c r="S36" s="31"/>
      <c r="T36" s="97"/>
      <c r="U36" s="31"/>
      <c r="V36" s="31"/>
      <c r="W36" s="31"/>
      <c r="X36" s="31"/>
      <c r="Y36" s="31"/>
      <c r="Z36" s="31"/>
      <c r="AA36" s="105"/>
      <c r="AB36" s="31"/>
      <c r="AC36" s="31"/>
      <c r="AD36" s="31"/>
      <c r="AE36" s="31"/>
      <c r="AF36" s="97"/>
      <c r="AG36" s="31"/>
      <c r="AH36" s="31"/>
      <c r="AI36" s="31"/>
      <c r="AJ36" s="31"/>
      <c r="AK36" s="31"/>
      <c r="AL36" s="97"/>
    </row>
    <row r="37" spans="1:38">
      <c r="A37" s="363">
        <v>449</v>
      </c>
      <c r="B37" s="365" t="s">
        <v>1082</v>
      </c>
      <c r="C37" s="367">
        <v>798</v>
      </c>
      <c r="D37" s="26">
        <v>378</v>
      </c>
      <c r="E37" s="26">
        <v>364</v>
      </c>
      <c r="F37" s="26">
        <v>37</v>
      </c>
      <c r="G37" s="26">
        <v>15</v>
      </c>
      <c r="H37" s="96">
        <v>4</v>
      </c>
      <c r="I37" s="47"/>
      <c r="J37" s="31"/>
      <c r="K37" s="31"/>
      <c r="L37" s="31"/>
      <c r="M37" s="31"/>
      <c r="N37" s="31"/>
      <c r="O37" s="105"/>
      <c r="P37" s="31"/>
      <c r="Q37" s="31"/>
      <c r="R37" s="31"/>
      <c r="S37" s="31"/>
      <c r="T37" s="97"/>
      <c r="U37" s="31"/>
      <c r="V37" s="31"/>
      <c r="W37" s="31"/>
      <c r="X37" s="31"/>
      <c r="Y37" s="31"/>
      <c r="Z37" s="31"/>
      <c r="AA37" s="105"/>
      <c r="AB37" s="31"/>
      <c r="AC37" s="31"/>
      <c r="AD37" s="31"/>
      <c r="AE37" s="31"/>
      <c r="AF37" s="97"/>
      <c r="AG37" s="31"/>
      <c r="AH37" s="31"/>
      <c r="AI37" s="31"/>
      <c r="AJ37" s="31"/>
      <c r="AK37" s="31"/>
      <c r="AL37" s="97"/>
    </row>
    <row r="38" spans="1:38">
      <c r="A38" s="363"/>
      <c r="B38" s="365"/>
      <c r="C38" s="367"/>
      <c r="D38" s="27">
        <v>0.47368421052631576</v>
      </c>
      <c r="E38" s="27">
        <v>0.45614035087719296</v>
      </c>
      <c r="F38" s="27">
        <v>4.6365914786967416E-2</v>
      </c>
      <c r="G38" s="27">
        <v>1.8796992481203006E-2</v>
      </c>
      <c r="H38" s="95">
        <v>5.0125313283208017E-3</v>
      </c>
      <c r="I38" s="47"/>
      <c r="J38" s="31"/>
      <c r="K38" s="31"/>
      <c r="L38" s="31"/>
      <c r="M38" s="31"/>
      <c r="N38" s="31"/>
      <c r="O38" s="105"/>
      <c r="P38" s="31"/>
      <c r="Q38" s="31"/>
      <c r="R38" s="31"/>
      <c r="S38" s="31"/>
      <c r="T38" s="97"/>
      <c r="U38" s="31"/>
      <c r="V38" s="31"/>
      <c r="W38" s="31"/>
      <c r="X38" s="31"/>
      <c r="Y38" s="31"/>
      <c r="Z38" s="31"/>
      <c r="AA38" s="105"/>
      <c r="AB38" s="31"/>
      <c r="AC38" s="31"/>
      <c r="AD38" s="31"/>
      <c r="AE38" s="31"/>
      <c r="AF38" s="97"/>
      <c r="AG38" s="31"/>
      <c r="AH38" s="31"/>
      <c r="AI38" s="31"/>
      <c r="AJ38" s="31"/>
      <c r="AK38" s="31"/>
      <c r="AL38" s="97"/>
    </row>
    <row r="39" spans="1:38">
      <c r="A39" s="363">
        <v>450</v>
      </c>
      <c r="B39" s="365" t="s">
        <v>1083</v>
      </c>
      <c r="C39" s="367">
        <v>396</v>
      </c>
      <c r="D39" s="26">
        <v>236</v>
      </c>
      <c r="E39" s="26">
        <v>132</v>
      </c>
      <c r="F39" s="26">
        <v>20</v>
      </c>
      <c r="G39" s="26">
        <v>4</v>
      </c>
      <c r="H39" s="96">
        <v>4</v>
      </c>
      <c r="I39" s="47"/>
      <c r="J39" s="31"/>
      <c r="K39" s="31"/>
      <c r="L39" s="31"/>
      <c r="M39" s="31"/>
      <c r="N39" s="31"/>
      <c r="O39" s="105"/>
      <c r="P39" s="31"/>
      <c r="Q39" s="31"/>
      <c r="R39" s="31"/>
      <c r="S39" s="31"/>
      <c r="T39" s="97"/>
      <c r="U39" s="31"/>
      <c r="V39" s="31"/>
      <c r="W39" s="31"/>
      <c r="X39" s="31"/>
      <c r="Y39" s="31"/>
      <c r="Z39" s="31"/>
      <c r="AA39" s="105"/>
      <c r="AB39" s="31"/>
      <c r="AC39" s="31"/>
      <c r="AD39" s="31"/>
      <c r="AE39" s="31"/>
      <c r="AF39" s="97"/>
      <c r="AG39" s="31"/>
      <c r="AH39" s="31"/>
      <c r="AI39" s="31"/>
      <c r="AJ39" s="31"/>
      <c r="AK39" s="31"/>
      <c r="AL39" s="97"/>
    </row>
    <row r="40" spans="1:38">
      <c r="A40" s="363"/>
      <c r="B40" s="365"/>
      <c r="C40" s="367"/>
      <c r="D40" s="27">
        <v>0.59595959595959591</v>
      </c>
      <c r="E40" s="27">
        <v>0.33333333333333331</v>
      </c>
      <c r="F40" s="27">
        <v>5.0505050505050504E-2</v>
      </c>
      <c r="G40" s="27">
        <v>1.0101010101010102E-2</v>
      </c>
      <c r="H40" s="95">
        <v>1.0101010101010102E-2</v>
      </c>
      <c r="I40" s="47"/>
      <c r="J40" s="31"/>
      <c r="K40" s="31"/>
      <c r="L40" s="31"/>
      <c r="M40" s="31"/>
      <c r="N40" s="31"/>
      <c r="O40" s="105"/>
      <c r="P40" s="31"/>
      <c r="Q40" s="31"/>
      <c r="R40" s="31"/>
      <c r="S40" s="31"/>
      <c r="T40" s="97"/>
      <c r="U40" s="31"/>
      <c r="V40" s="31"/>
      <c r="W40" s="31"/>
      <c r="X40" s="31"/>
      <c r="Y40" s="31"/>
      <c r="Z40" s="31"/>
      <c r="AA40" s="105"/>
      <c r="AB40" s="31"/>
      <c r="AC40" s="31"/>
      <c r="AD40" s="31"/>
      <c r="AE40" s="31"/>
      <c r="AF40" s="97"/>
      <c r="AG40" s="31"/>
      <c r="AH40" s="31"/>
      <c r="AI40" s="31"/>
      <c r="AJ40" s="31"/>
      <c r="AK40" s="31"/>
      <c r="AL40" s="97"/>
    </row>
    <row r="41" spans="1:38">
      <c r="A41" s="363">
        <v>451</v>
      </c>
      <c r="B41" s="365" t="s">
        <v>1084</v>
      </c>
      <c r="C41" s="367">
        <v>950</v>
      </c>
      <c r="D41" s="26">
        <v>505</v>
      </c>
      <c r="E41" s="26">
        <v>348</v>
      </c>
      <c r="F41" s="26">
        <v>96</v>
      </c>
      <c r="G41" s="26">
        <v>1</v>
      </c>
      <c r="H41" s="96">
        <v>0</v>
      </c>
      <c r="I41" s="47"/>
      <c r="J41" s="31"/>
      <c r="K41" s="31"/>
      <c r="L41" s="31"/>
      <c r="M41" s="31"/>
      <c r="N41" s="31"/>
      <c r="O41" s="105"/>
      <c r="P41" s="31"/>
      <c r="Q41" s="31"/>
      <c r="R41" s="31"/>
      <c r="S41" s="31"/>
      <c r="T41" s="97"/>
      <c r="U41" s="31"/>
      <c r="V41" s="31"/>
      <c r="W41" s="31"/>
      <c r="X41" s="31"/>
      <c r="Y41" s="31"/>
      <c r="Z41" s="31"/>
      <c r="AA41" s="105"/>
      <c r="AB41" s="31"/>
      <c r="AC41" s="31"/>
      <c r="AD41" s="31"/>
      <c r="AE41" s="31"/>
      <c r="AF41" s="97"/>
      <c r="AG41" s="31"/>
      <c r="AH41" s="31"/>
      <c r="AI41" s="31"/>
      <c r="AJ41" s="31"/>
      <c r="AK41" s="31"/>
      <c r="AL41" s="97"/>
    </row>
    <row r="42" spans="1:38">
      <c r="A42" s="363"/>
      <c r="B42" s="365"/>
      <c r="C42" s="367"/>
      <c r="D42" s="27">
        <v>0.53157894736842104</v>
      </c>
      <c r="E42" s="27">
        <v>0.36631578947368421</v>
      </c>
      <c r="F42" s="27">
        <v>0.10105263157894737</v>
      </c>
      <c r="G42" s="27">
        <v>1.0526315789473684E-3</v>
      </c>
      <c r="H42" s="95">
        <v>0</v>
      </c>
      <c r="I42" s="47"/>
      <c r="J42" s="31"/>
      <c r="K42" s="31"/>
      <c r="L42" s="31"/>
      <c r="M42" s="31"/>
      <c r="N42" s="31"/>
      <c r="O42" s="105"/>
      <c r="P42" s="31"/>
      <c r="Q42" s="31"/>
      <c r="R42" s="31"/>
      <c r="S42" s="31"/>
      <c r="T42" s="97"/>
      <c r="U42" s="31"/>
      <c r="V42" s="31"/>
      <c r="W42" s="31"/>
      <c r="X42" s="31"/>
      <c r="Y42" s="31"/>
      <c r="Z42" s="31"/>
      <c r="AA42" s="105"/>
      <c r="AB42" s="31"/>
      <c r="AC42" s="31"/>
      <c r="AD42" s="31"/>
      <c r="AE42" s="31"/>
      <c r="AF42" s="97"/>
      <c r="AG42" s="31"/>
      <c r="AH42" s="31"/>
      <c r="AI42" s="31"/>
      <c r="AJ42" s="31"/>
      <c r="AK42" s="31"/>
      <c r="AL42" s="97"/>
    </row>
    <row r="43" spans="1:38">
      <c r="A43" s="363">
        <v>551</v>
      </c>
      <c r="B43" s="365" t="s">
        <v>1085</v>
      </c>
      <c r="C43" s="367">
        <v>5833</v>
      </c>
      <c r="D43" s="26">
        <v>1893</v>
      </c>
      <c r="E43" s="26">
        <v>3784</v>
      </c>
      <c r="F43" s="26">
        <v>122</v>
      </c>
      <c r="G43" s="26">
        <v>12</v>
      </c>
      <c r="H43" s="96">
        <v>22</v>
      </c>
      <c r="I43" s="47"/>
      <c r="J43" s="31"/>
      <c r="K43" s="31"/>
      <c r="L43" s="31"/>
      <c r="M43" s="31"/>
      <c r="N43" s="31"/>
      <c r="O43" s="105"/>
      <c r="P43" s="31"/>
      <c r="Q43" s="31"/>
      <c r="R43" s="31"/>
      <c r="S43" s="31"/>
      <c r="T43" s="97"/>
      <c r="U43" s="31"/>
      <c r="V43" s="31"/>
      <c r="W43" s="31"/>
      <c r="X43" s="31"/>
      <c r="Y43" s="31"/>
      <c r="Z43" s="31"/>
      <c r="AA43" s="105"/>
      <c r="AB43" s="31"/>
      <c r="AC43" s="31"/>
      <c r="AD43" s="31"/>
      <c r="AE43" s="31"/>
      <c r="AF43" s="97"/>
      <c r="AG43" s="31"/>
      <c r="AH43" s="31"/>
      <c r="AI43" s="31"/>
      <c r="AJ43" s="31"/>
      <c r="AK43" s="31"/>
      <c r="AL43" s="97"/>
    </row>
    <row r="44" spans="1:38">
      <c r="A44" s="363"/>
      <c r="B44" s="365"/>
      <c r="C44" s="367"/>
      <c r="D44" s="27">
        <v>0.32453283044745412</v>
      </c>
      <c r="E44" s="27">
        <v>0.64872278415909479</v>
      </c>
      <c r="F44" s="27">
        <v>2.091548088462198E-2</v>
      </c>
      <c r="G44" s="27">
        <v>2.0572604148808502E-3</v>
      </c>
      <c r="H44" s="95">
        <v>3.7716440939482257E-3</v>
      </c>
      <c r="I44" s="47"/>
      <c r="J44" s="31"/>
      <c r="K44" s="31"/>
      <c r="L44" s="31"/>
      <c r="M44" s="31"/>
      <c r="N44" s="31"/>
      <c r="O44" s="105"/>
      <c r="P44" s="31"/>
      <c r="Q44" s="31"/>
      <c r="R44" s="31"/>
      <c r="S44" s="31"/>
      <c r="T44" s="97"/>
      <c r="U44" s="31"/>
      <c r="V44" s="31"/>
      <c r="W44" s="31"/>
      <c r="X44" s="31"/>
      <c r="Y44" s="31"/>
      <c r="Z44" s="31"/>
      <c r="AA44" s="105"/>
      <c r="AB44" s="31"/>
      <c r="AC44" s="31"/>
      <c r="AD44" s="31"/>
      <c r="AE44" s="31"/>
      <c r="AF44" s="97"/>
      <c r="AG44" s="31"/>
      <c r="AH44" s="31"/>
      <c r="AI44" s="31"/>
      <c r="AJ44" s="31"/>
      <c r="AK44" s="31"/>
      <c r="AL44" s="97"/>
    </row>
    <row r="45" spans="1:38">
      <c r="A45" s="363">
        <v>697</v>
      </c>
      <c r="B45" s="365" t="s">
        <v>1086</v>
      </c>
      <c r="C45" s="367">
        <v>279</v>
      </c>
      <c r="D45" s="26">
        <v>42</v>
      </c>
      <c r="E45" s="26">
        <v>237</v>
      </c>
      <c r="F45" s="26">
        <v>0</v>
      </c>
      <c r="G45" s="26">
        <v>0</v>
      </c>
      <c r="H45" s="96">
        <v>0</v>
      </c>
      <c r="I45" s="47"/>
      <c r="J45" s="31"/>
      <c r="K45" s="31"/>
      <c r="L45" s="31"/>
      <c r="M45" s="31"/>
      <c r="N45" s="31"/>
      <c r="O45" s="105"/>
      <c r="P45" s="31"/>
      <c r="Q45" s="31"/>
      <c r="R45" s="31"/>
      <c r="S45" s="31"/>
      <c r="T45" s="97"/>
      <c r="U45" s="31"/>
      <c r="V45" s="31"/>
      <c r="W45" s="31"/>
      <c r="X45" s="31"/>
      <c r="Y45" s="31"/>
      <c r="Z45" s="31"/>
      <c r="AA45" s="105"/>
      <c r="AB45" s="31"/>
      <c r="AC45" s="31"/>
      <c r="AD45" s="31"/>
      <c r="AE45" s="31"/>
      <c r="AF45" s="97"/>
      <c r="AG45" s="31"/>
      <c r="AH45" s="31"/>
      <c r="AI45" s="31"/>
      <c r="AJ45" s="31"/>
      <c r="AK45" s="31"/>
      <c r="AL45" s="97"/>
    </row>
    <row r="46" spans="1:38">
      <c r="A46" s="363"/>
      <c r="B46" s="365"/>
      <c r="C46" s="367"/>
      <c r="D46" s="27">
        <v>0.15053763440860216</v>
      </c>
      <c r="E46" s="27">
        <v>0.84946236559139787</v>
      </c>
      <c r="F46" s="27">
        <v>0</v>
      </c>
      <c r="G46" s="27">
        <v>0</v>
      </c>
      <c r="H46" s="95">
        <v>0</v>
      </c>
      <c r="I46" s="47"/>
      <c r="J46" s="31"/>
      <c r="K46" s="31"/>
      <c r="L46" s="31"/>
      <c r="M46" s="31"/>
      <c r="N46" s="31"/>
      <c r="O46" s="105"/>
      <c r="P46" s="31"/>
      <c r="Q46" s="31"/>
      <c r="R46" s="31"/>
      <c r="S46" s="31"/>
      <c r="T46" s="97"/>
      <c r="U46" s="31"/>
      <c r="V46" s="31"/>
      <c r="W46" s="31"/>
      <c r="X46" s="31"/>
      <c r="Y46" s="31"/>
      <c r="Z46" s="31"/>
      <c r="AA46" s="105"/>
      <c r="AB46" s="31"/>
      <c r="AC46" s="31"/>
      <c r="AD46" s="31"/>
      <c r="AE46" s="31"/>
      <c r="AF46" s="97"/>
      <c r="AG46" s="31"/>
      <c r="AH46" s="31"/>
      <c r="AI46" s="31"/>
      <c r="AJ46" s="31"/>
      <c r="AK46" s="31"/>
      <c r="AL46" s="97"/>
    </row>
    <row r="47" spans="1:38">
      <c r="A47" s="363">
        <v>702</v>
      </c>
      <c r="B47" s="365" t="s">
        <v>1087</v>
      </c>
      <c r="C47" s="367">
        <v>5245</v>
      </c>
      <c r="D47" s="26">
        <v>1468</v>
      </c>
      <c r="E47" s="26">
        <v>1786</v>
      </c>
      <c r="F47" s="26">
        <v>606</v>
      </c>
      <c r="G47" s="26">
        <v>586</v>
      </c>
      <c r="H47" s="96">
        <v>799</v>
      </c>
      <c r="I47" s="371">
        <v>4923</v>
      </c>
      <c r="J47" s="26">
        <v>964</v>
      </c>
      <c r="K47" s="26">
        <v>1980</v>
      </c>
      <c r="L47" s="26">
        <v>647</v>
      </c>
      <c r="M47" s="26">
        <v>625</v>
      </c>
      <c r="N47" s="42">
        <v>707</v>
      </c>
      <c r="O47" s="367">
        <v>6337</v>
      </c>
      <c r="P47" s="26">
        <v>1621</v>
      </c>
      <c r="Q47" s="26">
        <v>2595</v>
      </c>
      <c r="R47" s="26">
        <v>829</v>
      </c>
      <c r="S47" s="26">
        <v>558</v>
      </c>
      <c r="T47" s="96">
        <v>734</v>
      </c>
      <c r="U47" s="369">
        <v>5886</v>
      </c>
      <c r="V47" s="26">
        <v>1709</v>
      </c>
      <c r="W47" s="26">
        <v>1918</v>
      </c>
      <c r="X47" s="26">
        <v>760</v>
      </c>
      <c r="Y47" s="26">
        <v>538</v>
      </c>
      <c r="Z47" s="42">
        <v>961</v>
      </c>
      <c r="AA47" s="367">
        <v>4501</v>
      </c>
      <c r="AB47" s="26">
        <v>886</v>
      </c>
      <c r="AC47" s="26">
        <v>1412</v>
      </c>
      <c r="AD47" s="26">
        <v>1083</v>
      </c>
      <c r="AE47" s="26">
        <v>371</v>
      </c>
      <c r="AF47" s="96">
        <v>749</v>
      </c>
      <c r="AG47" s="369">
        <v>7482</v>
      </c>
      <c r="AH47" s="26">
        <v>738</v>
      </c>
      <c r="AI47" s="26">
        <v>3428</v>
      </c>
      <c r="AJ47" s="26">
        <v>1889</v>
      </c>
      <c r="AK47" s="26">
        <v>431</v>
      </c>
      <c r="AL47" s="96">
        <v>996</v>
      </c>
    </row>
    <row r="48" spans="1:38">
      <c r="A48" s="363"/>
      <c r="B48" s="365"/>
      <c r="C48" s="367"/>
      <c r="D48" s="27">
        <v>0.27988560533841755</v>
      </c>
      <c r="E48" s="27">
        <v>0.34051477597712104</v>
      </c>
      <c r="F48" s="27">
        <v>0.11553860819828408</v>
      </c>
      <c r="G48" s="27">
        <v>0.1117254528122021</v>
      </c>
      <c r="H48" s="95">
        <v>0.15233555767397522</v>
      </c>
      <c r="I48" s="368"/>
      <c r="J48" s="27">
        <v>0.19581555961811903</v>
      </c>
      <c r="K48" s="27">
        <v>0.40219378427787933</v>
      </c>
      <c r="L48" s="27">
        <v>0.13142392849888279</v>
      </c>
      <c r="M48" s="27">
        <v>0.12695510867357301</v>
      </c>
      <c r="N48" s="43">
        <v>0.14361161893154581</v>
      </c>
      <c r="O48" s="367"/>
      <c r="P48" s="27">
        <v>0.25579927410446585</v>
      </c>
      <c r="Q48" s="27">
        <v>0.40949976329493454</v>
      </c>
      <c r="R48" s="27">
        <v>0.13081899952658987</v>
      </c>
      <c r="S48" s="27">
        <v>8.8054284361685345E-2</v>
      </c>
      <c r="T48" s="95">
        <v>0.11582767871232444</v>
      </c>
      <c r="U48" s="369"/>
      <c r="V48" s="27">
        <v>0.2903499830105335</v>
      </c>
      <c r="W48" s="27">
        <v>0.32585796805980294</v>
      </c>
      <c r="X48" s="27">
        <v>0.1291199456337071</v>
      </c>
      <c r="Y48" s="27">
        <v>9.1403329935440022E-2</v>
      </c>
      <c r="Z48" s="43">
        <v>0.16326877336051648</v>
      </c>
      <c r="AA48" s="367"/>
      <c r="AB48" s="27">
        <v>0.19684514552321705</v>
      </c>
      <c r="AC48" s="27">
        <v>0.31370806487447234</v>
      </c>
      <c r="AD48" s="27">
        <v>0.24061319706731837</v>
      </c>
      <c r="AE48" s="27">
        <v>8.2426127527216175E-2</v>
      </c>
      <c r="AF48" s="95">
        <v>0.16640746500777606</v>
      </c>
      <c r="AG48" s="369"/>
      <c r="AH48" s="27">
        <v>9.8636728147554129E-2</v>
      </c>
      <c r="AI48" s="27">
        <v>0.45816626570435715</v>
      </c>
      <c r="AJ48" s="27">
        <v>0.25247260090884788</v>
      </c>
      <c r="AK48" s="27">
        <v>5.7604918470997059E-2</v>
      </c>
      <c r="AL48" s="95">
        <v>0.13311948676824378</v>
      </c>
    </row>
    <row r="49" spans="1:38">
      <c r="A49" s="363">
        <v>719</v>
      </c>
      <c r="B49" s="365" t="s">
        <v>1088</v>
      </c>
      <c r="C49" s="367">
        <v>331</v>
      </c>
      <c r="D49" s="26">
        <v>230</v>
      </c>
      <c r="E49" s="26">
        <v>99</v>
      </c>
      <c r="F49" s="26">
        <v>1</v>
      </c>
      <c r="G49" s="26">
        <v>0</v>
      </c>
      <c r="H49" s="96">
        <v>1</v>
      </c>
      <c r="I49" s="47"/>
      <c r="J49" s="31"/>
      <c r="K49" s="31"/>
      <c r="L49" s="31"/>
      <c r="M49" s="31"/>
      <c r="N49" s="31"/>
      <c r="O49" s="105"/>
      <c r="P49" s="31"/>
      <c r="Q49" s="31"/>
      <c r="R49" s="31"/>
      <c r="S49" s="31"/>
      <c r="T49" s="97"/>
      <c r="U49" s="31"/>
      <c r="V49" s="31"/>
      <c r="W49" s="31"/>
      <c r="X49" s="31"/>
      <c r="Y49" s="31"/>
      <c r="Z49" s="31"/>
      <c r="AA49" s="105"/>
      <c r="AB49" s="31"/>
      <c r="AC49" s="31"/>
      <c r="AD49" s="31"/>
      <c r="AE49" s="31"/>
      <c r="AF49" s="97"/>
      <c r="AG49" s="31"/>
      <c r="AH49" s="31"/>
      <c r="AI49" s="31"/>
      <c r="AJ49" s="31"/>
      <c r="AK49" s="31"/>
      <c r="AL49" s="97"/>
    </row>
    <row r="50" spans="1:38">
      <c r="A50" s="363"/>
      <c r="B50" s="365"/>
      <c r="C50" s="367"/>
      <c r="D50" s="27">
        <v>0.69486404833836857</v>
      </c>
      <c r="E50" s="27">
        <v>0.29909365558912387</v>
      </c>
      <c r="F50" s="27">
        <v>3.0211480362537764E-3</v>
      </c>
      <c r="G50" s="27">
        <v>0</v>
      </c>
      <c r="H50" s="95">
        <v>3.0211480362537764E-3</v>
      </c>
      <c r="I50" s="47"/>
      <c r="J50" s="31"/>
      <c r="K50" s="31"/>
      <c r="L50" s="31"/>
      <c r="M50" s="31"/>
      <c r="N50" s="31"/>
      <c r="O50" s="105"/>
      <c r="P50" s="31"/>
      <c r="Q50" s="31"/>
      <c r="R50" s="31"/>
      <c r="S50" s="31"/>
      <c r="T50" s="97"/>
      <c r="U50" s="31"/>
      <c r="V50" s="31"/>
      <c r="W50" s="31"/>
      <c r="X50" s="31"/>
      <c r="Y50" s="31"/>
      <c r="Z50" s="31"/>
      <c r="AA50" s="105"/>
      <c r="AB50" s="31"/>
      <c r="AC50" s="31"/>
      <c r="AD50" s="31"/>
      <c r="AE50" s="31"/>
      <c r="AF50" s="97"/>
      <c r="AG50" s="31"/>
      <c r="AH50" s="31"/>
      <c r="AI50" s="31"/>
      <c r="AJ50" s="31"/>
      <c r="AK50" s="31"/>
      <c r="AL50" s="97"/>
    </row>
    <row r="51" spans="1:38">
      <c r="A51" s="363">
        <v>799</v>
      </c>
      <c r="B51" s="365" t="s">
        <v>1089</v>
      </c>
      <c r="C51" s="367">
        <v>630</v>
      </c>
      <c r="D51" s="26">
        <v>163</v>
      </c>
      <c r="E51" s="26">
        <v>445</v>
      </c>
      <c r="F51" s="26">
        <v>22</v>
      </c>
      <c r="G51" s="26">
        <v>0</v>
      </c>
      <c r="H51" s="96">
        <v>0</v>
      </c>
      <c r="I51" s="47"/>
      <c r="J51" s="31"/>
      <c r="K51" s="31"/>
      <c r="L51" s="31"/>
      <c r="M51" s="31"/>
      <c r="N51" s="31"/>
      <c r="O51" s="105"/>
      <c r="P51" s="31"/>
      <c r="Q51" s="31"/>
      <c r="R51" s="31"/>
      <c r="S51" s="31"/>
      <c r="T51" s="97"/>
      <c r="U51" s="31"/>
      <c r="V51" s="31"/>
      <c r="W51" s="31"/>
      <c r="X51" s="31"/>
      <c r="Y51" s="31"/>
      <c r="Z51" s="31"/>
      <c r="AA51" s="105"/>
      <c r="AB51" s="31"/>
      <c r="AC51" s="31"/>
      <c r="AD51" s="31"/>
      <c r="AE51" s="31"/>
      <c r="AF51" s="97"/>
      <c r="AG51" s="31"/>
      <c r="AH51" s="31"/>
      <c r="AI51" s="31"/>
      <c r="AJ51" s="31"/>
      <c r="AK51" s="31"/>
      <c r="AL51" s="97"/>
    </row>
    <row r="52" spans="1:38">
      <c r="A52" s="363"/>
      <c r="B52" s="365"/>
      <c r="C52" s="367"/>
      <c r="D52" s="27">
        <v>0.25873015873015875</v>
      </c>
      <c r="E52" s="27">
        <v>0.70634920634920639</v>
      </c>
      <c r="F52" s="27">
        <v>3.4920634920634921E-2</v>
      </c>
      <c r="G52" s="27">
        <v>0</v>
      </c>
      <c r="H52" s="95">
        <v>0</v>
      </c>
      <c r="I52" s="47"/>
      <c r="J52" s="31"/>
      <c r="K52" s="31"/>
      <c r="L52" s="31"/>
      <c r="M52" s="31"/>
      <c r="N52" s="31"/>
      <c r="O52" s="105"/>
      <c r="P52" s="31"/>
      <c r="Q52" s="31"/>
      <c r="R52" s="31"/>
      <c r="S52" s="31"/>
      <c r="T52" s="97"/>
      <c r="U52" s="31"/>
      <c r="V52" s="31"/>
      <c r="W52" s="31"/>
      <c r="X52" s="31"/>
      <c r="Y52" s="31"/>
      <c r="Z52" s="31"/>
      <c r="AA52" s="105"/>
      <c r="AB52" s="31"/>
      <c r="AC52" s="31"/>
      <c r="AD52" s="31"/>
      <c r="AE52" s="31"/>
      <c r="AF52" s="97"/>
      <c r="AG52" s="31"/>
      <c r="AH52" s="31"/>
      <c r="AI52" s="31"/>
      <c r="AJ52" s="31"/>
      <c r="AK52" s="31"/>
      <c r="AL52" s="97"/>
    </row>
    <row r="53" spans="1:38">
      <c r="A53" s="363">
        <v>841</v>
      </c>
      <c r="B53" s="365" t="s">
        <v>1090</v>
      </c>
      <c r="C53" s="367">
        <v>515</v>
      </c>
      <c r="D53" s="26">
        <v>245</v>
      </c>
      <c r="E53" s="26">
        <v>248</v>
      </c>
      <c r="F53" s="26">
        <v>10</v>
      </c>
      <c r="G53" s="26">
        <v>1</v>
      </c>
      <c r="H53" s="96">
        <v>11</v>
      </c>
      <c r="I53" s="47"/>
      <c r="J53" s="31"/>
      <c r="K53" s="31"/>
      <c r="L53" s="31"/>
      <c r="M53" s="31"/>
      <c r="N53" s="31"/>
      <c r="O53" s="105"/>
      <c r="P53" s="31"/>
      <c r="Q53" s="31"/>
      <c r="R53" s="31"/>
      <c r="S53" s="31"/>
      <c r="T53" s="97"/>
      <c r="U53" s="31"/>
      <c r="V53" s="31"/>
      <c r="W53" s="31"/>
      <c r="X53" s="31"/>
      <c r="Y53" s="31"/>
      <c r="Z53" s="31"/>
      <c r="AA53" s="105"/>
      <c r="AB53" s="31"/>
      <c r="AC53" s="31"/>
      <c r="AD53" s="31"/>
      <c r="AE53" s="31"/>
      <c r="AF53" s="97"/>
      <c r="AG53" s="31"/>
      <c r="AH53" s="31"/>
      <c r="AI53" s="31"/>
      <c r="AJ53" s="31"/>
      <c r="AK53" s="31"/>
      <c r="AL53" s="97"/>
    </row>
    <row r="54" spans="1:38">
      <c r="A54" s="363"/>
      <c r="B54" s="365"/>
      <c r="C54" s="367"/>
      <c r="D54" s="27">
        <v>0.47572815533980584</v>
      </c>
      <c r="E54" s="27">
        <v>0.48155339805825242</v>
      </c>
      <c r="F54" s="27">
        <v>1.9417475728155338E-2</v>
      </c>
      <c r="G54" s="27">
        <v>1.9417475728155339E-3</v>
      </c>
      <c r="H54" s="95">
        <v>2.1359223300970873E-2</v>
      </c>
      <c r="I54" s="47"/>
      <c r="J54" s="31"/>
      <c r="K54" s="31"/>
      <c r="L54" s="31"/>
      <c r="M54" s="31"/>
      <c r="N54" s="31"/>
      <c r="O54" s="105"/>
      <c r="P54" s="31"/>
      <c r="Q54" s="31"/>
      <c r="R54" s="31"/>
      <c r="S54" s="31"/>
      <c r="T54" s="97"/>
      <c r="U54" s="31"/>
      <c r="V54" s="31"/>
      <c r="W54" s="31"/>
      <c r="X54" s="31"/>
      <c r="Y54" s="31"/>
      <c r="Z54" s="31"/>
      <c r="AA54" s="105"/>
      <c r="AB54" s="31"/>
      <c r="AC54" s="31"/>
      <c r="AD54" s="31"/>
      <c r="AE54" s="31"/>
      <c r="AF54" s="97"/>
      <c r="AG54" s="31"/>
      <c r="AH54" s="31"/>
      <c r="AI54" s="31"/>
      <c r="AJ54" s="31"/>
      <c r="AK54" s="31"/>
      <c r="AL54" s="97"/>
    </row>
    <row r="55" spans="1:38">
      <c r="A55" s="363">
        <v>916</v>
      </c>
      <c r="B55" s="365" t="s">
        <v>1091</v>
      </c>
      <c r="C55" s="367">
        <v>1381</v>
      </c>
      <c r="D55" s="26">
        <v>677</v>
      </c>
      <c r="E55" s="26">
        <v>641</v>
      </c>
      <c r="F55" s="26">
        <v>39</v>
      </c>
      <c r="G55" s="26">
        <v>10</v>
      </c>
      <c r="H55" s="96">
        <v>14</v>
      </c>
      <c r="I55" s="47"/>
      <c r="J55" s="31"/>
      <c r="K55" s="31"/>
      <c r="L55" s="31"/>
      <c r="M55" s="31"/>
      <c r="N55" s="31"/>
      <c r="O55" s="105"/>
      <c r="P55" s="31"/>
      <c r="Q55" s="31"/>
      <c r="R55" s="31"/>
      <c r="S55" s="31"/>
      <c r="T55" s="97"/>
      <c r="U55" s="31"/>
      <c r="V55" s="31"/>
      <c r="W55" s="31"/>
      <c r="X55" s="31"/>
      <c r="Y55" s="31"/>
      <c r="Z55" s="31"/>
      <c r="AA55" s="105"/>
      <c r="AB55" s="31"/>
      <c r="AC55" s="31"/>
      <c r="AD55" s="31"/>
      <c r="AE55" s="31"/>
      <c r="AF55" s="97"/>
      <c r="AG55" s="31"/>
      <c r="AH55" s="31"/>
      <c r="AI55" s="31"/>
      <c r="AJ55" s="31"/>
      <c r="AK55" s="31"/>
      <c r="AL55" s="97"/>
    </row>
    <row r="56" spans="1:38">
      <c r="A56" s="363"/>
      <c r="B56" s="365"/>
      <c r="C56" s="367"/>
      <c r="D56" s="27">
        <v>0.49022447501810285</v>
      </c>
      <c r="E56" s="27">
        <v>0.46415640839971034</v>
      </c>
      <c r="F56" s="27">
        <v>2.8240405503258507E-2</v>
      </c>
      <c r="G56" s="27">
        <v>7.2411296162201303E-3</v>
      </c>
      <c r="H56" s="95">
        <v>1.0137581462708182E-2</v>
      </c>
      <c r="I56" s="47"/>
      <c r="J56" s="31"/>
      <c r="K56" s="31"/>
      <c r="L56" s="31"/>
      <c r="M56" s="31"/>
      <c r="N56" s="31"/>
      <c r="O56" s="105"/>
      <c r="P56" s="31"/>
      <c r="Q56" s="31"/>
      <c r="R56" s="31"/>
      <c r="S56" s="31"/>
      <c r="T56" s="97"/>
      <c r="U56" s="31"/>
      <c r="V56" s="31"/>
      <c r="W56" s="31"/>
      <c r="X56" s="31"/>
      <c r="Y56" s="31"/>
      <c r="Z56" s="31"/>
      <c r="AA56" s="105"/>
      <c r="AB56" s="31"/>
      <c r="AC56" s="31"/>
      <c r="AD56" s="31"/>
      <c r="AE56" s="31"/>
      <c r="AF56" s="97"/>
      <c r="AG56" s="31"/>
      <c r="AH56" s="31"/>
      <c r="AI56" s="31"/>
      <c r="AJ56" s="31"/>
      <c r="AK56" s="31"/>
      <c r="AL56" s="97"/>
    </row>
    <row r="57" spans="1:38">
      <c r="A57" s="363">
        <v>924</v>
      </c>
      <c r="B57" s="365" t="s">
        <v>1092</v>
      </c>
      <c r="C57" s="367">
        <v>12099</v>
      </c>
      <c r="D57" s="26">
        <v>1961</v>
      </c>
      <c r="E57" s="26">
        <v>4767</v>
      </c>
      <c r="F57" s="26">
        <v>1164</v>
      </c>
      <c r="G57" s="26">
        <v>1638</v>
      </c>
      <c r="H57" s="96">
        <v>2569</v>
      </c>
      <c r="I57" s="371">
        <v>12959</v>
      </c>
      <c r="J57" s="26">
        <v>3180</v>
      </c>
      <c r="K57" s="26">
        <v>3970</v>
      </c>
      <c r="L57" s="26">
        <v>1494</v>
      </c>
      <c r="M57" s="26">
        <v>1475</v>
      </c>
      <c r="N57" s="42">
        <v>2840</v>
      </c>
      <c r="O57" s="367">
        <v>12154</v>
      </c>
      <c r="P57" s="26">
        <v>3013</v>
      </c>
      <c r="Q57" s="26">
        <v>3638</v>
      </c>
      <c r="R57" s="26">
        <v>1571</v>
      </c>
      <c r="S57" s="26">
        <v>1313</v>
      </c>
      <c r="T57" s="96">
        <v>2619</v>
      </c>
      <c r="U57" s="371">
        <v>11070</v>
      </c>
      <c r="V57" s="26">
        <v>2863</v>
      </c>
      <c r="W57" s="26">
        <v>3347</v>
      </c>
      <c r="X57" s="26">
        <v>1165</v>
      </c>
      <c r="Y57" s="26">
        <v>1068</v>
      </c>
      <c r="Z57" s="42">
        <v>2627</v>
      </c>
      <c r="AA57" s="367">
        <v>12263</v>
      </c>
      <c r="AB57" s="26">
        <v>2703</v>
      </c>
      <c r="AC57" s="26">
        <v>4023</v>
      </c>
      <c r="AD57" s="26">
        <v>1413</v>
      </c>
      <c r="AE57" s="26">
        <v>1219</v>
      </c>
      <c r="AF57" s="96">
        <v>2905</v>
      </c>
      <c r="AG57" s="369">
        <v>12398</v>
      </c>
      <c r="AH57" s="26">
        <v>3430</v>
      </c>
      <c r="AI57" s="26">
        <v>3451</v>
      </c>
      <c r="AJ57" s="26">
        <v>1458</v>
      </c>
      <c r="AK57" s="26">
        <v>1065</v>
      </c>
      <c r="AL57" s="96">
        <v>2994</v>
      </c>
    </row>
    <row r="58" spans="1:38">
      <c r="A58" s="363"/>
      <c r="B58" s="365"/>
      <c r="C58" s="367"/>
      <c r="D58" s="27">
        <v>0.1620795107033639</v>
      </c>
      <c r="E58" s="27">
        <v>0.39399950409124723</v>
      </c>
      <c r="F58" s="27">
        <v>9.6206298041160432E-2</v>
      </c>
      <c r="G58" s="27">
        <v>0.13538308951152989</v>
      </c>
      <c r="H58" s="95">
        <v>0.21233159765269857</v>
      </c>
      <c r="I58" s="368"/>
      <c r="J58" s="27">
        <v>0.24538930473030326</v>
      </c>
      <c r="K58" s="27">
        <v>0.30635079867273707</v>
      </c>
      <c r="L58" s="27">
        <v>0.1152866733544255</v>
      </c>
      <c r="M58" s="27">
        <v>0.11382051084188595</v>
      </c>
      <c r="N58" s="43">
        <v>0.21915271240064821</v>
      </c>
      <c r="O58" s="367"/>
      <c r="P58" s="27">
        <v>0.24790192529208491</v>
      </c>
      <c r="Q58" s="27">
        <v>0.29932532499588616</v>
      </c>
      <c r="R58" s="27">
        <v>0.12925785749547475</v>
      </c>
      <c r="S58" s="27">
        <v>0.1080302780977456</v>
      </c>
      <c r="T58" s="95">
        <v>0.21548461411880862</v>
      </c>
      <c r="U58" s="368"/>
      <c r="V58" s="27">
        <v>0.25862691960252937</v>
      </c>
      <c r="W58" s="27">
        <v>0.30234869015356819</v>
      </c>
      <c r="X58" s="27">
        <v>0.1052393857271906</v>
      </c>
      <c r="Y58" s="27">
        <v>9.6476964769647691E-2</v>
      </c>
      <c r="Z58" s="43">
        <v>0.23730803974706413</v>
      </c>
      <c r="AA58" s="367"/>
      <c r="AB58" s="27">
        <v>0.22041914702764412</v>
      </c>
      <c r="AC58" s="27">
        <v>0.32806001794014517</v>
      </c>
      <c r="AD58" s="27">
        <v>0.11522465954497269</v>
      </c>
      <c r="AE58" s="27">
        <v>9.940471336540814E-2</v>
      </c>
      <c r="AF58" s="95">
        <v>0.2368914621218299</v>
      </c>
      <c r="AG58" s="369"/>
      <c r="AH58" s="27">
        <v>0.27665752540732375</v>
      </c>
      <c r="AI58" s="27">
        <v>0.27835134699145025</v>
      </c>
      <c r="AJ58" s="27">
        <v>0.11759961284078077</v>
      </c>
      <c r="AK58" s="27">
        <v>8.5900951766413935E-2</v>
      </c>
      <c r="AL58" s="95">
        <v>0.24149056299403129</v>
      </c>
    </row>
    <row r="59" spans="1:38">
      <c r="A59" s="363">
        <v>925</v>
      </c>
      <c r="B59" s="365" t="s">
        <v>1288</v>
      </c>
      <c r="C59" s="367">
        <v>8766</v>
      </c>
      <c r="D59" s="26">
        <v>2236</v>
      </c>
      <c r="E59" s="26">
        <v>4575</v>
      </c>
      <c r="F59" s="26">
        <v>572</v>
      </c>
      <c r="G59" s="26">
        <v>631</v>
      </c>
      <c r="H59" s="96">
        <v>752</v>
      </c>
      <c r="I59" s="371">
        <v>9772</v>
      </c>
      <c r="J59" s="26">
        <v>3529</v>
      </c>
      <c r="K59" s="26">
        <v>4324</v>
      </c>
      <c r="L59" s="26">
        <v>666</v>
      </c>
      <c r="M59" s="26">
        <v>395</v>
      </c>
      <c r="N59" s="42">
        <v>858</v>
      </c>
      <c r="O59" s="367">
        <v>11528</v>
      </c>
      <c r="P59" s="26">
        <v>1590</v>
      </c>
      <c r="Q59" s="26">
        <v>7360</v>
      </c>
      <c r="R59" s="26">
        <v>890</v>
      </c>
      <c r="S59" s="26">
        <v>588</v>
      </c>
      <c r="T59" s="96">
        <v>1100</v>
      </c>
      <c r="U59" s="371">
        <v>8860</v>
      </c>
      <c r="V59" s="26">
        <v>2265</v>
      </c>
      <c r="W59" s="26">
        <v>4814</v>
      </c>
      <c r="X59" s="26">
        <v>646</v>
      </c>
      <c r="Y59" s="26">
        <v>357</v>
      </c>
      <c r="Z59" s="42">
        <v>778</v>
      </c>
      <c r="AA59" s="367">
        <v>9686</v>
      </c>
      <c r="AB59" s="26">
        <v>2824</v>
      </c>
      <c r="AC59" s="26">
        <v>3775</v>
      </c>
      <c r="AD59" s="26">
        <v>1373</v>
      </c>
      <c r="AE59" s="26">
        <v>549</v>
      </c>
      <c r="AF59" s="96">
        <v>1165</v>
      </c>
      <c r="AG59" s="369">
        <v>11439</v>
      </c>
      <c r="AH59" s="26">
        <v>2891</v>
      </c>
      <c r="AI59" s="26">
        <v>2216</v>
      </c>
      <c r="AJ59" s="26">
        <v>2471</v>
      </c>
      <c r="AK59" s="26">
        <v>1849</v>
      </c>
      <c r="AL59" s="96">
        <v>2012</v>
      </c>
    </row>
    <row r="60" spans="1:38">
      <c r="A60" s="363"/>
      <c r="B60" s="365"/>
      <c r="C60" s="367"/>
      <c r="D60" s="27">
        <v>0.25507643166780741</v>
      </c>
      <c r="E60" s="27">
        <v>0.52190280629705676</v>
      </c>
      <c r="F60" s="27">
        <v>6.5252110426648413E-2</v>
      </c>
      <c r="G60" s="27">
        <v>7.1982660278348168E-2</v>
      </c>
      <c r="H60" s="95">
        <v>8.5785991330139172E-2</v>
      </c>
      <c r="I60" s="368"/>
      <c r="J60" s="27">
        <v>0.3611338518215309</v>
      </c>
      <c r="K60" s="27">
        <v>0.44248874334834221</v>
      </c>
      <c r="L60" s="27">
        <v>6.8153909128121165E-2</v>
      </c>
      <c r="M60" s="27">
        <v>4.0421612771182974E-2</v>
      </c>
      <c r="N60" s="43">
        <v>8.7801882930822764E-2</v>
      </c>
      <c r="O60" s="367"/>
      <c r="P60" s="27">
        <v>0.13792505204718944</v>
      </c>
      <c r="Q60" s="27">
        <v>0.63844552394170717</v>
      </c>
      <c r="R60" s="27">
        <v>7.7203331020124916E-2</v>
      </c>
      <c r="S60" s="27">
        <v>5.1006245662734213E-2</v>
      </c>
      <c r="T60" s="95">
        <v>9.5419847328244281E-2</v>
      </c>
      <c r="U60" s="368"/>
      <c r="V60" s="27">
        <v>0.25564334085778784</v>
      </c>
      <c r="W60" s="27">
        <v>0.54334085778781038</v>
      </c>
      <c r="X60" s="27">
        <v>7.2911963882618516E-2</v>
      </c>
      <c r="Y60" s="27">
        <v>4.0293453724604966E-2</v>
      </c>
      <c r="Z60" s="43">
        <v>8.7810383747178325E-2</v>
      </c>
      <c r="AA60" s="367"/>
      <c r="AB60" s="27">
        <v>0.29155482139169936</v>
      </c>
      <c r="AC60" s="27">
        <v>0.3897377658476151</v>
      </c>
      <c r="AD60" s="27">
        <v>0.14175098079702664</v>
      </c>
      <c r="AE60" s="27">
        <v>5.6679743960355154E-2</v>
      </c>
      <c r="AF60" s="95">
        <v>0.12027668800330374</v>
      </c>
      <c r="AG60" s="369"/>
      <c r="AH60" s="27">
        <v>0.25273188215753123</v>
      </c>
      <c r="AI60" s="27">
        <v>0.19372322755485619</v>
      </c>
      <c r="AJ60" s="27">
        <v>0.21601538596031122</v>
      </c>
      <c r="AK60" s="27">
        <v>0.16164000349680915</v>
      </c>
      <c r="AL60" s="95">
        <v>0.17588950083049218</v>
      </c>
    </row>
    <row r="61" spans="1:38">
      <c r="A61" s="363">
        <v>1084</v>
      </c>
      <c r="B61" s="365" t="s">
        <v>1289</v>
      </c>
      <c r="C61" s="367">
        <v>12088</v>
      </c>
      <c r="D61" s="26">
        <v>3127</v>
      </c>
      <c r="E61" s="26">
        <v>4047</v>
      </c>
      <c r="F61" s="26">
        <v>937</v>
      </c>
      <c r="G61" s="26">
        <v>1487</v>
      </c>
      <c r="H61" s="96">
        <v>2490</v>
      </c>
      <c r="I61" s="369">
        <v>11274</v>
      </c>
      <c r="J61" s="26">
        <v>1508</v>
      </c>
      <c r="K61" s="26">
        <v>4873</v>
      </c>
      <c r="L61" s="26">
        <v>1282</v>
      </c>
      <c r="M61" s="26">
        <v>1228</v>
      </c>
      <c r="N61" s="42">
        <v>2383</v>
      </c>
      <c r="O61" s="367">
        <v>12933</v>
      </c>
      <c r="P61" s="26">
        <v>2982</v>
      </c>
      <c r="Q61" s="26">
        <v>3738</v>
      </c>
      <c r="R61" s="26">
        <v>1623</v>
      </c>
      <c r="S61" s="26">
        <v>1265</v>
      </c>
      <c r="T61" s="96">
        <v>3325</v>
      </c>
      <c r="U61" s="371">
        <v>11092</v>
      </c>
      <c r="V61" s="26">
        <v>2413</v>
      </c>
      <c r="W61" s="26">
        <v>3909</v>
      </c>
      <c r="X61" s="26">
        <v>1676</v>
      </c>
      <c r="Y61" s="26">
        <v>932</v>
      </c>
      <c r="Z61" s="42">
        <v>2162</v>
      </c>
      <c r="AA61" s="367">
        <v>13373</v>
      </c>
      <c r="AB61" s="26">
        <v>3236</v>
      </c>
      <c r="AC61" s="26">
        <v>3986</v>
      </c>
      <c r="AD61" s="26">
        <v>2039</v>
      </c>
      <c r="AE61" s="26">
        <v>1159</v>
      </c>
      <c r="AF61" s="96">
        <v>2953</v>
      </c>
      <c r="AG61" s="369">
        <v>13500</v>
      </c>
      <c r="AH61" s="26">
        <v>2951</v>
      </c>
      <c r="AI61" s="26">
        <v>4690</v>
      </c>
      <c r="AJ61" s="26">
        <v>1745</v>
      </c>
      <c r="AK61" s="26">
        <v>1101</v>
      </c>
      <c r="AL61" s="96">
        <v>3013</v>
      </c>
    </row>
    <row r="62" spans="1:38">
      <c r="A62" s="363"/>
      <c r="B62" s="365"/>
      <c r="C62" s="367"/>
      <c r="D62" s="27">
        <v>0.25868630046326935</v>
      </c>
      <c r="E62" s="27">
        <v>0.33479483785572467</v>
      </c>
      <c r="F62" s="27">
        <v>7.751489080079417E-2</v>
      </c>
      <c r="G62" s="27">
        <v>0.12301455989410987</v>
      </c>
      <c r="H62" s="95">
        <v>0.20598941098610191</v>
      </c>
      <c r="I62" s="369"/>
      <c r="J62" s="27">
        <v>0.13375909171545147</v>
      </c>
      <c r="K62" s="27">
        <v>0.43223345751286146</v>
      </c>
      <c r="L62" s="27">
        <v>0.11371296789072202</v>
      </c>
      <c r="M62" s="27">
        <v>0.10892318609189285</v>
      </c>
      <c r="N62" s="43">
        <v>0.21137129678907221</v>
      </c>
      <c r="O62" s="367"/>
      <c r="P62" s="27">
        <v>0.23057295291115751</v>
      </c>
      <c r="Q62" s="27">
        <v>0.28902806773370449</v>
      </c>
      <c r="R62" s="27">
        <v>0.12549292507538853</v>
      </c>
      <c r="S62" s="27">
        <v>9.7811799273177139E-2</v>
      </c>
      <c r="T62" s="95">
        <v>0.25709425500657235</v>
      </c>
      <c r="U62" s="368"/>
      <c r="V62" s="27">
        <v>0.21754417598269024</v>
      </c>
      <c r="W62" s="27">
        <v>0.35241615578795527</v>
      </c>
      <c r="X62" s="27">
        <v>0.15109989181391995</v>
      </c>
      <c r="Y62" s="27">
        <v>8.4024522178146419E-2</v>
      </c>
      <c r="Z62" s="43">
        <v>0.19491525423728814</v>
      </c>
      <c r="AA62" s="367"/>
      <c r="AB62" s="27">
        <v>0.24198010917520377</v>
      </c>
      <c r="AC62" s="27">
        <v>0.29806326179615644</v>
      </c>
      <c r="AD62" s="27">
        <v>0.15247139759216333</v>
      </c>
      <c r="AE62" s="27">
        <v>8.6667165183578851E-2</v>
      </c>
      <c r="AF62" s="95">
        <v>0.22081806625289763</v>
      </c>
      <c r="AG62" s="369"/>
      <c r="AH62" s="27">
        <v>0.21859259259259259</v>
      </c>
      <c r="AI62" s="27">
        <v>0.34740740740740739</v>
      </c>
      <c r="AJ62" s="27">
        <v>0.12925925925925927</v>
      </c>
      <c r="AK62" s="27">
        <v>8.1555555555555562E-2</v>
      </c>
      <c r="AL62" s="95">
        <v>0.22318518518518518</v>
      </c>
    </row>
    <row r="63" spans="1:38">
      <c r="A63" s="363">
        <v>1085</v>
      </c>
      <c r="B63" s="365" t="s">
        <v>1093</v>
      </c>
      <c r="C63" s="367">
        <v>215</v>
      </c>
      <c r="D63" s="26">
        <v>117</v>
      </c>
      <c r="E63" s="26">
        <v>98</v>
      </c>
      <c r="F63" s="26">
        <v>0</v>
      </c>
      <c r="G63" s="26">
        <v>0</v>
      </c>
      <c r="H63" s="96">
        <v>0</v>
      </c>
      <c r="I63" s="31"/>
      <c r="J63" s="31"/>
      <c r="K63" s="31"/>
      <c r="L63" s="31"/>
      <c r="M63" s="31"/>
      <c r="N63" s="31"/>
      <c r="O63" s="105"/>
      <c r="P63" s="31"/>
      <c r="Q63" s="31"/>
      <c r="R63" s="31"/>
      <c r="S63" s="31"/>
      <c r="T63" s="97"/>
      <c r="U63" s="31"/>
      <c r="V63" s="31"/>
      <c r="W63" s="31"/>
      <c r="X63" s="31"/>
      <c r="Y63" s="31"/>
      <c r="Z63" s="31"/>
      <c r="AA63" s="105"/>
      <c r="AB63" s="31"/>
      <c r="AC63" s="31"/>
      <c r="AD63" s="31"/>
      <c r="AE63" s="31"/>
      <c r="AF63" s="97"/>
      <c r="AG63" s="31"/>
      <c r="AH63" s="31"/>
      <c r="AI63" s="31"/>
      <c r="AJ63" s="31"/>
      <c r="AK63" s="31"/>
      <c r="AL63" s="97"/>
    </row>
    <row r="64" spans="1:38">
      <c r="A64" s="363"/>
      <c r="B64" s="365"/>
      <c r="C64" s="367"/>
      <c r="D64" s="27">
        <v>0.54418604651162794</v>
      </c>
      <c r="E64" s="27">
        <v>0.45581395348837211</v>
      </c>
      <c r="F64" s="27">
        <v>0</v>
      </c>
      <c r="G64" s="27">
        <v>0</v>
      </c>
      <c r="H64" s="95">
        <v>0</v>
      </c>
      <c r="I64" s="31"/>
      <c r="J64" s="31"/>
      <c r="K64" s="31"/>
      <c r="L64" s="31"/>
      <c r="M64" s="31"/>
      <c r="N64" s="31"/>
      <c r="O64" s="105"/>
      <c r="P64" s="31"/>
      <c r="Q64" s="31"/>
      <c r="R64" s="31"/>
      <c r="S64" s="31"/>
      <c r="T64" s="97"/>
      <c r="U64" s="31"/>
      <c r="V64" s="31"/>
      <c r="W64" s="31"/>
      <c r="X64" s="31"/>
      <c r="Y64" s="31"/>
      <c r="Z64" s="31"/>
      <c r="AA64" s="105"/>
      <c r="AB64" s="31"/>
      <c r="AC64" s="31"/>
      <c r="AD64" s="31"/>
      <c r="AE64" s="31"/>
      <c r="AF64" s="97"/>
      <c r="AG64" s="31"/>
      <c r="AH64" s="31"/>
      <c r="AI64" s="31"/>
      <c r="AJ64" s="31"/>
      <c r="AK64" s="31"/>
      <c r="AL64" s="97"/>
    </row>
    <row r="65" spans="1:38">
      <c r="A65" s="363">
        <v>1086</v>
      </c>
      <c r="B65" s="365" t="s">
        <v>1094</v>
      </c>
      <c r="C65" s="367">
        <v>11587</v>
      </c>
      <c r="D65" s="26">
        <v>3015</v>
      </c>
      <c r="E65" s="26">
        <v>3738</v>
      </c>
      <c r="F65" s="26">
        <v>1025</v>
      </c>
      <c r="G65" s="26">
        <v>1399</v>
      </c>
      <c r="H65" s="96">
        <v>2410</v>
      </c>
      <c r="I65" s="369">
        <v>10526</v>
      </c>
      <c r="J65" s="26">
        <v>2525</v>
      </c>
      <c r="K65" s="26">
        <v>3425</v>
      </c>
      <c r="L65" s="26">
        <v>1069</v>
      </c>
      <c r="M65" s="26">
        <v>1251</v>
      </c>
      <c r="N65" s="42">
        <v>2256</v>
      </c>
      <c r="O65" s="367">
        <v>12112</v>
      </c>
      <c r="P65" s="26">
        <v>3040</v>
      </c>
      <c r="Q65" s="26">
        <v>3427</v>
      </c>
      <c r="R65" s="26">
        <v>1214</v>
      </c>
      <c r="S65" s="26">
        <v>1306</v>
      </c>
      <c r="T65" s="96">
        <v>3125</v>
      </c>
      <c r="U65" s="371">
        <v>9797</v>
      </c>
      <c r="V65" s="26">
        <v>2592</v>
      </c>
      <c r="W65" s="26">
        <v>3214</v>
      </c>
      <c r="X65" s="26">
        <v>873</v>
      </c>
      <c r="Y65" s="26">
        <v>919</v>
      </c>
      <c r="Z65" s="42">
        <v>2199</v>
      </c>
      <c r="AA65" s="367">
        <v>12580</v>
      </c>
      <c r="AB65" s="26">
        <v>3170</v>
      </c>
      <c r="AC65" s="26">
        <v>3481</v>
      </c>
      <c r="AD65" s="26">
        <v>1478</v>
      </c>
      <c r="AE65" s="26">
        <v>1186</v>
      </c>
      <c r="AF65" s="96">
        <v>3265</v>
      </c>
      <c r="AG65" s="369">
        <v>13170</v>
      </c>
      <c r="AH65" s="26">
        <v>3589</v>
      </c>
      <c r="AI65" s="26">
        <v>3863</v>
      </c>
      <c r="AJ65" s="26">
        <v>1443</v>
      </c>
      <c r="AK65" s="26">
        <v>1190</v>
      </c>
      <c r="AL65" s="96">
        <v>3085</v>
      </c>
    </row>
    <row r="66" spans="1:38">
      <c r="A66" s="363"/>
      <c r="B66" s="365"/>
      <c r="C66" s="367"/>
      <c r="D66" s="27">
        <v>0.26020540260636921</v>
      </c>
      <c r="E66" s="27">
        <v>0.32260291706222488</v>
      </c>
      <c r="F66" s="27">
        <v>8.8461206524553374E-2</v>
      </c>
      <c r="G66" s="27">
        <v>0.12073875895400017</v>
      </c>
      <c r="H66" s="95">
        <v>0.20799171485285234</v>
      </c>
      <c r="I66" s="369"/>
      <c r="J66" s="27">
        <v>0.23988219646589398</v>
      </c>
      <c r="K66" s="27">
        <v>0.32538476154284629</v>
      </c>
      <c r="L66" s="27">
        <v>0.10155804674140224</v>
      </c>
      <c r="M66" s="27">
        <v>0.11884856545696371</v>
      </c>
      <c r="N66" s="43">
        <v>0.21432642979289379</v>
      </c>
      <c r="O66" s="367"/>
      <c r="P66" s="27">
        <v>0.25099075297225892</v>
      </c>
      <c r="Q66" s="27">
        <v>0.28294253632760896</v>
      </c>
      <c r="R66" s="27">
        <v>0.10023117569352707</v>
      </c>
      <c r="S66" s="27">
        <v>0.10782694848084544</v>
      </c>
      <c r="T66" s="95">
        <v>0.25800858652575959</v>
      </c>
      <c r="U66" s="368"/>
      <c r="V66" s="27">
        <v>0.26457078697560477</v>
      </c>
      <c r="W66" s="27">
        <v>0.32805961008471979</v>
      </c>
      <c r="X66" s="27">
        <v>8.9108910891089105E-2</v>
      </c>
      <c r="Y66" s="27">
        <v>9.3804225783403083E-2</v>
      </c>
      <c r="Z66" s="43">
        <v>0.22445646626518323</v>
      </c>
      <c r="AA66" s="367"/>
      <c r="AB66" s="27">
        <v>0.25198728139904608</v>
      </c>
      <c r="AC66" s="27">
        <v>0.27670906200317963</v>
      </c>
      <c r="AD66" s="27">
        <v>0.11748807631160572</v>
      </c>
      <c r="AE66" s="27">
        <v>9.4276629570747214E-2</v>
      </c>
      <c r="AF66" s="95">
        <v>0.25953895071542132</v>
      </c>
      <c r="AG66" s="369"/>
      <c r="AH66" s="27">
        <v>0.27251328777524675</v>
      </c>
      <c r="AI66" s="27">
        <v>0.29331814730447986</v>
      </c>
      <c r="AJ66" s="27">
        <v>0.10956719817767653</v>
      </c>
      <c r="AK66" s="27">
        <v>9.0356871678056186E-2</v>
      </c>
      <c r="AL66" s="95">
        <v>0.23424449506454062</v>
      </c>
    </row>
    <row r="67" spans="1:38">
      <c r="A67" s="363">
        <v>1091</v>
      </c>
      <c r="B67" s="365" t="s">
        <v>1095</v>
      </c>
      <c r="C67" s="367">
        <v>206</v>
      </c>
      <c r="D67" s="26">
        <v>102</v>
      </c>
      <c r="E67" s="26">
        <v>94</v>
      </c>
      <c r="F67" s="26">
        <v>4</v>
      </c>
      <c r="G67" s="26">
        <v>2</v>
      </c>
      <c r="H67" s="96">
        <v>4</v>
      </c>
      <c r="I67" s="31"/>
      <c r="J67" s="31"/>
      <c r="K67" s="31"/>
      <c r="L67" s="31"/>
      <c r="M67" s="31"/>
      <c r="N67" s="31"/>
      <c r="O67" s="105"/>
      <c r="P67" s="31"/>
      <c r="Q67" s="31"/>
      <c r="R67" s="31"/>
      <c r="S67" s="31"/>
      <c r="T67" s="97"/>
      <c r="U67" s="31"/>
      <c r="V67" s="31"/>
      <c r="W67" s="31"/>
      <c r="X67" s="31"/>
      <c r="Y67" s="31"/>
      <c r="Z67" s="31"/>
      <c r="AA67" s="105"/>
      <c r="AB67" s="31"/>
      <c r="AC67" s="31"/>
      <c r="AD67" s="31"/>
      <c r="AE67" s="31"/>
      <c r="AF67" s="97"/>
      <c r="AG67" s="31"/>
      <c r="AH67" s="31"/>
      <c r="AI67" s="31"/>
      <c r="AJ67" s="31"/>
      <c r="AK67" s="31"/>
      <c r="AL67" s="97"/>
    </row>
    <row r="68" spans="1:38">
      <c r="A68" s="363"/>
      <c r="B68" s="365"/>
      <c r="C68" s="367"/>
      <c r="D68" s="27">
        <v>0.49514563106796117</v>
      </c>
      <c r="E68" s="27">
        <v>0.4563106796116505</v>
      </c>
      <c r="F68" s="27">
        <v>1.9417475728155338E-2</v>
      </c>
      <c r="G68" s="27">
        <v>9.7087378640776691E-3</v>
      </c>
      <c r="H68" s="95">
        <v>1.9417475728155338E-2</v>
      </c>
      <c r="I68" s="31"/>
      <c r="J68" s="31"/>
      <c r="K68" s="31"/>
      <c r="L68" s="31"/>
      <c r="M68" s="31"/>
      <c r="N68" s="31"/>
      <c r="O68" s="105"/>
      <c r="P68" s="31"/>
      <c r="Q68" s="31"/>
      <c r="R68" s="31"/>
      <c r="S68" s="31"/>
      <c r="T68" s="97"/>
      <c r="U68" s="31"/>
      <c r="V68" s="31"/>
      <c r="W68" s="31"/>
      <c r="X68" s="31"/>
      <c r="Y68" s="31"/>
      <c r="Z68" s="31"/>
      <c r="AA68" s="105"/>
      <c r="AB68" s="31"/>
      <c r="AC68" s="31"/>
      <c r="AD68" s="31"/>
      <c r="AE68" s="31"/>
      <c r="AF68" s="97"/>
      <c r="AG68" s="31"/>
      <c r="AH68" s="31"/>
      <c r="AI68" s="31"/>
      <c r="AJ68" s="31"/>
      <c r="AK68" s="31"/>
      <c r="AL68" s="97"/>
    </row>
    <row r="69" spans="1:38">
      <c r="A69" s="363">
        <v>1092</v>
      </c>
      <c r="B69" s="365" t="s">
        <v>1096</v>
      </c>
      <c r="C69" s="367">
        <v>417</v>
      </c>
      <c r="D69" s="26">
        <v>232</v>
      </c>
      <c r="E69" s="26">
        <v>164</v>
      </c>
      <c r="F69" s="26">
        <v>16</v>
      </c>
      <c r="G69" s="26">
        <v>0</v>
      </c>
      <c r="H69" s="96">
        <v>5</v>
      </c>
      <c r="I69" s="31"/>
      <c r="J69" s="31"/>
      <c r="K69" s="31"/>
      <c r="L69" s="31"/>
      <c r="M69" s="31"/>
      <c r="N69" s="31"/>
      <c r="O69" s="105"/>
      <c r="P69" s="31"/>
      <c r="Q69" s="31"/>
      <c r="R69" s="31"/>
      <c r="S69" s="31"/>
      <c r="T69" s="97"/>
      <c r="U69" s="31"/>
      <c r="V69" s="31"/>
      <c r="W69" s="31"/>
      <c r="X69" s="31"/>
      <c r="Y69" s="31"/>
      <c r="Z69" s="31"/>
      <c r="AA69" s="105"/>
      <c r="AB69" s="31"/>
      <c r="AC69" s="31"/>
      <c r="AD69" s="31"/>
      <c r="AE69" s="31"/>
      <c r="AF69" s="97"/>
      <c r="AG69" s="31"/>
      <c r="AH69" s="31"/>
      <c r="AI69" s="31"/>
      <c r="AJ69" s="31"/>
      <c r="AK69" s="31"/>
      <c r="AL69" s="97"/>
    </row>
    <row r="70" spans="1:38">
      <c r="A70" s="363"/>
      <c r="B70" s="365"/>
      <c r="C70" s="367"/>
      <c r="D70" s="27">
        <v>0.55635491606714627</v>
      </c>
      <c r="E70" s="27">
        <v>0.39328537170263789</v>
      </c>
      <c r="F70" s="27">
        <v>3.8369304556354913E-2</v>
      </c>
      <c r="G70" s="27">
        <v>0</v>
      </c>
      <c r="H70" s="95">
        <v>1.1990407673860911E-2</v>
      </c>
      <c r="I70" s="31"/>
      <c r="J70" s="31"/>
      <c r="K70" s="31"/>
      <c r="L70" s="31"/>
      <c r="M70" s="31"/>
      <c r="N70" s="31"/>
      <c r="O70" s="105"/>
      <c r="P70" s="31"/>
      <c r="Q70" s="31"/>
      <c r="R70" s="31"/>
      <c r="S70" s="31"/>
      <c r="T70" s="97"/>
      <c r="U70" s="31"/>
      <c r="V70" s="31"/>
      <c r="W70" s="31"/>
      <c r="X70" s="31"/>
      <c r="Y70" s="31"/>
      <c r="Z70" s="31"/>
      <c r="AA70" s="105"/>
      <c r="AB70" s="31"/>
      <c r="AC70" s="31"/>
      <c r="AD70" s="31"/>
      <c r="AE70" s="31"/>
      <c r="AF70" s="97"/>
      <c r="AG70" s="31"/>
      <c r="AH70" s="31"/>
      <c r="AI70" s="31"/>
      <c r="AJ70" s="31"/>
      <c r="AK70" s="31"/>
      <c r="AL70" s="97"/>
    </row>
    <row r="71" spans="1:38">
      <c r="A71" s="363">
        <v>1130</v>
      </c>
      <c r="B71" s="365" t="s">
        <v>1097</v>
      </c>
      <c r="C71" s="367">
        <v>10067</v>
      </c>
      <c r="D71" s="26">
        <v>2569</v>
      </c>
      <c r="E71" s="26">
        <v>3115</v>
      </c>
      <c r="F71" s="26">
        <v>890</v>
      </c>
      <c r="G71" s="26">
        <v>1319</v>
      </c>
      <c r="H71" s="96">
        <v>2174</v>
      </c>
      <c r="I71" s="371">
        <v>9823</v>
      </c>
      <c r="J71" s="26">
        <v>2458</v>
      </c>
      <c r="K71" s="26">
        <v>2958</v>
      </c>
      <c r="L71" s="26">
        <v>958</v>
      </c>
      <c r="M71" s="26">
        <v>1023</v>
      </c>
      <c r="N71" s="42">
        <v>2426</v>
      </c>
      <c r="O71" s="367">
        <v>10545</v>
      </c>
      <c r="P71" s="26">
        <v>2410</v>
      </c>
      <c r="Q71" s="26">
        <v>2945</v>
      </c>
      <c r="R71" s="26">
        <v>1117</v>
      </c>
      <c r="S71" s="26">
        <v>1150</v>
      </c>
      <c r="T71" s="96">
        <v>2923</v>
      </c>
      <c r="U71" s="369">
        <v>8518</v>
      </c>
      <c r="V71" s="26">
        <v>2238</v>
      </c>
      <c r="W71" s="26">
        <v>2632</v>
      </c>
      <c r="X71" s="26">
        <v>830</v>
      </c>
      <c r="Y71" s="26">
        <v>814</v>
      </c>
      <c r="Z71" s="42">
        <v>2004</v>
      </c>
      <c r="AA71" s="370">
        <v>11015</v>
      </c>
      <c r="AB71" s="26">
        <v>2618</v>
      </c>
      <c r="AC71" s="26">
        <v>2990</v>
      </c>
      <c r="AD71" s="26">
        <v>1615</v>
      </c>
      <c r="AE71" s="26">
        <v>1043</v>
      </c>
      <c r="AF71" s="96">
        <v>2749</v>
      </c>
      <c r="AG71" s="371">
        <v>11806</v>
      </c>
      <c r="AH71" s="26">
        <v>2875</v>
      </c>
      <c r="AI71" s="26">
        <v>3457</v>
      </c>
      <c r="AJ71" s="26">
        <v>1694</v>
      </c>
      <c r="AK71" s="26">
        <v>1044</v>
      </c>
      <c r="AL71" s="96">
        <v>2736</v>
      </c>
    </row>
    <row r="72" spans="1:38">
      <c r="A72" s="363"/>
      <c r="B72" s="365"/>
      <c r="C72" s="367"/>
      <c r="D72" s="27">
        <v>0.25519022548922221</v>
      </c>
      <c r="E72" s="27">
        <v>0.30942684017085526</v>
      </c>
      <c r="F72" s="27">
        <v>8.8407668620244365E-2</v>
      </c>
      <c r="G72" s="27">
        <v>0.13102215158438463</v>
      </c>
      <c r="H72" s="95">
        <v>0.21595311413529353</v>
      </c>
      <c r="I72" s="368"/>
      <c r="J72" s="27">
        <v>0.25022905426040926</v>
      </c>
      <c r="K72" s="27">
        <v>0.30113000101801896</v>
      </c>
      <c r="L72" s="27">
        <v>9.7526213987580171E-2</v>
      </c>
      <c r="M72" s="27">
        <v>0.10414333706606943</v>
      </c>
      <c r="N72" s="43">
        <v>0.24697139366792223</v>
      </c>
      <c r="O72" s="367"/>
      <c r="P72" s="27">
        <v>0.2285443338074917</v>
      </c>
      <c r="Q72" s="27">
        <v>0.27927927927927926</v>
      </c>
      <c r="R72" s="27">
        <v>0.10592697961119013</v>
      </c>
      <c r="S72" s="27">
        <v>0.10905642484589853</v>
      </c>
      <c r="T72" s="95">
        <v>0.27719298245614032</v>
      </c>
      <c r="U72" s="369"/>
      <c r="V72" s="27">
        <v>0.26273773186193944</v>
      </c>
      <c r="W72" s="27">
        <v>0.30899272129607891</v>
      </c>
      <c r="X72" s="27">
        <v>9.744071378257807E-2</v>
      </c>
      <c r="Y72" s="27">
        <v>9.5562338577130784E-2</v>
      </c>
      <c r="Z72" s="43">
        <v>0.23526649448227283</v>
      </c>
      <c r="AA72" s="366"/>
      <c r="AB72" s="27">
        <v>0.23767589650476623</v>
      </c>
      <c r="AC72" s="27">
        <v>0.271448025419882</v>
      </c>
      <c r="AD72" s="27">
        <v>0.1466182478438493</v>
      </c>
      <c r="AE72" s="27">
        <v>9.4689060372219705E-2</v>
      </c>
      <c r="AF72" s="95">
        <v>0.24956876985928281</v>
      </c>
      <c r="AG72" s="368"/>
      <c r="AH72" s="27">
        <v>0.2435202439437574</v>
      </c>
      <c r="AI72" s="27">
        <v>0.29281721158732849</v>
      </c>
      <c r="AJ72" s="27">
        <v>0.14348636286633915</v>
      </c>
      <c r="AK72" s="27">
        <v>8.8429612061663568E-2</v>
      </c>
      <c r="AL72" s="95">
        <v>0.23174656954091141</v>
      </c>
    </row>
    <row r="73" spans="1:38">
      <c r="A73" s="363">
        <v>1131</v>
      </c>
      <c r="B73" s="365" t="s">
        <v>3596</v>
      </c>
      <c r="C73" s="367">
        <v>12432</v>
      </c>
      <c r="D73" s="26">
        <v>3294</v>
      </c>
      <c r="E73" s="26">
        <v>4351</v>
      </c>
      <c r="F73" s="26">
        <v>1069</v>
      </c>
      <c r="G73" s="26">
        <v>1373</v>
      </c>
      <c r="H73" s="96">
        <v>2345</v>
      </c>
      <c r="I73" s="371">
        <v>12118</v>
      </c>
      <c r="J73" s="26">
        <v>3131</v>
      </c>
      <c r="K73" s="26">
        <v>4056</v>
      </c>
      <c r="L73" s="26">
        <v>1137</v>
      </c>
      <c r="M73" s="26">
        <v>1215</v>
      </c>
      <c r="N73" s="42">
        <v>2579</v>
      </c>
      <c r="O73" s="367">
        <v>13655</v>
      </c>
      <c r="P73" s="26">
        <v>3449</v>
      </c>
      <c r="Q73" s="26">
        <v>4298</v>
      </c>
      <c r="R73" s="26">
        <v>1434</v>
      </c>
      <c r="S73" s="26">
        <v>1257</v>
      </c>
      <c r="T73" s="96">
        <v>3217</v>
      </c>
      <c r="U73" s="369">
        <v>11122</v>
      </c>
      <c r="V73" s="26">
        <v>1800</v>
      </c>
      <c r="W73" s="26">
        <v>4846</v>
      </c>
      <c r="X73" s="26">
        <v>1157</v>
      </c>
      <c r="Y73" s="26">
        <v>855</v>
      </c>
      <c r="Z73" s="42">
        <v>2464</v>
      </c>
      <c r="AA73" s="370">
        <v>14252</v>
      </c>
      <c r="AB73" s="26">
        <v>4550</v>
      </c>
      <c r="AC73" s="26">
        <v>3747</v>
      </c>
      <c r="AD73" s="26">
        <v>1763</v>
      </c>
      <c r="AE73" s="26">
        <v>1047</v>
      </c>
      <c r="AF73" s="96">
        <v>3145</v>
      </c>
      <c r="AG73" s="371">
        <v>13977</v>
      </c>
      <c r="AH73" s="26">
        <v>4298</v>
      </c>
      <c r="AI73" s="26">
        <v>4078</v>
      </c>
      <c r="AJ73" s="26">
        <v>1445</v>
      </c>
      <c r="AK73" s="26">
        <v>961</v>
      </c>
      <c r="AL73" s="96">
        <v>3195</v>
      </c>
    </row>
    <row r="74" spans="1:38" ht="13.5" thickBot="1">
      <c r="A74" s="380"/>
      <c r="B74" s="381"/>
      <c r="C74" s="372"/>
      <c r="D74" s="98">
        <v>0.26496138996138996</v>
      </c>
      <c r="E74" s="98">
        <v>0.34998391248391247</v>
      </c>
      <c r="F74" s="98">
        <v>8.5987773487773492E-2</v>
      </c>
      <c r="G74" s="98">
        <v>0.11044079794079795</v>
      </c>
      <c r="H74" s="99">
        <v>0.18862612612612611</v>
      </c>
      <c r="I74" s="413"/>
      <c r="J74" s="98">
        <v>0.25837596963195247</v>
      </c>
      <c r="K74" s="98">
        <v>0.3347086978049183</v>
      </c>
      <c r="L74" s="98">
        <v>9.3827364251526657E-2</v>
      </c>
      <c r="M74" s="98">
        <v>0.10026406997854431</v>
      </c>
      <c r="N74" s="104">
        <v>0.21282389833305826</v>
      </c>
      <c r="O74" s="372"/>
      <c r="P74" s="98">
        <v>0.25258147198828268</v>
      </c>
      <c r="Q74" s="98">
        <v>0.31475649945075063</v>
      </c>
      <c r="R74" s="98">
        <v>0.10501647748077628</v>
      </c>
      <c r="S74" s="98">
        <v>9.2054192603441956E-2</v>
      </c>
      <c r="T74" s="99">
        <v>0.23559135847674845</v>
      </c>
      <c r="U74" s="373"/>
      <c r="V74" s="98">
        <v>0.16184139543247616</v>
      </c>
      <c r="W74" s="98">
        <v>0.43571300125876639</v>
      </c>
      <c r="X74" s="98">
        <v>0.10402805250854164</v>
      </c>
      <c r="Y74" s="98">
        <v>7.6874662830426183E-2</v>
      </c>
      <c r="Z74" s="104">
        <v>0.2215428879697896</v>
      </c>
      <c r="AA74" s="414"/>
      <c r="AB74" s="98">
        <v>0.31925343811394891</v>
      </c>
      <c r="AC74" s="98">
        <v>0.26291046870614648</v>
      </c>
      <c r="AD74" s="98">
        <v>0.12370193657030593</v>
      </c>
      <c r="AE74" s="98">
        <v>7.3463373561605386E-2</v>
      </c>
      <c r="AF74" s="99">
        <v>0.22067078304799326</v>
      </c>
      <c r="AG74" s="413"/>
      <c r="AH74" s="98">
        <v>0.3075051870930815</v>
      </c>
      <c r="AI74" s="98">
        <v>0.29176504256993635</v>
      </c>
      <c r="AJ74" s="98">
        <v>0.10338413107247621</v>
      </c>
      <c r="AK74" s="98">
        <v>6.8755813121556847E-2</v>
      </c>
      <c r="AL74" s="99">
        <v>0.22858982614294912</v>
      </c>
    </row>
    <row r="75" spans="1:38">
      <c r="A75" s="377"/>
      <c r="B75" s="378"/>
      <c r="C75" s="379"/>
      <c r="D75" s="36"/>
      <c r="E75" s="36"/>
      <c r="F75" s="36"/>
      <c r="G75" s="36"/>
      <c r="H75" s="36"/>
    </row>
    <row r="76" spans="1:38">
      <c r="A76" s="377"/>
      <c r="B76" s="378"/>
      <c r="C76" s="379"/>
      <c r="D76" s="37"/>
      <c r="E76" s="37"/>
      <c r="F76" s="37"/>
      <c r="G76" s="37"/>
      <c r="H76" s="37"/>
    </row>
    <row r="77" spans="1:38">
      <c r="A77" s="377"/>
      <c r="B77" s="378"/>
      <c r="C77" s="379"/>
      <c r="D77" s="36"/>
      <c r="E77" s="36"/>
      <c r="F77" s="36"/>
      <c r="G77" s="36"/>
      <c r="H77" s="36"/>
    </row>
    <row r="78" spans="1:38">
      <c r="A78" s="377"/>
      <c r="B78" s="378"/>
      <c r="C78" s="379"/>
      <c r="D78" s="37"/>
      <c r="E78" s="37"/>
      <c r="F78" s="37"/>
      <c r="G78" s="37"/>
      <c r="H78" s="37"/>
    </row>
    <row r="79" spans="1:38">
      <c r="A79" s="377"/>
      <c r="B79" s="378"/>
      <c r="C79" s="379"/>
      <c r="D79" s="36"/>
      <c r="E79" s="36"/>
      <c r="F79" s="36"/>
      <c r="G79" s="36"/>
      <c r="H79" s="36"/>
    </row>
    <row r="80" spans="1:38">
      <c r="A80" s="377"/>
      <c r="B80" s="378"/>
      <c r="C80" s="379"/>
      <c r="D80" s="37"/>
      <c r="E80" s="37"/>
      <c r="F80" s="37"/>
      <c r="G80" s="37"/>
      <c r="H80" s="37"/>
    </row>
    <row r="81" spans="1:8">
      <c r="A81" s="377"/>
      <c r="B81" s="378"/>
      <c r="C81" s="379"/>
      <c r="D81" s="36"/>
      <c r="E81" s="36"/>
      <c r="F81" s="36"/>
      <c r="G81" s="36"/>
      <c r="H81" s="36"/>
    </row>
    <row r="82" spans="1:8">
      <c r="A82" s="377"/>
      <c r="B82" s="378"/>
      <c r="C82" s="379"/>
      <c r="D82" s="37"/>
      <c r="E82" s="37"/>
      <c r="F82" s="37"/>
      <c r="G82" s="37"/>
      <c r="H82" s="37"/>
    </row>
    <row r="83" spans="1:8">
      <c r="A83" s="377"/>
      <c r="B83" s="378"/>
      <c r="C83" s="379"/>
      <c r="D83" s="36"/>
      <c r="E83" s="36"/>
      <c r="F83" s="36"/>
      <c r="G83" s="36"/>
      <c r="H83" s="36"/>
    </row>
    <row r="84" spans="1:8">
      <c r="A84" s="377"/>
      <c r="B84" s="378"/>
      <c r="C84" s="379"/>
      <c r="D84" s="37"/>
      <c r="E84" s="37"/>
      <c r="F84" s="37"/>
      <c r="G84" s="37"/>
      <c r="H84" s="37"/>
    </row>
    <row r="85" spans="1:8">
      <c r="A85" s="377"/>
      <c r="B85" s="378"/>
      <c r="C85" s="379"/>
      <c r="D85" s="36"/>
      <c r="E85" s="36"/>
      <c r="F85" s="36"/>
      <c r="G85" s="36"/>
      <c r="H85" s="36"/>
    </row>
    <row r="86" spans="1:8">
      <c r="A86" s="377"/>
      <c r="B86" s="378"/>
      <c r="C86" s="379"/>
      <c r="D86" s="37"/>
      <c r="E86" s="37"/>
      <c r="F86" s="37"/>
      <c r="G86" s="37"/>
      <c r="H86" s="37"/>
    </row>
    <row r="87" spans="1:8">
      <c r="A87" s="377"/>
      <c r="B87" s="378"/>
      <c r="C87" s="379"/>
      <c r="D87" s="36"/>
      <c r="E87" s="36"/>
      <c r="F87" s="36"/>
      <c r="G87" s="36"/>
      <c r="H87" s="36"/>
    </row>
    <row r="88" spans="1:8">
      <c r="A88" s="377"/>
      <c r="B88" s="378"/>
      <c r="C88" s="379"/>
      <c r="D88" s="37"/>
      <c r="E88" s="37"/>
      <c r="F88" s="37"/>
      <c r="G88" s="37"/>
      <c r="H88" s="37"/>
    </row>
    <row r="89" spans="1:8">
      <c r="A89" s="377"/>
      <c r="B89" s="378"/>
      <c r="C89" s="379"/>
      <c r="D89" s="36"/>
      <c r="E89" s="36"/>
      <c r="F89" s="36"/>
      <c r="G89" s="36"/>
      <c r="H89" s="36"/>
    </row>
    <row r="90" spans="1:8">
      <c r="A90" s="377"/>
      <c r="B90" s="378"/>
      <c r="C90" s="379"/>
      <c r="D90" s="37"/>
      <c r="E90" s="37"/>
      <c r="F90" s="37"/>
      <c r="G90" s="37"/>
      <c r="H90" s="37"/>
    </row>
    <row r="91" spans="1:8">
      <c r="A91" s="377"/>
      <c r="B91" s="378"/>
      <c r="C91" s="379"/>
      <c r="D91" s="36"/>
      <c r="E91" s="36"/>
      <c r="F91" s="36"/>
      <c r="G91" s="36"/>
      <c r="H91" s="36"/>
    </row>
    <row r="92" spans="1:8">
      <c r="A92" s="377"/>
      <c r="B92" s="378"/>
      <c r="C92" s="379"/>
      <c r="D92" s="37"/>
      <c r="E92" s="37"/>
      <c r="F92" s="37"/>
      <c r="G92" s="37"/>
      <c r="H92" s="37"/>
    </row>
    <row r="93" spans="1:8">
      <c r="A93" s="377"/>
      <c r="B93" s="378"/>
      <c r="C93" s="379"/>
      <c r="D93" s="36"/>
      <c r="E93" s="36"/>
      <c r="F93" s="36"/>
      <c r="G93" s="36"/>
      <c r="H93" s="36"/>
    </row>
    <row r="94" spans="1:8">
      <c r="A94" s="377"/>
      <c r="B94" s="378"/>
      <c r="C94" s="379"/>
      <c r="D94" s="37"/>
      <c r="E94" s="37"/>
      <c r="F94" s="37"/>
      <c r="G94" s="37"/>
      <c r="H94" s="37"/>
    </row>
    <row r="95" spans="1:8">
      <c r="A95" s="377"/>
      <c r="B95" s="378"/>
      <c r="C95" s="379"/>
      <c r="D95" s="36"/>
      <c r="E95" s="36"/>
      <c r="F95" s="36"/>
      <c r="G95" s="36"/>
      <c r="H95" s="36"/>
    </row>
    <row r="96" spans="1:8">
      <c r="A96" s="377"/>
      <c r="B96" s="378"/>
      <c r="C96" s="379"/>
      <c r="D96" s="37"/>
      <c r="E96" s="37"/>
      <c r="F96" s="37"/>
      <c r="G96" s="37"/>
      <c r="H96" s="37"/>
    </row>
    <row r="97" spans="1:8">
      <c r="A97" s="377"/>
      <c r="B97" s="378"/>
      <c r="C97" s="379"/>
      <c r="D97" s="36"/>
      <c r="E97" s="36"/>
      <c r="F97" s="36"/>
      <c r="G97" s="36"/>
      <c r="H97" s="36"/>
    </row>
    <row r="98" spans="1:8">
      <c r="A98" s="377"/>
      <c r="B98" s="378"/>
      <c r="C98" s="379"/>
      <c r="D98" s="37"/>
      <c r="E98" s="37"/>
      <c r="F98" s="37"/>
      <c r="G98" s="37"/>
      <c r="H98" s="37"/>
    </row>
    <row r="99" spans="1:8">
      <c r="A99" s="377"/>
      <c r="B99" s="378"/>
      <c r="C99" s="379"/>
      <c r="D99" s="36"/>
      <c r="E99" s="36"/>
      <c r="F99" s="36"/>
      <c r="G99" s="36"/>
      <c r="H99" s="36"/>
    </row>
    <row r="100" spans="1:8">
      <c r="A100" s="377"/>
      <c r="B100" s="378"/>
      <c r="C100" s="379"/>
      <c r="D100" s="37"/>
      <c r="E100" s="37"/>
      <c r="F100" s="37"/>
      <c r="G100" s="37"/>
      <c r="H100" s="37"/>
    </row>
    <row r="101" spans="1:8">
      <c r="A101" s="377"/>
      <c r="B101" s="378"/>
      <c r="C101" s="379"/>
      <c r="D101" s="36"/>
      <c r="E101" s="36"/>
      <c r="F101" s="36"/>
      <c r="G101" s="36"/>
      <c r="H101" s="36"/>
    </row>
    <row r="102" spans="1:8">
      <c r="A102" s="377"/>
      <c r="B102" s="378"/>
      <c r="C102" s="379"/>
      <c r="D102" s="37"/>
      <c r="E102" s="37"/>
      <c r="F102" s="37"/>
      <c r="G102" s="37"/>
      <c r="H102" s="37"/>
    </row>
    <row r="103" spans="1:8">
      <c r="A103" s="377"/>
      <c r="B103" s="378"/>
      <c r="C103" s="379"/>
      <c r="D103" s="36"/>
      <c r="E103" s="36"/>
      <c r="F103" s="36"/>
      <c r="G103" s="36"/>
      <c r="H103" s="36"/>
    </row>
    <row r="104" spans="1:8">
      <c r="A104" s="377"/>
      <c r="B104" s="378"/>
      <c r="C104" s="379"/>
      <c r="D104" s="37"/>
      <c r="E104" s="37"/>
      <c r="F104" s="37"/>
      <c r="G104" s="37"/>
      <c r="H104" s="37"/>
    </row>
    <row r="105" spans="1:8">
      <c r="A105" s="377"/>
      <c r="B105" s="378"/>
      <c r="C105" s="379"/>
      <c r="D105" s="36"/>
      <c r="E105" s="36"/>
      <c r="F105" s="36"/>
      <c r="G105" s="36"/>
      <c r="H105" s="36"/>
    </row>
    <row r="106" spans="1:8">
      <c r="A106" s="377"/>
      <c r="B106" s="378"/>
      <c r="C106" s="379"/>
      <c r="D106" s="37"/>
      <c r="E106" s="37"/>
      <c r="F106" s="37"/>
      <c r="G106" s="37"/>
      <c r="H106" s="37"/>
    </row>
    <row r="107" spans="1:8">
      <c r="A107" s="377"/>
      <c r="B107" s="378"/>
      <c r="C107" s="379"/>
      <c r="D107" s="36"/>
      <c r="E107" s="36"/>
      <c r="F107" s="36"/>
      <c r="G107" s="36"/>
      <c r="H107" s="36"/>
    </row>
    <row r="108" spans="1:8">
      <c r="A108" s="377"/>
      <c r="B108" s="378"/>
      <c r="C108" s="379"/>
      <c r="D108" s="37"/>
      <c r="E108" s="37"/>
      <c r="F108" s="37"/>
      <c r="G108" s="37"/>
      <c r="H108" s="37"/>
    </row>
    <row r="109" spans="1:8">
      <c r="A109" s="377"/>
      <c r="B109" s="378"/>
      <c r="C109" s="379"/>
      <c r="D109" s="36"/>
      <c r="E109" s="36"/>
      <c r="F109" s="36"/>
      <c r="G109" s="36"/>
      <c r="H109" s="36"/>
    </row>
    <row r="110" spans="1:8">
      <c r="A110" s="377"/>
      <c r="B110" s="378"/>
      <c r="C110" s="379"/>
      <c r="D110" s="37"/>
      <c r="E110" s="37"/>
      <c r="F110" s="37"/>
      <c r="G110" s="37"/>
      <c r="H110" s="37"/>
    </row>
    <row r="111" spans="1:8">
      <c r="A111" s="377"/>
      <c r="B111" s="378"/>
      <c r="C111" s="379"/>
      <c r="D111" s="36"/>
      <c r="E111" s="36"/>
      <c r="F111" s="36"/>
      <c r="G111" s="36"/>
      <c r="H111" s="36"/>
    </row>
    <row r="112" spans="1:8">
      <c r="A112" s="377"/>
      <c r="B112" s="378"/>
      <c r="C112" s="379"/>
      <c r="D112" s="37"/>
      <c r="E112" s="37"/>
      <c r="F112" s="37"/>
      <c r="G112" s="37"/>
      <c r="H112" s="37"/>
    </row>
    <row r="113" spans="1:8">
      <c r="A113" s="377"/>
      <c r="B113" s="378"/>
      <c r="C113" s="379"/>
      <c r="D113" s="36"/>
      <c r="E113" s="36"/>
      <c r="F113" s="36"/>
      <c r="G113" s="36"/>
      <c r="H113" s="36"/>
    </row>
    <row r="114" spans="1:8">
      <c r="A114" s="377"/>
      <c r="B114" s="378"/>
      <c r="C114" s="379"/>
      <c r="D114" s="37"/>
      <c r="E114" s="37"/>
      <c r="F114" s="37"/>
      <c r="G114" s="37"/>
      <c r="H114" s="37"/>
    </row>
    <row r="115" spans="1:8">
      <c r="A115" s="377"/>
      <c r="B115" s="378"/>
      <c r="C115" s="379"/>
      <c r="D115" s="36"/>
      <c r="E115" s="36"/>
      <c r="F115" s="36"/>
      <c r="G115" s="36"/>
      <c r="H115" s="36"/>
    </row>
    <row r="116" spans="1:8">
      <c r="A116" s="377"/>
      <c r="B116" s="378"/>
      <c r="C116" s="379"/>
      <c r="D116" s="37"/>
      <c r="E116" s="37"/>
      <c r="F116" s="37"/>
      <c r="G116" s="37"/>
      <c r="H116" s="37"/>
    </row>
    <row r="117" spans="1:8">
      <c r="A117" s="31"/>
      <c r="B117" s="31"/>
      <c r="C117" s="31"/>
      <c r="D117" s="31"/>
      <c r="E117" s="31"/>
      <c r="F117" s="31"/>
      <c r="G117" s="31"/>
      <c r="H117" s="31"/>
    </row>
    <row r="118" spans="1:8">
      <c r="A118" s="31"/>
      <c r="B118" s="31"/>
      <c r="C118" s="31"/>
      <c r="D118" s="31"/>
      <c r="E118" s="31"/>
      <c r="F118" s="31"/>
      <c r="G118" s="31"/>
      <c r="H118" s="31"/>
    </row>
    <row r="119" spans="1:8">
      <c r="A119" s="31"/>
      <c r="B119" s="31"/>
      <c r="C119" s="31"/>
      <c r="D119" s="31"/>
      <c r="E119" s="31"/>
      <c r="F119" s="31"/>
      <c r="G119" s="31"/>
      <c r="H119" s="31"/>
    </row>
    <row r="120" spans="1:8">
      <c r="A120" s="31"/>
      <c r="B120" s="31"/>
      <c r="C120" s="31"/>
      <c r="D120" s="31"/>
      <c r="E120" s="31"/>
      <c r="F120" s="31"/>
      <c r="G120" s="31"/>
      <c r="H120" s="31"/>
    </row>
    <row r="121" spans="1:8">
      <c r="A121" s="31"/>
      <c r="B121" s="31"/>
      <c r="C121" s="31"/>
      <c r="D121" s="31"/>
      <c r="E121" s="31"/>
      <c r="F121" s="31"/>
      <c r="G121" s="31"/>
      <c r="H121" s="31"/>
    </row>
  </sheetData>
  <mergeCells count="283">
    <mergeCell ref="A115:A116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07:A108"/>
    <mergeCell ref="B107:B108"/>
    <mergeCell ref="C107:C108"/>
    <mergeCell ref="A109:A110"/>
    <mergeCell ref="B109:B110"/>
    <mergeCell ref="C109:C110"/>
    <mergeCell ref="A103:A104"/>
    <mergeCell ref="B103:B104"/>
    <mergeCell ref="C103:C104"/>
    <mergeCell ref="A105:A106"/>
    <mergeCell ref="B105:B106"/>
    <mergeCell ref="C105:C106"/>
    <mergeCell ref="A99:A100"/>
    <mergeCell ref="B99:B100"/>
    <mergeCell ref="C99:C100"/>
    <mergeCell ref="A101:A102"/>
    <mergeCell ref="B101:B102"/>
    <mergeCell ref="C101:C102"/>
    <mergeCell ref="A95:A96"/>
    <mergeCell ref="B95:B96"/>
    <mergeCell ref="C95:C96"/>
    <mergeCell ref="A97:A98"/>
    <mergeCell ref="B97:B98"/>
    <mergeCell ref="C97:C98"/>
    <mergeCell ref="A91:A92"/>
    <mergeCell ref="B91:B92"/>
    <mergeCell ref="C91:C92"/>
    <mergeCell ref="A93:A94"/>
    <mergeCell ref="B93:B94"/>
    <mergeCell ref="C93:C94"/>
    <mergeCell ref="A87:A88"/>
    <mergeCell ref="B87:B88"/>
    <mergeCell ref="C87:C88"/>
    <mergeCell ref="A89:A90"/>
    <mergeCell ref="B89:B90"/>
    <mergeCell ref="C89:C90"/>
    <mergeCell ref="A83:A84"/>
    <mergeCell ref="B83:B84"/>
    <mergeCell ref="C83:C84"/>
    <mergeCell ref="A85:A86"/>
    <mergeCell ref="B85:B86"/>
    <mergeCell ref="C85:C86"/>
    <mergeCell ref="A79:A80"/>
    <mergeCell ref="B79:B80"/>
    <mergeCell ref="C79:C80"/>
    <mergeCell ref="A81:A82"/>
    <mergeCell ref="B81:B82"/>
    <mergeCell ref="C81:C82"/>
    <mergeCell ref="AG71:AG72"/>
    <mergeCell ref="A73:A74"/>
    <mergeCell ref="B73:B74"/>
    <mergeCell ref="C73:C74"/>
    <mergeCell ref="I73:I74"/>
    <mergeCell ref="O73:O74"/>
    <mergeCell ref="U73:U74"/>
    <mergeCell ref="AA73:AA74"/>
    <mergeCell ref="AG73:AG74"/>
    <mergeCell ref="A71:A72"/>
    <mergeCell ref="I65:I66"/>
    <mergeCell ref="A69:A70"/>
    <mergeCell ref="B69:B70"/>
    <mergeCell ref="C69:C70"/>
    <mergeCell ref="A77:A78"/>
    <mergeCell ref="B77:B78"/>
    <mergeCell ref="C77:C78"/>
    <mergeCell ref="AA71:AA72"/>
    <mergeCell ref="B71:B72"/>
    <mergeCell ref="C71:C72"/>
    <mergeCell ref="I71:I72"/>
    <mergeCell ref="O71:O72"/>
    <mergeCell ref="U71:U72"/>
    <mergeCell ref="A75:A76"/>
    <mergeCell ref="B75:B76"/>
    <mergeCell ref="C75:C76"/>
    <mergeCell ref="O57:O58"/>
    <mergeCell ref="U57:U58"/>
    <mergeCell ref="AA57:AA58"/>
    <mergeCell ref="AG61:AG62"/>
    <mergeCell ref="A63:A64"/>
    <mergeCell ref="B63:B64"/>
    <mergeCell ref="C63:C64"/>
    <mergeCell ref="AA61:AA62"/>
    <mergeCell ref="A67:A68"/>
    <mergeCell ref="B67:B68"/>
    <mergeCell ref="C67:C68"/>
    <mergeCell ref="A61:A62"/>
    <mergeCell ref="B61:B62"/>
    <mergeCell ref="C61:C62"/>
    <mergeCell ref="I61:I62"/>
    <mergeCell ref="O61:O62"/>
    <mergeCell ref="U61:U62"/>
    <mergeCell ref="AA65:AA66"/>
    <mergeCell ref="AG65:AG66"/>
    <mergeCell ref="O65:O66"/>
    <mergeCell ref="U65:U66"/>
    <mergeCell ref="A65:A66"/>
    <mergeCell ref="B65:B66"/>
    <mergeCell ref="C65:C66"/>
    <mergeCell ref="O47:O48"/>
    <mergeCell ref="U47:U48"/>
    <mergeCell ref="AA47:AA48"/>
    <mergeCell ref="AG59:AG60"/>
    <mergeCell ref="A51:A52"/>
    <mergeCell ref="B51:B52"/>
    <mergeCell ref="C51:C52"/>
    <mergeCell ref="A53:A54"/>
    <mergeCell ref="B53:B54"/>
    <mergeCell ref="C53:C54"/>
    <mergeCell ref="A55:A56"/>
    <mergeCell ref="B55:B56"/>
    <mergeCell ref="C55:C56"/>
    <mergeCell ref="A59:A60"/>
    <mergeCell ref="B59:B60"/>
    <mergeCell ref="C59:C60"/>
    <mergeCell ref="I59:I60"/>
    <mergeCell ref="O59:O60"/>
    <mergeCell ref="U59:U60"/>
    <mergeCell ref="AA59:AA60"/>
    <mergeCell ref="A57:A58"/>
    <mergeCell ref="B57:B58"/>
    <mergeCell ref="C57:C58"/>
    <mergeCell ref="I57:I58"/>
    <mergeCell ref="AG57:AG58"/>
    <mergeCell ref="A41:A42"/>
    <mergeCell ref="B41:B42"/>
    <mergeCell ref="C41:C42"/>
    <mergeCell ref="A43:A44"/>
    <mergeCell ref="B43:B44"/>
    <mergeCell ref="C43:C44"/>
    <mergeCell ref="A37:A38"/>
    <mergeCell ref="B37:B38"/>
    <mergeCell ref="C37:C38"/>
    <mergeCell ref="A39:A40"/>
    <mergeCell ref="B39:B40"/>
    <mergeCell ref="C39:C40"/>
    <mergeCell ref="A45:A46"/>
    <mergeCell ref="B45:B46"/>
    <mergeCell ref="C45:C46"/>
    <mergeCell ref="A47:A48"/>
    <mergeCell ref="B47:B48"/>
    <mergeCell ref="C47:C48"/>
    <mergeCell ref="AG47:AG48"/>
    <mergeCell ref="A49:A50"/>
    <mergeCell ref="B49:B50"/>
    <mergeCell ref="C49:C50"/>
    <mergeCell ref="I47:I48"/>
    <mergeCell ref="A35:A36"/>
    <mergeCell ref="B35:B36"/>
    <mergeCell ref="C35:C36"/>
    <mergeCell ref="U29:U30"/>
    <mergeCell ref="A31:A32"/>
    <mergeCell ref="B31:B32"/>
    <mergeCell ref="C31:C32"/>
    <mergeCell ref="I31:I32"/>
    <mergeCell ref="O31:O32"/>
    <mergeCell ref="U31:U32"/>
    <mergeCell ref="O29:O30"/>
    <mergeCell ref="AA29:AA30"/>
    <mergeCell ref="AG29:AG30"/>
    <mergeCell ref="I27:I28"/>
    <mergeCell ref="O27:O28"/>
    <mergeCell ref="U27:U28"/>
    <mergeCell ref="AA27:AA28"/>
    <mergeCell ref="AG31:AG32"/>
    <mergeCell ref="A33:A34"/>
    <mergeCell ref="B33:B34"/>
    <mergeCell ref="C33:C34"/>
    <mergeCell ref="AA31:AA32"/>
    <mergeCell ref="AG27:AG28"/>
    <mergeCell ref="A29:A30"/>
    <mergeCell ref="B29:B30"/>
    <mergeCell ref="C29:C30"/>
    <mergeCell ref="I29:I30"/>
    <mergeCell ref="A25:A26"/>
    <mergeCell ref="B25:B26"/>
    <mergeCell ref="C25:C26"/>
    <mergeCell ref="A27:A28"/>
    <mergeCell ref="B27:B28"/>
    <mergeCell ref="C27:C28"/>
    <mergeCell ref="A21:A22"/>
    <mergeCell ref="B21:B22"/>
    <mergeCell ref="C21:C22"/>
    <mergeCell ref="A23:A24"/>
    <mergeCell ref="B23:B24"/>
    <mergeCell ref="C23:C24"/>
    <mergeCell ref="AA13:AA14"/>
    <mergeCell ref="B13:B14"/>
    <mergeCell ref="C13:C14"/>
    <mergeCell ref="I13:I14"/>
    <mergeCell ref="O13:O14"/>
    <mergeCell ref="U13:U14"/>
    <mergeCell ref="AG13:AG14"/>
    <mergeCell ref="A15:A16"/>
    <mergeCell ref="B15:B16"/>
    <mergeCell ref="C15:C16"/>
    <mergeCell ref="I15:I16"/>
    <mergeCell ref="O15:O16"/>
    <mergeCell ref="U15:U16"/>
    <mergeCell ref="AA15:AA16"/>
    <mergeCell ref="AG15:AG16"/>
    <mergeCell ref="A13:A14"/>
    <mergeCell ref="A17:A18"/>
    <mergeCell ref="B17:B18"/>
    <mergeCell ref="C17:C18"/>
    <mergeCell ref="A5:A6"/>
    <mergeCell ref="B5:B6"/>
    <mergeCell ref="C5:C6"/>
    <mergeCell ref="I5:I6"/>
    <mergeCell ref="A9:A10"/>
    <mergeCell ref="A19:A20"/>
    <mergeCell ref="B19:B20"/>
    <mergeCell ref="C19:C20"/>
    <mergeCell ref="B9:B10"/>
    <mergeCell ref="C9:C10"/>
    <mergeCell ref="A11:A12"/>
    <mergeCell ref="B11:B12"/>
    <mergeCell ref="C11:C12"/>
    <mergeCell ref="O3:O4"/>
    <mergeCell ref="AA5:AA6"/>
    <mergeCell ref="AG5:AG6"/>
    <mergeCell ref="A7:A8"/>
    <mergeCell ref="B7:B8"/>
    <mergeCell ref="C7:C8"/>
    <mergeCell ref="I7:I8"/>
    <mergeCell ref="O7:O8"/>
    <mergeCell ref="U7:U8"/>
    <mergeCell ref="AA7:AA8"/>
    <mergeCell ref="AG7:AG8"/>
    <mergeCell ref="O5:O6"/>
    <mergeCell ref="U5:U6"/>
    <mergeCell ref="Q3:Q4"/>
    <mergeCell ref="R3:R4"/>
    <mergeCell ref="E3:E4"/>
    <mergeCell ref="F3:F4"/>
    <mergeCell ref="G3:G4"/>
    <mergeCell ref="H3:H4"/>
    <mergeCell ref="AJ3:AJ4"/>
    <mergeCell ref="AK3:AK4"/>
    <mergeCell ref="AL3:AL4"/>
    <mergeCell ref="S3:S4"/>
    <mergeCell ref="T3:T4"/>
    <mergeCell ref="AG3:AG4"/>
    <mergeCell ref="AH3:AH4"/>
    <mergeCell ref="AA3:AA4"/>
    <mergeCell ref="AB3:AB4"/>
    <mergeCell ref="AC3:AC4"/>
    <mergeCell ref="AI3:AI4"/>
    <mergeCell ref="AD3:AD4"/>
    <mergeCell ref="AE3:AE4"/>
    <mergeCell ref="AF3:AF4"/>
    <mergeCell ref="A1:AL1"/>
    <mergeCell ref="C2:H2"/>
    <mergeCell ref="I2:N2"/>
    <mergeCell ref="O2:T2"/>
    <mergeCell ref="U2:Z2"/>
    <mergeCell ref="AA2:AF2"/>
    <mergeCell ref="AG2:AL2"/>
    <mergeCell ref="U3:U4"/>
    <mergeCell ref="V3:V4"/>
    <mergeCell ref="W3:W4"/>
    <mergeCell ref="X3:X4"/>
    <mergeCell ref="Y3:Y4"/>
    <mergeCell ref="Z3:Z4"/>
    <mergeCell ref="A3:A4"/>
    <mergeCell ref="B3:B4"/>
    <mergeCell ref="C3:C4"/>
    <mergeCell ref="D3:D4"/>
    <mergeCell ref="M3:M4"/>
    <mergeCell ref="N3:N4"/>
    <mergeCell ref="I3:I4"/>
    <mergeCell ref="J3:J4"/>
    <mergeCell ref="K3:K4"/>
    <mergeCell ref="L3:L4"/>
    <mergeCell ref="P3:P4"/>
  </mergeCells>
  <phoneticPr fontId="0" type="noConversion"/>
  <pageMargins left="0.78740157480314965" right="0.75" top="1.7716535433070868" bottom="0.19685039370078741" header="0" footer="0"/>
  <pageSetup paperSize="5" scale="6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V52"/>
  <sheetViews>
    <sheetView topLeftCell="C34" workbookViewId="0">
      <selection activeCell="S51" sqref="S51"/>
    </sheetView>
  </sheetViews>
  <sheetFormatPr baseColWidth="10" defaultColWidth="11.42578125" defaultRowHeight="15"/>
  <cols>
    <col min="1" max="1" width="3.28515625" style="64" bestFit="1" customWidth="1"/>
    <col min="2" max="2" width="9" style="64" bestFit="1" customWidth="1"/>
    <col min="3" max="3" width="10" style="64" customWidth="1"/>
    <col min="4" max="4" width="30.28515625" style="64" bestFit="1" customWidth="1"/>
    <col min="5" max="5" width="9.5703125" style="64" bestFit="1" customWidth="1"/>
    <col min="6" max="6" width="10.85546875" style="64" customWidth="1"/>
    <col min="7" max="11" width="5.85546875" style="64" bestFit="1" customWidth="1"/>
    <col min="12" max="12" width="5.7109375" style="64" bestFit="1" customWidth="1"/>
    <col min="13" max="13" width="5.85546875" style="64" bestFit="1" customWidth="1"/>
    <col min="14" max="14" width="5.7109375" style="64" bestFit="1" customWidth="1"/>
    <col min="15" max="15" width="5.85546875" style="64" bestFit="1" customWidth="1"/>
    <col min="16" max="16" width="6.7109375" style="64" bestFit="1" customWidth="1"/>
    <col min="17" max="17" width="8.85546875" style="64" bestFit="1" customWidth="1"/>
    <col min="18" max="19" width="8.42578125" style="64" bestFit="1" customWidth="1"/>
    <col min="20" max="20" width="5.42578125" style="64" bestFit="1" customWidth="1"/>
    <col min="21" max="21" width="6.140625" style="64" bestFit="1" customWidth="1"/>
    <col min="22" max="22" width="12.28515625" style="217" customWidth="1"/>
    <col min="23" max="16384" width="11.42578125" style="64"/>
  </cols>
  <sheetData>
    <row r="1" spans="1:22" s="60" customFormat="1" ht="13.5" thickBot="1">
      <c r="A1" s="59"/>
    </row>
    <row r="2" spans="1:22" s="60" customFormat="1" ht="15.75" customHeight="1">
      <c r="A2" s="61"/>
      <c r="B2" s="404" t="s">
        <v>2386</v>
      </c>
      <c r="C2" s="395" t="s">
        <v>9</v>
      </c>
      <c r="D2" s="408" t="s">
        <v>2388</v>
      </c>
      <c r="E2" s="408" t="s">
        <v>2389</v>
      </c>
      <c r="F2" s="408" t="s">
        <v>1367</v>
      </c>
      <c r="G2" s="395" t="s">
        <v>2390</v>
      </c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416"/>
    </row>
    <row r="3" spans="1:22" s="60" customFormat="1" ht="25.5" customHeight="1" thickBot="1">
      <c r="A3" s="61"/>
      <c r="B3" s="405"/>
      <c r="C3" s="396"/>
      <c r="D3" s="409"/>
      <c r="E3" s="409"/>
      <c r="F3" s="409"/>
      <c r="G3" s="417" t="s">
        <v>1253</v>
      </c>
      <c r="H3" s="418"/>
      <c r="I3" s="418"/>
      <c r="J3" s="418"/>
      <c r="K3" s="418"/>
      <c r="L3" s="418"/>
      <c r="M3" s="418"/>
      <c r="N3" s="418"/>
      <c r="O3" s="418"/>
      <c r="P3" s="418"/>
      <c r="Q3" s="418"/>
      <c r="R3" s="418"/>
      <c r="S3" s="418"/>
      <c r="T3" s="418"/>
      <c r="U3" s="418"/>
      <c r="V3" s="419"/>
    </row>
    <row r="4" spans="1:22" s="60" customFormat="1" ht="23.25" customHeight="1" thickBot="1">
      <c r="A4" s="61"/>
      <c r="B4" s="406"/>
      <c r="C4" s="407"/>
      <c r="D4" s="397"/>
      <c r="E4" s="397"/>
      <c r="F4" s="397"/>
      <c r="G4" s="4">
        <v>1997</v>
      </c>
      <c r="H4" s="5">
        <v>1998</v>
      </c>
      <c r="I4" s="5">
        <v>1999</v>
      </c>
      <c r="J4" s="5">
        <v>2000</v>
      </c>
      <c r="K4" s="5">
        <v>2001</v>
      </c>
      <c r="L4" s="5">
        <v>2002</v>
      </c>
      <c r="M4" s="5">
        <v>2003</v>
      </c>
      <c r="N4" s="5">
        <v>2004</v>
      </c>
      <c r="O4" s="5">
        <v>2005</v>
      </c>
      <c r="P4" s="5">
        <v>2006</v>
      </c>
      <c r="Q4" s="5">
        <v>2007</v>
      </c>
      <c r="R4" s="5">
        <v>2008</v>
      </c>
      <c r="S4" s="5">
        <v>2009</v>
      </c>
      <c r="T4" s="5">
        <v>2010</v>
      </c>
      <c r="U4" s="62">
        <v>2011</v>
      </c>
      <c r="V4" s="226" t="s">
        <v>13</v>
      </c>
    </row>
    <row r="5" spans="1:22">
      <c r="A5" s="420" t="s">
        <v>3599</v>
      </c>
      <c r="B5" s="58">
        <v>408</v>
      </c>
      <c r="C5" s="58" t="s">
        <v>49</v>
      </c>
      <c r="D5" s="58" t="s">
        <v>3600</v>
      </c>
      <c r="E5" s="58" t="s">
        <v>3601</v>
      </c>
      <c r="F5" s="58">
        <v>15</v>
      </c>
      <c r="G5" s="58">
        <v>935</v>
      </c>
      <c r="H5" s="58">
        <v>1102</v>
      </c>
      <c r="I5" s="58">
        <v>957</v>
      </c>
      <c r="J5" s="58">
        <v>747</v>
      </c>
      <c r="K5" s="63">
        <v>1129</v>
      </c>
      <c r="L5" s="63">
        <v>1071</v>
      </c>
      <c r="M5" s="63">
        <v>1449</v>
      </c>
      <c r="N5" s="63">
        <v>1518</v>
      </c>
      <c r="O5" s="63">
        <v>2106</v>
      </c>
      <c r="P5" s="63">
        <v>1437</v>
      </c>
      <c r="Q5" s="63">
        <v>2513</v>
      </c>
      <c r="R5" s="63">
        <v>1530</v>
      </c>
      <c r="S5" s="63">
        <v>2524</v>
      </c>
      <c r="T5" s="63">
        <v>1722</v>
      </c>
      <c r="U5" s="75">
        <v>2323</v>
      </c>
      <c r="V5" s="184">
        <f>STDEV(G5:U5)</f>
        <v>586.54105527559591</v>
      </c>
    </row>
    <row r="6" spans="1:22">
      <c r="A6" s="421"/>
      <c r="B6" s="10"/>
      <c r="C6" s="10"/>
      <c r="D6" s="10"/>
      <c r="E6" s="10"/>
      <c r="F6" s="10"/>
      <c r="G6" s="10" t="s">
        <v>2960</v>
      </c>
      <c r="H6" s="10" t="s">
        <v>2535</v>
      </c>
      <c r="I6" s="10" t="s">
        <v>3602</v>
      </c>
      <c r="J6" s="10" t="s">
        <v>3603</v>
      </c>
      <c r="K6" s="10" t="s">
        <v>2640</v>
      </c>
      <c r="L6" s="10" t="s">
        <v>2429</v>
      </c>
      <c r="M6" s="10" t="s">
        <v>2682</v>
      </c>
      <c r="N6" s="10" t="s">
        <v>2505</v>
      </c>
      <c r="O6" s="10" t="s">
        <v>2533</v>
      </c>
      <c r="P6" s="10" t="s">
        <v>2504</v>
      </c>
      <c r="Q6" s="322" t="s">
        <v>2505</v>
      </c>
      <c r="R6" s="322" t="s">
        <v>2647</v>
      </c>
      <c r="S6" s="322" t="s">
        <v>2796</v>
      </c>
      <c r="T6" s="10" t="s">
        <v>3604</v>
      </c>
      <c r="U6" s="78" t="s">
        <v>2498</v>
      </c>
      <c r="V6" s="184"/>
    </row>
    <row r="7" spans="1:22">
      <c r="A7" s="421"/>
      <c r="B7" s="10">
        <v>409</v>
      </c>
      <c r="C7" s="10" t="s">
        <v>50</v>
      </c>
      <c r="D7" s="10" t="s">
        <v>3605</v>
      </c>
      <c r="E7" s="10">
        <v>6502</v>
      </c>
      <c r="F7" s="10">
        <v>12</v>
      </c>
      <c r="G7" s="10">
        <v>2479</v>
      </c>
      <c r="H7" s="10">
        <v>2058</v>
      </c>
      <c r="I7" s="65">
        <v>3087</v>
      </c>
      <c r="J7" s="65">
        <v>1661</v>
      </c>
      <c r="K7" s="65">
        <v>3710</v>
      </c>
      <c r="L7" s="65">
        <v>1847</v>
      </c>
      <c r="M7" s="65">
        <v>1833</v>
      </c>
      <c r="N7" s="65">
        <v>1567</v>
      </c>
      <c r="O7" s="65">
        <v>2256</v>
      </c>
      <c r="P7" s="65">
        <v>1770</v>
      </c>
      <c r="Q7" s="65">
        <v>1263</v>
      </c>
      <c r="R7" s="65">
        <v>1523</v>
      </c>
      <c r="S7" s="65">
        <v>3178</v>
      </c>
      <c r="T7" s="65">
        <v>3282</v>
      </c>
      <c r="U7" s="77">
        <v>2940</v>
      </c>
      <c r="V7" s="184">
        <f>STDEV(G7:U7)</f>
        <v>764.08595876442632</v>
      </c>
    </row>
    <row r="8" spans="1:22">
      <c r="A8" s="421"/>
      <c r="B8" s="10"/>
      <c r="C8" s="10"/>
      <c r="D8" s="10"/>
      <c r="E8" s="10"/>
      <c r="F8" s="10"/>
      <c r="G8" s="10" t="s">
        <v>2827</v>
      </c>
      <c r="H8" s="10" t="s">
        <v>2796</v>
      </c>
      <c r="I8" s="10" t="s">
        <v>2794</v>
      </c>
      <c r="J8" s="10" t="s">
        <v>3305</v>
      </c>
      <c r="K8" s="10" t="s">
        <v>2828</v>
      </c>
      <c r="L8" s="10" t="s">
        <v>2639</v>
      </c>
      <c r="M8" s="10" t="s">
        <v>2547</v>
      </c>
      <c r="N8" s="10" t="s">
        <v>3466</v>
      </c>
      <c r="O8" s="10" t="s">
        <v>2586</v>
      </c>
      <c r="P8" s="10" t="s">
        <v>2587</v>
      </c>
      <c r="Q8" s="322" t="s">
        <v>1726</v>
      </c>
      <c r="R8" s="322" t="s">
        <v>2752</v>
      </c>
      <c r="S8" s="322" t="s">
        <v>2585</v>
      </c>
      <c r="T8" s="10" t="s">
        <v>2531</v>
      </c>
      <c r="U8" s="78" t="s">
        <v>2529</v>
      </c>
      <c r="V8" s="184"/>
    </row>
    <row r="9" spans="1:22">
      <c r="A9" s="421"/>
      <c r="B9" s="10">
        <v>410</v>
      </c>
      <c r="C9" s="10" t="s">
        <v>51</v>
      </c>
      <c r="D9" s="10" t="s">
        <v>3606</v>
      </c>
      <c r="E9" s="10">
        <v>6502</v>
      </c>
      <c r="F9" s="10">
        <v>20</v>
      </c>
      <c r="G9" s="10">
        <v>610</v>
      </c>
      <c r="H9" s="10">
        <v>552</v>
      </c>
      <c r="I9" s="10">
        <v>456</v>
      </c>
      <c r="J9" s="10">
        <v>533</v>
      </c>
      <c r="K9" s="10">
        <v>833</v>
      </c>
      <c r="L9" s="10">
        <v>416</v>
      </c>
      <c r="M9" s="10">
        <v>410</v>
      </c>
      <c r="N9" s="10">
        <v>479</v>
      </c>
      <c r="O9" s="10">
        <v>525</v>
      </c>
      <c r="P9" s="10">
        <v>521</v>
      </c>
      <c r="Q9" s="10">
        <v>590</v>
      </c>
      <c r="R9" s="10">
        <v>611</v>
      </c>
      <c r="S9" s="10">
        <v>622</v>
      </c>
      <c r="T9" s="10">
        <v>601</v>
      </c>
      <c r="U9" s="78">
        <v>960</v>
      </c>
      <c r="V9" s="184">
        <f>STDEV(G9:U9)</f>
        <v>147.21775255269552</v>
      </c>
    </row>
    <row r="10" spans="1:22">
      <c r="A10" s="421"/>
      <c r="B10" s="10"/>
      <c r="C10" s="10"/>
      <c r="D10" s="10"/>
      <c r="E10" s="10"/>
      <c r="F10" s="10"/>
      <c r="G10" s="10" t="s">
        <v>3043</v>
      </c>
      <c r="H10" s="10" t="s">
        <v>2994</v>
      </c>
      <c r="I10" s="10" t="s">
        <v>2480</v>
      </c>
      <c r="J10" s="10" t="s">
        <v>3043</v>
      </c>
      <c r="K10" s="10" t="s">
        <v>3471</v>
      </c>
      <c r="L10" s="10" t="s">
        <v>3408</v>
      </c>
      <c r="M10" s="10" t="s">
        <v>2539</v>
      </c>
      <c r="N10" s="10" t="s">
        <v>3044</v>
      </c>
      <c r="O10" s="10" t="s">
        <v>2479</v>
      </c>
      <c r="P10" s="10" t="s">
        <v>3133</v>
      </c>
      <c r="Q10" s="322" t="s">
        <v>2788</v>
      </c>
      <c r="R10" s="322" t="s">
        <v>2502</v>
      </c>
      <c r="S10" s="322" t="s">
        <v>2482</v>
      </c>
      <c r="T10" s="10" t="s">
        <v>3305</v>
      </c>
      <c r="U10" s="78" t="s">
        <v>3603</v>
      </c>
      <c r="V10" s="184"/>
    </row>
    <row r="11" spans="1:22">
      <c r="A11" s="421"/>
      <c r="B11" s="10">
        <v>411</v>
      </c>
      <c r="C11" s="10" t="s">
        <v>52</v>
      </c>
      <c r="D11" s="10" t="s">
        <v>3607</v>
      </c>
      <c r="E11" s="10">
        <v>6502</v>
      </c>
      <c r="F11" s="10">
        <v>18</v>
      </c>
      <c r="G11" s="10">
        <v>443</v>
      </c>
      <c r="H11" s="10">
        <v>394</v>
      </c>
      <c r="I11" s="10">
        <v>381</v>
      </c>
      <c r="J11" s="10">
        <v>374</v>
      </c>
      <c r="K11" s="10">
        <v>605</v>
      </c>
      <c r="L11" s="10">
        <v>287</v>
      </c>
      <c r="M11" s="10">
        <v>351</v>
      </c>
      <c r="N11" s="10">
        <v>428</v>
      </c>
      <c r="O11" s="10">
        <v>389</v>
      </c>
      <c r="P11" s="10">
        <v>309</v>
      </c>
      <c r="Q11" s="10">
        <v>437</v>
      </c>
      <c r="R11" s="10">
        <v>414</v>
      </c>
      <c r="S11" s="10">
        <v>568</v>
      </c>
      <c r="T11" s="10">
        <v>454</v>
      </c>
      <c r="U11" s="78">
        <v>596</v>
      </c>
      <c r="V11" s="184">
        <f>STDEV(G11:U11)</f>
        <v>95.654636708366283</v>
      </c>
    </row>
    <row r="12" spans="1:22">
      <c r="A12" s="421"/>
      <c r="B12" s="10"/>
      <c r="C12" s="10"/>
      <c r="D12" s="10"/>
      <c r="E12" s="10"/>
      <c r="F12" s="10"/>
      <c r="G12" s="10" t="s">
        <v>2713</v>
      </c>
      <c r="H12" s="10" t="s">
        <v>2533</v>
      </c>
      <c r="I12" s="10" t="s">
        <v>2579</v>
      </c>
      <c r="J12" s="10" t="s">
        <v>2713</v>
      </c>
      <c r="K12" s="10" t="s">
        <v>3608</v>
      </c>
      <c r="L12" s="10" t="s">
        <v>2715</v>
      </c>
      <c r="M12" s="10" t="s">
        <v>3333</v>
      </c>
      <c r="N12" s="10" t="s">
        <v>2593</v>
      </c>
      <c r="O12" s="10" t="s">
        <v>3248</v>
      </c>
      <c r="P12" s="10" t="s">
        <v>2441</v>
      </c>
      <c r="Q12" s="322" t="s">
        <v>3043</v>
      </c>
      <c r="R12" s="322" t="s">
        <v>2492</v>
      </c>
      <c r="S12" s="322" t="s">
        <v>2714</v>
      </c>
      <c r="T12" s="10" t="s">
        <v>2429</v>
      </c>
      <c r="U12" s="78" t="s">
        <v>2555</v>
      </c>
      <c r="V12" s="184"/>
    </row>
    <row r="13" spans="1:22">
      <c r="A13" s="421"/>
      <c r="B13" s="10">
        <v>412</v>
      </c>
      <c r="C13" s="10"/>
      <c r="D13" s="10" t="s">
        <v>3609</v>
      </c>
      <c r="E13" s="10"/>
      <c r="F13" s="10">
        <v>12</v>
      </c>
      <c r="G13" s="10">
        <v>179</v>
      </c>
      <c r="H13" s="10">
        <v>126</v>
      </c>
      <c r="I13" s="10">
        <v>107</v>
      </c>
      <c r="J13" s="10">
        <v>152</v>
      </c>
      <c r="K13" s="10">
        <v>290</v>
      </c>
      <c r="L13" s="10">
        <v>175</v>
      </c>
      <c r="M13" s="10">
        <v>190</v>
      </c>
      <c r="N13" s="10">
        <v>305</v>
      </c>
      <c r="O13" s="10">
        <v>184</v>
      </c>
      <c r="P13" s="10">
        <v>170</v>
      </c>
      <c r="Q13" s="10"/>
      <c r="R13" s="10"/>
      <c r="S13" s="10"/>
      <c r="T13" s="66"/>
      <c r="U13" s="79"/>
      <c r="V13" s="184">
        <f>STDEV(G13:U13)</f>
        <v>63.585113561797336</v>
      </c>
    </row>
    <row r="14" spans="1:22">
      <c r="A14" s="421"/>
      <c r="B14" s="10"/>
      <c r="C14" s="10"/>
      <c r="D14" s="10"/>
      <c r="E14" s="10"/>
      <c r="F14" s="10"/>
      <c r="G14" s="10" t="s">
        <v>3085</v>
      </c>
      <c r="H14" s="10" t="s">
        <v>3346</v>
      </c>
      <c r="I14" s="10" t="s">
        <v>2748</v>
      </c>
      <c r="J14" s="10" t="s">
        <v>2514</v>
      </c>
      <c r="K14" s="10" t="s">
        <v>2626</v>
      </c>
      <c r="L14" s="10" t="s">
        <v>2806</v>
      </c>
      <c r="M14" s="10" t="s">
        <v>2628</v>
      </c>
      <c r="N14" s="10" t="s">
        <v>2532</v>
      </c>
      <c r="O14" s="10" t="s">
        <v>3246</v>
      </c>
      <c r="P14" s="10" t="s">
        <v>3610</v>
      </c>
      <c r="Q14" s="10" t="s">
        <v>2451</v>
      </c>
      <c r="R14" s="10" t="s">
        <v>2451</v>
      </c>
      <c r="S14" s="10" t="s">
        <v>2451</v>
      </c>
      <c r="T14" s="66"/>
      <c r="U14" s="79"/>
      <c r="V14" s="184"/>
    </row>
    <row r="15" spans="1:22">
      <c r="A15" s="421"/>
      <c r="B15" s="10">
        <v>703</v>
      </c>
      <c r="C15" s="10" t="s">
        <v>53</v>
      </c>
      <c r="D15" s="10" t="s">
        <v>3611</v>
      </c>
      <c r="E15" s="10">
        <v>6503</v>
      </c>
      <c r="F15" s="10">
        <v>3</v>
      </c>
      <c r="G15" s="10">
        <v>2565</v>
      </c>
      <c r="H15" s="10">
        <v>1995</v>
      </c>
      <c r="I15" s="65">
        <v>2571</v>
      </c>
      <c r="J15" s="65">
        <v>2204</v>
      </c>
      <c r="K15" s="65">
        <v>3736</v>
      </c>
      <c r="L15" s="65">
        <v>1933</v>
      </c>
      <c r="M15" s="65">
        <v>1610</v>
      </c>
      <c r="N15" s="65">
        <v>2181</v>
      </c>
      <c r="O15" s="65">
        <v>2984</v>
      </c>
      <c r="P15" s="65">
        <v>3135</v>
      </c>
      <c r="Q15" s="65">
        <v>2411</v>
      </c>
      <c r="R15" s="10">
        <v>918</v>
      </c>
      <c r="S15" s="65">
        <v>2403</v>
      </c>
      <c r="T15" s="65">
        <v>4785</v>
      </c>
      <c r="U15" s="77">
        <v>3829</v>
      </c>
      <c r="V15" s="184">
        <f>STDEV(G15:U15)</f>
        <v>964.86295597329445</v>
      </c>
    </row>
    <row r="16" spans="1:22">
      <c r="A16" s="421"/>
      <c r="B16" s="10"/>
      <c r="C16" s="10"/>
      <c r="D16" s="10"/>
      <c r="E16" s="10"/>
      <c r="F16" s="10"/>
      <c r="G16" s="10" t="s">
        <v>2545</v>
      </c>
      <c r="H16" s="10" t="s">
        <v>2845</v>
      </c>
      <c r="I16" s="10" t="s">
        <v>2794</v>
      </c>
      <c r="J16" s="10" t="s">
        <v>3189</v>
      </c>
      <c r="K16" s="10" t="s">
        <v>3189</v>
      </c>
      <c r="L16" s="10" t="s">
        <v>2582</v>
      </c>
      <c r="M16" s="10" t="s">
        <v>3200</v>
      </c>
      <c r="N16" s="10" t="s">
        <v>2531</v>
      </c>
      <c r="O16" s="10" t="s">
        <v>2788</v>
      </c>
      <c r="P16" s="10" t="s">
        <v>3430</v>
      </c>
      <c r="Q16" s="322" t="s">
        <v>3288</v>
      </c>
      <c r="R16" s="10" t="s">
        <v>2502</v>
      </c>
      <c r="S16" s="322" t="s">
        <v>2581</v>
      </c>
      <c r="T16" s="10" t="s">
        <v>2478</v>
      </c>
      <c r="U16" s="78" t="s">
        <v>3247</v>
      </c>
      <c r="V16" s="184"/>
    </row>
    <row r="17" spans="1:22">
      <c r="A17" s="421"/>
      <c r="B17" s="10">
        <v>704</v>
      </c>
      <c r="C17" s="10" t="s">
        <v>54</v>
      </c>
      <c r="D17" s="10" t="s">
        <v>3612</v>
      </c>
      <c r="E17" s="10">
        <v>6503</v>
      </c>
      <c r="F17" s="10">
        <v>16</v>
      </c>
      <c r="G17" s="10">
        <v>1229</v>
      </c>
      <c r="H17" s="10">
        <v>1037</v>
      </c>
      <c r="I17" s="65">
        <v>1154</v>
      </c>
      <c r="J17" s="10">
        <v>997</v>
      </c>
      <c r="K17" s="65">
        <v>1590</v>
      </c>
      <c r="L17" s="10">
        <v>795</v>
      </c>
      <c r="M17" s="10">
        <v>900</v>
      </c>
      <c r="N17" s="65">
        <v>1096</v>
      </c>
      <c r="O17" s="65">
        <v>1167</v>
      </c>
      <c r="P17" s="65">
        <v>1119</v>
      </c>
      <c r="Q17" s="65">
        <v>1361</v>
      </c>
      <c r="R17" s="65">
        <v>1023</v>
      </c>
      <c r="S17" s="65">
        <v>1472</v>
      </c>
      <c r="T17" s="65">
        <v>1415</v>
      </c>
      <c r="U17" s="77">
        <v>1429</v>
      </c>
      <c r="V17" s="184">
        <f>STDEV(G17:U17)</f>
        <v>227.11161510210309</v>
      </c>
    </row>
    <row r="18" spans="1:22">
      <c r="A18" s="421"/>
      <c r="B18" s="10"/>
      <c r="C18" s="10"/>
      <c r="D18" s="10"/>
      <c r="E18" s="10"/>
      <c r="F18" s="10"/>
      <c r="G18" s="10" t="s">
        <v>3303</v>
      </c>
      <c r="H18" s="10" t="s">
        <v>3195</v>
      </c>
      <c r="I18" s="10" t="s">
        <v>2431</v>
      </c>
      <c r="J18" s="10" t="s">
        <v>2499</v>
      </c>
      <c r="K18" s="10" t="s">
        <v>2516</v>
      </c>
      <c r="L18" s="10" t="s">
        <v>3306</v>
      </c>
      <c r="M18" s="10" t="s">
        <v>2516</v>
      </c>
      <c r="N18" s="10" t="s">
        <v>2430</v>
      </c>
      <c r="O18" s="10" t="s">
        <v>2538</v>
      </c>
      <c r="P18" s="10" t="s">
        <v>2502</v>
      </c>
      <c r="Q18" s="322" t="s">
        <v>3305</v>
      </c>
      <c r="R18" s="322" t="s">
        <v>2603</v>
      </c>
      <c r="S18" s="322" t="s">
        <v>2682</v>
      </c>
      <c r="T18" s="10" t="s">
        <v>3613</v>
      </c>
      <c r="U18" s="78" t="s">
        <v>2638</v>
      </c>
      <c r="V18" s="184"/>
    </row>
    <row r="19" spans="1:22">
      <c r="A19" s="421"/>
      <c r="B19" s="10">
        <v>705</v>
      </c>
      <c r="C19" s="10"/>
      <c r="D19" s="10" t="s">
        <v>3614</v>
      </c>
      <c r="E19" s="10"/>
      <c r="F19" s="10">
        <v>12</v>
      </c>
      <c r="G19" s="10">
        <v>105</v>
      </c>
      <c r="H19" s="10">
        <v>73</v>
      </c>
      <c r="I19" s="10">
        <v>126</v>
      </c>
      <c r="J19" s="10">
        <v>76</v>
      </c>
      <c r="K19" s="10">
        <v>0</v>
      </c>
      <c r="L19" s="10">
        <v>0</v>
      </c>
      <c r="M19" s="10">
        <v>66</v>
      </c>
      <c r="N19" s="10">
        <v>0</v>
      </c>
      <c r="O19" s="10">
        <v>85</v>
      </c>
      <c r="P19" s="10">
        <v>87</v>
      </c>
      <c r="Q19" s="10"/>
      <c r="R19" s="10"/>
      <c r="S19" s="10"/>
      <c r="T19" s="66"/>
      <c r="U19" s="79"/>
      <c r="V19" s="184">
        <f>STDEV(G19:U19)</f>
        <v>45.902795848038132</v>
      </c>
    </row>
    <row r="20" spans="1:22">
      <c r="A20" s="421"/>
      <c r="B20" s="10"/>
      <c r="C20" s="10"/>
      <c r="D20" s="10"/>
      <c r="E20" s="10"/>
      <c r="F20" s="10"/>
      <c r="G20" s="10" t="s">
        <v>3533</v>
      </c>
      <c r="H20" s="10" t="s">
        <v>3615</v>
      </c>
      <c r="I20" s="10" t="s">
        <v>2671</v>
      </c>
      <c r="J20" s="10" t="s">
        <v>2557</v>
      </c>
      <c r="K20" s="10" t="s">
        <v>3366</v>
      </c>
      <c r="L20" s="10" t="s">
        <v>3366</v>
      </c>
      <c r="M20" s="10" t="s">
        <v>3038</v>
      </c>
      <c r="N20" s="10" t="s">
        <v>2451</v>
      </c>
      <c r="O20" s="10" t="s">
        <v>3616</v>
      </c>
      <c r="P20" s="10" t="s">
        <v>3617</v>
      </c>
      <c r="Q20" s="10" t="s">
        <v>2451</v>
      </c>
      <c r="R20" s="10" t="s">
        <v>2451</v>
      </c>
      <c r="S20" s="10" t="s">
        <v>2451</v>
      </c>
      <c r="T20" s="66"/>
      <c r="U20" s="79"/>
      <c r="V20" s="184"/>
    </row>
    <row r="21" spans="1:22">
      <c r="A21" s="421"/>
      <c r="B21" s="10">
        <v>706</v>
      </c>
      <c r="C21" s="10" t="s">
        <v>55</v>
      </c>
      <c r="D21" s="10" t="s">
        <v>3618</v>
      </c>
      <c r="E21" s="10">
        <v>6503</v>
      </c>
      <c r="F21" s="10">
        <v>16</v>
      </c>
      <c r="G21" s="10">
        <v>1062</v>
      </c>
      <c r="H21" s="10">
        <v>766</v>
      </c>
      <c r="I21" s="10">
        <v>971</v>
      </c>
      <c r="J21" s="10">
        <v>753</v>
      </c>
      <c r="K21" s="65">
        <v>1387</v>
      </c>
      <c r="L21" s="10">
        <v>654</v>
      </c>
      <c r="M21" s="10">
        <v>723</v>
      </c>
      <c r="N21" s="10">
        <v>0</v>
      </c>
      <c r="O21" s="10">
        <v>980</v>
      </c>
      <c r="P21" s="65">
        <v>1016</v>
      </c>
      <c r="Q21" s="65">
        <v>1260</v>
      </c>
      <c r="R21" s="10">
        <v>827</v>
      </c>
      <c r="S21" s="65">
        <v>1210</v>
      </c>
      <c r="T21" s="65">
        <v>1247</v>
      </c>
      <c r="U21" s="77">
        <v>1205</v>
      </c>
      <c r="V21" s="184">
        <f>STDEV(G21:U21)</f>
        <v>343.63618635328345</v>
      </c>
    </row>
    <row r="22" spans="1:22">
      <c r="A22" s="421"/>
      <c r="B22" s="10"/>
      <c r="C22" s="10"/>
      <c r="D22" s="10"/>
      <c r="E22" s="10"/>
      <c r="F22" s="10"/>
      <c r="G22" s="10" t="s">
        <v>3522</v>
      </c>
      <c r="H22" s="10" t="s">
        <v>3410</v>
      </c>
      <c r="I22" s="10" t="s">
        <v>2431</v>
      </c>
      <c r="J22" s="10" t="s">
        <v>2539</v>
      </c>
      <c r="K22" s="10" t="s">
        <v>3433</v>
      </c>
      <c r="L22" s="10" t="s">
        <v>3401</v>
      </c>
      <c r="M22" s="10" t="s">
        <v>2540</v>
      </c>
      <c r="N22" s="10" t="s">
        <v>2451</v>
      </c>
      <c r="O22" s="10" t="s">
        <v>2498</v>
      </c>
      <c r="P22" s="10" t="s">
        <v>2500</v>
      </c>
      <c r="Q22" s="322" t="s">
        <v>2500</v>
      </c>
      <c r="R22" s="322" t="s">
        <v>2497</v>
      </c>
      <c r="S22" s="322" t="s">
        <v>3522</v>
      </c>
      <c r="T22" s="10" t="s">
        <v>2870</v>
      </c>
      <c r="U22" s="78" t="s">
        <v>2870</v>
      </c>
      <c r="V22" s="184"/>
    </row>
    <row r="23" spans="1:22">
      <c r="A23" s="421"/>
      <c r="B23" s="10">
        <v>707</v>
      </c>
      <c r="C23" s="10" t="s">
        <v>56</v>
      </c>
      <c r="D23" s="10" t="s">
        <v>3619</v>
      </c>
      <c r="E23" s="10">
        <v>6503</v>
      </c>
      <c r="F23" s="10">
        <v>14</v>
      </c>
      <c r="G23" s="10">
        <v>1089</v>
      </c>
      <c r="H23" s="10">
        <v>929</v>
      </c>
      <c r="I23" s="10">
        <v>895</v>
      </c>
      <c r="J23" s="10">
        <v>908</v>
      </c>
      <c r="K23" s="65">
        <v>1531</v>
      </c>
      <c r="L23" s="10">
        <v>716</v>
      </c>
      <c r="M23" s="10">
        <v>766</v>
      </c>
      <c r="N23" s="10">
        <v>0</v>
      </c>
      <c r="O23" s="10">
        <v>941</v>
      </c>
      <c r="P23" s="65">
        <v>1096</v>
      </c>
      <c r="Q23" s="65">
        <v>1238</v>
      </c>
      <c r="R23" s="10">
        <v>540</v>
      </c>
      <c r="S23" s="65">
        <v>1112</v>
      </c>
      <c r="T23" s="65">
        <v>1105</v>
      </c>
      <c r="U23" s="77">
        <v>913</v>
      </c>
      <c r="V23" s="184">
        <f>STDEV(G23:U23)</f>
        <v>344.60262829608746</v>
      </c>
    </row>
    <row r="24" spans="1:22">
      <c r="A24" s="421"/>
      <c r="B24" s="10"/>
      <c r="C24" s="10"/>
      <c r="D24" s="10"/>
      <c r="E24" s="10"/>
      <c r="F24" s="10"/>
      <c r="G24" s="10" t="s">
        <v>3620</v>
      </c>
      <c r="H24" s="10" t="s">
        <v>3296</v>
      </c>
      <c r="I24" s="10" t="s">
        <v>3621</v>
      </c>
      <c r="J24" s="10" t="s">
        <v>2581</v>
      </c>
      <c r="K24" s="10" t="s">
        <v>3197</v>
      </c>
      <c r="L24" s="10" t="s">
        <v>3620</v>
      </c>
      <c r="M24" s="10" t="s">
        <v>2648</v>
      </c>
      <c r="N24" s="10" t="s">
        <v>2451</v>
      </c>
      <c r="O24" s="10" t="s">
        <v>3288</v>
      </c>
      <c r="P24" s="10" t="s">
        <v>3613</v>
      </c>
      <c r="Q24" s="322" t="s">
        <v>3337</v>
      </c>
      <c r="R24" s="10" t="s">
        <v>2641</v>
      </c>
      <c r="S24" s="322" t="s">
        <v>3088</v>
      </c>
      <c r="T24" s="10" t="s">
        <v>3622</v>
      </c>
      <c r="U24" s="78" t="s">
        <v>2813</v>
      </c>
      <c r="V24" s="184"/>
    </row>
    <row r="25" spans="1:22">
      <c r="A25" s="421"/>
      <c r="B25" s="10">
        <v>708</v>
      </c>
      <c r="C25" s="10" t="s">
        <v>57</v>
      </c>
      <c r="D25" s="10" t="s">
        <v>3623</v>
      </c>
      <c r="E25" s="10">
        <v>6503</v>
      </c>
      <c r="F25" s="10">
        <v>35</v>
      </c>
      <c r="G25" s="10">
        <v>770</v>
      </c>
      <c r="H25" s="10">
        <v>737</v>
      </c>
      <c r="I25" s="10">
        <v>706</v>
      </c>
      <c r="J25" s="10">
        <v>712</v>
      </c>
      <c r="K25" s="65">
        <v>1226</v>
      </c>
      <c r="L25" s="10">
        <v>622</v>
      </c>
      <c r="M25" s="10">
        <v>649</v>
      </c>
      <c r="N25" s="10">
        <v>708</v>
      </c>
      <c r="O25" s="10">
        <v>737</v>
      </c>
      <c r="P25" s="10">
        <v>719</v>
      </c>
      <c r="Q25" s="10">
        <v>773</v>
      </c>
      <c r="R25" s="10">
        <v>846</v>
      </c>
      <c r="S25" s="65">
        <v>1033</v>
      </c>
      <c r="T25" s="10">
        <v>847</v>
      </c>
      <c r="U25" s="78">
        <v>953</v>
      </c>
      <c r="V25" s="184">
        <f>STDEV(G25:U25)</f>
        <v>160.14719419809936</v>
      </c>
    </row>
    <row r="26" spans="1:22">
      <c r="A26" s="421"/>
      <c r="B26" s="10"/>
      <c r="C26" s="10"/>
      <c r="D26" s="10"/>
      <c r="E26" s="10"/>
      <c r="F26" s="10"/>
      <c r="G26" s="10" t="s">
        <v>2530</v>
      </c>
      <c r="H26" s="10" t="s">
        <v>3624</v>
      </c>
      <c r="I26" s="10" t="s">
        <v>3625</v>
      </c>
      <c r="J26" s="10" t="s">
        <v>3024</v>
      </c>
      <c r="K26" s="10" t="s">
        <v>3626</v>
      </c>
      <c r="L26" s="10" t="s">
        <v>3627</v>
      </c>
      <c r="M26" s="10" t="s">
        <v>2648</v>
      </c>
      <c r="N26" s="10" t="s">
        <v>3522</v>
      </c>
      <c r="O26" s="10" t="s">
        <v>3401</v>
      </c>
      <c r="P26" s="10" t="s">
        <v>2516</v>
      </c>
      <c r="Q26" s="322" t="s">
        <v>2497</v>
      </c>
      <c r="R26" s="322" t="s">
        <v>3315</v>
      </c>
      <c r="S26" s="322" t="s">
        <v>3194</v>
      </c>
      <c r="T26" s="10" t="s">
        <v>3628</v>
      </c>
      <c r="U26" s="78" t="s">
        <v>3088</v>
      </c>
      <c r="V26" s="184"/>
    </row>
    <row r="27" spans="1:22">
      <c r="A27" s="421"/>
      <c r="B27" s="10">
        <v>715</v>
      </c>
      <c r="C27" s="10" t="s">
        <v>58</v>
      </c>
      <c r="D27" s="10" t="s">
        <v>3629</v>
      </c>
      <c r="E27" s="10">
        <v>6502</v>
      </c>
      <c r="F27" s="10">
        <v>17</v>
      </c>
      <c r="G27" s="10">
        <v>1242</v>
      </c>
      <c r="H27" s="10">
        <v>1041</v>
      </c>
      <c r="I27" s="65">
        <v>1014</v>
      </c>
      <c r="J27" s="10">
        <v>923</v>
      </c>
      <c r="K27" s="65">
        <v>1844</v>
      </c>
      <c r="L27" s="10">
        <v>929</v>
      </c>
      <c r="M27" s="10">
        <v>999</v>
      </c>
      <c r="N27" s="65">
        <v>1198</v>
      </c>
      <c r="O27" s="65">
        <v>1255</v>
      </c>
      <c r="P27" s="10">
        <v>964</v>
      </c>
      <c r="Q27" s="65">
        <v>1345</v>
      </c>
      <c r="R27" s="65">
        <v>1500</v>
      </c>
      <c r="S27" s="65">
        <v>1112</v>
      </c>
      <c r="T27" s="65">
        <v>1794</v>
      </c>
      <c r="U27" s="77">
        <v>1939</v>
      </c>
      <c r="V27" s="184">
        <f>STDEV(G27:U27)</f>
        <v>344.64048901234264</v>
      </c>
    </row>
    <row r="28" spans="1:22">
      <c r="A28" s="421"/>
      <c r="B28" s="10"/>
      <c r="C28" s="10"/>
      <c r="D28" s="10"/>
      <c r="E28" s="10"/>
      <c r="F28" s="10"/>
      <c r="G28" s="10" t="s">
        <v>2532</v>
      </c>
      <c r="H28" s="10" t="s">
        <v>3081</v>
      </c>
      <c r="I28" s="10" t="s">
        <v>2994</v>
      </c>
      <c r="J28" s="10" t="s">
        <v>2746</v>
      </c>
      <c r="K28" s="10" t="s">
        <v>3466</v>
      </c>
      <c r="L28" s="10" t="s">
        <v>2533</v>
      </c>
      <c r="M28" s="10" t="s">
        <v>3197</v>
      </c>
      <c r="N28" s="10" t="s">
        <v>3043</v>
      </c>
      <c r="O28" s="10" t="s">
        <v>2476</v>
      </c>
      <c r="P28" s="10" t="s">
        <v>2499</v>
      </c>
      <c r="Q28" s="322" t="s">
        <v>2809</v>
      </c>
      <c r="R28" s="322" t="s">
        <v>3254</v>
      </c>
      <c r="S28" s="322" t="s">
        <v>3088</v>
      </c>
      <c r="T28" s="10" t="s">
        <v>2429</v>
      </c>
      <c r="U28" s="78" t="s">
        <v>3630</v>
      </c>
      <c r="V28" s="184"/>
    </row>
    <row r="29" spans="1:22">
      <c r="A29" s="421"/>
      <c r="B29" s="10">
        <v>862</v>
      </c>
      <c r="C29" s="10" t="s">
        <v>59</v>
      </c>
      <c r="D29" s="10" t="s">
        <v>3631</v>
      </c>
      <c r="E29" s="10">
        <v>2003</v>
      </c>
      <c r="F29" s="10">
        <v>35</v>
      </c>
      <c r="G29" s="10">
        <v>467</v>
      </c>
      <c r="H29" s="10">
        <v>326</v>
      </c>
      <c r="I29" s="10">
        <v>495</v>
      </c>
      <c r="J29" s="10">
        <v>330</v>
      </c>
      <c r="K29" s="10">
        <v>372</v>
      </c>
      <c r="L29" s="10">
        <v>29</v>
      </c>
      <c r="M29" s="10">
        <v>8</v>
      </c>
      <c r="N29" s="10">
        <v>33</v>
      </c>
      <c r="O29" s="10">
        <v>41</v>
      </c>
      <c r="P29" s="10">
        <v>7</v>
      </c>
      <c r="Q29" s="10">
        <v>39</v>
      </c>
      <c r="R29" s="10">
        <v>24</v>
      </c>
      <c r="S29" s="10">
        <v>458</v>
      </c>
      <c r="T29" s="10">
        <v>38</v>
      </c>
      <c r="U29" s="78">
        <v>24</v>
      </c>
      <c r="V29" s="184">
        <f>STDEV(G29:U29)</f>
        <v>198.47878620000822</v>
      </c>
    </row>
    <row r="30" spans="1:22">
      <c r="A30" s="421"/>
      <c r="B30" s="10"/>
      <c r="C30" s="10"/>
      <c r="D30" s="10"/>
      <c r="E30" s="10"/>
      <c r="F30" s="10"/>
      <c r="G30" s="10" t="s">
        <v>3632</v>
      </c>
      <c r="H30" s="10" t="s">
        <v>3106</v>
      </c>
      <c r="I30" s="10" t="s">
        <v>2833</v>
      </c>
      <c r="J30" s="72" t="s">
        <v>3633</v>
      </c>
      <c r="K30" s="72" t="s">
        <v>3634</v>
      </c>
      <c r="L30" s="10" t="s">
        <v>2397</v>
      </c>
      <c r="M30" s="10" t="s">
        <v>3635</v>
      </c>
      <c r="N30" s="10" t="s">
        <v>3635</v>
      </c>
      <c r="O30" s="10" t="s">
        <v>3636</v>
      </c>
      <c r="P30" s="10" t="s">
        <v>2737</v>
      </c>
      <c r="Q30" s="322" t="s">
        <v>2793</v>
      </c>
      <c r="R30" s="322" t="s">
        <v>3935</v>
      </c>
      <c r="S30" s="322" t="s">
        <v>2646</v>
      </c>
      <c r="T30" s="10" t="s">
        <v>3591</v>
      </c>
      <c r="U30" s="78" t="s">
        <v>2574</v>
      </c>
      <c r="V30" s="184"/>
    </row>
    <row r="31" spans="1:22">
      <c r="A31" s="421"/>
      <c r="B31" s="10">
        <v>966</v>
      </c>
      <c r="C31" s="10" t="s">
        <v>60</v>
      </c>
      <c r="D31" s="10" t="s">
        <v>3637</v>
      </c>
      <c r="E31" s="10">
        <v>6504</v>
      </c>
      <c r="F31" s="10">
        <v>81</v>
      </c>
      <c r="G31" s="10">
        <v>556</v>
      </c>
      <c r="H31" s="10">
        <v>667</v>
      </c>
      <c r="I31" s="10">
        <v>622</v>
      </c>
      <c r="J31" s="10">
        <v>629</v>
      </c>
      <c r="K31" s="65">
        <v>1060</v>
      </c>
      <c r="L31" s="10">
        <v>478</v>
      </c>
      <c r="M31" s="10">
        <v>528</v>
      </c>
      <c r="N31" s="10">
        <v>691</v>
      </c>
      <c r="O31" s="10">
        <v>721</v>
      </c>
      <c r="P31" s="10">
        <v>538</v>
      </c>
      <c r="Q31" s="10">
        <v>591</v>
      </c>
      <c r="R31" s="10">
        <v>500</v>
      </c>
      <c r="S31" s="10">
        <v>591</v>
      </c>
      <c r="T31" s="10">
        <v>843</v>
      </c>
      <c r="U31" s="78">
        <v>572</v>
      </c>
      <c r="V31" s="184">
        <f>STDEV(G31:U31)</f>
        <v>149.57266111285497</v>
      </c>
    </row>
    <row r="32" spans="1:22">
      <c r="A32" s="421"/>
      <c r="B32" s="10"/>
      <c r="C32" s="10"/>
      <c r="D32" s="10"/>
      <c r="E32" s="10"/>
      <c r="F32" s="10"/>
      <c r="G32" s="10" t="s">
        <v>3337</v>
      </c>
      <c r="H32" s="10" t="s">
        <v>3624</v>
      </c>
      <c r="I32" s="10" t="s">
        <v>3638</v>
      </c>
      <c r="J32" s="10" t="s">
        <v>3620</v>
      </c>
      <c r="K32" s="10" t="s">
        <v>3639</v>
      </c>
      <c r="L32" s="10" t="s">
        <v>3640</v>
      </c>
      <c r="M32" s="10" t="s">
        <v>2540</v>
      </c>
      <c r="N32" s="10" t="s">
        <v>3303</v>
      </c>
      <c r="O32" s="10" t="s">
        <v>3597</v>
      </c>
      <c r="P32" s="10" t="s">
        <v>2819</v>
      </c>
      <c r="Q32" s="322" t="s">
        <v>2429</v>
      </c>
      <c r="R32" s="322" t="s">
        <v>2646</v>
      </c>
      <c r="S32" s="322" t="s">
        <v>3194</v>
      </c>
      <c r="T32" s="10" t="s">
        <v>3641</v>
      </c>
      <c r="U32" s="78" t="s">
        <v>3642</v>
      </c>
      <c r="V32" s="184"/>
    </row>
    <row r="33" spans="1:22">
      <c r="A33" s="421"/>
      <c r="B33" s="10">
        <v>1011</v>
      </c>
      <c r="C33" s="10"/>
      <c r="D33" s="10" t="s">
        <v>3643</v>
      </c>
      <c r="E33" s="10"/>
      <c r="F33" s="10">
        <v>41</v>
      </c>
      <c r="G33" s="10">
        <v>213</v>
      </c>
      <c r="H33" s="10">
        <v>186</v>
      </c>
      <c r="I33" s="10">
        <v>154</v>
      </c>
      <c r="J33" s="10">
        <v>127</v>
      </c>
      <c r="K33" s="10">
        <v>334</v>
      </c>
      <c r="L33" s="10">
        <v>142</v>
      </c>
      <c r="M33" s="10">
        <v>139</v>
      </c>
      <c r="N33" s="10">
        <v>151</v>
      </c>
      <c r="O33" s="10">
        <v>167</v>
      </c>
      <c r="P33" s="10">
        <v>157</v>
      </c>
      <c r="Q33" s="10"/>
      <c r="R33" s="10"/>
      <c r="S33" s="10"/>
      <c r="T33" s="66"/>
      <c r="U33" s="79"/>
      <c r="V33" s="184">
        <f>STDEV(G33:U33)</f>
        <v>60.461190490723517</v>
      </c>
    </row>
    <row r="34" spans="1:22">
      <c r="A34" s="421"/>
      <c r="B34" s="10"/>
      <c r="C34" s="10"/>
      <c r="D34" s="10"/>
      <c r="E34" s="10"/>
      <c r="F34" s="10"/>
      <c r="G34" s="10" t="s">
        <v>2644</v>
      </c>
      <c r="H34" s="10" t="s">
        <v>3644</v>
      </c>
      <c r="I34" s="10" t="s">
        <v>3645</v>
      </c>
      <c r="J34" s="10" t="s">
        <v>2431</v>
      </c>
      <c r="K34" s="10" t="s">
        <v>3646</v>
      </c>
      <c r="L34" s="10" t="s">
        <v>3647</v>
      </c>
      <c r="M34" s="10" t="s">
        <v>2503</v>
      </c>
      <c r="N34" s="10" t="s">
        <v>2682</v>
      </c>
      <c r="O34" s="10" t="s">
        <v>2529</v>
      </c>
      <c r="P34" s="10" t="s">
        <v>2534</v>
      </c>
      <c r="Q34" s="10" t="s">
        <v>2451</v>
      </c>
      <c r="R34" s="10" t="s">
        <v>2451</v>
      </c>
      <c r="S34" s="10" t="s">
        <v>2451</v>
      </c>
      <c r="T34" s="66"/>
      <c r="U34" s="79"/>
      <c r="V34" s="184"/>
    </row>
    <row r="35" spans="1:22">
      <c r="A35" s="421"/>
      <c r="B35" s="10">
        <v>1012</v>
      </c>
      <c r="C35" s="10"/>
      <c r="D35" s="10" t="s">
        <v>3648</v>
      </c>
      <c r="E35" s="10"/>
      <c r="F35" s="10">
        <v>69</v>
      </c>
      <c r="G35" s="10"/>
      <c r="H35" s="10"/>
      <c r="I35" s="10"/>
      <c r="J35" s="10">
        <v>197</v>
      </c>
      <c r="K35" s="10">
        <v>335</v>
      </c>
      <c r="L35" s="10">
        <v>141</v>
      </c>
      <c r="M35" s="10">
        <v>132</v>
      </c>
      <c r="N35" s="10">
        <v>175</v>
      </c>
      <c r="O35" s="10">
        <v>191</v>
      </c>
      <c r="P35" s="10">
        <v>317</v>
      </c>
      <c r="Q35" s="10"/>
      <c r="R35" s="10"/>
      <c r="S35" s="10"/>
      <c r="T35" s="66"/>
      <c r="U35" s="79"/>
      <c r="V35" s="184">
        <f>STDEV(G35:U35)</f>
        <v>81.26880734709377</v>
      </c>
    </row>
    <row r="36" spans="1:22">
      <c r="A36" s="421"/>
      <c r="B36" s="10"/>
      <c r="C36" s="10"/>
      <c r="D36" s="10"/>
      <c r="E36" s="10"/>
      <c r="F36" s="10"/>
      <c r="G36" s="10"/>
      <c r="H36" s="10"/>
      <c r="I36" s="10"/>
      <c r="J36" s="10" t="s">
        <v>2678</v>
      </c>
      <c r="K36" s="10" t="s">
        <v>2646</v>
      </c>
      <c r="L36" s="10" t="s">
        <v>3603</v>
      </c>
      <c r="M36" s="10" t="s">
        <v>3467</v>
      </c>
      <c r="N36" s="10" t="s">
        <v>3412</v>
      </c>
      <c r="O36" s="10" t="s">
        <v>3597</v>
      </c>
      <c r="P36" s="10" t="s">
        <v>3649</v>
      </c>
      <c r="Q36" s="10" t="s">
        <v>2451</v>
      </c>
      <c r="R36" s="10" t="s">
        <v>2451</v>
      </c>
      <c r="S36" s="10" t="s">
        <v>2451</v>
      </c>
      <c r="T36" s="66"/>
      <c r="U36" s="79"/>
      <c r="V36" s="184"/>
    </row>
    <row r="37" spans="1:22">
      <c r="A37" s="421"/>
      <c r="B37" s="10">
        <v>1013</v>
      </c>
      <c r="C37" s="10"/>
      <c r="D37" s="10" t="s">
        <v>3650</v>
      </c>
      <c r="E37" s="10"/>
      <c r="F37" s="10">
        <v>36</v>
      </c>
      <c r="G37" s="10">
        <v>290</v>
      </c>
      <c r="H37" s="10">
        <v>218</v>
      </c>
      <c r="I37" s="10">
        <v>217</v>
      </c>
      <c r="J37" s="10">
        <v>191</v>
      </c>
      <c r="K37" s="10">
        <v>375</v>
      </c>
      <c r="L37" s="10">
        <v>132</v>
      </c>
      <c r="M37" s="10">
        <v>151</v>
      </c>
      <c r="N37" s="10">
        <v>143</v>
      </c>
      <c r="O37" s="10">
        <v>155</v>
      </c>
      <c r="P37" s="10">
        <v>259</v>
      </c>
      <c r="Q37" s="10"/>
      <c r="R37" s="10"/>
      <c r="S37" s="10"/>
      <c r="T37" s="66"/>
      <c r="U37" s="79"/>
      <c r="V37" s="184">
        <f>STDEV(G37:U37)</f>
        <v>77.087900765583484</v>
      </c>
    </row>
    <row r="38" spans="1:22">
      <c r="A38" s="421"/>
      <c r="B38" s="10"/>
      <c r="C38" s="10"/>
      <c r="D38" s="10"/>
      <c r="E38" s="10"/>
      <c r="F38" s="10"/>
      <c r="G38" s="10" t="s">
        <v>3237</v>
      </c>
      <c r="H38" s="10" t="s">
        <v>3651</v>
      </c>
      <c r="I38" s="10" t="s">
        <v>2804</v>
      </c>
      <c r="J38" s="10" t="s">
        <v>3362</v>
      </c>
      <c r="K38" s="10" t="s">
        <v>3652</v>
      </c>
      <c r="L38" s="10" t="s">
        <v>3045</v>
      </c>
      <c r="M38" s="10" t="s">
        <v>2429</v>
      </c>
      <c r="N38" s="10" t="s">
        <v>3183</v>
      </c>
      <c r="O38" s="10" t="s">
        <v>2985</v>
      </c>
      <c r="P38" s="10" t="s">
        <v>2420</v>
      </c>
      <c r="Q38" s="10" t="s">
        <v>2451</v>
      </c>
      <c r="R38" s="10" t="s">
        <v>2451</v>
      </c>
      <c r="S38" s="10" t="s">
        <v>2451</v>
      </c>
      <c r="T38" s="66"/>
      <c r="U38" s="79"/>
      <c r="V38" s="184"/>
    </row>
    <row r="39" spans="1:22">
      <c r="A39" s="421"/>
      <c r="B39" s="10">
        <v>1127</v>
      </c>
      <c r="C39" s="10"/>
      <c r="D39" s="10" t="s">
        <v>3653</v>
      </c>
      <c r="E39" s="10"/>
      <c r="F39" s="10">
        <v>9</v>
      </c>
      <c r="G39" s="10">
        <v>478</v>
      </c>
      <c r="H39" s="10">
        <v>415</v>
      </c>
      <c r="I39" s="10">
        <v>516</v>
      </c>
      <c r="J39" s="10">
        <v>534</v>
      </c>
      <c r="K39" s="65">
        <v>1009</v>
      </c>
      <c r="L39" s="10">
        <v>487</v>
      </c>
      <c r="M39" s="10">
        <v>581</v>
      </c>
      <c r="N39" s="10">
        <v>599</v>
      </c>
      <c r="O39" s="10">
        <v>617</v>
      </c>
      <c r="P39" s="10">
        <v>530</v>
      </c>
      <c r="Q39" s="10">
        <v>485</v>
      </c>
      <c r="R39" s="10"/>
      <c r="S39" s="10">
        <v>543</v>
      </c>
      <c r="T39" s="10">
        <v>1227</v>
      </c>
      <c r="U39" s="78">
        <v>544</v>
      </c>
      <c r="V39" s="184">
        <f>STDEV(G39:U39)</f>
        <v>224.79329943867873</v>
      </c>
    </row>
    <row r="40" spans="1:22">
      <c r="A40" s="421"/>
      <c r="B40" s="10"/>
      <c r="C40" s="10"/>
      <c r="D40" s="10"/>
      <c r="E40" s="10"/>
      <c r="F40" s="10"/>
      <c r="G40" s="10" t="s">
        <v>3654</v>
      </c>
      <c r="H40" s="10" t="s">
        <v>3655</v>
      </c>
      <c r="I40" s="10" t="s">
        <v>3656</v>
      </c>
      <c r="J40" s="10" t="s">
        <v>2547</v>
      </c>
      <c r="K40" s="10" t="s">
        <v>3621</v>
      </c>
      <c r="L40" s="10" t="s">
        <v>3657</v>
      </c>
      <c r="M40" s="10" t="s">
        <v>3658</v>
      </c>
      <c r="N40" s="10" t="s">
        <v>3659</v>
      </c>
      <c r="O40" s="10" t="s">
        <v>3660</v>
      </c>
      <c r="P40" s="10" t="s">
        <v>2545</v>
      </c>
      <c r="Q40" s="322" t="s">
        <v>1486</v>
      </c>
      <c r="R40" s="10" t="s">
        <v>2451</v>
      </c>
      <c r="S40" s="322" t="s">
        <v>3288</v>
      </c>
      <c r="T40" s="10" t="s">
        <v>3288</v>
      </c>
      <c r="U40" s="78" t="s">
        <v>3661</v>
      </c>
      <c r="V40" s="184"/>
    </row>
    <row r="41" spans="1:22">
      <c r="A41" s="421"/>
      <c r="B41" s="10">
        <v>1134</v>
      </c>
      <c r="C41" s="10" t="s">
        <v>61</v>
      </c>
      <c r="D41" s="10" t="s">
        <v>3662</v>
      </c>
      <c r="E41" s="10">
        <v>6503</v>
      </c>
      <c r="F41" s="10">
        <v>13</v>
      </c>
      <c r="G41" s="10">
        <v>1746</v>
      </c>
      <c r="H41" s="10">
        <v>1495</v>
      </c>
      <c r="I41" s="65">
        <v>1544</v>
      </c>
      <c r="J41" s="65">
        <v>1330</v>
      </c>
      <c r="K41" s="65">
        <v>2449</v>
      </c>
      <c r="L41" s="65">
        <v>1420</v>
      </c>
      <c r="M41" s="65">
        <v>1309</v>
      </c>
      <c r="N41" s="65">
        <v>1502</v>
      </c>
      <c r="O41" s="65">
        <v>1757</v>
      </c>
      <c r="P41" s="65">
        <v>1603</v>
      </c>
      <c r="Q41" s="65">
        <v>1883</v>
      </c>
      <c r="R41" s="65">
        <v>1256</v>
      </c>
      <c r="S41" s="65">
        <v>1663</v>
      </c>
      <c r="T41" s="65">
        <v>2124</v>
      </c>
      <c r="U41" s="77">
        <v>1841</v>
      </c>
      <c r="V41" s="184">
        <f>STDEV(G41:U41)</f>
        <v>322.81128203568704</v>
      </c>
    </row>
    <row r="42" spans="1:22">
      <c r="A42" s="421"/>
      <c r="B42" s="10"/>
      <c r="C42" s="10"/>
      <c r="D42" s="10"/>
      <c r="E42" s="10"/>
      <c r="F42" s="10"/>
      <c r="G42" s="10" t="s">
        <v>3337</v>
      </c>
      <c r="H42" s="10" t="s">
        <v>2652</v>
      </c>
      <c r="I42" s="10" t="s">
        <v>2784</v>
      </c>
      <c r="J42" s="10" t="s">
        <v>3080</v>
      </c>
      <c r="K42" s="10" t="s">
        <v>2652</v>
      </c>
      <c r="L42" s="10" t="s">
        <v>3195</v>
      </c>
      <c r="M42" s="10" t="s">
        <v>2682</v>
      </c>
      <c r="N42" s="10" t="s">
        <v>2497</v>
      </c>
      <c r="O42" s="10" t="s">
        <v>3281</v>
      </c>
      <c r="P42" s="10" t="s">
        <v>2827</v>
      </c>
      <c r="Q42" s="322" t="s">
        <v>2506</v>
      </c>
      <c r="R42" s="322" t="s">
        <v>2539</v>
      </c>
      <c r="S42" s="322" t="s">
        <v>2539</v>
      </c>
      <c r="T42" s="10" t="s">
        <v>3638</v>
      </c>
      <c r="U42" s="78" t="s">
        <v>3433</v>
      </c>
      <c r="V42" s="184"/>
    </row>
    <row r="43" spans="1:22">
      <c r="A43" s="421"/>
      <c r="B43" s="10">
        <v>1151</v>
      </c>
      <c r="C43" s="10" t="s">
        <v>62</v>
      </c>
      <c r="D43" s="10" t="s">
        <v>3663</v>
      </c>
      <c r="E43" s="10">
        <v>6501</v>
      </c>
      <c r="F43" s="10">
        <v>55</v>
      </c>
      <c r="G43" s="10">
        <v>181</v>
      </c>
      <c r="H43" s="10">
        <v>162</v>
      </c>
      <c r="I43" s="10">
        <v>140</v>
      </c>
      <c r="J43" s="10">
        <v>163</v>
      </c>
      <c r="K43" s="10">
        <v>306</v>
      </c>
      <c r="L43" s="10">
        <v>206</v>
      </c>
      <c r="M43" s="10">
        <v>154</v>
      </c>
      <c r="N43" s="10">
        <v>143</v>
      </c>
      <c r="O43" s="10">
        <v>134</v>
      </c>
      <c r="P43" s="10">
        <v>102</v>
      </c>
      <c r="Q43" s="10">
        <v>261</v>
      </c>
      <c r="R43" s="10">
        <v>211</v>
      </c>
      <c r="S43" s="10">
        <v>170</v>
      </c>
      <c r="T43" s="10">
        <v>246</v>
      </c>
      <c r="U43" s="78">
        <v>437</v>
      </c>
      <c r="V43" s="184">
        <f>STDEV(G43:U43)</f>
        <v>84.676246177228876</v>
      </c>
    </row>
    <row r="44" spans="1:22">
      <c r="A44" s="421"/>
      <c r="B44" s="10"/>
      <c r="C44" s="10"/>
      <c r="D44" s="10"/>
      <c r="E44" s="10"/>
      <c r="F44" s="10"/>
      <c r="G44" s="10" t="s">
        <v>2721</v>
      </c>
      <c r="H44" s="10" t="s">
        <v>2433</v>
      </c>
      <c r="I44" s="10" t="s">
        <v>3350</v>
      </c>
      <c r="J44" s="10" t="s">
        <v>3304</v>
      </c>
      <c r="K44" s="10" t="s">
        <v>2437</v>
      </c>
      <c r="L44" s="10" t="s">
        <v>2514</v>
      </c>
      <c r="M44" s="10" t="s">
        <v>3664</v>
      </c>
      <c r="N44" s="10" t="s">
        <v>3277</v>
      </c>
      <c r="O44" s="10" t="s">
        <v>3261</v>
      </c>
      <c r="P44" s="10" t="s">
        <v>3665</v>
      </c>
      <c r="Q44" s="322" t="s">
        <v>2819</v>
      </c>
      <c r="R44" s="322" t="s">
        <v>3242</v>
      </c>
      <c r="S44" s="322" t="s">
        <v>2691</v>
      </c>
      <c r="T44" s="10" t="s">
        <v>2434</v>
      </c>
      <c r="U44" s="78" t="s">
        <v>3597</v>
      </c>
      <c r="V44" s="184"/>
    </row>
    <row r="45" spans="1:22">
      <c r="A45" s="421"/>
      <c r="B45" s="10">
        <v>1171</v>
      </c>
      <c r="C45" s="10" t="s">
        <v>63</v>
      </c>
      <c r="D45" s="10" t="s">
        <v>3666</v>
      </c>
      <c r="E45" s="10">
        <v>3002</v>
      </c>
      <c r="F45" s="10">
        <v>111</v>
      </c>
      <c r="G45" s="10"/>
      <c r="H45" s="10"/>
      <c r="I45" s="10"/>
      <c r="J45" s="10"/>
      <c r="K45" s="10"/>
      <c r="L45" s="10">
        <v>72</v>
      </c>
      <c r="M45" s="10">
        <v>30</v>
      </c>
      <c r="N45" s="10">
        <v>48</v>
      </c>
      <c r="O45" s="10">
        <v>47</v>
      </c>
      <c r="P45" s="10">
        <v>97</v>
      </c>
      <c r="Q45" s="10">
        <v>63</v>
      </c>
      <c r="R45" s="10">
        <v>61</v>
      </c>
      <c r="S45" s="10">
        <v>126</v>
      </c>
      <c r="T45" s="10">
        <v>49</v>
      </c>
      <c r="U45" s="78">
        <v>55</v>
      </c>
      <c r="V45" s="184">
        <f>STDEV(G45:U45)</f>
        <v>27.903803006440217</v>
      </c>
    </row>
    <row r="46" spans="1:22">
      <c r="A46" s="421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 t="s">
        <v>3667</v>
      </c>
      <c r="M46" s="10" t="s">
        <v>3668</v>
      </c>
      <c r="N46" s="10" t="s">
        <v>3195</v>
      </c>
      <c r="O46" s="10" t="s">
        <v>3669</v>
      </c>
      <c r="P46" s="68">
        <v>26077</v>
      </c>
      <c r="Q46" s="322" t="s">
        <v>3527</v>
      </c>
      <c r="R46" s="322" t="s">
        <v>2629</v>
      </c>
      <c r="S46" s="322" t="s">
        <v>2730</v>
      </c>
      <c r="T46" s="10" t="s">
        <v>3047</v>
      </c>
      <c r="U46" s="78" t="s">
        <v>3414</v>
      </c>
      <c r="V46" s="184"/>
    </row>
    <row r="47" spans="1:22">
      <c r="A47" s="421"/>
      <c r="B47" s="10">
        <v>1179</v>
      </c>
      <c r="C47" s="10" t="s">
        <v>64</v>
      </c>
      <c r="D47" s="10" t="s">
        <v>3670</v>
      </c>
      <c r="E47" s="10">
        <v>8501</v>
      </c>
      <c r="F47" s="10">
        <v>21</v>
      </c>
      <c r="G47" s="10"/>
      <c r="H47" s="10"/>
      <c r="I47" s="10"/>
      <c r="J47" s="10"/>
      <c r="K47" s="10"/>
      <c r="L47" s="10"/>
      <c r="M47" s="10">
        <v>170</v>
      </c>
      <c r="N47" s="10">
        <v>0</v>
      </c>
      <c r="O47" s="10">
        <v>191</v>
      </c>
      <c r="P47" s="10">
        <v>209</v>
      </c>
      <c r="Q47" s="10">
        <v>387</v>
      </c>
      <c r="R47" s="10">
        <v>375</v>
      </c>
      <c r="S47" s="10">
        <v>623</v>
      </c>
      <c r="T47" s="10">
        <v>97</v>
      </c>
      <c r="U47" s="78">
        <v>400</v>
      </c>
      <c r="V47" s="184">
        <f>STDEV(G47:U47)</f>
        <v>190.05269737043403</v>
      </c>
    </row>
    <row r="48" spans="1:22">
      <c r="A48" s="421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 t="s">
        <v>2572</v>
      </c>
      <c r="N48" s="10" t="s">
        <v>2451</v>
      </c>
      <c r="O48" s="10" t="s">
        <v>3563</v>
      </c>
      <c r="P48" s="10" t="s">
        <v>3671</v>
      </c>
      <c r="Q48" s="322" t="s">
        <v>2766</v>
      </c>
      <c r="R48" s="322" t="s">
        <v>2716</v>
      </c>
      <c r="S48" s="322" t="s">
        <v>2502</v>
      </c>
      <c r="T48" s="10" t="s">
        <v>3672</v>
      </c>
      <c r="U48" s="78" t="s">
        <v>3673</v>
      </c>
      <c r="V48" s="184"/>
    </row>
    <row r="49" spans="1:22">
      <c r="A49" s="421"/>
      <c r="B49" s="10">
        <v>1190</v>
      </c>
      <c r="C49" s="10" t="s">
        <v>65</v>
      </c>
      <c r="D49" s="10" t="s">
        <v>3674</v>
      </c>
      <c r="E49" s="10" t="s">
        <v>3601</v>
      </c>
      <c r="F49" s="10">
        <v>28</v>
      </c>
      <c r="G49" s="10"/>
      <c r="H49" s="10"/>
      <c r="I49" s="10"/>
      <c r="J49" s="10"/>
      <c r="K49" s="10"/>
      <c r="L49" s="10"/>
      <c r="M49" s="10">
        <v>760</v>
      </c>
      <c r="N49" s="10">
        <v>0</v>
      </c>
      <c r="O49" s="65">
        <v>1016</v>
      </c>
      <c r="P49" s="10">
        <v>877</v>
      </c>
      <c r="Q49" s="65">
        <v>1217</v>
      </c>
      <c r="R49" s="10">
        <v>963</v>
      </c>
      <c r="S49" s="65">
        <v>1293</v>
      </c>
      <c r="T49" s="10">
        <v>1092</v>
      </c>
      <c r="U49" s="77">
        <v>1159</v>
      </c>
      <c r="V49" s="184">
        <f>STDEV(G49:U49)</f>
        <v>386.9611665845095</v>
      </c>
    </row>
    <row r="50" spans="1:22">
      <c r="A50" s="421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 t="s">
        <v>2511</v>
      </c>
      <c r="N50" s="10" t="s">
        <v>2451</v>
      </c>
      <c r="O50" s="10" t="s">
        <v>2595</v>
      </c>
      <c r="P50" s="10" t="s">
        <v>3368</v>
      </c>
      <c r="Q50" s="322" t="s">
        <v>2415</v>
      </c>
      <c r="R50" s="322" t="s">
        <v>3615</v>
      </c>
      <c r="S50" s="322" t="s">
        <v>3233</v>
      </c>
      <c r="T50" s="10" t="s">
        <v>3675</v>
      </c>
      <c r="U50" s="78" t="s">
        <v>3335</v>
      </c>
      <c r="V50" s="184"/>
    </row>
    <row r="51" spans="1:22">
      <c r="A51" s="421"/>
      <c r="B51" s="10">
        <v>1254</v>
      </c>
      <c r="C51" s="10"/>
      <c r="D51" s="10" t="s">
        <v>3676</v>
      </c>
      <c r="E51" s="10"/>
      <c r="F51" s="10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77">
        <v>44</v>
      </c>
      <c r="V51" s="184" t="s">
        <v>66</v>
      </c>
    </row>
    <row r="52" spans="1:22" ht="15.75" thickBot="1">
      <c r="A52" s="422"/>
      <c r="B52" s="69"/>
      <c r="C52" s="69"/>
      <c r="D52" s="69"/>
      <c r="E52" s="69"/>
      <c r="F52" s="69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80" t="s">
        <v>3677</v>
      </c>
      <c r="V52" s="184"/>
    </row>
  </sheetData>
  <mergeCells count="8">
    <mergeCell ref="F2:F4"/>
    <mergeCell ref="G2:V2"/>
    <mergeCell ref="G3:V3"/>
    <mergeCell ref="A5:A52"/>
    <mergeCell ref="B2:B4"/>
    <mergeCell ref="C2:C4"/>
    <mergeCell ref="D2:D4"/>
    <mergeCell ref="E2:E4"/>
  </mergeCells>
  <phoneticPr fontId="0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L117"/>
  <sheetViews>
    <sheetView topLeftCell="A13" zoomScale="70" workbookViewId="0">
      <selection activeCell="B53" sqref="B53:B54"/>
    </sheetView>
  </sheetViews>
  <sheetFormatPr baseColWidth="10" defaultColWidth="11.42578125" defaultRowHeight="12.75"/>
  <cols>
    <col min="1" max="1" width="12.5703125" style="25" bestFit="1" customWidth="1"/>
    <col min="2" max="2" width="38.85546875" style="25" customWidth="1"/>
    <col min="3" max="8" width="11.42578125" style="25"/>
    <col min="9" max="9" width="10.7109375" style="25" customWidth="1"/>
    <col min="10" max="16384" width="11.42578125" style="25"/>
  </cols>
  <sheetData>
    <row r="1" spans="1:38" ht="13.5" thickBot="1">
      <c r="A1" s="374" t="s">
        <v>3599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6"/>
    </row>
    <row r="2" spans="1:38">
      <c r="A2" s="106"/>
      <c r="B2" s="34"/>
      <c r="C2" s="387" t="s">
        <v>920</v>
      </c>
      <c r="D2" s="388"/>
      <c r="E2" s="388"/>
      <c r="F2" s="388"/>
      <c r="G2" s="388"/>
      <c r="H2" s="389"/>
      <c r="I2" s="346" t="s">
        <v>921</v>
      </c>
      <c r="J2" s="344"/>
      <c r="K2" s="344"/>
      <c r="L2" s="344"/>
      <c r="M2" s="344"/>
      <c r="N2" s="347"/>
      <c r="O2" s="387" t="s">
        <v>922</v>
      </c>
      <c r="P2" s="388"/>
      <c r="Q2" s="388"/>
      <c r="R2" s="388"/>
      <c r="S2" s="388"/>
      <c r="T2" s="389"/>
      <c r="U2" s="346" t="s">
        <v>923</v>
      </c>
      <c r="V2" s="344"/>
      <c r="W2" s="344"/>
      <c r="X2" s="344"/>
      <c r="Y2" s="344"/>
      <c r="Z2" s="347"/>
      <c r="AA2" s="387" t="s">
        <v>924</v>
      </c>
      <c r="AB2" s="388"/>
      <c r="AC2" s="388"/>
      <c r="AD2" s="388"/>
      <c r="AE2" s="388"/>
      <c r="AF2" s="389"/>
      <c r="AG2" s="346" t="s">
        <v>925</v>
      </c>
      <c r="AH2" s="344"/>
      <c r="AI2" s="344"/>
      <c r="AJ2" s="344"/>
      <c r="AK2" s="344"/>
      <c r="AL2" s="345"/>
    </row>
    <row r="3" spans="1:38">
      <c r="A3" s="350" t="s">
        <v>539</v>
      </c>
      <c r="B3" s="352" t="s">
        <v>2388</v>
      </c>
      <c r="C3" s="354" t="s">
        <v>540</v>
      </c>
      <c r="D3" s="356" t="s">
        <v>541</v>
      </c>
      <c r="E3" s="356" t="s">
        <v>542</v>
      </c>
      <c r="F3" s="356" t="s">
        <v>543</v>
      </c>
      <c r="G3" s="356" t="s">
        <v>544</v>
      </c>
      <c r="H3" s="348" t="s">
        <v>545</v>
      </c>
      <c r="I3" s="360" t="s">
        <v>540</v>
      </c>
      <c r="J3" s="356" t="s">
        <v>541</v>
      </c>
      <c r="K3" s="356" t="s">
        <v>542</v>
      </c>
      <c r="L3" s="356" t="s">
        <v>543</v>
      </c>
      <c r="M3" s="356" t="s">
        <v>544</v>
      </c>
      <c r="N3" s="358" t="s">
        <v>545</v>
      </c>
      <c r="O3" s="354" t="s">
        <v>540</v>
      </c>
      <c r="P3" s="356" t="s">
        <v>541</v>
      </c>
      <c r="Q3" s="356" t="s">
        <v>542</v>
      </c>
      <c r="R3" s="356" t="s">
        <v>543</v>
      </c>
      <c r="S3" s="356" t="s">
        <v>544</v>
      </c>
      <c r="T3" s="348" t="s">
        <v>545</v>
      </c>
      <c r="U3" s="360" t="s">
        <v>540</v>
      </c>
      <c r="V3" s="356" t="s">
        <v>541</v>
      </c>
      <c r="W3" s="356" t="s">
        <v>542</v>
      </c>
      <c r="X3" s="356" t="s">
        <v>543</v>
      </c>
      <c r="Y3" s="356" t="s">
        <v>544</v>
      </c>
      <c r="Z3" s="358" t="s">
        <v>545</v>
      </c>
      <c r="AA3" s="354" t="s">
        <v>540</v>
      </c>
      <c r="AB3" s="356" t="s">
        <v>541</v>
      </c>
      <c r="AC3" s="356" t="s">
        <v>542</v>
      </c>
      <c r="AD3" s="356" t="s">
        <v>543</v>
      </c>
      <c r="AE3" s="356" t="s">
        <v>544</v>
      </c>
      <c r="AF3" s="348" t="s">
        <v>545</v>
      </c>
      <c r="AG3" s="360" t="s">
        <v>540</v>
      </c>
      <c r="AH3" s="356" t="s">
        <v>541</v>
      </c>
      <c r="AI3" s="356" t="s">
        <v>542</v>
      </c>
      <c r="AJ3" s="356" t="s">
        <v>543</v>
      </c>
      <c r="AK3" s="356" t="s">
        <v>544</v>
      </c>
      <c r="AL3" s="348" t="s">
        <v>545</v>
      </c>
    </row>
    <row r="4" spans="1:38" ht="13.5" thickBot="1">
      <c r="A4" s="351"/>
      <c r="B4" s="353"/>
      <c r="C4" s="355"/>
      <c r="D4" s="357"/>
      <c r="E4" s="357"/>
      <c r="F4" s="357"/>
      <c r="G4" s="357"/>
      <c r="H4" s="349"/>
      <c r="I4" s="361"/>
      <c r="J4" s="357"/>
      <c r="K4" s="357"/>
      <c r="L4" s="357"/>
      <c r="M4" s="357"/>
      <c r="N4" s="359"/>
      <c r="O4" s="355"/>
      <c r="P4" s="357"/>
      <c r="Q4" s="357"/>
      <c r="R4" s="357"/>
      <c r="S4" s="357"/>
      <c r="T4" s="349"/>
      <c r="U4" s="361"/>
      <c r="V4" s="357"/>
      <c r="W4" s="357"/>
      <c r="X4" s="357"/>
      <c r="Y4" s="357"/>
      <c r="Z4" s="359"/>
      <c r="AA4" s="355"/>
      <c r="AB4" s="357"/>
      <c r="AC4" s="357"/>
      <c r="AD4" s="357"/>
      <c r="AE4" s="357"/>
      <c r="AF4" s="349"/>
      <c r="AG4" s="361"/>
      <c r="AH4" s="357"/>
      <c r="AI4" s="357"/>
      <c r="AJ4" s="357"/>
      <c r="AK4" s="357"/>
      <c r="AL4" s="349"/>
    </row>
    <row r="5" spans="1:38">
      <c r="A5" s="363">
        <v>408</v>
      </c>
      <c r="B5" s="365" t="s">
        <v>1098</v>
      </c>
      <c r="C5" s="367">
        <v>2212</v>
      </c>
      <c r="D5" s="26">
        <v>464</v>
      </c>
      <c r="E5" s="26">
        <v>1200</v>
      </c>
      <c r="F5" s="26">
        <v>309</v>
      </c>
      <c r="G5" s="26">
        <v>55</v>
      </c>
      <c r="H5" s="96">
        <v>184</v>
      </c>
      <c r="I5" s="369">
        <v>3425</v>
      </c>
      <c r="J5" s="26">
        <v>1464</v>
      </c>
      <c r="K5" s="26">
        <v>1098</v>
      </c>
      <c r="L5" s="26">
        <v>403</v>
      </c>
      <c r="M5" s="26">
        <v>159</v>
      </c>
      <c r="N5" s="42">
        <v>301</v>
      </c>
      <c r="O5" s="367">
        <v>2579</v>
      </c>
      <c r="P5" s="26">
        <v>733</v>
      </c>
      <c r="Q5" s="26">
        <v>1195</v>
      </c>
      <c r="R5" s="26">
        <v>332</v>
      </c>
      <c r="S5" s="26">
        <v>94</v>
      </c>
      <c r="T5" s="96">
        <v>225</v>
      </c>
      <c r="U5" s="369">
        <v>2916</v>
      </c>
      <c r="V5" s="26">
        <v>954</v>
      </c>
      <c r="W5" s="26">
        <v>1232</v>
      </c>
      <c r="X5" s="26">
        <v>345</v>
      </c>
      <c r="Y5" s="26">
        <v>121</v>
      </c>
      <c r="Z5" s="42">
        <v>264</v>
      </c>
      <c r="AA5" s="367">
        <v>3066</v>
      </c>
      <c r="AB5" s="26">
        <v>920</v>
      </c>
      <c r="AC5" s="26">
        <v>1483</v>
      </c>
      <c r="AD5" s="26">
        <v>306</v>
      </c>
      <c r="AE5" s="26">
        <v>69</v>
      </c>
      <c r="AF5" s="96">
        <v>288</v>
      </c>
      <c r="AG5" s="369">
        <v>3350</v>
      </c>
      <c r="AH5" s="26">
        <v>924</v>
      </c>
      <c r="AI5" s="26">
        <v>1691</v>
      </c>
      <c r="AJ5" s="26">
        <v>301</v>
      </c>
      <c r="AK5" s="26">
        <v>125</v>
      </c>
      <c r="AL5" s="96">
        <v>309</v>
      </c>
    </row>
    <row r="6" spans="1:38">
      <c r="A6" s="363"/>
      <c r="B6" s="365"/>
      <c r="C6" s="367"/>
      <c r="D6" s="27">
        <v>0.20976491862567812</v>
      </c>
      <c r="E6" s="27">
        <v>0.54249547920433994</v>
      </c>
      <c r="F6" s="27">
        <v>0.13969258589511754</v>
      </c>
      <c r="G6" s="27">
        <v>2.4864376130198915E-2</v>
      </c>
      <c r="H6" s="95">
        <v>8.3182640144665462E-2</v>
      </c>
      <c r="I6" s="369"/>
      <c r="J6" s="27">
        <v>0.42744525547445256</v>
      </c>
      <c r="K6" s="27">
        <v>0.32058394160583942</v>
      </c>
      <c r="L6" s="27">
        <v>0.11766423357664234</v>
      </c>
      <c r="M6" s="27">
        <v>4.6423357664233576E-2</v>
      </c>
      <c r="N6" s="43">
        <v>8.7883211678832118E-2</v>
      </c>
      <c r="O6" s="367"/>
      <c r="P6" s="27">
        <v>0.28421868941450174</v>
      </c>
      <c r="Q6" s="27">
        <v>0.46335789065529276</v>
      </c>
      <c r="R6" s="27">
        <v>0.12873206669251647</v>
      </c>
      <c r="S6" s="27">
        <v>3.6448235750290811E-2</v>
      </c>
      <c r="T6" s="95">
        <v>8.7243117487398214E-2</v>
      </c>
      <c r="U6" s="369"/>
      <c r="V6" s="27">
        <v>0.3271604938271605</v>
      </c>
      <c r="W6" s="27">
        <v>0.42249657064471879</v>
      </c>
      <c r="X6" s="27">
        <v>0.11831275720164609</v>
      </c>
      <c r="Y6" s="27">
        <v>4.1495198902606313E-2</v>
      </c>
      <c r="Z6" s="43">
        <v>9.0534979423868317E-2</v>
      </c>
      <c r="AA6" s="367"/>
      <c r="AB6" s="27">
        <v>0.30006523157208087</v>
      </c>
      <c r="AC6" s="27">
        <v>0.48369210697977821</v>
      </c>
      <c r="AD6" s="27">
        <v>9.9804305283757333E-2</v>
      </c>
      <c r="AE6" s="27">
        <v>2.2504892367906065E-2</v>
      </c>
      <c r="AF6" s="95">
        <v>9.393346379647749E-2</v>
      </c>
      <c r="AG6" s="369"/>
      <c r="AH6" s="27">
        <v>0.27582089552238803</v>
      </c>
      <c r="AI6" s="27">
        <v>0.50477611940298506</v>
      </c>
      <c r="AJ6" s="27">
        <v>8.9850746268656717E-2</v>
      </c>
      <c r="AK6" s="27">
        <v>3.7313432835820892E-2</v>
      </c>
      <c r="AL6" s="95">
        <v>9.223880597014926E-2</v>
      </c>
    </row>
    <row r="7" spans="1:38">
      <c r="A7" s="363">
        <v>409</v>
      </c>
      <c r="B7" s="365" t="s">
        <v>1099</v>
      </c>
      <c r="C7" s="367">
        <v>1823</v>
      </c>
      <c r="D7" s="26">
        <v>386</v>
      </c>
      <c r="E7" s="26">
        <v>1197</v>
      </c>
      <c r="F7" s="26">
        <v>189</v>
      </c>
      <c r="G7" s="26">
        <v>17</v>
      </c>
      <c r="H7" s="96">
        <v>34</v>
      </c>
      <c r="I7" s="369">
        <v>2413</v>
      </c>
      <c r="J7" s="26">
        <v>405</v>
      </c>
      <c r="K7" s="26">
        <v>1668</v>
      </c>
      <c r="L7" s="26">
        <v>298</v>
      </c>
      <c r="M7" s="26">
        <v>2</v>
      </c>
      <c r="N7" s="42">
        <v>40</v>
      </c>
      <c r="O7" s="367">
        <v>3062</v>
      </c>
      <c r="P7" s="26">
        <v>772</v>
      </c>
      <c r="Q7" s="26">
        <v>1965</v>
      </c>
      <c r="R7" s="26">
        <v>278</v>
      </c>
      <c r="S7" s="26">
        <v>11</v>
      </c>
      <c r="T7" s="96">
        <v>36</v>
      </c>
      <c r="U7" s="369">
        <v>2893</v>
      </c>
      <c r="V7" s="26">
        <v>901</v>
      </c>
      <c r="W7" s="26">
        <v>1576</v>
      </c>
      <c r="X7" s="26">
        <v>342</v>
      </c>
      <c r="Y7" s="26">
        <v>53</v>
      </c>
      <c r="Z7" s="42">
        <v>21</v>
      </c>
      <c r="AA7" s="367">
        <v>3838</v>
      </c>
      <c r="AB7" s="26">
        <v>990</v>
      </c>
      <c r="AC7" s="26">
        <v>1894</v>
      </c>
      <c r="AD7" s="26">
        <v>888</v>
      </c>
      <c r="AE7" s="26">
        <v>8</v>
      </c>
      <c r="AF7" s="96">
        <v>58</v>
      </c>
      <c r="AG7" s="369">
        <v>3351</v>
      </c>
      <c r="AH7" s="26">
        <v>1446</v>
      </c>
      <c r="AI7" s="26">
        <v>1598</v>
      </c>
      <c r="AJ7" s="26">
        <v>207</v>
      </c>
      <c r="AK7" s="26">
        <v>55</v>
      </c>
      <c r="AL7" s="96">
        <v>45</v>
      </c>
    </row>
    <row r="8" spans="1:38">
      <c r="A8" s="363"/>
      <c r="B8" s="365"/>
      <c r="C8" s="367"/>
      <c r="D8" s="27">
        <v>0.21173889193636863</v>
      </c>
      <c r="E8" s="27">
        <v>0.65660998354360944</v>
      </c>
      <c r="F8" s="27">
        <v>0.10367526055951728</v>
      </c>
      <c r="G8" s="27">
        <v>9.3252879868348879E-3</v>
      </c>
      <c r="H8" s="95">
        <v>1.8650575973669776E-2</v>
      </c>
      <c r="I8" s="369"/>
      <c r="J8" s="27">
        <v>0.16784086199751347</v>
      </c>
      <c r="K8" s="27">
        <v>0.6912556983008703</v>
      </c>
      <c r="L8" s="27">
        <v>0.12349772067965188</v>
      </c>
      <c r="M8" s="27">
        <v>8.2884376295068376E-4</v>
      </c>
      <c r="N8" s="43">
        <v>1.6576875259013676E-2</v>
      </c>
      <c r="O8" s="367"/>
      <c r="P8" s="27">
        <v>0.25212279555845851</v>
      </c>
      <c r="Q8" s="27">
        <v>0.64173742651861532</v>
      </c>
      <c r="R8" s="27">
        <v>9.0790333115610716E-2</v>
      </c>
      <c r="S8" s="27">
        <v>3.5924232527759633E-3</v>
      </c>
      <c r="T8" s="95">
        <v>1.1757021554539516E-2</v>
      </c>
      <c r="U8" s="369"/>
      <c r="V8" s="27">
        <v>0.31144141030072586</v>
      </c>
      <c r="W8" s="27">
        <v>0.54476322156930523</v>
      </c>
      <c r="X8" s="27">
        <v>0.11821638437608019</v>
      </c>
      <c r="Y8" s="27">
        <v>1.8320082958866227E-2</v>
      </c>
      <c r="Z8" s="43">
        <v>7.2589007950224684E-3</v>
      </c>
      <c r="AA8" s="367"/>
      <c r="AB8" s="27">
        <v>0.25794684731631057</v>
      </c>
      <c r="AC8" s="27">
        <v>0.49348619072433558</v>
      </c>
      <c r="AD8" s="27">
        <v>0.23137050547159979</v>
      </c>
      <c r="AE8" s="27">
        <v>2.0844189682126106E-3</v>
      </c>
      <c r="AF8" s="95">
        <v>1.5112037519541427E-2</v>
      </c>
      <c r="AG8" s="369"/>
      <c r="AH8" s="27">
        <v>0.43151298119964188</v>
      </c>
      <c r="AI8" s="27">
        <v>0.47687257535064159</v>
      </c>
      <c r="AJ8" s="27">
        <v>6.177260519247986E-2</v>
      </c>
      <c r="AK8" s="27">
        <v>1.6413011041480154E-2</v>
      </c>
      <c r="AL8" s="95">
        <v>1.342882721575649E-2</v>
      </c>
    </row>
    <row r="9" spans="1:38">
      <c r="A9" s="363">
        <v>410</v>
      </c>
      <c r="B9" s="365" t="s">
        <v>1100</v>
      </c>
      <c r="C9" s="367">
        <v>1018</v>
      </c>
      <c r="D9" s="26">
        <v>143</v>
      </c>
      <c r="E9" s="26">
        <v>448</v>
      </c>
      <c r="F9" s="26">
        <v>298</v>
      </c>
      <c r="G9" s="26">
        <v>64</v>
      </c>
      <c r="H9" s="96">
        <v>65</v>
      </c>
      <c r="I9" s="369">
        <v>606</v>
      </c>
      <c r="J9" s="26">
        <v>262</v>
      </c>
      <c r="K9" s="26">
        <v>282</v>
      </c>
      <c r="L9" s="26">
        <v>50</v>
      </c>
      <c r="M9" s="26">
        <v>4</v>
      </c>
      <c r="N9" s="42">
        <v>8</v>
      </c>
      <c r="O9" s="367">
        <v>859</v>
      </c>
      <c r="P9" s="26">
        <v>480</v>
      </c>
      <c r="Q9" s="26">
        <v>342</v>
      </c>
      <c r="R9" s="26">
        <v>32</v>
      </c>
      <c r="S9" s="26">
        <v>3</v>
      </c>
      <c r="T9" s="96">
        <v>2</v>
      </c>
      <c r="U9" s="369">
        <v>820</v>
      </c>
      <c r="V9" s="26">
        <v>499</v>
      </c>
      <c r="W9" s="26">
        <v>255</v>
      </c>
      <c r="X9" s="26">
        <v>63</v>
      </c>
      <c r="Y9" s="26">
        <v>1</v>
      </c>
      <c r="Z9" s="42">
        <v>2</v>
      </c>
      <c r="AA9" s="367">
        <v>885</v>
      </c>
      <c r="AB9" s="26">
        <v>343</v>
      </c>
      <c r="AC9" s="26">
        <v>306</v>
      </c>
      <c r="AD9" s="26">
        <v>232</v>
      </c>
      <c r="AE9" s="26">
        <v>2</v>
      </c>
      <c r="AF9" s="96">
        <v>2</v>
      </c>
      <c r="AG9" s="369">
        <v>2170</v>
      </c>
      <c r="AH9" s="26">
        <v>439</v>
      </c>
      <c r="AI9" s="26">
        <v>436</v>
      </c>
      <c r="AJ9" s="26">
        <v>1282</v>
      </c>
      <c r="AK9" s="26">
        <v>12</v>
      </c>
      <c r="AL9" s="96">
        <v>1</v>
      </c>
    </row>
    <row r="10" spans="1:38">
      <c r="A10" s="363"/>
      <c r="B10" s="365"/>
      <c r="C10" s="367"/>
      <c r="D10" s="27">
        <v>0.14047151277013753</v>
      </c>
      <c r="E10" s="27">
        <v>0.4400785854616896</v>
      </c>
      <c r="F10" s="27">
        <v>0.29273084479371314</v>
      </c>
      <c r="G10" s="27">
        <v>6.2868369351669937E-2</v>
      </c>
      <c r="H10" s="95">
        <v>6.3850687622789781E-2</v>
      </c>
      <c r="I10" s="369"/>
      <c r="J10" s="27">
        <v>0.43234323432343236</v>
      </c>
      <c r="K10" s="27">
        <v>0.46534653465346537</v>
      </c>
      <c r="L10" s="27">
        <v>8.2508250825082508E-2</v>
      </c>
      <c r="M10" s="27">
        <v>6.6006600660066007E-3</v>
      </c>
      <c r="N10" s="43">
        <v>1.3201320132013201E-2</v>
      </c>
      <c r="O10" s="367"/>
      <c r="P10" s="27">
        <v>0.55878928987194409</v>
      </c>
      <c r="Q10" s="27">
        <v>0.39813736903376018</v>
      </c>
      <c r="R10" s="27">
        <v>3.7252619324796274E-2</v>
      </c>
      <c r="S10" s="27">
        <v>3.4924330616996507E-3</v>
      </c>
      <c r="T10" s="95">
        <v>2.3282887077997671E-3</v>
      </c>
      <c r="U10" s="369"/>
      <c r="V10" s="27">
        <v>0.60853658536585364</v>
      </c>
      <c r="W10" s="27">
        <v>0.31097560975609756</v>
      </c>
      <c r="X10" s="27">
        <v>7.6829268292682926E-2</v>
      </c>
      <c r="Y10" s="27">
        <v>1.2195121951219512E-3</v>
      </c>
      <c r="Z10" s="43">
        <v>2.4390243902439024E-3</v>
      </c>
      <c r="AA10" s="367"/>
      <c r="AB10" s="27">
        <v>0.38757062146892657</v>
      </c>
      <c r="AC10" s="27">
        <v>0.34576271186440677</v>
      </c>
      <c r="AD10" s="27">
        <v>0.26214689265536723</v>
      </c>
      <c r="AE10" s="27">
        <v>2.2598870056497176E-3</v>
      </c>
      <c r="AF10" s="95">
        <v>2.2598870056497176E-3</v>
      </c>
      <c r="AG10" s="369"/>
      <c r="AH10" s="27">
        <v>0.20230414746543779</v>
      </c>
      <c r="AI10" s="27">
        <v>0.20092165898617512</v>
      </c>
      <c r="AJ10" s="27">
        <v>0.59078341013824887</v>
      </c>
      <c r="AK10" s="27">
        <v>5.5299539170506912E-3</v>
      </c>
      <c r="AL10" s="95">
        <v>4.608294930875576E-4</v>
      </c>
    </row>
    <row r="11" spans="1:38">
      <c r="A11" s="363">
        <v>411</v>
      </c>
      <c r="B11" s="365" t="s">
        <v>1101</v>
      </c>
      <c r="C11" s="367">
        <v>360</v>
      </c>
      <c r="D11" s="26">
        <v>158</v>
      </c>
      <c r="E11" s="26">
        <v>178</v>
      </c>
      <c r="F11" s="26">
        <v>22</v>
      </c>
      <c r="G11" s="26">
        <v>1</v>
      </c>
      <c r="H11" s="96">
        <v>1</v>
      </c>
      <c r="I11" s="369">
        <v>532</v>
      </c>
      <c r="J11" s="26">
        <v>226</v>
      </c>
      <c r="K11" s="26">
        <v>262</v>
      </c>
      <c r="L11" s="26">
        <v>40</v>
      </c>
      <c r="M11" s="26">
        <v>0</v>
      </c>
      <c r="N11" s="42">
        <v>4</v>
      </c>
      <c r="O11" s="367">
        <v>550</v>
      </c>
      <c r="P11" s="26">
        <v>259</v>
      </c>
      <c r="Q11" s="26">
        <v>267</v>
      </c>
      <c r="R11" s="26">
        <v>22</v>
      </c>
      <c r="S11" s="26">
        <v>0</v>
      </c>
      <c r="T11" s="96">
        <v>2</v>
      </c>
      <c r="U11" s="369">
        <v>1151</v>
      </c>
      <c r="V11" s="26">
        <v>817</v>
      </c>
      <c r="W11" s="26">
        <v>265</v>
      </c>
      <c r="X11" s="26">
        <v>62</v>
      </c>
      <c r="Y11" s="26">
        <v>7</v>
      </c>
      <c r="Z11" s="42">
        <v>0</v>
      </c>
      <c r="AA11" s="367">
        <v>760</v>
      </c>
      <c r="AB11" s="26">
        <v>324</v>
      </c>
      <c r="AC11" s="26">
        <v>383</v>
      </c>
      <c r="AD11" s="26">
        <v>45</v>
      </c>
      <c r="AE11" s="26">
        <v>8</v>
      </c>
      <c r="AF11" s="96">
        <v>0</v>
      </c>
      <c r="AG11" s="369">
        <v>883</v>
      </c>
      <c r="AH11" s="26">
        <v>318</v>
      </c>
      <c r="AI11" s="26">
        <v>514</v>
      </c>
      <c r="AJ11" s="26">
        <v>46</v>
      </c>
      <c r="AK11" s="26">
        <v>4</v>
      </c>
      <c r="AL11" s="96">
        <v>1</v>
      </c>
    </row>
    <row r="12" spans="1:38">
      <c r="A12" s="363"/>
      <c r="B12" s="365"/>
      <c r="C12" s="367"/>
      <c r="D12" s="27">
        <v>0.43888888888888888</v>
      </c>
      <c r="E12" s="27">
        <v>0.49444444444444446</v>
      </c>
      <c r="F12" s="27">
        <v>6.1111111111111109E-2</v>
      </c>
      <c r="G12" s="27">
        <v>2.7777777777777779E-3</v>
      </c>
      <c r="H12" s="95">
        <v>2.7777777777777779E-3</v>
      </c>
      <c r="I12" s="369"/>
      <c r="J12" s="27">
        <v>0.42481203007518797</v>
      </c>
      <c r="K12" s="27">
        <v>0.4924812030075188</v>
      </c>
      <c r="L12" s="27">
        <v>7.5187969924812026E-2</v>
      </c>
      <c r="M12" s="27">
        <v>0</v>
      </c>
      <c r="N12" s="43">
        <v>7.5187969924812026E-3</v>
      </c>
      <c r="O12" s="367"/>
      <c r="P12" s="27">
        <v>0.47090909090909089</v>
      </c>
      <c r="Q12" s="27">
        <v>0.48545454545454547</v>
      </c>
      <c r="R12" s="27">
        <v>0.04</v>
      </c>
      <c r="S12" s="27">
        <v>0</v>
      </c>
      <c r="T12" s="95">
        <v>3.6363636363636364E-3</v>
      </c>
      <c r="U12" s="369"/>
      <c r="V12" s="27">
        <v>0.70981754995655955</v>
      </c>
      <c r="W12" s="27">
        <v>0.23023457862728064</v>
      </c>
      <c r="X12" s="27">
        <v>5.3866203301476977E-2</v>
      </c>
      <c r="Y12" s="27">
        <v>6.0816681146828849E-3</v>
      </c>
      <c r="Z12" s="43">
        <v>0</v>
      </c>
      <c r="AA12" s="367"/>
      <c r="AB12" s="27">
        <v>0.4263157894736842</v>
      </c>
      <c r="AC12" s="27">
        <v>0.50394736842105259</v>
      </c>
      <c r="AD12" s="27">
        <v>5.921052631578947E-2</v>
      </c>
      <c r="AE12" s="27">
        <v>1.0526315789473684E-2</v>
      </c>
      <c r="AF12" s="95">
        <v>0</v>
      </c>
      <c r="AG12" s="369"/>
      <c r="AH12" s="27">
        <v>0.36013590033975085</v>
      </c>
      <c r="AI12" s="27">
        <v>0.58210645526613813</v>
      </c>
      <c r="AJ12" s="27">
        <v>5.2095130237825596E-2</v>
      </c>
      <c r="AK12" s="27">
        <v>4.5300113250283129E-3</v>
      </c>
      <c r="AL12" s="95">
        <v>1.1325028312570782E-3</v>
      </c>
    </row>
    <row r="13" spans="1:38">
      <c r="A13" s="363">
        <v>412</v>
      </c>
      <c r="B13" s="365" t="s">
        <v>1102</v>
      </c>
      <c r="C13" s="367">
        <v>202</v>
      </c>
      <c r="D13" s="26">
        <v>98</v>
      </c>
      <c r="E13" s="26">
        <v>81</v>
      </c>
      <c r="F13" s="26">
        <v>20</v>
      </c>
      <c r="G13" s="26">
        <v>1</v>
      </c>
      <c r="H13" s="96">
        <v>2</v>
      </c>
      <c r="I13" s="47"/>
      <c r="J13" s="31"/>
      <c r="K13" s="31"/>
      <c r="L13" s="31"/>
      <c r="M13" s="31"/>
      <c r="N13" s="31"/>
      <c r="O13" s="105"/>
      <c r="P13" s="31"/>
      <c r="Q13" s="31"/>
      <c r="R13" s="31"/>
      <c r="S13" s="31"/>
      <c r="T13" s="97"/>
      <c r="U13" s="31"/>
      <c r="V13" s="31"/>
      <c r="W13" s="31"/>
      <c r="X13" s="31"/>
      <c r="Y13" s="31"/>
      <c r="Z13" s="31"/>
      <c r="AA13" s="105"/>
      <c r="AB13" s="31"/>
      <c r="AC13" s="31"/>
      <c r="AD13" s="31"/>
      <c r="AE13" s="31"/>
      <c r="AF13" s="97"/>
      <c r="AG13" s="31"/>
      <c r="AH13" s="31"/>
      <c r="AI13" s="31"/>
      <c r="AJ13" s="31"/>
      <c r="AK13" s="31"/>
      <c r="AL13" s="97"/>
    </row>
    <row r="14" spans="1:38">
      <c r="A14" s="363"/>
      <c r="B14" s="365"/>
      <c r="C14" s="367"/>
      <c r="D14" s="27">
        <v>0.48514851485148514</v>
      </c>
      <c r="E14" s="27">
        <v>0.40099009900990101</v>
      </c>
      <c r="F14" s="27">
        <v>9.9009900990099015E-2</v>
      </c>
      <c r="G14" s="27">
        <v>4.9504950495049506E-3</v>
      </c>
      <c r="H14" s="95">
        <v>9.9009900990099011E-3</v>
      </c>
      <c r="I14" s="47"/>
      <c r="J14" s="31"/>
      <c r="K14" s="31"/>
      <c r="L14" s="31"/>
      <c r="M14" s="31"/>
      <c r="N14" s="31"/>
      <c r="O14" s="105"/>
      <c r="P14" s="31"/>
      <c r="Q14" s="31"/>
      <c r="R14" s="31"/>
      <c r="S14" s="31"/>
      <c r="T14" s="97"/>
      <c r="U14" s="31"/>
      <c r="V14" s="31"/>
      <c r="W14" s="31"/>
      <c r="X14" s="31"/>
      <c r="Y14" s="31"/>
      <c r="Z14" s="31"/>
      <c r="AA14" s="105"/>
      <c r="AB14" s="31"/>
      <c r="AC14" s="31"/>
      <c r="AD14" s="31"/>
      <c r="AE14" s="31"/>
      <c r="AF14" s="97"/>
      <c r="AG14" s="31"/>
      <c r="AH14" s="31"/>
      <c r="AI14" s="31"/>
      <c r="AJ14" s="31"/>
      <c r="AK14" s="31"/>
      <c r="AL14" s="97"/>
    </row>
    <row r="15" spans="1:38">
      <c r="A15" s="363">
        <v>703</v>
      </c>
      <c r="B15" s="365" t="s">
        <v>1103</v>
      </c>
      <c r="C15" s="367">
        <v>2418</v>
      </c>
      <c r="D15" s="26">
        <v>677</v>
      </c>
      <c r="E15" s="26">
        <v>1418</v>
      </c>
      <c r="F15" s="26">
        <v>295</v>
      </c>
      <c r="G15" s="26">
        <v>11</v>
      </c>
      <c r="H15" s="96">
        <v>17</v>
      </c>
      <c r="I15" s="369">
        <v>3417</v>
      </c>
      <c r="J15" s="26">
        <v>1165</v>
      </c>
      <c r="K15" s="26">
        <v>1880</v>
      </c>
      <c r="L15" s="26">
        <v>301</v>
      </c>
      <c r="M15" s="26">
        <v>50</v>
      </c>
      <c r="N15" s="42">
        <v>21</v>
      </c>
      <c r="O15" s="367">
        <v>1282</v>
      </c>
      <c r="P15" s="26">
        <v>587</v>
      </c>
      <c r="Q15" s="26">
        <v>622</v>
      </c>
      <c r="R15" s="26">
        <v>60</v>
      </c>
      <c r="S15" s="26">
        <v>4</v>
      </c>
      <c r="T15" s="96">
        <v>9</v>
      </c>
      <c r="U15" s="369">
        <v>2644</v>
      </c>
      <c r="V15" s="26">
        <v>958</v>
      </c>
      <c r="W15" s="26">
        <v>1467</v>
      </c>
      <c r="X15" s="26">
        <v>195</v>
      </c>
      <c r="Y15" s="26">
        <v>13</v>
      </c>
      <c r="Z15" s="42">
        <v>11</v>
      </c>
      <c r="AA15" s="367">
        <v>4543</v>
      </c>
      <c r="AB15" s="26">
        <v>1124</v>
      </c>
      <c r="AC15" s="26">
        <v>2258</v>
      </c>
      <c r="AD15" s="26">
        <v>1045</v>
      </c>
      <c r="AE15" s="26">
        <v>78</v>
      </c>
      <c r="AF15" s="96">
        <v>38</v>
      </c>
      <c r="AG15" s="369">
        <v>3528</v>
      </c>
      <c r="AH15" s="26">
        <v>1036</v>
      </c>
      <c r="AI15" s="26">
        <v>2223</v>
      </c>
      <c r="AJ15" s="26">
        <v>228</v>
      </c>
      <c r="AK15" s="26">
        <v>16</v>
      </c>
      <c r="AL15" s="96">
        <v>25</v>
      </c>
    </row>
    <row r="16" spans="1:38">
      <c r="A16" s="363"/>
      <c r="B16" s="365"/>
      <c r="C16" s="367"/>
      <c r="D16" s="27">
        <v>0.27998345740281222</v>
      </c>
      <c r="E16" s="27">
        <v>0.58643507030603803</v>
      </c>
      <c r="F16" s="27">
        <v>0.12200165425971878</v>
      </c>
      <c r="G16" s="27">
        <v>4.5492142266335819E-3</v>
      </c>
      <c r="H16" s="95">
        <v>7.0306038047973536E-3</v>
      </c>
      <c r="I16" s="369"/>
      <c r="J16" s="27">
        <v>0.34094234708808896</v>
      </c>
      <c r="K16" s="27">
        <v>0.55019022534386886</v>
      </c>
      <c r="L16" s="27">
        <v>8.8088966930055607E-2</v>
      </c>
      <c r="M16" s="27">
        <v>1.4632718759145449E-2</v>
      </c>
      <c r="N16" s="43">
        <v>6.145741878841089E-3</v>
      </c>
      <c r="O16" s="367"/>
      <c r="P16" s="27">
        <v>0.4578783151326053</v>
      </c>
      <c r="Q16" s="27">
        <v>0.48517940717628705</v>
      </c>
      <c r="R16" s="27">
        <v>4.6801872074882997E-2</v>
      </c>
      <c r="S16" s="27">
        <v>3.1201248049921998E-3</v>
      </c>
      <c r="T16" s="95">
        <v>7.0202808112324495E-3</v>
      </c>
      <c r="U16" s="369"/>
      <c r="V16" s="27">
        <v>0.36232980332829046</v>
      </c>
      <c r="W16" s="27">
        <v>0.55484114977307109</v>
      </c>
      <c r="X16" s="27">
        <v>7.3751891074130105E-2</v>
      </c>
      <c r="Y16" s="27">
        <v>4.9167927382753407E-3</v>
      </c>
      <c r="Z16" s="43">
        <v>4.1603630862329802E-3</v>
      </c>
      <c r="AA16" s="367"/>
      <c r="AB16" s="27">
        <v>0.24741360334580673</v>
      </c>
      <c r="AC16" s="27">
        <v>0.49702839533348009</v>
      </c>
      <c r="AD16" s="27">
        <v>0.23002421307506055</v>
      </c>
      <c r="AE16" s="27">
        <v>1.7169271406559543E-2</v>
      </c>
      <c r="AF16" s="95">
        <v>8.3645168390931099E-3</v>
      </c>
      <c r="AG16" s="369"/>
      <c r="AH16" s="27">
        <v>0.29365079365079366</v>
      </c>
      <c r="AI16" s="27">
        <v>0.63010204081632648</v>
      </c>
      <c r="AJ16" s="27">
        <v>6.4625850340136057E-2</v>
      </c>
      <c r="AK16" s="27">
        <v>4.5351473922902496E-3</v>
      </c>
      <c r="AL16" s="95">
        <v>7.0861678004535151E-3</v>
      </c>
    </row>
    <row r="17" spans="1:38">
      <c r="A17" s="363">
        <v>704</v>
      </c>
      <c r="B17" s="365" t="s">
        <v>1104</v>
      </c>
      <c r="C17" s="367">
        <v>1554</v>
      </c>
      <c r="D17" s="26">
        <v>235</v>
      </c>
      <c r="E17" s="26">
        <v>1040</v>
      </c>
      <c r="F17" s="26">
        <v>266</v>
      </c>
      <c r="G17" s="26">
        <v>4</v>
      </c>
      <c r="H17" s="96">
        <v>9</v>
      </c>
      <c r="I17" s="369">
        <v>2004</v>
      </c>
      <c r="J17" s="26">
        <v>523</v>
      </c>
      <c r="K17" s="26">
        <v>1207</v>
      </c>
      <c r="L17" s="26">
        <v>241</v>
      </c>
      <c r="M17" s="26">
        <v>11</v>
      </c>
      <c r="N17" s="42">
        <v>22</v>
      </c>
      <c r="O17" s="367">
        <v>2139</v>
      </c>
      <c r="P17" s="26">
        <v>613</v>
      </c>
      <c r="Q17" s="26">
        <v>1040</v>
      </c>
      <c r="R17" s="26">
        <v>275</v>
      </c>
      <c r="S17" s="26">
        <v>56</v>
      </c>
      <c r="T17" s="96">
        <v>155</v>
      </c>
      <c r="U17" s="369">
        <v>2254</v>
      </c>
      <c r="V17" s="26">
        <v>628</v>
      </c>
      <c r="W17" s="26">
        <v>1308</v>
      </c>
      <c r="X17" s="26">
        <v>258</v>
      </c>
      <c r="Y17" s="26">
        <v>52</v>
      </c>
      <c r="Z17" s="42">
        <v>8</v>
      </c>
      <c r="AA17" s="367">
        <v>2844</v>
      </c>
      <c r="AB17" s="26">
        <v>698</v>
      </c>
      <c r="AC17" s="26">
        <v>1850</v>
      </c>
      <c r="AD17" s="26">
        <v>209</v>
      </c>
      <c r="AE17" s="26">
        <v>34</v>
      </c>
      <c r="AF17" s="96">
        <v>53</v>
      </c>
      <c r="AG17" s="369">
        <v>2550</v>
      </c>
      <c r="AH17" s="26">
        <v>538</v>
      </c>
      <c r="AI17" s="26">
        <v>1739</v>
      </c>
      <c r="AJ17" s="26">
        <v>241</v>
      </c>
      <c r="AK17" s="26">
        <v>12</v>
      </c>
      <c r="AL17" s="96">
        <v>20</v>
      </c>
    </row>
    <row r="18" spans="1:38">
      <c r="A18" s="363"/>
      <c r="B18" s="365"/>
      <c r="C18" s="367"/>
      <c r="D18" s="27">
        <v>0.15122265122265122</v>
      </c>
      <c r="E18" s="27">
        <v>0.66924066924066927</v>
      </c>
      <c r="F18" s="27">
        <v>0.17117117117117117</v>
      </c>
      <c r="G18" s="27">
        <v>2.5740025740025739E-3</v>
      </c>
      <c r="H18" s="95">
        <v>5.7915057915057912E-3</v>
      </c>
      <c r="I18" s="369"/>
      <c r="J18" s="27">
        <v>0.26097804391217566</v>
      </c>
      <c r="K18" s="27">
        <v>0.60229540918163671</v>
      </c>
      <c r="L18" s="27">
        <v>0.12025948103792415</v>
      </c>
      <c r="M18" s="27">
        <v>5.4890219560878245E-3</v>
      </c>
      <c r="N18" s="43">
        <v>1.0978043912175649E-2</v>
      </c>
      <c r="O18" s="367"/>
      <c r="P18" s="27">
        <v>0.2865825151940159</v>
      </c>
      <c r="Q18" s="27">
        <v>0.48620850864890136</v>
      </c>
      <c r="R18" s="27">
        <v>0.12856474988312294</v>
      </c>
      <c r="S18" s="27">
        <v>2.6180458158017766E-2</v>
      </c>
      <c r="T18" s="95">
        <v>7.2463768115942032E-2</v>
      </c>
      <c r="U18" s="369"/>
      <c r="V18" s="27">
        <v>0.27861579414374443</v>
      </c>
      <c r="W18" s="27">
        <v>0.58030168589174802</v>
      </c>
      <c r="X18" s="27">
        <v>0.11446317657497782</v>
      </c>
      <c r="Y18" s="27">
        <v>2.3070097604259095E-2</v>
      </c>
      <c r="Z18" s="43">
        <v>3.5492457852706301E-3</v>
      </c>
      <c r="AA18" s="367"/>
      <c r="AB18" s="27">
        <v>0.24542897327707455</v>
      </c>
      <c r="AC18" s="27">
        <v>0.65049226441631502</v>
      </c>
      <c r="AD18" s="27">
        <v>7.3488045007032349E-2</v>
      </c>
      <c r="AE18" s="27">
        <v>1.1954992967651195E-2</v>
      </c>
      <c r="AF18" s="95">
        <v>1.8635724331926864E-2</v>
      </c>
      <c r="AG18" s="369"/>
      <c r="AH18" s="27">
        <v>0.21098039215686273</v>
      </c>
      <c r="AI18" s="27">
        <v>0.68196078431372553</v>
      </c>
      <c r="AJ18" s="27">
        <v>9.450980392156863E-2</v>
      </c>
      <c r="AK18" s="27">
        <v>4.7058823529411761E-3</v>
      </c>
      <c r="AL18" s="95">
        <v>7.8431372549019607E-3</v>
      </c>
    </row>
    <row r="19" spans="1:38">
      <c r="A19" s="363">
        <v>705</v>
      </c>
      <c r="B19" s="365" t="s">
        <v>1105</v>
      </c>
      <c r="C19" s="367">
        <v>245</v>
      </c>
      <c r="D19" s="26">
        <v>36</v>
      </c>
      <c r="E19" s="26">
        <v>206</v>
      </c>
      <c r="F19" s="26">
        <v>3</v>
      </c>
      <c r="G19" s="26">
        <v>0</v>
      </c>
      <c r="H19" s="96">
        <v>0</v>
      </c>
      <c r="I19" s="47"/>
      <c r="J19" s="31"/>
      <c r="K19" s="31"/>
      <c r="L19" s="31"/>
      <c r="M19" s="31"/>
      <c r="N19" s="31"/>
      <c r="O19" s="105"/>
      <c r="P19" s="31"/>
      <c r="Q19" s="31"/>
      <c r="R19" s="31"/>
      <c r="S19" s="31"/>
      <c r="T19" s="97"/>
      <c r="U19" s="31"/>
      <c r="V19" s="31"/>
      <c r="W19" s="31"/>
      <c r="X19" s="31"/>
      <c r="Y19" s="31"/>
      <c r="Z19" s="31"/>
      <c r="AA19" s="105"/>
      <c r="AB19" s="31"/>
      <c r="AC19" s="31"/>
      <c r="AD19" s="31"/>
      <c r="AE19" s="31"/>
      <c r="AF19" s="97"/>
      <c r="AG19" s="31"/>
      <c r="AH19" s="31"/>
      <c r="AI19" s="31"/>
      <c r="AJ19" s="31"/>
      <c r="AK19" s="31"/>
      <c r="AL19" s="97"/>
    </row>
    <row r="20" spans="1:38">
      <c r="A20" s="363"/>
      <c r="B20" s="365"/>
      <c r="C20" s="367"/>
      <c r="D20" s="27">
        <v>0.14693877551020409</v>
      </c>
      <c r="E20" s="27">
        <v>0.84081632653061222</v>
      </c>
      <c r="F20" s="27">
        <v>1.2244897959183673E-2</v>
      </c>
      <c r="G20" s="27">
        <v>0</v>
      </c>
      <c r="H20" s="95">
        <v>0</v>
      </c>
      <c r="I20" s="47"/>
      <c r="J20" s="31"/>
      <c r="K20" s="31"/>
      <c r="L20" s="31"/>
      <c r="M20" s="31"/>
      <c r="N20" s="31"/>
      <c r="O20" s="105"/>
      <c r="P20" s="31"/>
      <c r="Q20" s="31"/>
      <c r="R20" s="31"/>
      <c r="S20" s="31"/>
      <c r="T20" s="97"/>
      <c r="U20" s="31"/>
      <c r="V20" s="31"/>
      <c r="W20" s="31"/>
      <c r="X20" s="31"/>
      <c r="Y20" s="31"/>
      <c r="Z20" s="31"/>
      <c r="AA20" s="105"/>
      <c r="AB20" s="31"/>
      <c r="AC20" s="31"/>
      <c r="AD20" s="31"/>
      <c r="AE20" s="31"/>
      <c r="AF20" s="97"/>
      <c r="AG20" s="31"/>
      <c r="AH20" s="31"/>
      <c r="AI20" s="31"/>
      <c r="AJ20" s="31"/>
      <c r="AK20" s="31"/>
      <c r="AL20" s="97"/>
    </row>
    <row r="21" spans="1:38">
      <c r="A21" s="363">
        <v>706</v>
      </c>
      <c r="B21" s="365" t="s">
        <v>1106</v>
      </c>
      <c r="C21" s="367">
        <v>1553</v>
      </c>
      <c r="D21" s="26">
        <v>312</v>
      </c>
      <c r="E21" s="26">
        <v>943</v>
      </c>
      <c r="F21" s="26">
        <v>287</v>
      </c>
      <c r="G21" s="26">
        <v>6</v>
      </c>
      <c r="H21" s="96">
        <v>5</v>
      </c>
      <c r="I21" s="369">
        <v>1983</v>
      </c>
      <c r="J21" s="26">
        <v>508</v>
      </c>
      <c r="K21" s="26">
        <v>1169</v>
      </c>
      <c r="L21" s="26">
        <v>280</v>
      </c>
      <c r="M21" s="26">
        <v>11</v>
      </c>
      <c r="N21" s="42">
        <v>15</v>
      </c>
      <c r="O21" s="367">
        <v>1311</v>
      </c>
      <c r="P21" s="26">
        <v>350</v>
      </c>
      <c r="Q21" s="26">
        <v>830</v>
      </c>
      <c r="R21" s="26">
        <v>107</v>
      </c>
      <c r="S21" s="26">
        <v>7</v>
      </c>
      <c r="T21" s="96">
        <v>17</v>
      </c>
      <c r="U21" s="369">
        <v>2234</v>
      </c>
      <c r="V21" s="26">
        <v>673</v>
      </c>
      <c r="W21" s="26">
        <v>1200</v>
      </c>
      <c r="X21" s="26">
        <v>333</v>
      </c>
      <c r="Y21" s="26">
        <v>15</v>
      </c>
      <c r="Z21" s="42">
        <v>13</v>
      </c>
      <c r="AA21" s="367">
        <v>2331</v>
      </c>
      <c r="AB21" s="26">
        <v>641</v>
      </c>
      <c r="AC21" s="26">
        <v>1381</v>
      </c>
      <c r="AD21" s="26">
        <v>224</v>
      </c>
      <c r="AE21" s="26">
        <v>41</v>
      </c>
      <c r="AF21" s="96">
        <v>44</v>
      </c>
      <c r="AG21" s="369">
        <v>2310</v>
      </c>
      <c r="AH21" s="26">
        <v>595</v>
      </c>
      <c r="AI21" s="26">
        <v>1495</v>
      </c>
      <c r="AJ21" s="26">
        <v>188</v>
      </c>
      <c r="AK21" s="26">
        <v>11</v>
      </c>
      <c r="AL21" s="96">
        <v>21</v>
      </c>
    </row>
    <row r="22" spans="1:38">
      <c r="A22" s="363"/>
      <c r="B22" s="365"/>
      <c r="C22" s="367"/>
      <c r="D22" s="27">
        <v>0.20090148100450742</v>
      </c>
      <c r="E22" s="27">
        <v>0.60721184803605921</v>
      </c>
      <c r="F22" s="27">
        <v>0.18480360592401804</v>
      </c>
      <c r="G22" s="27">
        <v>3.8634900193174502E-3</v>
      </c>
      <c r="H22" s="95">
        <v>3.2195750160978749E-3</v>
      </c>
      <c r="I22" s="369"/>
      <c r="J22" s="27">
        <v>0.25617750882501261</v>
      </c>
      <c r="K22" s="27">
        <v>0.58951084215834593</v>
      </c>
      <c r="L22" s="27">
        <v>0.14120020171457387</v>
      </c>
      <c r="M22" s="27">
        <v>5.5471507816439742E-3</v>
      </c>
      <c r="N22" s="43">
        <v>7.5642965204236008E-3</v>
      </c>
      <c r="O22" s="367"/>
      <c r="P22" s="27">
        <v>0.26697177726926008</v>
      </c>
      <c r="Q22" s="27">
        <v>0.63310450038138821</v>
      </c>
      <c r="R22" s="27">
        <v>8.1617086193745234E-2</v>
      </c>
      <c r="S22" s="27">
        <v>5.3394355453852023E-3</v>
      </c>
      <c r="T22" s="95">
        <v>1.2967200610221205E-2</v>
      </c>
      <c r="U22" s="369"/>
      <c r="V22" s="27">
        <v>0.30125335720680396</v>
      </c>
      <c r="W22" s="27">
        <v>0.53715308863025968</v>
      </c>
      <c r="X22" s="27">
        <v>0.14905998209489704</v>
      </c>
      <c r="Y22" s="27">
        <v>6.7144136078782449E-3</v>
      </c>
      <c r="Z22" s="43">
        <v>5.8191584601611458E-3</v>
      </c>
      <c r="AA22" s="367"/>
      <c r="AB22" s="27">
        <v>0.274989274989275</v>
      </c>
      <c r="AC22" s="27">
        <v>0.5924495924495925</v>
      </c>
      <c r="AD22" s="27">
        <v>9.6096096096096095E-2</v>
      </c>
      <c r="AE22" s="27">
        <v>1.758901758901759E-2</v>
      </c>
      <c r="AF22" s="95">
        <v>1.8876018876018877E-2</v>
      </c>
      <c r="AG22" s="369"/>
      <c r="AH22" s="27">
        <v>0.25757575757575757</v>
      </c>
      <c r="AI22" s="27">
        <v>0.6471861471861472</v>
      </c>
      <c r="AJ22" s="27">
        <v>8.138528138528138E-2</v>
      </c>
      <c r="AK22" s="27">
        <v>4.7619047619047623E-3</v>
      </c>
      <c r="AL22" s="95">
        <v>9.0909090909090905E-3</v>
      </c>
    </row>
    <row r="23" spans="1:38">
      <c r="A23" s="363">
        <v>707</v>
      </c>
      <c r="B23" s="365" t="s">
        <v>1107</v>
      </c>
      <c r="C23" s="367">
        <v>2214</v>
      </c>
      <c r="D23" s="26">
        <v>329</v>
      </c>
      <c r="E23" s="26">
        <v>1314</v>
      </c>
      <c r="F23" s="26">
        <v>535</v>
      </c>
      <c r="G23" s="26">
        <v>0</v>
      </c>
      <c r="H23" s="96">
        <v>36</v>
      </c>
      <c r="I23" s="369">
        <v>2100</v>
      </c>
      <c r="J23" s="26">
        <v>447</v>
      </c>
      <c r="K23" s="26">
        <v>928</v>
      </c>
      <c r="L23" s="26">
        <v>523</v>
      </c>
      <c r="M23" s="26">
        <v>180</v>
      </c>
      <c r="N23" s="42">
        <v>22</v>
      </c>
      <c r="O23" s="367">
        <v>832</v>
      </c>
      <c r="P23" s="26">
        <v>327</v>
      </c>
      <c r="Q23" s="26">
        <v>417</v>
      </c>
      <c r="R23" s="26">
        <v>55</v>
      </c>
      <c r="S23" s="26">
        <v>17</v>
      </c>
      <c r="T23" s="96">
        <v>16</v>
      </c>
      <c r="U23" s="369">
        <v>2532</v>
      </c>
      <c r="V23" s="26">
        <v>1010</v>
      </c>
      <c r="W23" s="26">
        <v>913</v>
      </c>
      <c r="X23" s="26">
        <v>580</v>
      </c>
      <c r="Y23" s="26">
        <v>21</v>
      </c>
      <c r="Z23" s="42">
        <v>8</v>
      </c>
      <c r="AA23" s="367">
        <v>1827</v>
      </c>
      <c r="AB23" s="26">
        <v>494</v>
      </c>
      <c r="AC23" s="26">
        <v>1117</v>
      </c>
      <c r="AD23" s="26">
        <v>137</v>
      </c>
      <c r="AE23" s="26">
        <v>39</v>
      </c>
      <c r="AF23" s="96">
        <v>40</v>
      </c>
      <c r="AG23" s="369">
        <v>1779</v>
      </c>
      <c r="AH23" s="26">
        <v>499</v>
      </c>
      <c r="AI23" s="26">
        <v>1121</v>
      </c>
      <c r="AJ23" s="26">
        <v>134</v>
      </c>
      <c r="AK23" s="26">
        <v>9</v>
      </c>
      <c r="AL23" s="96">
        <v>16</v>
      </c>
    </row>
    <row r="24" spans="1:38">
      <c r="A24" s="363"/>
      <c r="B24" s="365"/>
      <c r="C24" s="367"/>
      <c r="D24" s="27">
        <v>0.14859981933152666</v>
      </c>
      <c r="E24" s="27">
        <v>0.5934959349593496</v>
      </c>
      <c r="F24" s="27">
        <v>0.24164408310749774</v>
      </c>
      <c r="G24" s="27">
        <v>0</v>
      </c>
      <c r="H24" s="95">
        <v>1.6260162601626018E-2</v>
      </c>
      <c r="I24" s="369"/>
      <c r="J24" s="27">
        <v>0.21285714285714286</v>
      </c>
      <c r="K24" s="27">
        <v>0.44190476190476191</v>
      </c>
      <c r="L24" s="27">
        <v>0.24904761904761905</v>
      </c>
      <c r="M24" s="27">
        <v>8.5714285714285715E-2</v>
      </c>
      <c r="N24" s="43">
        <v>1.0476190476190476E-2</v>
      </c>
      <c r="O24" s="367"/>
      <c r="P24" s="27">
        <v>0.39302884615384615</v>
      </c>
      <c r="Q24" s="27">
        <v>0.50120192307692313</v>
      </c>
      <c r="R24" s="27">
        <v>6.6105769230769232E-2</v>
      </c>
      <c r="S24" s="27">
        <v>2.0432692307692308E-2</v>
      </c>
      <c r="T24" s="95">
        <v>1.9230769230769232E-2</v>
      </c>
      <c r="U24" s="369"/>
      <c r="V24" s="27">
        <v>0.39889415481832541</v>
      </c>
      <c r="W24" s="27">
        <v>0.36058451816745657</v>
      </c>
      <c r="X24" s="27">
        <v>0.22906793048973143</v>
      </c>
      <c r="Y24" s="27">
        <v>8.2938388625592423E-3</v>
      </c>
      <c r="Z24" s="43">
        <v>3.1595576619273301E-3</v>
      </c>
      <c r="AA24" s="367"/>
      <c r="AB24" s="27">
        <v>0.27038861521620144</v>
      </c>
      <c r="AC24" s="27">
        <v>0.61138478379857686</v>
      </c>
      <c r="AD24" s="27">
        <v>7.4986316365626707E-2</v>
      </c>
      <c r="AE24" s="27">
        <v>2.1346469622331693E-2</v>
      </c>
      <c r="AF24" s="95">
        <v>2.1893814997263273E-2</v>
      </c>
      <c r="AG24" s="369"/>
      <c r="AH24" s="27">
        <v>0.28049465992130412</v>
      </c>
      <c r="AI24" s="27">
        <v>0.63012928611579544</v>
      </c>
      <c r="AJ24" s="27">
        <v>7.5323215289488474E-2</v>
      </c>
      <c r="AK24" s="27">
        <v>5.0590219224283303E-3</v>
      </c>
      <c r="AL24" s="95">
        <v>8.9938167509836988E-3</v>
      </c>
    </row>
    <row r="25" spans="1:38">
      <c r="A25" s="363">
        <v>708</v>
      </c>
      <c r="B25" s="365" t="s">
        <v>1108</v>
      </c>
      <c r="C25" s="367">
        <v>1309</v>
      </c>
      <c r="D25" s="26">
        <v>437</v>
      </c>
      <c r="E25" s="26">
        <v>730</v>
      </c>
      <c r="F25" s="26">
        <v>136</v>
      </c>
      <c r="G25" s="26">
        <v>2</v>
      </c>
      <c r="H25" s="96">
        <v>4</v>
      </c>
      <c r="I25" s="369">
        <v>1241</v>
      </c>
      <c r="J25" s="26">
        <v>454</v>
      </c>
      <c r="K25" s="26">
        <v>712</v>
      </c>
      <c r="L25" s="26">
        <v>69</v>
      </c>
      <c r="M25" s="26">
        <v>2</v>
      </c>
      <c r="N25" s="42">
        <v>4</v>
      </c>
      <c r="O25" s="367">
        <v>1948</v>
      </c>
      <c r="P25" s="26">
        <v>812</v>
      </c>
      <c r="Q25" s="26">
        <v>955</v>
      </c>
      <c r="R25" s="26">
        <v>113</v>
      </c>
      <c r="S25" s="26">
        <v>39</v>
      </c>
      <c r="T25" s="96">
        <v>29</v>
      </c>
      <c r="U25" s="369">
        <v>2454</v>
      </c>
      <c r="V25" s="26">
        <v>975</v>
      </c>
      <c r="W25" s="26">
        <v>854</v>
      </c>
      <c r="X25" s="26">
        <v>571</v>
      </c>
      <c r="Y25" s="26">
        <v>33</v>
      </c>
      <c r="Z25" s="42">
        <v>21</v>
      </c>
      <c r="AA25" s="367">
        <v>1909</v>
      </c>
      <c r="AB25" s="26">
        <v>690</v>
      </c>
      <c r="AC25" s="26">
        <v>1018</v>
      </c>
      <c r="AD25" s="26">
        <v>134</v>
      </c>
      <c r="AE25" s="26">
        <v>31</v>
      </c>
      <c r="AF25" s="96">
        <v>36</v>
      </c>
      <c r="AG25" s="369">
        <v>2232</v>
      </c>
      <c r="AH25" s="26">
        <v>614</v>
      </c>
      <c r="AI25" s="26">
        <v>1390</v>
      </c>
      <c r="AJ25" s="26">
        <v>185</v>
      </c>
      <c r="AK25" s="26">
        <v>15</v>
      </c>
      <c r="AL25" s="96">
        <v>28</v>
      </c>
    </row>
    <row r="26" spans="1:38">
      <c r="A26" s="363"/>
      <c r="B26" s="365"/>
      <c r="C26" s="367"/>
      <c r="D26" s="27">
        <v>0.33384262796027503</v>
      </c>
      <c r="E26" s="27">
        <v>0.55767761650114589</v>
      </c>
      <c r="F26" s="27">
        <v>0.1038961038961039</v>
      </c>
      <c r="G26" s="27">
        <v>1.5278838808250573E-3</v>
      </c>
      <c r="H26" s="95">
        <v>3.0557677616501145E-3</v>
      </c>
      <c r="I26" s="369"/>
      <c r="J26" s="27">
        <v>0.36583400483481066</v>
      </c>
      <c r="K26" s="27">
        <v>0.57373086220789682</v>
      </c>
      <c r="L26" s="27">
        <v>5.5600322320709106E-2</v>
      </c>
      <c r="M26" s="27">
        <v>1.6116035455278001E-3</v>
      </c>
      <c r="N26" s="43">
        <v>3.2232070910556002E-3</v>
      </c>
      <c r="O26" s="367"/>
      <c r="P26" s="27">
        <v>0.41683778234086244</v>
      </c>
      <c r="Q26" s="27">
        <v>0.4902464065708419</v>
      </c>
      <c r="R26" s="27">
        <v>5.8008213552361396E-2</v>
      </c>
      <c r="S26" s="27">
        <v>2.0020533880903489E-2</v>
      </c>
      <c r="T26" s="95">
        <v>1.4887063655030801E-2</v>
      </c>
      <c r="U26" s="369"/>
      <c r="V26" s="27">
        <v>0.39731051344743279</v>
      </c>
      <c r="W26" s="27">
        <v>0.34800325998370008</v>
      </c>
      <c r="X26" s="27">
        <v>0.23268133659331702</v>
      </c>
      <c r="Y26" s="27">
        <v>1.3447432762836185E-2</v>
      </c>
      <c r="Z26" s="43">
        <v>8.557457212713936E-3</v>
      </c>
      <c r="AA26" s="367"/>
      <c r="AB26" s="27">
        <v>0.36144578313253012</v>
      </c>
      <c r="AC26" s="27">
        <v>0.53326348873755891</v>
      </c>
      <c r="AD26" s="27">
        <v>7.0193818753273962E-2</v>
      </c>
      <c r="AE26" s="27">
        <v>1.6238868517548456E-2</v>
      </c>
      <c r="AF26" s="95">
        <v>1.8858040859088529E-2</v>
      </c>
      <c r="AG26" s="369"/>
      <c r="AH26" s="27">
        <v>0.27508960573476704</v>
      </c>
      <c r="AI26" s="27">
        <v>0.62275985663082434</v>
      </c>
      <c r="AJ26" s="27">
        <v>8.2885304659498213E-2</v>
      </c>
      <c r="AK26" s="27">
        <v>6.7204301075268818E-3</v>
      </c>
      <c r="AL26" s="95">
        <v>1.2544802867383513E-2</v>
      </c>
    </row>
    <row r="27" spans="1:38">
      <c r="A27" s="363">
        <v>715</v>
      </c>
      <c r="B27" s="365" t="s">
        <v>1109</v>
      </c>
      <c r="C27" s="367">
        <v>1286</v>
      </c>
      <c r="D27" s="26">
        <v>202</v>
      </c>
      <c r="E27" s="26">
        <v>1030</v>
      </c>
      <c r="F27" s="26">
        <v>38</v>
      </c>
      <c r="G27" s="26">
        <v>2</v>
      </c>
      <c r="H27" s="96">
        <v>14</v>
      </c>
      <c r="I27" s="369">
        <v>1445</v>
      </c>
      <c r="J27" s="26">
        <v>367</v>
      </c>
      <c r="K27" s="26">
        <v>972</v>
      </c>
      <c r="L27" s="26">
        <v>93</v>
      </c>
      <c r="M27" s="26">
        <v>3</v>
      </c>
      <c r="N27" s="42">
        <v>10</v>
      </c>
      <c r="O27" s="367">
        <v>1763</v>
      </c>
      <c r="P27" s="26">
        <v>400</v>
      </c>
      <c r="Q27" s="26">
        <v>1189</v>
      </c>
      <c r="R27" s="26">
        <v>150</v>
      </c>
      <c r="S27" s="26">
        <v>10</v>
      </c>
      <c r="T27" s="96">
        <v>14</v>
      </c>
      <c r="U27" s="369">
        <v>2532</v>
      </c>
      <c r="V27" s="26">
        <v>1010</v>
      </c>
      <c r="W27" s="26">
        <v>913</v>
      </c>
      <c r="X27" s="26">
        <v>580</v>
      </c>
      <c r="Y27" s="26">
        <v>21</v>
      </c>
      <c r="Z27" s="42">
        <v>8</v>
      </c>
      <c r="AA27" s="367">
        <v>3041</v>
      </c>
      <c r="AB27" s="26">
        <v>504</v>
      </c>
      <c r="AC27" s="26">
        <v>917</v>
      </c>
      <c r="AD27" s="26">
        <v>1606</v>
      </c>
      <c r="AE27" s="26">
        <v>4</v>
      </c>
      <c r="AF27" s="96">
        <v>10</v>
      </c>
      <c r="AG27" s="369">
        <v>2596</v>
      </c>
      <c r="AH27" s="26">
        <v>660</v>
      </c>
      <c r="AI27" s="26">
        <v>1182</v>
      </c>
      <c r="AJ27" s="26">
        <v>690</v>
      </c>
      <c r="AK27" s="26">
        <v>62</v>
      </c>
      <c r="AL27" s="96">
        <v>2</v>
      </c>
    </row>
    <row r="28" spans="1:38">
      <c r="A28" s="363"/>
      <c r="B28" s="365"/>
      <c r="C28" s="367"/>
      <c r="D28" s="27">
        <v>0.15707620528771385</v>
      </c>
      <c r="E28" s="27">
        <v>0.80093312597200617</v>
      </c>
      <c r="F28" s="27">
        <v>2.9548989113530325E-2</v>
      </c>
      <c r="G28" s="27">
        <v>1.5552099533437014E-3</v>
      </c>
      <c r="H28" s="95">
        <v>1.088646967340591E-2</v>
      </c>
      <c r="I28" s="369"/>
      <c r="J28" s="27">
        <v>0.25397923875432526</v>
      </c>
      <c r="K28" s="27">
        <v>0.67266435986159168</v>
      </c>
      <c r="L28" s="27">
        <v>6.4359861591695502E-2</v>
      </c>
      <c r="M28" s="27">
        <v>2.0761245674740486E-3</v>
      </c>
      <c r="N28" s="43">
        <v>6.920415224913495E-3</v>
      </c>
      <c r="O28" s="367"/>
      <c r="P28" s="27">
        <v>0.22688598979013047</v>
      </c>
      <c r="Q28" s="27">
        <v>0.67441860465116277</v>
      </c>
      <c r="R28" s="27">
        <v>8.508224617129892E-2</v>
      </c>
      <c r="S28" s="27">
        <v>5.6721497447532613E-3</v>
      </c>
      <c r="T28" s="95">
        <v>7.9410096426545656E-3</v>
      </c>
      <c r="U28" s="369"/>
      <c r="V28" s="27">
        <v>0.39889415481832541</v>
      </c>
      <c r="W28" s="27">
        <v>0.36058451816745657</v>
      </c>
      <c r="X28" s="27">
        <v>0.22906793048973143</v>
      </c>
      <c r="Y28" s="27">
        <v>8.2938388625592423E-3</v>
      </c>
      <c r="Z28" s="43">
        <v>3.1595576619273301E-3</v>
      </c>
      <c r="AA28" s="367"/>
      <c r="AB28" s="27">
        <v>0.16573495560670831</v>
      </c>
      <c r="AC28" s="27">
        <v>0.30154554422887209</v>
      </c>
      <c r="AD28" s="27">
        <v>0.52811575139756661</v>
      </c>
      <c r="AE28" s="27">
        <v>1.3153567905294311E-3</v>
      </c>
      <c r="AF28" s="95">
        <v>3.2883919763235779E-3</v>
      </c>
      <c r="AG28" s="369"/>
      <c r="AH28" s="27">
        <v>0.25423728813559321</v>
      </c>
      <c r="AI28" s="27">
        <v>0.45531587057010786</v>
      </c>
      <c r="AJ28" s="27">
        <v>0.2657935285053929</v>
      </c>
      <c r="AK28" s="27">
        <v>2.3882896764252697E-2</v>
      </c>
      <c r="AL28" s="95">
        <v>7.7041602465331282E-4</v>
      </c>
    </row>
    <row r="29" spans="1:38">
      <c r="A29" s="363">
        <v>862</v>
      </c>
      <c r="B29" s="365" t="s">
        <v>1110</v>
      </c>
      <c r="C29" s="367">
        <v>18</v>
      </c>
      <c r="D29" s="26">
        <v>4</v>
      </c>
      <c r="E29" s="26">
        <v>14</v>
      </c>
      <c r="F29" s="26">
        <v>0</v>
      </c>
      <c r="G29" s="26">
        <v>0</v>
      </c>
      <c r="H29" s="96">
        <v>0</v>
      </c>
      <c r="I29" s="369">
        <v>29</v>
      </c>
      <c r="J29" s="26">
        <v>4</v>
      </c>
      <c r="K29" s="26">
        <v>19</v>
      </c>
      <c r="L29" s="26">
        <v>6</v>
      </c>
      <c r="M29" s="26">
        <v>0</v>
      </c>
      <c r="N29" s="42">
        <v>0</v>
      </c>
      <c r="O29" s="367">
        <v>58</v>
      </c>
      <c r="P29" s="26">
        <v>46</v>
      </c>
      <c r="Q29" s="26">
        <v>10</v>
      </c>
      <c r="R29" s="26">
        <v>2</v>
      </c>
      <c r="S29" s="26">
        <v>0</v>
      </c>
      <c r="T29" s="96">
        <v>0</v>
      </c>
      <c r="U29" s="369">
        <v>999</v>
      </c>
      <c r="V29" s="26">
        <v>429</v>
      </c>
      <c r="W29" s="26">
        <v>382</v>
      </c>
      <c r="X29" s="26">
        <v>186</v>
      </c>
      <c r="Y29" s="26">
        <v>1</v>
      </c>
      <c r="Z29" s="42">
        <v>1</v>
      </c>
      <c r="AA29" s="367">
        <v>21</v>
      </c>
      <c r="AB29" s="26">
        <v>17</v>
      </c>
      <c r="AC29" s="26">
        <v>4</v>
      </c>
      <c r="AD29" s="26">
        <v>0</v>
      </c>
      <c r="AE29" s="26">
        <v>0</v>
      </c>
      <c r="AF29" s="96">
        <v>0</v>
      </c>
      <c r="AG29" s="369">
        <v>9</v>
      </c>
      <c r="AH29" s="26">
        <v>9</v>
      </c>
      <c r="AI29" s="26">
        <v>0</v>
      </c>
      <c r="AJ29" s="26">
        <v>0</v>
      </c>
      <c r="AK29" s="26">
        <v>0</v>
      </c>
      <c r="AL29" s="96">
        <v>0</v>
      </c>
    </row>
    <row r="30" spans="1:38">
      <c r="A30" s="363"/>
      <c r="B30" s="365"/>
      <c r="C30" s="367"/>
      <c r="D30" s="27">
        <v>0.22222222222222221</v>
      </c>
      <c r="E30" s="27">
        <v>0.77777777777777779</v>
      </c>
      <c r="F30" s="27">
        <v>0</v>
      </c>
      <c r="G30" s="27">
        <v>0</v>
      </c>
      <c r="H30" s="95">
        <v>0</v>
      </c>
      <c r="I30" s="369"/>
      <c r="J30" s="27">
        <v>0.13793103448275862</v>
      </c>
      <c r="K30" s="27">
        <v>0.65517241379310343</v>
      </c>
      <c r="L30" s="27">
        <v>0.20689655172413793</v>
      </c>
      <c r="M30" s="27">
        <v>0</v>
      </c>
      <c r="N30" s="43">
        <v>0</v>
      </c>
      <c r="O30" s="367"/>
      <c r="P30" s="27">
        <v>0.7931034482758621</v>
      </c>
      <c r="Q30" s="27">
        <v>0.17241379310344829</v>
      </c>
      <c r="R30" s="27">
        <v>3.4482758620689655E-2</v>
      </c>
      <c r="S30" s="27">
        <v>0</v>
      </c>
      <c r="T30" s="95">
        <v>0</v>
      </c>
      <c r="U30" s="369"/>
      <c r="V30" s="27">
        <v>0.42942942942942941</v>
      </c>
      <c r="W30" s="27">
        <v>0.38238238238238237</v>
      </c>
      <c r="X30" s="27">
        <v>0.18618618618618618</v>
      </c>
      <c r="Y30" s="27">
        <v>1.001001001001001E-3</v>
      </c>
      <c r="Z30" s="43">
        <v>1.001001001001001E-3</v>
      </c>
      <c r="AA30" s="367"/>
      <c r="AB30" s="27">
        <v>0.80952380952380953</v>
      </c>
      <c r="AC30" s="27">
        <v>0.19047619047619047</v>
      </c>
      <c r="AD30" s="27">
        <v>0</v>
      </c>
      <c r="AE30" s="27">
        <v>0</v>
      </c>
      <c r="AF30" s="95">
        <v>0</v>
      </c>
      <c r="AG30" s="369"/>
      <c r="AH30" s="27">
        <v>1</v>
      </c>
      <c r="AI30" s="27">
        <v>0</v>
      </c>
      <c r="AJ30" s="27">
        <v>0</v>
      </c>
      <c r="AK30" s="27">
        <v>0</v>
      </c>
      <c r="AL30" s="95">
        <v>0</v>
      </c>
    </row>
    <row r="31" spans="1:38">
      <c r="A31" s="363">
        <v>966</v>
      </c>
      <c r="B31" s="365" t="s">
        <v>1290</v>
      </c>
      <c r="C31" s="367">
        <v>1010</v>
      </c>
      <c r="D31" s="26">
        <v>240</v>
      </c>
      <c r="E31" s="26">
        <v>657</v>
      </c>
      <c r="F31" s="26">
        <v>110</v>
      </c>
      <c r="G31" s="26">
        <v>0</v>
      </c>
      <c r="H31" s="96">
        <v>3</v>
      </c>
      <c r="I31" s="369">
        <v>1020</v>
      </c>
      <c r="J31" s="26">
        <v>292</v>
      </c>
      <c r="K31" s="26">
        <v>671</v>
      </c>
      <c r="L31" s="26">
        <v>50</v>
      </c>
      <c r="M31" s="26">
        <v>3</v>
      </c>
      <c r="N31" s="42">
        <v>4</v>
      </c>
      <c r="O31" s="367">
        <v>1085</v>
      </c>
      <c r="P31" s="26">
        <v>376</v>
      </c>
      <c r="Q31" s="26">
        <v>591</v>
      </c>
      <c r="R31" s="26">
        <v>69</v>
      </c>
      <c r="S31" s="26">
        <v>27</v>
      </c>
      <c r="T31" s="96">
        <v>22</v>
      </c>
      <c r="U31" s="369">
        <v>1402</v>
      </c>
      <c r="V31" s="26">
        <v>440</v>
      </c>
      <c r="W31" s="26">
        <v>811</v>
      </c>
      <c r="X31" s="26">
        <v>127</v>
      </c>
      <c r="Y31" s="26">
        <v>7</v>
      </c>
      <c r="Z31" s="42">
        <v>17</v>
      </c>
      <c r="AA31" s="367">
        <v>1990</v>
      </c>
      <c r="AB31" s="26">
        <v>704</v>
      </c>
      <c r="AC31" s="26">
        <v>1069</v>
      </c>
      <c r="AD31" s="26">
        <v>151</v>
      </c>
      <c r="AE31" s="26">
        <v>31</v>
      </c>
      <c r="AF31" s="96">
        <v>35</v>
      </c>
      <c r="AG31" s="369">
        <v>1641</v>
      </c>
      <c r="AH31" s="26">
        <v>424</v>
      </c>
      <c r="AI31" s="26">
        <v>1073</v>
      </c>
      <c r="AJ31" s="26">
        <v>120</v>
      </c>
      <c r="AK31" s="26">
        <v>8</v>
      </c>
      <c r="AL31" s="96">
        <v>16</v>
      </c>
    </row>
    <row r="32" spans="1:38">
      <c r="A32" s="363"/>
      <c r="B32" s="365"/>
      <c r="C32" s="367"/>
      <c r="D32" s="27">
        <v>0.23762376237623761</v>
      </c>
      <c r="E32" s="27">
        <v>0.65049504950495052</v>
      </c>
      <c r="F32" s="27">
        <v>0.10891089108910891</v>
      </c>
      <c r="G32" s="27">
        <v>0</v>
      </c>
      <c r="H32" s="95">
        <v>2.9702970297029703E-3</v>
      </c>
      <c r="I32" s="369"/>
      <c r="J32" s="27">
        <v>0.28627450980392155</v>
      </c>
      <c r="K32" s="27">
        <v>0.65784313725490196</v>
      </c>
      <c r="L32" s="27">
        <v>4.9019607843137254E-2</v>
      </c>
      <c r="M32" s="27">
        <v>2.9411764705882353E-3</v>
      </c>
      <c r="N32" s="43">
        <v>3.9215686274509803E-3</v>
      </c>
      <c r="O32" s="367"/>
      <c r="P32" s="27">
        <v>0.34654377880184334</v>
      </c>
      <c r="Q32" s="27">
        <v>0.54470046082949308</v>
      </c>
      <c r="R32" s="27">
        <v>6.3594470046082943E-2</v>
      </c>
      <c r="S32" s="27">
        <v>2.488479262672811E-2</v>
      </c>
      <c r="T32" s="95">
        <v>2.0276497695852536E-2</v>
      </c>
      <c r="U32" s="369"/>
      <c r="V32" s="27">
        <v>0.31383737517831667</v>
      </c>
      <c r="W32" s="27">
        <v>0.57845934379457919</v>
      </c>
      <c r="X32" s="27">
        <v>9.0584878744650502E-2</v>
      </c>
      <c r="Y32" s="27">
        <v>4.9928673323823107E-3</v>
      </c>
      <c r="Z32" s="43">
        <v>1.2125534950071327E-2</v>
      </c>
      <c r="AA32" s="367"/>
      <c r="AB32" s="27">
        <v>0.35376884422110555</v>
      </c>
      <c r="AC32" s="27">
        <v>0.53718592964824119</v>
      </c>
      <c r="AD32" s="27">
        <v>7.587939698492463E-2</v>
      </c>
      <c r="AE32" s="27">
        <v>1.5577889447236181E-2</v>
      </c>
      <c r="AF32" s="95">
        <v>1.7587939698492462E-2</v>
      </c>
      <c r="AG32" s="369"/>
      <c r="AH32" s="27">
        <v>0.25837903717245581</v>
      </c>
      <c r="AI32" s="27">
        <v>0.65386959171237047</v>
      </c>
      <c r="AJ32" s="27">
        <v>7.3126142595978064E-2</v>
      </c>
      <c r="AK32" s="27">
        <v>4.8750761730652044E-3</v>
      </c>
      <c r="AL32" s="95">
        <v>9.7501523461304088E-3</v>
      </c>
    </row>
    <row r="33" spans="1:38">
      <c r="A33" s="363">
        <v>1011</v>
      </c>
      <c r="B33" s="365" t="s">
        <v>1111</v>
      </c>
      <c r="C33" s="367">
        <v>262</v>
      </c>
      <c r="D33" s="26">
        <v>101</v>
      </c>
      <c r="E33" s="26">
        <v>131</v>
      </c>
      <c r="F33" s="26">
        <v>30</v>
      </c>
      <c r="G33" s="26">
        <v>0</v>
      </c>
      <c r="H33" s="96">
        <v>0</v>
      </c>
      <c r="I33" s="47"/>
      <c r="J33" s="31"/>
      <c r="K33" s="31"/>
      <c r="L33" s="31"/>
      <c r="M33" s="31"/>
      <c r="N33" s="31"/>
      <c r="O33" s="105"/>
      <c r="P33" s="31"/>
      <c r="Q33" s="31"/>
      <c r="R33" s="31"/>
      <c r="S33" s="31"/>
      <c r="T33" s="97"/>
      <c r="U33" s="31"/>
      <c r="V33" s="31"/>
      <c r="W33" s="31"/>
      <c r="X33" s="31"/>
      <c r="Y33" s="31"/>
      <c r="Z33" s="31"/>
      <c r="AA33" s="105"/>
      <c r="AB33" s="31"/>
      <c r="AC33" s="31"/>
      <c r="AD33" s="31"/>
      <c r="AE33" s="31"/>
      <c r="AF33" s="97"/>
      <c r="AG33" s="31"/>
      <c r="AH33" s="31"/>
      <c r="AI33" s="31"/>
      <c r="AJ33" s="31"/>
      <c r="AK33" s="31"/>
      <c r="AL33" s="97"/>
    </row>
    <row r="34" spans="1:38">
      <c r="A34" s="363"/>
      <c r="B34" s="365"/>
      <c r="C34" s="367"/>
      <c r="D34" s="27">
        <v>0.38549618320610685</v>
      </c>
      <c r="E34" s="27">
        <v>0.5</v>
      </c>
      <c r="F34" s="27">
        <v>0.11450381679389313</v>
      </c>
      <c r="G34" s="27">
        <v>0</v>
      </c>
      <c r="H34" s="95">
        <v>0</v>
      </c>
      <c r="I34" s="47"/>
      <c r="J34" s="31"/>
      <c r="K34" s="31"/>
      <c r="L34" s="31"/>
      <c r="M34" s="31"/>
      <c r="N34" s="31"/>
      <c r="O34" s="105"/>
      <c r="P34" s="31"/>
      <c r="Q34" s="31"/>
      <c r="R34" s="31"/>
      <c r="S34" s="31"/>
      <c r="T34" s="97"/>
      <c r="U34" s="31"/>
      <c r="V34" s="31"/>
      <c r="W34" s="31"/>
      <c r="X34" s="31"/>
      <c r="Y34" s="31"/>
      <c r="Z34" s="31"/>
      <c r="AA34" s="105"/>
      <c r="AB34" s="31"/>
      <c r="AC34" s="31"/>
      <c r="AD34" s="31"/>
      <c r="AE34" s="31"/>
      <c r="AF34" s="97"/>
      <c r="AG34" s="31"/>
      <c r="AH34" s="31"/>
      <c r="AI34" s="31"/>
      <c r="AJ34" s="31"/>
      <c r="AK34" s="31"/>
      <c r="AL34" s="97"/>
    </row>
    <row r="35" spans="1:38">
      <c r="A35" s="363">
        <v>1012</v>
      </c>
      <c r="B35" s="365" t="s">
        <v>1112</v>
      </c>
      <c r="C35" s="367">
        <v>1368</v>
      </c>
      <c r="D35" s="26">
        <v>267</v>
      </c>
      <c r="E35" s="26">
        <v>730</v>
      </c>
      <c r="F35" s="26">
        <v>336</v>
      </c>
      <c r="G35" s="26">
        <v>3</v>
      </c>
      <c r="H35" s="96">
        <v>32</v>
      </c>
      <c r="I35" s="47"/>
      <c r="J35" s="31"/>
      <c r="K35" s="31"/>
      <c r="L35" s="31"/>
      <c r="M35" s="31"/>
      <c r="N35" s="31"/>
      <c r="O35" s="105"/>
      <c r="P35" s="31"/>
      <c r="Q35" s="31"/>
      <c r="R35" s="31"/>
      <c r="S35" s="31"/>
      <c r="T35" s="97"/>
      <c r="U35" s="31"/>
      <c r="V35" s="31"/>
      <c r="W35" s="31"/>
      <c r="X35" s="31"/>
      <c r="Y35" s="31"/>
      <c r="Z35" s="31"/>
      <c r="AA35" s="105"/>
      <c r="AB35" s="31"/>
      <c r="AC35" s="31"/>
      <c r="AD35" s="31"/>
      <c r="AE35" s="31"/>
      <c r="AF35" s="97"/>
      <c r="AG35" s="31"/>
      <c r="AH35" s="31"/>
      <c r="AI35" s="31"/>
      <c r="AJ35" s="31"/>
      <c r="AK35" s="31"/>
      <c r="AL35" s="97"/>
    </row>
    <row r="36" spans="1:38">
      <c r="A36" s="363"/>
      <c r="B36" s="365"/>
      <c r="C36" s="367"/>
      <c r="D36" s="27">
        <v>0.19517543859649122</v>
      </c>
      <c r="E36" s="27">
        <v>0.533625730994152</v>
      </c>
      <c r="F36" s="27">
        <v>0.24561403508771928</v>
      </c>
      <c r="G36" s="27">
        <v>2.1929824561403508E-3</v>
      </c>
      <c r="H36" s="95">
        <v>2.3391812865497075E-2</v>
      </c>
      <c r="I36" s="47"/>
      <c r="J36" s="31"/>
      <c r="K36" s="31"/>
      <c r="L36" s="31"/>
      <c r="M36" s="31"/>
      <c r="N36" s="31"/>
      <c r="O36" s="105"/>
      <c r="P36" s="31"/>
      <c r="Q36" s="31"/>
      <c r="R36" s="31"/>
      <c r="S36" s="31"/>
      <c r="T36" s="97"/>
      <c r="U36" s="31"/>
      <c r="V36" s="31"/>
      <c r="W36" s="31"/>
      <c r="X36" s="31"/>
      <c r="Y36" s="31"/>
      <c r="Z36" s="31"/>
      <c r="AA36" s="105"/>
      <c r="AB36" s="31"/>
      <c r="AC36" s="31"/>
      <c r="AD36" s="31"/>
      <c r="AE36" s="31"/>
      <c r="AF36" s="97"/>
      <c r="AG36" s="31"/>
      <c r="AH36" s="31"/>
      <c r="AI36" s="31"/>
      <c r="AJ36" s="31"/>
      <c r="AK36" s="31"/>
      <c r="AL36" s="97"/>
    </row>
    <row r="37" spans="1:38">
      <c r="A37" s="363">
        <v>1013</v>
      </c>
      <c r="B37" s="365" t="s">
        <v>1113</v>
      </c>
      <c r="C37" s="367">
        <v>1008</v>
      </c>
      <c r="D37" s="26">
        <v>87</v>
      </c>
      <c r="E37" s="26">
        <v>538</v>
      </c>
      <c r="F37" s="26">
        <v>309</v>
      </c>
      <c r="G37" s="26">
        <v>34</v>
      </c>
      <c r="H37" s="96">
        <v>40</v>
      </c>
      <c r="I37" s="47"/>
      <c r="J37" s="31"/>
      <c r="K37" s="31"/>
      <c r="L37" s="31"/>
      <c r="M37" s="31"/>
      <c r="N37" s="31"/>
      <c r="O37" s="105"/>
      <c r="P37" s="31"/>
      <c r="Q37" s="31"/>
      <c r="R37" s="31"/>
      <c r="S37" s="31"/>
      <c r="T37" s="97"/>
      <c r="U37" s="31"/>
      <c r="V37" s="31"/>
      <c r="W37" s="31"/>
      <c r="X37" s="31"/>
      <c r="Y37" s="31"/>
      <c r="Z37" s="31"/>
      <c r="AA37" s="105"/>
      <c r="AB37" s="31"/>
      <c r="AC37" s="31"/>
      <c r="AD37" s="31"/>
      <c r="AE37" s="31"/>
      <c r="AF37" s="97"/>
      <c r="AG37" s="31"/>
      <c r="AH37" s="31"/>
      <c r="AI37" s="31"/>
      <c r="AJ37" s="31"/>
      <c r="AK37" s="31"/>
      <c r="AL37" s="97"/>
    </row>
    <row r="38" spans="1:38">
      <c r="A38" s="363"/>
      <c r="B38" s="365"/>
      <c r="C38" s="367"/>
      <c r="D38" s="27">
        <v>8.6309523809523808E-2</v>
      </c>
      <c r="E38" s="27">
        <v>0.53373015873015872</v>
      </c>
      <c r="F38" s="27">
        <v>0.30654761904761907</v>
      </c>
      <c r="G38" s="27">
        <v>3.3730158730158728E-2</v>
      </c>
      <c r="H38" s="95">
        <v>3.968253968253968E-2</v>
      </c>
      <c r="I38" s="47"/>
      <c r="J38" s="31"/>
      <c r="K38" s="31"/>
      <c r="L38" s="31"/>
      <c r="M38" s="31"/>
      <c r="N38" s="31"/>
      <c r="O38" s="105"/>
      <c r="P38" s="31"/>
      <c r="Q38" s="31"/>
      <c r="R38" s="31"/>
      <c r="S38" s="31"/>
      <c r="T38" s="97"/>
      <c r="U38" s="31"/>
      <c r="V38" s="31"/>
      <c r="W38" s="31"/>
      <c r="X38" s="31"/>
      <c r="Y38" s="31"/>
      <c r="Z38" s="31"/>
      <c r="AA38" s="105"/>
      <c r="AB38" s="31"/>
      <c r="AC38" s="31"/>
      <c r="AD38" s="31"/>
      <c r="AE38" s="31"/>
      <c r="AF38" s="97"/>
      <c r="AG38" s="31"/>
      <c r="AH38" s="31"/>
      <c r="AI38" s="31"/>
      <c r="AJ38" s="31"/>
      <c r="AK38" s="31"/>
      <c r="AL38" s="97"/>
    </row>
    <row r="39" spans="1:38">
      <c r="A39" s="363">
        <v>1127</v>
      </c>
      <c r="B39" s="365" t="s">
        <v>1114</v>
      </c>
      <c r="C39" s="367">
        <v>663</v>
      </c>
      <c r="D39" s="26">
        <v>187</v>
      </c>
      <c r="E39" s="26">
        <v>455</v>
      </c>
      <c r="F39" s="26">
        <v>21</v>
      </c>
      <c r="G39" s="26">
        <v>0</v>
      </c>
      <c r="H39" s="96">
        <v>0</v>
      </c>
      <c r="I39" s="369">
        <v>757</v>
      </c>
      <c r="J39" s="26">
        <v>267</v>
      </c>
      <c r="K39" s="26">
        <v>481</v>
      </c>
      <c r="L39" s="26">
        <v>9</v>
      </c>
      <c r="M39" s="26">
        <v>0</v>
      </c>
      <c r="N39" s="42">
        <v>0</v>
      </c>
      <c r="O39" s="105"/>
      <c r="P39" s="31"/>
      <c r="Q39" s="31"/>
      <c r="R39" s="31"/>
      <c r="S39" s="31"/>
      <c r="T39" s="97"/>
      <c r="U39" s="369">
        <v>759</v>
      </c>
      <c r="V39" s="26">
        <v>242</v>
      </c>
      <c r="W39" s="26">
        <v>485</v>
      </c>
      <c r="X39" s="26">
        <v>23</v>
      </c>
      <c r="Y39" s="26">
        <v>4</v>
      </c>
      <c r="Z39" s="42">
        <v>5</v>
      </c>
      <c r="AA39" s="367">
        <v>1686</v>
      </c>
      <c r="AB39" s="26">
        <v>730</v>
      </c>
      <c r="AC39" s="26">
        <v>721</v>
      </c>
      <c r="AD39" s="26">
        <v>205</v>
      </c>
      <c r="AE39" s="26">
        <v>30</v>
      </c>
      <c r="AF39" s="96">
        <v>0</v>
      </c>
      <c r="AG39" s="369">
        <v>1013</v>
      </c>
      <c r="AH39" s="26">
        <v>406</v>
      </c>
      <c r="AI39" s="26">
        <v>578</v>
      </c>
      <c r="AJ39" s="26">
        <v>27</v>
      </c>
      <c r="AK39" s="26">
        <v>2</v>
      </c>
      <c r="AL39" s="96">
        <v>0</v>
      </c>
    </row>
    <row r="40" spans="1:38">
      <c r="A40" s="363"/>
      <c r="B40" s="365"/>
      <c r="C40" s="367"/>
      <c r="D40" s="27">
        <v>0.28205128205128205</v>
      </c>
      <c r="E40" s="27">
        <v>0.68627450980392157</v>
      </c>
      <c r="F40" s="27">
        <v>3.1674208144796379E-2</v>
      </c>
      <c r="G40" s="27">
        <v>0</v>
      </c>
      <c r="H40" s="95">
        <v>0</v>
      </c>
      <c r="I40" s="369"/>
      <c r="J40" s="27">
        <v>0.35270805812417438</v>
      </c>
      <c r="K40" s="27">
        <v>0.63540290620871864</v>
      </c>
      <c r="L40" s="27">
        <v>1.1889035667107001E-2</v>
      </c>
      <c r="M40" s="27">
        <v>0</v>
      </c>
      <c r="N40" s="43">
        <v>0</v>
      </c>
      <c r="O40" s="105"/>
      <c r="P40" s="31"/>
      <c r="Q40" s="31"/>
      <c r="R40" s="31"/>
      <c r="S40" s="31"/>
      <c r="T40" s="97"/>
      <c r="U40" s="369"/>
      <c r="V40" s="27">
        <v>0.3188405797101449</v>
      </c>
      <c r="W40" s="27">
        <v>0.63899868247694336</v>
      </c>
      <c r="X40" s="27">
        <v>3.0303030303030304E-2</v>
      </c>
      <c r="Y40" s="27">
        <v>5.270092226613966E-3</v>
      </c>
      <c r="Z40" s="43">
        <v>6.587615283267457E-3</v>
      </c>
      <c r="AA40" s="367"/>
      <c r="AB40" s="27">
        <v>0.43297746144721233</v>
      </c>
      <c r="AC40" s="27">
        <v>0.4276393831553974</v>
      </c>
      <c r="AD40" s="27">
        <v>0.12158956109134045</v>
      </c>
      <c r="AE40" s="27">
        <v>1.7793594306049824E-2</v>
      </c>
      <c r="AF40" s="95">
        <v>0</v>
      </c>
      <c r="AG40" s="369"/>
      <c r="AH40" s="27">
        <v>0.40078973346495556</v>
      </c>
      <c r="AI40" s="27">
        <v>0.57058242843040474</v>
      </c>
      <c r="AJ40" s="27">
        <v>2.6653504442250741E-2</v>
      </c>
      <c r="AK40" s="27">
        <v>1.9743336623889436E-3</v>
      </c>
      <c r="AL40" s="95">
        <v>0</v>
      </c>
    </row>
    <row r="41" spans="1:38">
      <c r="A41" s="363">
        <v>1134</v>
      </c>
      <c r="B41" s="365" t="s">
        <v>1115</v>
      </c>
      <c r="C41" s="367">
        <v>2032</v>
      </c>
      <c r="D41" s="26">
        <v>456</v>
      </c>
      <c r="E41" s="26">
        <v>1235</v>
      </c>
      <c r="F41" s="26">
        <v>317</v>
      </c>
      <c r="G41" s="26">
        <v>8</v>
      </c>
      <c r="H41" s="96">
        <v>16</v>
      </c>
      <c r="I41" s="369">
        <v>2294</v>
      </c>
      <c r="J41" s="26">
        <v>641</v>
      </c>
      <c r="K41" s="26">
        <v>1393</v>
      </c>
      <c r="L41" s="26">
        <v>214</v>
      </c>
      <c r="M41" s="26">
        <v>24</v>
      </c>
      <c r="N41" s="42">
        <v>22</v>
      </c>
      <c r="O41" s="367">
        <v>1744</v>
      </c>
      <c r="P41" s="26">
        <v>468</v>
      </c>
      <c r="Q41" s="26">
        <v>1093</v>
      </c>
      <c r="R41" s="26">
        <v>153</v>
      </c>
      <c r="S41" s="26">
        <v>8</v>
      </c>
      <c r="T41" s="96">
        <v>22</v>
      </c>
      <c r="U41" s="369">
        <v>2373</v>
      </c>
      <c r="V41" s="26">
        <v>553</v>
      </c>
      <c r="W41" s="26">
        <v>1542</v>
      </c>
      <c r="X41" s="26">
        <v>254</v>
      </c>
      <c r="Y41" s="26">
        <v>15</v>
      </c>
      <c r="Z41" s="42">
        <v>9</v>
      </c>
      <c r="AA41" s="367">
        <v>3810</v>
      </c>
      <c r="AB41" s="26">
        <v>937</v>
      </c>
      <c r="AC41" s="26">
        <v>1823</v>
      </c>
      <c r="AD41" s="26">
        <v>977</v>
      </c>
      <c r="AE41" s="26">
        <v>40</v>
      </c>
      <c r="AF41" s="96">
        <v>33</v>
      </c>
      <c r="AG41" s="369">
        <v>2941</v>
      </c>
      <c r="AH41" s="26">
        <v>714</v>
      </c>
      <c r="AI41" s="26">
        <v>1947</v>
      </c>
      <c r="AJ41" s="26">
        <v>243</v>
      </c>
      <c r="AK41" s="26">
        <v>11</v>
      </c>
      <c r="AL41" s="96">
        <v>26</v>
      </c>
    </row>
    <row r="42" spans="1:38">
      <c r="A42" s="363"/>
      <c r="B42" s="365"/>
      <c r="C42" s="367"/>
      <c r="D42" s="27">
        <v>0.22440944881889763</v>
      </c>
      <c r="E42" s="27">
        <v>0.60777559055118113</v>
      </c>
      <c r="F42" s="27">
        <v>0.15600393700787402</v>
      </c>
      <c r="G42" s="27">
        <v>3.937007874015748E-3</v>
      </c>
      <c r="H42" s="95">
        <v>7.874015748031496E-3</v>
      </c>
      <c r="I42" s="369"/>
      <c r="J42" s="27">
        <v>0.27942458587619878</v>
      </c>
      <c r="K42" s="27">
        <v>0.60723626852659107</v>
      </c>
      <c r="L42" s="27">
        <v>9.3286835222319092E-2</v>
      </c>
      <c r="M42" s="27">
        <v>1.0462074978204011E-2</v>
      </c>
      <c r="N42" s="43">
        <v>9.5902353966870104E-3</v>
      </c>
      <c r="O42" s="367"/>
      <c r="P42" s="27">
        <v>0.26834862385321101</v>
      </c>
      <c r="Q42" s="27">
        <v>0.62672018348623848</v>
      </c>
      <c r="R42" s="27">
        <v>8.7729357798165139E-2</v>
      </c>
      <c r="S42" s="27">
        <v>4.5871559633027525E-3</v>
      </c>
      <c r="T42" s="95">
        <v>1.261467889908257E-2</v>
      </c>
      <c r="U42" s="369"/>
      <c r="V42" s="27">
        <v>0.23303834808259588</v>
      </c>
      <c r="W42" s="27">
        <v>0.64981036662452596</v>
      </c>
      <c r="X42" s="27">
        <v>0.10703750526759376</v>
      </c>
      <c r="Y42" s="27">
        <v>6.321112515802781E-3</v>
      </c>
      <c r="Z42" s="43">
        <v>3.7926675094816687E-3</v>
      </c>
      <c r="AA42" s="367"/>
      <c r="AB42" s="27">
        <v>0.24593175853018373</v>
      </c>
      <c r="AC42" s="27">
        <v>0.4784776902887139</v>
      </c>
      <c r="AD42" s="27">
        <v>0.25643044619422573</v>
      </c>
      <c r="AE42" s="27">
        <v>1.0498687664041995E-2</v>
      </c>
      <c r="AF42" s="95">
        <v>8.6614173228346455E-3</v>
      </c>
      <c r="AG42" s="369"/>
      <c r="AH42" s="27">
        <v>0.24277456647398843</v>
      </c>
      <c r="AI42" s="27">
        <v>0.66201972118327101</v>
      </c>
      <c r="AJ42" s="27">
        <v>8.2624957497449844E-2</v>
      </c>
      <c r="AK42" s="27">
        <v>3.7402244134648079E-3</v>
      </c>
      <c r="AL42" s="95">
        <v>8.8405304318259093E-3</v>
      </c>
    </row>
    <row r="43" spans="1:38">
      <c r="A43" s="363">
        <v>1151</v>
      </c>
      <c r="B43" s="365" t="s">
        <v>3663</v>
      </c>
      <c r="C43" s="367">
        <v>228</v>
      </c>
      <c r="D43" s="26">
        <v>160</v>
      </c>
      <c r="E43" s="26">
        <v>67</v>
      </c>
      <c r="F43" s="26">
        <v>1</v>
      </c>
      <c r="G43" s="26">
        <v>0</v>
      </c>
      <c r="H43" s="96">
        <v>0</v>
      </c>
      <c r="I43" s="369">
        <v>468</v>
      </c>
      <c r="J43" s="26">
        <v>263</v>
      </c>
      <c r="K43" s="26">
        <v>203</v>
      </c>
      <c r="L43" s="26">
        <v>2</v>
      </c>
      <c r="M43" s="26">
        <v>0</v>
      </c>
      <c r="N43" s="42">
        <v>0</v>
      </c>
      <c r="O43" s="367">
        <v>362</v>
      </c>
      <c r="P43" s="26">
        <v>169</v>
      </c>
      <c r="Q43" s="26">
        <v>177</v>
      </c>
      <c r="R43" s="26">
        <v>16</v>
      </c>
      <c r="S43" s="26">
        <v>0</v>
      </c>
      <c r="T43" s="96">
        <v>0</v>
      </c>
      <c r="U43" s="369">
        <v>579</v>
      </c>
      <c r="V43" s="26">
        <v>347</v>
      </c>
      <c r="W43" s="26">
        <v>196</v>
      </c>
      <c r="X43" s="26">
        <v>36</v>
      </c>
      <c r="Y43" s="26">
        <v>0</v>
      </c>
      <c r="Z43" s="42">
        <v>0</v>
      </c>
      <c r="AA43" s="367">
        <v>487</v>
      </c>
      <c r="AB43" s="26">
        <v>226</v>
      </c>
      <c r="AC43" s="26">
        <v>142</v>
      </c>
      <c r="AD43" s="26">
        <v>109</v>
      </c>
      <c r="AE43" s="26">
        <v>10</v>
      </c>
      <c r="AF43" s="96">
        <v>0</v>
      </c>
      <c r="AG43" s="369">
        <v>872</v>
      </c>
      <c r="AH43" s="26">
        <v>465</v>
      </c>
      <c r="AI43" s="26">
        <v>330</v>
      </c>
      <c r="AJ43" s="26">
        <v>62</v>
      </c>
      <c r="AK43" s="26">
        <v>14</v>
      </c>
      <c r="AL43" s="96">
        <v>1</v>
      </c>
    </row>
    <row r="44" spans="1:38">
      <c r="A44" s="363"/>
      <c r="B44" s="365"/>
      <c r="C44" s="367"/>
      <c r="D44" s="27">
        <v>0.70175438596491224</v>
      </c>
      <c r="E44" s="27">
        <v>0.29385964912280704</v>
      </c>
      <c r="F44" s="27">
        <v>4.3859649122807015E-3</v>
      </c>
      <c r="G44" s="27">
        <v>0</v>
      </c>
      <c r="H44" s="95">
        <v>0</v>
      </c>
      <c r="I44" s="369"/>
      <c r="J44" s="27">
        <v>0.56196581196581197</v>
      </c>
      <c r="K44" s="27">
        <v>0.43376068376068377</v>
      </c>
      <c r="L44" s="27">
        <v>4.2735042735042739E-3</v>
      </c>
      <c r="M44" s="27">
        <v>0</v>
      </c>
      <c r="N44" s="43">
        <v>0</v>
      </c>
      <c r="O44" s="367"/>
      <c r="P44" s="27">
        <v>0.46685082872928174</v>
      </c>
      <c r="Q44" s="27">
        <v>0.4889502762430939</v>
      </c>
      <c r="R44" s="27">
        <v>4.4198895027624308E-2</v>
      </c>
      <c r="S44" s="27">
        <v>0</v>
      </c>
      <c r="T44" s="95">
        <v>0</v>
      </c>
      <c r="U44" s="369"/>
      <c r="V44" s="27">
        <v>0.59930915371329874</v>
      </c>
      <c r="W44" s="27">
        <v>0.3385146804835924</v>
      </c>
      <c r="X44" s="27">
        <v>6.2176165803108807E-2</v>
      </c>
      <c r="Y44" s="27">
        <v>0</v>
      </c>
      <c r="Z44" s="43">
        <v>0</v>
      </c>
      <c r="AA44" s="367"/>
      <c r="AB44" s="27">
        <v>0.46406570841889117</v>
      </c>
      <c r="AC44" s="27">
        <v>0.29158110882956878</v>
      </c>
      <c r="AD44" s="27">
        <v>0.22381930184804927</v>
      </c>
      <c r="AE44" s="27">
        <v>2.0533880903490759E-2</v>
      </c>
      <c r="AF44" s="95">
        <v>0</v>
      </c>
      <c r="AG44" s="369"/>
      <c r="AH44" s="27">
        <v>0.53325688073394495</v>
      </c>
      <c r="AI44" s="27">
        <v>0.37844036697247707</v>
      </c>
      <c r="AJ44" s="27">
        <v>7.1100917431192664E-2</v>
      </c>
      <c r="AK44" s="27">
        <v>1.6055045871559634E-2</v>
      </c>
      <c r="AL44" s="95">
        <v>1.1467889908256881E-3</v>
      </c>
    </row>
    <row r="45" spans="1:38">
      <c r="A45" s="363">
        <v>1171</v>
      </c>
      <c r="B45" s="365" t="s">
        <v>1116</v>
      </c>
      <c r="C45" s="367">
        <v>484</v>
      </c>
      <c r="D45" s="26">
        <v>42</v>
      </c>
      <c r="E45" s="26">
        <v>410</v>
      </c>
      <c r="F45" s="26">
        <v>32</v>
      </c>
      <c r="G45" s="26">
        <v>0</v>
      </c>
      <c r="H45" s="96">
        <v>0</v>
      </c>
      <c r="I45" s="369">
        <v>154</v>
      </c>
      <c r="J45" s="26">
        <v>51</v>
      </c>
      <c r="K45" s="26">
        <v>97</v>
      </c>
      <c r="L45" s="26">
        <v>6</v>
      </c>
      <c r="M45" s="26">
        <v>0</v>
      </c>
      <c r="N45" s="42">
        <v>0</v>
      </c>
      <c r="O45" s="367">
        <v>111</v>
      </c>
      <c r="P45" s="26">
        <v>27</v>
      </c>
      <c r="Q45" s="26">
        <v>63</v>
      </c>
      <c r="R45" s="26">
        <v>21</v>
      </c>
      <c r="S45" s="26">
        <v>0</v>
      </c>
      <c r="T45" s="96">
        <v>0</v>
      </c>
      <c r="U45" s="369">
        <v>364</v>
      </c>
      <c r="V45" s="26">
        <v>175</v>
      </c>
      <c r="W45" s="26">
        <v>57</v>
      </c>
      <c r="X45" s="26">
        <v>76</v>
      </c>
      <c r="Y45" s="26">
        <v>44</v>
      </c>
      <c r="Z45" s="42">
        <v>12</v>
      </c>
      <c r="AA45" s="367">
        <v>49</v>
      </c>
      <c r="AB45" s="26">
        <v>28</v>
      </c>
      <c r="AC45" s="26">
        <v>21</v>
      </c>
      <c r="AD45" s="26">
        <v>0</v>
      </c>
      <c r="AE45" s="26">
        <v>0</v>
      </c>
      <c r="AF45" s="96">
        <v>0</v>
      </c>
      <c r="AG45" s="369">
        <v>143</v>
      </c>
      <c r="AH45" s="26">
        <v>55</v>
      </c>
      <c r="AI45" s="26">
        <v>87</v>
      </c>
      <c r="AJ45" s="26">
        <v>1</v>
      </c>
      <c r="AK45" s="26">
        <v>0</v>
      </c>
      <c r="AL45" s="96">
        <v>0</v>
      </c>
    </row>
    <row r="46" spans="1:38">
      <c r="A46" s="363"/>
      <c r="B46" s="365"/>
      <c r="C46" s="367"/>
      <c r="D46" s="27">
        <v>8.6776859504132234E-2</v>
      </c>
      <c r="E46" s="27">
        <v>0.84710743801652888</v>
      </c>
      <c r="F46" s="27">
        <v>6.6115702479338845E-2</v>
      </c>
      <c r="G46" s="27">
        <v>0</v>
      </c>
      <c r="H46" s="95">
        <v>0</v>
      </c>
      <c r="I46" s="369"/>
      <c r="J46" s="27">
        <v>0.33116883116883117</v>
      </c>
      <c r="K46" s="27">
        <v>0.62987012987012991</v>
      </c>
      <c r="L46" s="27">
        <v>3.896103896103896E-2</v>
      </c>
      <c r="M46" s="27">
        <v>0</v>
      </c>
      <c r="N46" s="43">
        <v>0</v>
      </c>
      <c r="O46" s="367"/>
      <c r="P46" s="27">
        <v>0.24324324324324326</v>
      </c>
      <c r="Q46" s="27">
        <v>0.56756756756756754</v>
      </c>
      <c r="R46" s="27">
        <v>0.1891891891891892</v>
      </c>
      <c r="S46" s="27">
        <v>0</v>
      </c>
      <c r="T46" s="95">
        <v>0</v>
      </c>
      <c r="U46" s="369"/>
      <c r="V46" s="27">
        <v>0.48076923076923078</v>
      </c>
      <c r="W46" s="27">
        <v>0.15659340659340659</v>
      </c>
      <c r="X46" s="27">
        <v>0.2087912087912088</v>
      </c>
      <c r="Y46" s="27">
        <v>0.12087912087912088</v>
      </c>
      <c r="Z46" s="43">
        <v>3.2967032967032968E-2</v>
      </c>
      <c r="AA46" s="367"/>
      <c r="AB46" s="27">
        <v>0.5714285714285714</v>
      </c>
      <c r="AC46" s="27">
        <v>0.42857142857142855</v>
      </c>
      <c r="AD46" s="27">
        <v>0</v>
      </c>
      <c r="AE46" s="27">
        <v>0</v>
      </c>
      <c r="AF46" s="95">
        <v>0</v>
      </c>
      <c r="AG46" s="369"/>
      <c r="AH46" s="27">
        <v>0.38461538461538464</v>
      </c>
      <c r="AI46" s="27">
        <v>0.60839160839160844</v>
      </c>
      <c r="AJ46" s="27">
        <v>6.993006993006993E-3</v>
      </c>
      <c r="AK46" s="27">
        <v>0</v>
      </c>
      <c r="AL46" s="95">
        <v>0</v>
      </c>
    </row>
    <row r="47" spans="1:38">
      <c r="A47" s="363">
        <v>1179</v>
      </c>
      <c r="B47" s="365" t="s">
        <v>3670</v>
      </c>
      <c r="C47" s="367">
        <v>12</v>
      </c>
      <c r="D47" s="26">
        <v>12</v>
      </c>
      <c r="E47" s="26">
        <v>0</v>
      </c>
      <c r="F47" s="26">
        <v>0</v>
      </c>
      <c r="G47" s="26">
        <v>0</v>
      </c>
      <c r="H47" s="96">
        <v>0</v>
      </c>
      <c r="I47" s="369">
        <v>547</v>
      </c>
      <c r="J47" s="26">
        <v>409</v>
      </c>
      <c r="K47" s="26">
        <v>138</v>
      </c>
      <c r="L47" s="26">
        <v>0</v>
      </c>
      <c r="M47" s="26">
        <v>0</v>
      </c>
      <c r="N47" s="42">
        <v>0</v>
      </c>
      <c r="O47" s="367">
        <v>480</v>
      </c>
      <c r="P47" s="26">
        <v>362</v>
      </c>
      <c r="Q47" s="26">
        <v>115</v>
      </c>
      <c r="R47" s="26">
        <v>3</v>
      </c>
      <c r="S47" s="26">
        <v>0</v>
      </c>
      <c r="T47" s="96">
        <v>0</v>
      </c>
      <c r="U47" s="369">
        <v>870</v>
      </c>
      <c r="V47" s="26">
        <v>518</v>
      </c>
      <c r="W47" s="26">
        <v>282</v>
      </c>
      <c r="X47" s="26">
        <v>67</v>
      </c>
      <c r="Y47" s="26">
        <v>1</v>
      </c>
      <c r="Z47" s="42">
        <v>2</v>
      </c>
      <c r="AA47" s="367">
        <v>40</v>
      </c>
      <c r="AB47" s="26">
        <v>28</v>
      </c>
      <c r="AC47" s="26">
        <v>12</v>
      </c>
      <c r="AD47" s="26">
        <v>0</v>
      </c>
      <c r="AE47" s="26">
        <v>0</v>
      </c>
      <c r="AF47" s="96">
        <v>0</v>
      </c>
      <c r="AG47" s="369">
        <v>97</v>
      </c>
      <c r="AH47" s="26">
        <v>97</v>
      </c>
      <c r="AI47" s="26">
        <v>0</v>
      </c>
      <c r="AJ47" s="26">
        <v>0</v>
      </c>
      <c r="AK47" s="26">
        <v>0</v>
      </c>
      <c r="AL47" s="96">
        <v>0</v>
      </c>
    </row>
    <row r="48" spans="1:38">
      <c r="A48" s="363"/>
      <c r="B48" s="365"/>
      <c r="C48" s="367"/>
      <c r="D48" s="27">
        <v>1</v>
      </c>
      <c r="E48" s="27">
        <v>0</v>
      </c>
      <c r="F48" s="27">
        <v>0</v>
      </c>
      <c r="G48" s="27">
        <v>0</v>
      </c>
      <c r="H48" s="95">
        <v>0</v>
      </c>
      <c r="I48" s="369"/>
      <c r="J48" s="27">
        <v>0.74771480804387569</v>
      </c>
      <c r="K48" s="27">
        <v>0.25228519195612431</v>
      </c>
      <c r="L48" s="27">
        <v>0</v>
      </c>
      <c r="M48" s="27">
        <v>0</v>
      </c>
      <c r="N48" s="43">
        <v>0</v>
      </c>
      <c r="O48" s="367"/>
      <c r="P48" s="27">
        <v>0.75416666666666665</v>
      </c>
      <c r="Q48" s="27">
        <v>0.23958333333333334</v>
      </c>
      <c r="R48" s="27">
        <v>6.2500000000000003E-3</v>
      </c>
      <c r="S48" s="27">
        <v>0</v>
      </c>
      <c r="T48" s="95">
        <v>0</v>
      </c>
      <c r="U48" s="369"/>
      <c r="V48" s="27">
        <v>0.59540229885057472</v>
      </c>
      <c r="W48" s="27">
        <v>0.32413793103448274</v>
      </c>
      <c r="X48" s="27">
        <v>7.7011494252873569E-2</v>
      </c>
      <c r="Y48" s="27">
        <v>1.1494252873563218E-3</v>
      </c>
      <c r="Z48" s="43">
        <v>2.2988505747126436E-3</v>
      </c>
      <c r="AA48" s="367"/>
      <c r="AB48" s="27">
        <v>0.7</v>
      </c>
      <c r="AC48" s="27">
        <v>0.3</v>
      </c>
      <c r="AD48" s="27">
        <v>0</v>
      </c>
      <c r="AE48" s="27">
        <v>0</v>
      </c>
      <c r="AF48" s="95">
        <v>0</v>
      </c>
      <c r="AG48" s="369"/>
      <c r="AH48" s="27">
        <v>1</v>
      </c>
      <c r="AI48" s="27">
        <v>0</v>
      </c>
      <c r="AJ48" s="27">
        <v>0</v>
      </c>
      <c r="AK48" s="27">
        <v>0</v>
      </c>
      <c r="AL48" s="95">
        <v>0</v>
      </c>
    </row>
    <row r="49" spans="1:38">
      <c r="A49" s="363">
        <v>1190</v>
      </c>
      <c r="B49" s="365" t="s">
        <v>1117</v>
      </c>
      <c r="C49" s="367">
        <v>2072</v>
      </c>
      <c r="D49" s="26">
        <v>467</v>
      </c>
      <c r="E49" s="26">
        <v>1038</v>
      </c>
      <c r="F49" s="26">
        <v>299</v>
      </c>
      <c r="G49" s="26">
        <v>78</v>
      </c>
      <c r="H49" s="96">
        <v>190</v>
      </c>
      <c r="I49" s="369">
        <v>2680</v>
      </c>
      <c r="J49" s="26">
        <v>677</v>
      </c>
      <c r="K49" s="26">
        <v>1288</v>
      </c>
      <c r="L49" s="26">
        <v>347</v>
      </c>
      <c r="M49" s="26">
        <v>75</v>
      </c>
      <c r="N49" s="42">
        <v>293</v>
      </c>
      <c r="O49" s="367">
        <v>2386</v>
      </c>
      <c r="P49" s="26">
        <v>703</v>
      </c>
      <c r="Q49" s="26">
        <v>1033</v>
      </c>
      <c r="R49" s="26">
        <v>361</v>
      </c>
      <c r="S49" s="26">
        <v>72</v>
      </c>
      <c r="T49" s="96">
        <v>217</v>
      </c>
      <c r="U49" s="369">
        <v>2775</v>
      </c>
      <c r="V49" s="26">
        <v>909</v>
      </c>
      <c r="W49" s="26">
        <v>1124</v>
      </c>
      <c r="X49" s="26">
        <v>429</v>
      </c>
      <c r="Y49" s="26">
        <v>84</v>
      </c>
      <c r="Z49" s="42">
        <v>229</v>
      </c>
      <c r="AA49" s="367">
        <v>2938</v>
      </c>
      <c r="AB49" s="26">
        <v>837</v>
      </c>
      <c r="AC49" s="26">
        <v>1441</v>
      </c>
      <c r="AD49" s="26">
        <v>297</v>
      </c>
      <c r="AE49" s="26">
        <v>77</v>
      </c>
      <c r="AF49" s="96">
        <v>286</v>
      </c>
      <c r="AG49" s="369">
        <v>2969</v>
      </c>
      <c r="AH49" s="26">
        <v>746</v>
      </c>
      <c r="AI49" s="26">
        <v>1543</v>
      </c>
      <c r="AJ49" s="26">
        <v>278</v>
      </c>
      <c r="AK49" s="26">
        <v>105</v>
      </c>
      <c r="AL49" s="96">
        <v>297</v>
      </c>
    </row>
    <row r="50" spans="1:38">
      <c r="A50" s="363"/>
      <c r="B50" s="365"/>
      <c r="C50" s="367"/>
      <c r="D50" s="27">
        <v>0.22538610038610038</v>
      </c>
      <c r="E50" s="27">
        <v>0.50096525096525102</v>
      </c>
      <c r="F50" s="38">
        <v>0.14430501930501929</v>
      </c>
      <c r="G50" s="38">
        <v>3.7644787644787646E-2</v>
      </c>
      <c r="H50" s="102">
        <v>9.1698841698841696E-2</v>
      </c>
      <c r="I50" s="369"/>
      <c r="J50" s="27">
        <v>0.25261194029850748</v>
      </c>
      <c r="K50" s="27">
        <v>0.48059701492537316</v>
      </c>
      <c r="L50" s="27">
        <v>0.1294776119402985</v>
      </c>
      <c r="M50" s="27">
        <v>2.7985074626865673E-2</v>
      </c>
      <c r="N50" s="43">
        <v>0.10932835820895523</v>
      </c>
      <c r="O50" s="367"/>
      <c r="P50" s="27">
        <v>0.29463537300922044</v>
      </c>
      <c r="Q50" s="27">
        <v>0.43294216261525564</v>
      </c>
      <c r="R50" s="27">
        <v>0.15129924559932942</v>
      </c>
      <c r="S50" s="27">
        <v>3.0176026823134954E-2</v>
      </c>
      <c r="T50" s="95">
        <v>9.0947191953059517E-2</v>
      </c>
      <c r="U50" s="369"/>
      <c r="V50" s="27">
        <v>0.32756756756756755</v>
      </c>
      <c r="W50" s="27">
        <v>0.40504504504504507</v>
      </c>
      <c r="X50" s="27">
        <v>0.1545945945945946</v>
      </c>
      <c r="Y50" s="27">
        <v>3.027027027027027E-2</v>
      </c>
      <c r="Z50" s="43">
        <v>8.2522522522522526E-2</v>
      </c>
      <c r="AA50" s="367"/>
      <c r="AB50" s="27">
        <v>0.28488767869298842</v>
      </c>
      <c r="AC50" s="27">
        <v>0.49046970728386657</v>
      </c>
      <c r="AD50" s="27">
        <v>0.10108917631041525</v>
      </c>
      <c r="AE50" s="27">
        <v>2.6208304969366915E-2</v>
      </c>
      <c r="AF50" s="95">
        <v>9.7345132743362831E-2</v>
      </c>
      <c r="AG50" s="369"/>
      <c r="AH50" s="27">
        <v>0.2512630515325025</v>
      </c>
      <c r="AI50" s="27">
        <v>0.5197036039070394</v>
      </c>
      <c r="AJ50" s="27">
        <v>9.3634220276187272E-2</v>
      </c>
      <c r="AK50" s="27">
        <v>3.5365442910070731E-2</v>
      </c>
      <c r="AL50" s="95">
        <v>0.10003368137420007</v>
      </c>
    </row>
    <row r="51" spans="1:38" s="31" customFormat="1">
      <c r="A51" s="363">
        <v>1222</v>
      </c>
      <c r="B51" s="365" t="s">
        <v>3676</v>
      </c>
      <c r="C51" s="423"/>
      <c r="D51" s="28"/>
      <c r="E51" s="28"/>
      <c r="F51" s="28"/>
      <c r="G51" s="28"/>
      <c r="H51" s="132"/>
      <c r="I51" s="52"/>
      <c r="J51" s="30"/>
      <c r="K51" s="30"/>
      <c r="L51" s="30"/>
      <c r="M51" s="30"/>
      <c r="N51" s="30"/>
      <c r="O51" s="133"/>
      <c r="P51" s="30"/>
      <c r="Q51" s="30"/>
      <c r="R51" s="30"/>
      <c r="S51" s="30"/>
      <c r="T51" s="134"/>
      <c r="U51" s="30"/>
      <c r="V51" s="30"/>
      <c r="W51" s="30"/>
      <c r="X51" s="30"/>
      <c r="Y51" s="30"/>
      <c r="Z51" s="30"/>
      <c r="AA51" s="133"/>
      <c r="AB51" s="30"/>
      <c r="AC51" s="30"/>
      <c r="AD51" s="30"/>
      <c r="AE51" s="30"/>
      <c r="AF51" s="134"/>
      <c r="AG51" s="369">
        <v>69</v>
      </c>
      <c r="AH51" s="26">
        <v>23</v>
      </c>
      <c r="AI51" s="26">
        <v>20</v>
      </c>
      <c r="AJ51" s="26">
        <v>24</v>
      </c>
      <c r="AK51" s="26">
        <v>1</v>
      </c>
      <c r="AL51" s="96">
        <v>1</v>
      </c>
    </row>
    <row r="52" spans="1:38" s="31" customFormat="1" ht="13.5" thickBot="1">
      <c r="A52" s="380"/>
      <c r="B52" s="381"/>
      <c r="C52" s="394"/>
      <c r="D52" s="128"/>
      <c r="E52" s="128"/>
      <c r="F52" s="128"/>
      <c r="G52" s="128"/>
      <c r="H52" s="131"/>
      <c r="I52" s="129"/>
      <c r="J52" s="109"/>
      <c r="K52" s="109"/>
      <c r="L52" s="109"/>
      <c r="M52" s="109"/>
      <c r="N52" s="109"/>
      <c r="O52" s="127"/>
      <c r="P52" s="109"/>
      <c r="Q52" s="109"/>
      <c r="R52" s="109"/>
      <c r="S52" s="109"/>
      <c r="T52" s="110"/>
      <c r="U52" s="109"/>
      <c r="V52" s="109"/>
      <c r="W52" s="109"/>
      <c r="X52" s="109"/>
      <c r="Y52" s="109"/>
      <c r="Z52" s="109"/>
      <c r="AA52" s="127"/>
      <c r="AB52" s="109"/>
      <c r="AC52" s="109"/>
      <c r="AD52" s="109"/>
      <c r="AE52" s="109"/>
      <c r="AF52" s="110"/>
      <c r="AG52" s="373"/>
      <c r="AH52" s="98">
        <v>0.33333333333333331</v>
      </c>
      <c r="AI52" s="98">
        <v>0.28985507246376813</v>
      </c>
      <c r="AJ52" s="98">
        <v>0.34782608695652173</v>
      </c>
      <c r="AK52" s="98">
        <v>1.4492753623188406E-2</v>
      </c>
      <c r="AL52" s="99">
        <v>1.4492753623188406E-2</v>
      </c>
    </row>
    <row r="53" spans="1:38" s="31" customFormat="1">
      <c r="A53" s="377"/>
      <c r="B53" s="378"/>
      <c r="C53" s="379"/>
      <c r="D53" s="36"/>
      <c r="E53" s="36"/>
      <c r="F53" s="36"/>
      <c r="G53" s="36"/>
      <c r="H53" s="36"/>
      <c r="I53" s="47"/>
    </row>
    <row r="54" spans="1:38" s="31" customFormat="1">
      <c r="A54" s="377"/>
      <c r="B54" s="378"/>
      <c r="C54" s="379"/>
      <c r="D54" s="37"/>
      <c r="E54" s="37"/>
      <c r="F54" s="37"/>
      <c r="G54" s="37"/>
      <c r="H54" s="37"/>
      <c r="I54" s="47"/>
    </row>
    <row r="55" spans="1:38" s="31" customFormat="1">
      <c r="A55" s="377"/>
      <c r="B55" s="378"/>
      <c r="C55" s="379"/>
      <c r="D55" s="36"/>
      <c r="E55" s="36"/>
      <c r="F55" s="36"/>
      <c r="G55" s="36"/>
      <c r="H55" s="36"/>
      <c r="I55" s="47"/>
    </row>
    <row r="56" spans="1:38" s="31" customFormat="1">
      <c r="A56" s="377"/>
      <c r="B56" s="378"/>
      <c r="C56" s="379"/>
      <c r="D56" s="37"/>
      <c r="E56" s="37"/>
      <c r="F56" s="37"/>
      <c r="G56" s="37"/>
      <c r="H56" s="37"/>
      <c r="I56" s="47"/>
    </row>
    <row r="57" spans="1:38" s="31" customFormat="1">
      <c r="A57" s="377"/>
      <c r="B57" s="378"/>
      <c r="C57" s="379"/>
      <c r="D57" s="36"/>
      <c r="E57" s="36"/>
      <c r="F57" s="36"/>
      <c r="G57" s="36"/>
      <c r="H57" s="36"/>
      <c r="I57" s="47"/>
    </row>
    <row r="58" spans="1:38" s="31" customFormat="1">
      <c r="A58" s="377"/>
      <c r="B58" s="378"/>
      <c r="C58" s="379"/>
      <c r="D58" s="37"/>
      <c r="E58" s="37"/>
      <c r="F58" s="37"/>
      <c r="G58" s="37"/>
      <c r="H58" s="37"/>
      <c r="I58" s="47"/>
    </row>
    <row r="59" spans="1:38" s="31" customFormat="1">
      <c r="A59" s="377"/>
      <c r="B59" s="378"/>
      <c r="C59" s="379"/>
      <c r="D59" s="36"/>
      <c r="E59" s="36"/>
      <c r="F59" s="36"/>
      <c r="G59" s="36"/>
      <c r="H59" s="36"/>
      <c r="I59" s="47"/>
    </row>
    <row r="60" spans="1:38" s="31" customFormat="1">
      <c r="A60" s="377"/>
      <c r="B60" s="378"/>
      <c r="C60" s="379"/>
      <c r="D60" s="37"/>
      <c r="E60" s="37"/>
      <c r="F60" s="37"/>
      <c r="G60" s="37"/>
      <c r="H60" s="37"/>
      <c r="I60" s="47"/>
    </row>
    <row r="61" spans="1:38" s="31" customFormat="1">
      <c r="A61" s="377"/>
      <c r="B61" s="378"/>
      <c r="C61" s="379"/>
      <c r="D61" s="36"/>
      <c r="E61" s="36"/>
      <c r="F61" s="36"/>
      <c r="G61" s="36"/>
      <c r="H61" s="36"/>
      <c r="I61" s="47"/>
    </row>
    <row r="62" spans="1:38" s="31" customFormat="1">
      <c r="A62" s="377"/>
      <c r="B62" s="378"/>
      <c r="C62" s="379"/>
      <c r="D62" s="37"/>
      <c r="E62" s="37"/>
      <c r="F62" s="37"/>
      <c r="G62" s="37"/>
      <c r="H62" s="37"/>
    </row>
    <row r="63" spans="1:38" s="31" customFormat="1">
      <c r="A63" s="377"/>
      <c r="B63" s="378"/>
      <c r="C63" s="379"/>
      <c r="D63" s="36"/>
      <c r="E63" s="36"/>
      <c r="F63" s="36"/>
      <c r="G63" s="36"/>
      <c r="H63" s="36"/>
    </row>
    <row r="64" spans="1:38" s="31" customFormat="1">
      <c r="A64" s="377"/>
      <c r="B64" s="378"/>
      <c r="C64" s="379"/>
      <c r="D64" s="37"/>
      <c r="E64" s="37"/>
      <c r="F64" s="37"/>
      <c r="G64" s="37"/>
      <c r="H64" s="37"/>
    </row>
    <row r="65" spans="1:8" s="31" customFormat="1">
      <c r="A65" s="377"/>
      <c r="B65" s="378"/>
      <c r="C65" s="379"/>
      <c r="D65" s="36"/>
      <c r="E65" s="36"/>
      <c r="F65" s="36"/>
      <c r="G65" s="36"/>
      <c r="H65" s="36"/>
    </row>
    <row r="66" spans="1:8" s="31" customFormat="1">
      <c r="A66" s="377"/>
      <c r="B66" s="378"/>
      <c r="C66" s="379"/>
      <c r="D66" s="37"/>
      <c r="E66" s="37"/>
      <c r="F66" s="37"/>
      <c r="G66" s="37"/>
      <c r="H66" s="37"/>
    </row>
    <row r="67" spans="1:8" s="31" customFormat="1">
      <c r="A67" s="377"/>
      <c r="B67" s="378"/>
      <c r="C67" s="379"/>
      <c r="D67" s="36"/>
      <c r="E67" s="36"/>
      <c r="F67" s="36"/>
      <c r="G67" s="36"/>
      <c r="H67" s="36"/>
    </row>
    <row r="68" spans="1:8" s="31" customFormat="1">
      <c r="A68" s="377"/>
      <c r="B68" s="378"/>
      <c r="C68" s="379"/>
      <c r="D68" s="37"/>
      <c r="E68" s="37"/>
      <c r="F68" s="37"/>
      <c r="G68" s="37"/>
      <c r="H68" s="37"/>
    </row>
    <row r="69" spans="1:8" s="31" customFormat="1">
      <c r="A69" s="377"/>
      <c r="B69" s="378"/>
      <c r="C69" s="379"/>
      <c r="D69" s="36"/>
      <c r="E69" s="36"/>
      <c r="F69" s="36"/>
      <c r="G69" s="36"/>
      <c r="H69" s="36"/>
    </row>
    <row r="70" spans="1:8" s="31" customFormat="1">
      <c r="A70" s="377"/>
      <c r="B70" s="378"/>
      <c r="C70" s="379"/>
      <c r="D70" s="37"/>
      <c r="E70" s="37"/>
      <c r="F70" s="37"/>
      <c r="G70" s="37"/>
      <c r="H70" s="37"/>
    </row>
    <row r="71" spans="1:8" s="31" customFormat="1">
      <c r="A71" s="377"/>
      <c r="B71" s="378"/>
      <c r="C71" s="379"/>
      <c r="D71" s="36"/>
      <c r="E71" s="36"/>
      <c r="F71" s="36"/>
      <c r="G71" s="36"/>
      <c r="H71" s="36"/>
    </row>
    <row r="72" spans="1:8" s="31" customFormat="1">
      <c r="A72" s="377"/>
      <c r="B72" s="378"/>
      <c r="C72" s="379"/>
      <c r="D72" s="37"/>
      <c r="E72" s="37"/>
      <c r="F72" s="37"/>
      <c r="G72" s="37"/>
      <c r="H72" s="37"/>
    </row>
    <row r="73" spans="1:8" s="31" customFormat="1">
      <c r="A73" s="377"/>
      <c r="B73" s="378"/>
      <c r="C73" s="379"/>
      <c r="D73" s="36"/>
      <c r="E73" s="36"/>
      <c r="F73" s="36"/>
      <c r="G73" s="36"/>
      <c r="H73" s="36"/>
    </row>
    <row r="74" spans="1:8" s="31" customFormat="1">
      <c r="A74" s="377"/>
      <c r="B74" s="378"/>
      <c r="C74" s="379"/>
      <c r="D74" s="37"/>
      <c r="E74" s="37"/>
      <c r="F74" s="37"/>
      <c r="G74" s="37"/>
      <c r="H74" s="37"/>
    </row>
    <row r="75" spans="1:8" s="31" customFormat="1">
      <c r="A75" s="377"/>
      <c r="B75" s="378"/>
      <c r="C75" s="379"/>
      <c r="D75" s="36"/>
      <c r="E75" s="36"/>
      <c r="F75" s="36"/>
      <c r="G75" s="36"/>
      <c r="H75" s="36"/>
    </row>
    <row r="76" spans="1:8" s="31" customFormat="1">
      <c r="A76" s="377"/>
      <c r="B76" s="378"/>
      <c r="C76" s="379"/>
      <c r="D76" s="37"/>
      <c r="E76" s="37"/>
      <c r="F76" s="37"/>
      <c r="G76" s="37"/>
      <c r="H76" s="37"/>
    </row>
    <row r="77" spans="1:8" s="31" customFormat="1">
      <c r="A77" s="377"/>
      <c r="B77" s="378"/>
      <c r="C77" s="379"/>
      <c r="D77" s="36"/>
      <c r="E77" s="36"/>
      <c r="F77" s="36"/>
      <c r="G77" s="36"/>
      <c r="H77" s="36"/>
    </row>
    <row r="78" spans="1:8" s="31" customFormat="1">
      <c r="A78" s="377"/>
      <c r="B78" s="378"/>
      <c r="C78" s="379"/>
      <c r="D78" s="37"/>
      <c r="E78" s="37"/>
      <c r="F78" s="37"/>
      <c r="G78" s="37"/>
      <c r="H78" s="37"/>
    </row>
    <row r="79" spans="1:8" s="31" customFormat="1">
      <c r="A79" s="377"/>
      <c r="B79" s="378"/>
      <c r="C79" s="379"/>
      <c r="D79" s="36"/>
      <c r="E79" s="36"/>
      <c r="F79" s="36"/>
      <c r="G79" s="36"/>
      <c r="H79" s="36"/>
    </row>
    <row r="80" spans="1:8" s="31" customFormat="1">
      <c r="A80" s="377"/>
      <c r="B80" s="378"/>
      <c r="C80" s="379"/>
      <c r="D80" s="37"/>
      <c r="E80" s="37"/>
      <c r="F80" s="37"/>
      <c r="G80" s="37"/>
      <c r="H80" s="37"/>
    </row>
    <row r="81" spans="1:8" s="31" customFormat="1">
      <c r="A81" s="377"/>
      <c r="B81" s="378"/>
      <c r="C81" s="379"/>
      <c r="D81" s="36"/>
      <c r="E81" s="36"/>
      <c r="F81" s="36"/>
      <c r="G81" s="36"/>
      <c r="H81" s="36"/>
    </row>
    <row r="82" spans="1:8" s="31" customFormat="1">
      <c r="A82" s="377"/>
      <c r="B82" s="378"/>
      <c r="C82" s="379"/>
      <c r="D82" s="37"/>
      <c r="E82" s="37"/>
      <c r="F82" s="37"/>
      <c r="G82" s="37"/>
      <c r="H82" s="37"/>
    </row>
    <row r="83" spans="1:8" s="31" customFormat="1">
      <c r="A83" s="377"/>
      <c r="B83" s="378"/>
      <c r="C83" s="379"/>
      <c r="D83" s="36"/>
      <c r="E83" s="36"/>
      <c r="F83" s="36"/>
      <c r="G83" s="36"/>
      <c r="H83" s="36"/>
    </row>
    <row r="84" spans="1:8" s="31" customFormat="1">
      <c r="A84" s="377"/>
      <c r="B84" s="378"/>
      <c r="C84" s="379"/>
      <c r="D84" s="37"/>
      <c r="E84" s="37"/>
      <c r="F84" s="37"/>
      <c r="G84" s="37"/>
      <c r="H84" s="37"/>
    </row>
    <row r="85" spans="1:8" s="31" customFormat="1">
      <c r="A85" s="377"/>
      <c r="B85" s="378"/>
      <c r="C85" s="379"/>
      <c r="D85" s="36"/>
      <c r="E85" s="36"/>
      <c r="F85" s="36"/>
      <c r="G85" s="36"/>
      <c r="H85" s="36"/>
    </row>
    <row r="86" spans="1:8" s="31" customFormat="1">
      <c r="A86" s="377"/>
      <c r="B86" s="378"/>
      <c r="C86" s="379"/>
      <c r="D86" s="37"/>
      <c r="E86" s="37"/>
      <c r="F86" s="37"/>
      <c r="G86" s="37"/>
      <c r="H86" s="37"/>
    </row>
    <row r="87" spans="1:8" s="31" customFormat="1">
      <c r="A87" s="377"/>
      <c r="B87" s="378"/>
      <c r="C87" s="379"/>
      <c r="D87" s="36"/>
      <c r="E87" s="36"/>
      <c r="F87" s="36"/>
      <c r="G87" s="36"/>
      <c r="H87" s="36"/>
    </row>
    <row r="88" spans="1:8" s="31" customFormat="1">
      <c r="A88" s="377"/>
      <c r="B88" s="378"/>
      <c r="C88" s="379"/>
      <c r="D88" s="37"/>
      <c r="E88" s="37"/>
      <c r="F88" s="37"/>
      <c r="G88" s="37"/>
      <c r="H88" s="37"/>
    </row>
    <row r="89" spans="1:8" s="31" customFormat="1">
      <c r="A89" s="377"/>
      <c r="B89" s="378"/>
      <c r="C89" s="379"/>
      <c r="D89" s="36"/>
      <c r="E89" s="36"/>
      <c r="F89" s="36"/>
      <c r="G89" s="36"/>
      <c r="H89" s="36"/>
    </row>
    <row r="90" spans="1:8" s="31" customFormat="1">
      <c r="A90" s="377"/>
      <c r="B90" s="378"/>
      <c r="C90" s="379"/>
      <c r="D90" s="37"/>
      <c r="E90" s="37"/>
      <c r="F90" s="37"/>
      <c r="G90" s="37"/>
      <c r="H90" s="37"/>
    </row>
    <row r="91" spans="1:8" s="31" customFormat="1">
      <c r="A91" s="377"/>
      <c r="B91" s="378"/>
      <c r="C91" s="379"/>
      <c r="D91" s="36"/>
      <c r="E91" s="36"/>
      <c r="F91" s="36"/>
      <c r="G91" s="36"/>
      <c r="H91" s="36"/>
    </row>
    <row r="92" spans="1:8" s="31" customFormat="1">
      <c r="A92" s="377"/>
      <c r="B92" s="378"/>
      <c r="C92" s="379"/>
      <c r="D92" s="37"/>
      <c r="E92" s="37"/>
      <c r="F92" s="37"/>
      <c r="G92" s="37"/>
      <c r="H92" s="37"/>
    </row>
    <row r="93" spans="1:8" s="31" customFormat="1">
      <c r="A93" s="377"/>
      <c r="B93" s="378"/>
      <c r="C93" s="379"/>
      <c r="D93" s="36"/>
      <c r="E93" s="36"/>
      <c r="F93" s="36"/>
      <c r="G93" s="36"/>
      <c r="H93" s="36"/>
    </row>
    <row r="94" spans="1:8" s="31" customFormat="1">
      <c r="A94" s="377"/>
      <c r="B94" s="378"/>
      <c r="C94" s="379"/>
      <c r="D94" s="37"/>
      <c r="E94" s="37"/>
      <c r="F94" s="37"/>
      <c r="G94" s="37"/>
      <c r="H94" s="37"/>
    </row>
    <row r="95" spans="1:8" s="31" customFormat="1">
      <c r="A95" s="377"/>
      <c r="B95" s="378"/>
      <c r="C95" s="379"/>
      <c r="D95" s="36"/>
      <c r="E95" s="36"/>
      <c r="F95" s="36"/>
      <c r="G95" s="36"/>
      <c r="H95" s="36"/>
    </row>
    <row r="96" spans="1:8" s="31" customFormat="1">
      <c r="A96" s="377"/>
      <c r="B96" s="378"/>
      <c r="C96" s="379"/>
      <c r="D96" s="37"/>
      <c r="E96" s="37"/>
      <c r="F96" s="37"/>
      <c r="G96" s="37"/>
      <c r="H96" s="37"/>
    </row>
    <row r="97" spans="1:8" s="31" customFormat="1">
      <c r="A97" s="377"/>
      <c r="B97" s="378"/>
      <c r="C97" s="379"/>
      <c r="D97" s="36"/>
      <c r="E97" s="36"/>
      <c r="F97" s="36"/>
      <c r="G97" s="36"/>
      <c r="H97" s="36"/>
    </row>
    <row r="98" spans="1:8" s="31" customFormat="1">
      <c r="A98" s="377"/>
      <c r="B98" s="378"/>
      <c r="C98" s="379"/>
      <c r="D98" s="37"/>
      <c r="E98" s="37"/>
      <c r="F98" s="37"/>
      <c r="G98" s="37"/>
      <c r="H98" s="37"/>
    </row>
    <row r="99" spans="1:8" s="31" customFormat="1">
      <c r="A99" s="377"/>
      <c r="B99" s="378"/>
      <c r="C99" s="379"/>
      <c r="D99" s="36"/>
      <c r="E99" s="36"/>
      <c r="F99" s="36"/>
      <c r="G99" s="36"/>
      <c r="H99" s="36"/>
    </row>
    <row r="100" spans="1:8" s="31" customFormat="1">
      <c r="A100" s="377"/>
      <c r="B100" s="378"/>
      <c r="C100" s="379"/>
      <c r="D100" s="37"/>
      <c r="E100" s="37"/>
      <c r="F100" s="37"/>
      <c r="G100" s="37"/>
      <c r="H100" s="37"/>
    </row>
    <row r="101" spans="1:8" s="31" customFormat="1">
      <c r="A101" s="377"/>
      <c r="B101" s="378"/>
      <c r="C101" s="379"/>
      <c r="D101" s="36"/>
      <c r="E101" s="36"/>
      <c r="F101" s="36"/>
      <c r="G101" s="36"/>
      <c r="H101" s="36"/>
    </row>
    <row r="102" spans="1:8" s="31" customFormat="1">
      <c r="A102" s="377"/>
      <c r="B102" s="378"/>
      <c r="C102" s="379"/>
      <c r="D102" s="37"/>
      <c r="E102" s="37"/>
      <c r="F102" s="37"/>
      <c r="G102" s="37"/>
      <c r="H102" s="37"/>
    </row>
    <row r="103" spans="1:8" s="31" customFormat="1">
      <c r="A103" s="377"/>
      <c r="B103" s="378"/>
      <c r="C103" s="379"/>
      <c r="D103" s="36"/>
      <c r="E103" s="36"/>
      <c r="F103" s="36"/>
      <c r="G103" s="36"/>
      <c r="H103" s="36"/>
    </row>
    <row r="104" spans="1:8" s="31" customFormat="1">
      <c r="A104" s="377"/>
      <c r="B104" s="378"/>
      <c r="C104" s="379"/>
      <c r="D104" s="37"/>
      <c r="E104" s="37"/>
      <c r="F104" s="37"/>
      <c r="G104" s="37"/>
      <c r="H104" s="37"/>
    </row>
    <row r="105" spans="1:8" s="31" customFormat="1">
      <c r="A105" s="377"/>
      <c r="B105" s="378"/>
      <c r="C105" s="379"/>
      <c r="D105" s="36"/>
      <c r="E105" s="36"/>
      <c r="F105" s="36"/>
      <c r="G105" s="36"/>
      <c r="H105" s="36"/>
    </row>
    <row r="106" spans="1:8" s="31" customFormat="1">
      <c r="A106" s="377"/>
      <c r="B106" s="378"/>
      <c r="C106" s="379"/>
      <c r="D106" s="37"/>
      <c r="E106" s="37"/>
      <c r="F106" s="37"/>
      <c r="G106" s="37"/>
      <c r="H106" s="37"/>
    </row>
    <row r="107" spans="1:8" s="31" customFormat="1">
      <c r="A107" s="377"/>
      <c r="B107" s="378"/>
      <c r="C107" s="379"/>
      <c r="D107" s="36"/>
      <c r="E107" s="36"/>
      <c r="F107" s="36"/>
      <c r="G107" s="36"/>
      <c r="H107" s="36"/>
    </row>
    <row r="108" spans="1:8" s="31" customFormat="1">
      <c r="A108" s="377"/>
      <c r="B108" s="378"/>
      <c r="C108" s="379"/>
      <c r="D108" s="37"/>
      <c r="E108" s="37"/>
      <c r="F108" s="37"/>
      <c r="G108" s="37"/>
      <c r="H108" s="37"/>
    </row>
    <row r="109" spans="1:8" s="31" customFormat="1">
      <c r="A109" s="377"/>
      <c r="B109" s="378"/>
      <c r="C109" s="379"/>
      <c r="D109" s="36"/>
      <c r="E109" s="36"/>
      <c r="F109" s="36"/>
      <c r="G109" s="36"/>
      <c r="H109" s="36"/>
    </row>
    <row r="110" spans="1:8" s="31" customFormat="1">
      <c r="A110" s="377"/>
      <c r="B110" s="378"/>
      <c r="C110" s="379"/>
      <c r="D110" s="37"/>
      <c r="E110" s="37"/>
      <c r="F110" s="37"/>
      <c r="G110" s="37"/>
      <c r="H110" s="37"/>
    </row>
    <row r="111" spans="1:8" s="31" customFormat="1">
      <c r="A111" s="377"/>
      <c r="B111" s="378"/>
      <c r="C111" s="379"/>
      <c r="D111" s="36"/>
      <c r="E111" s="36"/>
      <c r="F111" s="36"/>
      <c r="G111" s="36"/>
      <c r="H111" s="36"/>
    </row>
    <row r="112" spans="1:8" s="31" customFormat="1">
      <c r="A112" s="377"/>
      <c r="B112" s="378"/>
      <c r="C112" s="379"/>
      <c r="D112" s="37"/>
      <c r="E112" s="37"/>
      <c r="F112" s="37"/>
      <c r="G112" s="37"/>
      <c r="H112" s="37"/>
    </row>
    <row r="113" spans="1:8" s="31" customFormat="1">
      <c r="A113" s="377"/>
      <c r="B113" s="378"/>
      <c r="C113" s="379"/>
      <c r="D113" s="36"/>
      <c r="E113" s="36"/>
      <c r="F113" s="36"/>
      <c r="G113" s="36"/>
      <c r="H113" s="36"/>
    </row>
    <row r="114" spans="1:8" s="31" customFormat="1">
      <c r="A114" s="377"/>
      <c r="B114" s="378"/>
      <c r="C114" s="379"/>
      <c r="D114" s="37"/>
      <c r="E114" s="37"/>
      <c r="F114" s="37"/>
      <c r="G114" s="37"/>
      <c r="H114" s="37"/>
    </row>
    <row r="115" spans="1:8" s="31" customFormat="1">
      <c r="A115" s="377"/>
      <c r="B115" s="378"/>
      <c r="C115" s="379"/>
      <c r="D115" s="36"/>
      <c r="E115" s="36"/>
      <c r="F115" s="36"/>
      <c r="G115" s="36"/>
      <c r="H115" s="36"/>
    </row>
    <row r="116" spans="1:8" s="31" customFormat="1">
      <c r="A116" s="377"/>
      <c r="B116" s="378"/>
      <c r="C116" s="379"/>
      <c r="D116" s="37"/>
      <c r="E116" s="37"/>
      <c r="F116" s="37"/>
      <c r="G116" s="37"/>
      <c r="H116" s="37"/>
    </row>
    <row r="117" spans="1:8" s="31" customFormat="1"/>
  </sheetData>
  <mergeCells count="303">
    <mergeCell ref="A113:A114"/>
    <mergeCell ref="B113:B114"/>
    <mergeCell ref="C113:C114"/>
    <mergeCell ref="A115:A116"/>
    <mergeCell ref="B115:B116"/>
    <mergeCell ref="C115:C116"/>
    <mergeCell ref="A109:A110"/>
    <mergeCell ref="B109:B110"/>
    <mergeCell ref="C109:C110"/>
    <mergeCell ref="A111:A112"/>
    <mergeCell ref="B111:B112"/>
    <mergeCell ref="C111:C112"/>
    <mergeCell ref="A105:A106"/>
    <mergeCell ref="B105:B106"/>
    <mergeCell ref="C105:C106"/>
    <mergeCell ref="A107:A108"/>
    <mergeCell ref="B107:B108"/>
    <mergeCell ref="C107:C108"/>
    <mergeCell ref="A101:A102"/>
    <mergeCell ref="B101:B102"/>
    <mergeCell ref="C101:C102"/>
    <mergeCell ref="A103:A104"/>
    <mergeCell ref="B103:B104"/>
    <mergeCell ref="C103:C104"/>
    <mergeCell ref="A97:A98"/>
    <mergeCell ref="B97:B98"/>
    <mergeCell ref="C97:C98"/>
    <mergeCell ref="A99:A100"/>
    <mergeCell ref="B99:B100"/>
    <mergeCell ref="C99:C100"/>
    <mergeCell ref="A93:A94"/>
    <mergeCell ref="B93:B94"/>
    <mergeCell ref="C93:C94"/>
    <mergeCell ref="A95:A96"/>
    <mergeCell ref="B95:B96"/>
    <mergeCell ref="C95:C96"/>
    <mergeCell ref="A89:A90"/>
    <mergeCell ref="B89:B90"/>
    <mergeCell ref="C89:C90"/>
    <mergeCell ref="A91:A92"/>
    <mergeCell ref="B91:B92"/>
    <mergeCell ref="C91:C92"/>
    <mergeCell ref="A85:A86"/>
    <mergeCell ref="B85:B86"/>
    <mergeCell ref="C85:C86"/>
    <mergeCell ref="A87:A88"/>
    <mergeCell ref="B87:B88"/>
    <mergeCell ref="C87:C88"/>
    <mergeCell ref="A81:A82"/>
    <mergeCell ref="B81:B82"/>
    <mergeCell ref="C81:C82"/>
    <mergeCell ref="A83:A84"/>
    <mergeCell ref="B83:B84"/>
    <mergeCell ref="C83:C84"/>
    <mergeCell ref="A77:A78"/>
    <mergeCell ref="B77:B78"/>
    <mergeCell ref="C77:C78"/>
    <mergeCell ref="A79:A80"/>
    <mergeCell ref="B79:B80"/>
    <mergeCell ref="C79:C80"/>
    <mergeCell ref="A73:A74"/>
    <mergeCell ref="B73:B74"/>
    <mergeCell ref="C73:C74"/>
    <mergeCell ref="A75:A76"/>
    <mergeCell ref="B75:B76"/>
    <mergeCell ref="C75:C76"/>
    <mergeCell ref="A69:A70"/>
    <mergeCell ref="B69:B70"/>
    <mergeCell ref="C69:C70"/>
    <mergeCell ref="A71:A72"/>
    <mergeCell ref="B71:B72"/>
    <mergeCell ref="C71:C72"/>
    <mergeCell ref="A65:A66"/>
    <mergeCell ref="B65:B66"/>
    <mergeCell ref="C65:C66"/>
    <mergeCell ref="A67:A68"/>
    <mergeCell ref="B67:B68"/>
    <mergeCell ref="C67:C68"/>
    <mergeCell ref="A61:A62"/>
    <mergeCell ref="B61:B62"/>
    <mergeCell ref="C61:C62"/>
    <mergeCell ref="A63:A64"/>
    <mergeCell ref="B63:B64"/>
    <mergeCell ref="C63:C64"/>
    <mergeCell ref="A59:A60"/>
    <mergeCell ref="B59:B60"/>
    <mergeCell ref="C59:C60"/>
    <mergeCell ref="A53:A54"/>
    <mergeCell ref="B53:B54"/>
    <mergeCell ref="C53:C54"/>
    <mergeCell ref="A55:A56"/>
    <mergeCell ref="B55:B56"/>
    <mergeCell ref="C55:C56"/>
    <mergeCell ref="A49:A50"/>
    <mergeCell ref="B49:B50"/>
    <mergeCell ref="C49:C50"/>
    <mergeCell ref="I49:I50"/>
    <mergeCell ref="A51:A52"/>
    <mergeCell ref="B51:B52"/>
    <mergeCell ref="C51:C52"/>
    <mergeCell ref="A57:A58"/>
    <mergeCell ref="B57:B58"/>
    <mergeCell ref="C57:C58"/>
    <mergeCell ref="AG51:AG52"/>
    <mergeCell ref="O45:O46"/>
    <mergeCell ref="U45:U46"/>
    <mergeCell ref="AA49:AA50"/>
    <mergeCell ref="AG49:AG50"/>
    <mergeCell ref="O49:O50"/>
    <mergeCell ref="U49:U50"/>
    <mergeCell ref="AA47:AA48"/>
    <mergeCell ref="AG47:AG48"/>
    <mergeCell ref="O43:O44"/>
    <mergeCell ref="U43:U44"/>
    <mergeCell ref="AA43:AA44"/>
    <mergeCell ref="AG43:AG44"/>
    <mergeCell ref="A43:A44"/>
    <mergeCell ref="B43:B44"/>
    <mergeCell ref="C43:C44"/>
    <mergeCell ref="I43:I44"/>
    <mergeCell ref="A47:A48"/>
    <mergeCell ref="B47:B48"/>
    <mergeCell ref="C47:C48"/>
    <mergeCell ref="I47:I48"/>
    <mergeCell ref="O47:O48"/>
    <mergeCell ref="U47:U48"/>
    <mergeCell ref="A45:A46"/>
    <mergeCell ref="B45:B46"/>
    <mergeCell ref="C45:C46"/>
    <mergeCell ref="I45:I46"/>
    <mergeCell ref="AA45:AA46"/>
    <mergeCell ref="AG45:AG46"/>
    <mergeCell ref="AG39:AG40"/>
    <mergeCell ref="A33:A34"/>
    <mergeCell ref="B33:B34"/>
    <mergeCell ref="C33:C34"/>
    <mergeCell ref="A35:A36"/>
    <mergeCell ref="B35:B36"/>
    <mergeCell ref="C35:C36"/>
    <mergeCell ref="O41:O42"/>
    <mergeCell ref="U41:U42"/>
    <mergeCell ref="AA41:AA42"/>
    <mergeCell ref="AG41:AG42"/>
    <mergeCell ref="A41:A42"/>
    <mergeCell ref="B41:B42"/>
    <mergeCell ref="C41:C42"/>
    <mergeCell ref="I41:I42"/>
    <mergeCell ref="A37:A38"/>
    <mergeCell ref="B37:B38"/>
    <mergeCell ref="C37:C38"/>
    <mergeCell ref="A39:A40"/>
    <mergeCell ref="B39:B40"/>
    <mergeCell ref="C39:C40"/>
    <mergeCell ref="I39:I40"/>
    <mergeCell ref="U39:U40"/>
    <mergeCell ref="AA39:AA40"/>
    <mergeCell ref="AA31:AA32"/>
    <mergeCell ref="AG31:AG32"/>
    <mergeCell ref="A31:A32"/>
    <mergeCell ref="B31:B32"/>
    <mergeCell ref="C31:C32"/>
    <mergeCell ref="I31:I32"/>
    <mergeCell ref="A29:A30"/>
    <mergeCell ref="B29:B30"/>
    <mergeCell ref="C29:C30"/>
    <mergeCell ref="I29:I30"/>
    <mergeCell ref="O31:O32"/>
    <mergeCell ref="U31:U32"/>
    <mergeCell ref="AA25:AA26"/>
    <mergeCell ref="AG25:AG26"/>
    <mergeCell ref="O25:O26"/>
    <mergeCell ref="U25:U26"/>
    <mergeCell ref="AA29:AA30"/>
    <mergeCell ref="AG29:AG30"/>
    <mergeCell ref="O29:O30"/>
    <mergeCell ref="U29:U30"/>
    <mergeCell ref="AA27:AA28"/>
    <mergeCell ref="AG27:AG28"/>
    <mergeCell ref="A27:A28"/>
    <mergeCell ref="B27:B28"/>
    <mergeCell ref="C27:C28"/>
    <mergeCell ref="I27:I28"/>
    <mergeCell ref="O27:O28"/>
    <mergeCell ref="U27:U28"/>
    <mergeCell ref="A25:A26"/>
    <mergeCell ref="B25:B26"/>
    <mergeCell ref="C25:C26"/>
    <mergeCell ref="I25:I26"/>
    <mergeCell ref="AA21:AA22"/>
    <mergeCell ref="AG21:AG22"/>
    <mergeCell ref="A23:A24"/>
    <mergeCell ref="B23:B24"/>
    <mergeCell ref="C23:C24"/>
    <mergeCell ref="I23:I24"/>
    <mergeCell ref="O23:O24"/>
    <mergeCell ref="U23:U24"/>
    <mergeCell ref="AA23:AA24"/>
    <mergeCell ref="AG23:AG24"/>
    <mergeCell ref="A21:A22"/>
    <mergeCell ref="B21:B22"/>
    <mergeCell ref="C21:C22"/>
    <mergeCell ref="I21:I22"/>
    <mergeCell ref="O21:O22"/>
    <mergeCell ref="U21:U22"/>
    <mergeCell ref="A19:A20"/>
    <mergeCell ref="B19:B20"/>
    <mergeCell ref="C19:C20"/>
    <mergeCell ref="A17:A18"/>
    <mergeCell ref="B17:B18"/>
    <mergeCell ref="C17:C18"/>
    <mergeCell ref="O15:O16"/>
    <mergeCell ref="U15:U16"/>
    <mergeCell ref="AA15:AA16"/>
    <mergeCell ref="U17:U18"/>
    <mergeCell ref="AA17:AA18"/>
    <mergeCell ref="O17:O18"/>
    <mergeCell ref="I17:I18"/>
    <mergeCell ref="AG17:AG18"/>
    <mergeCell ref="I15:I16"/>
    <mergeCell ref="A15:A16"/>
    <mergeCell ref="B15:B16"/>
    <mergeCell ref="C15:C16"/>
    <mergeCell ref="A13:A14"/>
    <mergeCell ref="B13:B14"/>
    <mergeCell ref="C13:C14"/>
    <mergeCell ref="AG9:AG10"/>
    <mergeCell ref="A11:A12"/>
    <mergeCell ref="B11:B12"/>
    <mergeCell ref="C11:C12"/>
    <mergeCell ref="I11:I12"/>
    <mergeCell ref="O11:O12"/>
    <mergeCell ref="U11:U12"/>
    <mergeCell ref="AA11:AA12"/>
    <mergeCell ref="AG11:AG12"/>
    <mergeCell ref="A9:A10"/>
    <mergeCell ref="AA9:AA10"/>
    <mergeCell ref="B9:B10"/>
    <mergeCell ref="C9:C10"/>
    <mergeCell ref="I9:I10"/>
    <mergeCell ref="O9:O10"/>
    <mergeCell ref="U9:U10"/>
    <mergeCell ref="AA5:AA6"/>
    <mergeCell ref="AG15:AG16"/>
    <mergeCell ref="AD3:AD4"/>
    <mergeCell ref="AE3:AE4"/>
    <mergeCell ref="AF3:AF4"/>
    <mergeCell ref="AG5:AG6"/>
    <mergeCell ref="A7:A8"/>
    <mergeCell ref="B7:B8"/>
    <mergeCell ref="C7:C8"/>
    <mergeCell ref="I7:I8"/>
    <mergeCell ref="O7:O8"/>
    <mergeCell ref="U7:U8"/>
    <mergeCell ref="AA7:AA8"/>
    <mergeCell ref="AG7:AG8"/>
    <mergeCell ref="O5:O6"/>
    <mergeCell ref="U5:U6"/>
    <mergeCell ref="A5:A6"/>
    <mergeCell ref="B5:B6"/>
    <mergeCell ref="C5:C6"/>
    <mergeCell ref="I5:I6"/>
    <mergeCell ref="A1:AL1"/>
    <mergeCell ref="C2:H2"/>
    <mergeCell ref="I2:N2"/>
    <mergeCell ref="O2:T2"/>
    <mergeCell ref="U2:Z2"/>
    <mergeCell ref="M3:M4"/>
    <mergeCell ref="N3:N4"/>
    <mergeCell ref="AA2:AF2"/>
    <mergeCell ref="AG2:AL2"/>
    <mergeCell ref="U3:U4"/>
    <mergeCell ref="V3:V4"/>
    <mergeCell ref="W3:W4"/>
    <mergeCell ref="X3:X4"/>
    <mergeCell ref="Y3:Y4"/>
    <mergeCell ref="Z3:Z4"/>
    <mergeCell ref="E3:E4"/>
    <mergeCell ref="AI3:AI4"/>
    <mergeCell ref="AJ3:AJ4"/>
    <mergeCell ref="AK3:AK4"/>
    <mergeCell ref="AL3:AL4"/>
    <mergeCell ref="S3:S4"/>
    <mergeCell ref="T3:T4"/>
    <mergeCell ref="AG3:AG4"/>
    <mergeCell ref="AH3:AH4"/>
    <mergeCell ref="F3:F4"/>
    <mergeCell ref="G3:G4"/>
    <mergeCell ref="H3:H4"/>
    <mergeCell ref="A3:A4"/>
    <mergeCell ref="B3:B4"/>
    <mergeCell ref="C3:C4"/>
    <mergeCell ref="D3:D4"/>
    <mergeCell ref="AC3:AC4"/>
    <mergeCell ref="O3:O4"/>
    <mergeCell ref="P3:P4"/>
    <mergeCell ref="Q3:Q4"/>
    <mergeCell ref="R3:R4"/>
    <mergeCell ref="I3:I4"/>
    <mergeCell ref="J3:J4"/>
    <mergeCell ref="K3:K4"/>
    <mergeCell ref="L3:L4"/>
    <mergeCell ref="AA3:AA4"/>
    <mergeCell ref="AB3:AB4"/>
  </mergeCells>
  <phoneticPr fontId="0" type="noConversion"/>
  <pageMargins left="0.78740157480314965" right="0.75" top="1.7716535433070868" bottom="0.19685039370078741" header="0" footer="0"/>
  <pageSetup paperSize="5" scale="60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V40"/>
  <sheetViews>
    <sheetView topLeftCell="D22" workbookViewId="0">
      <selection activeCell="O43" sqref="O43"/>
    </sheetView>
  </sheetViews>
  <sheetFormatPr baseColWidth="10" defaultColWidth="11.42578125" defaultRowHeight="15"/>
  <cols>
    <col min="1" max="1" width="3.28515625" style="64" bestFit="1" customWidth="1"/>
    <col min="2" max="2" width="9" style="64" bestFit="1" customWidth="1"/>
    <col min="3" max="3" width="8.140625" style="64" customWidth="1"/>
    <col min="4" max="4" width="20.28515625" style="64" bestFit="1" customWidth="1"/>
    <col min="5" max="5" width="9.5703125" style="64" bestFit="1" customWidth="1"/>
    <col min="6" max="6" width="11.140625" style="64" customWidth="1"/>
    <col min="7" max="7" width="7.28515625" style="64" bestFit="1" customWidth="1"/>
    <col min="8" max="8" width="5.85546875" style="64" bestFit="1" customWidth="1"/>
    <col min="9" max="9" width="6.5703125" style="64" bestFit="1" customWidth="1"/>
    <col min="10" max="10" width="7" style="64" bestFit="1" customWidth="1"/>
    <col min="11" max="11" width="7.28515625" style="64" bestFit="1" customWidth="1"/>
    <col min="12" max="12" width="6.7109375" style="64" bestFit="1" customWidth="1"/>
    <col min="13" max="13" width="7" style="64" bestFit="1" customWidth="1"/>
    <col min="14" max="15" width="5.85546875" style="64" bestFit="1" customWidth="1"/>
    <col min="16" max="16" width="6" style="64" bestFit="1" customWidth="1"/>
    <col min="17" max="17" width="8.85546875" style="64" bestFit="1" customWidth="1"/>
    <col min="18" max="18" width="8.7109375" style="64" bestFit="1" customWidth="1"/>
    <col min="19" max="19" width="8.5703125" style="64" bestFit="1" customWidth="1"/>
    <col min="20" max="20" width="5.85546875" style="64" bestFit="1" customWidth="1"/>
    <col min="21" max="21" width="5.5703125" style="308" bestFit="1" customWidth="1"/>
    <col min="22" max="22" width="16.85546875" style="173" customWidth="1"/>
    <col min="23" max="16384" width="11.42578125" style="64"/>
  </cols>
  <sheetData>
    <row r="1" spans="1:22" s="60" customFormat="1" ht="13.5" thickBot="1">
      <c r="A1" s="59"/>
      <c r="U1" s="188"/>
      <c r="V1" s="73"/>
    </row>
    <row r="2" spans="1:22" s="60" customFormat="1" ht="15.75" customHeight="1" thickBot="1">
      <c r="A2" s="61"/>
      <c r="B2" s="404" t="s">
        <v>2386</v>
      </c>
      <c r="C2" s="395" t="s">
        <v>9</v>
      </c>
      <c r="D2" s="408" t="s">
        <v>2388</v>
      </c>
      <c r="E2" s="408" t="s">
        <v>2389</v>
      </c>
      <c r="F2" s="408" t="s">
        <v>1367</v>
      </c>
      <c r="G2" s="395" t="s">
        <v>2390</v>
      </c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416"/>
    </row>
    <row r="3" spans="1:22" s="60" customFormat="1" ht="25.5" customHeight="1" thickBot="1">
      <c r="A3" s="61"/>
      <c r="B3" s="405"/>
      <c r="C3" s="396"/>
      <c r="D3" s="409"/>
      <c r="E3" s="409"/>
      <c r="F3" s="409"/>
      <c r="G3" s="398" t="s">
        <v>1254</v>
      </c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400"/>
    </row>
    <row r="4" spans="1:22" s="60" customFormat="1" ht="20.25" thickBot="1">
      <c r="A4" s="61"/>
      <c r="B4" s="406"/>
      <c r="C4" s="407"/>
      <c r="D4" s="397"/>
      <c r="E4" s="397"/>
      <c r="F4" s="397"/>
      <c r="G4" s="170">
        <v>1997</v>
      </c>
      <c r="H4" s="171">
        <v>1998</v>
      </c>
      <c r="I4" s="171">
        <v>1999</v>
      </c>
      <c r="J4" s="171">
        <v>2000</v>
      </c>
      <c r="K4" s="171">
        <v>2001</v>
      </c>
      <c r="L4" s="171">
        <v>2002</v>
      </c>
      <c r="M4" s="171">
        <v>2003</v>
      </c>
      <c r="N4" s="171">
        <v>2004</v>
      </c>
      <c r="O4" s="171">
        <v>2005</v>
      </c>
      <c r="P4" s="171">
        <v>2006</v>
      </c>
      <c r="Q4" s="171">
        <v>2007</v>
      </c>
      <c r="R4" s="171">
        <v>2008</v>
      </c>
      <c r="S4" s="171">
        <v>2009</v>
      </c>
      <c r="T4" s="171">
        <v>2010</v>
      </c>
      <c r="U4" s="275">
        <v>2011</v>
      </c>
      <c r="V4" s="226" t="s">
        <v>13</v>
      </c>
    </row>
    <row r="5" spans="1:22">
      <c r="A5" s="420" t="s">
        <v>3678</v>
      </c>
      <c r="B5" s="58">
        <v>132</v>
      </c>
      <c r="C5" s="58" t="s">
        <v>67</v>
      </c>
      <c r="D5" s="58" t="s">
        <v>3679</v>
      </c>
      <c r="E5" s="58">
        <v>6211</v>
      </c>
      <c r="F5" s="58">
        <v>73</v>
      </c>
      <c r="G5" s="58">
        <v>675</v>
      </c>
      <c r="H5" s="58">
        <v>516</v>
      </c>
      <c r="I5" s="58">
        <v>407</v>
      </c>
      <c r="J5" s="58">
        <v>338</v>
      </c>
      <c r="K5" s="58">
        <v>351</v>
      </c>
      <c r="L5" s="58">
        <v>269</v>
      </c>
      <c r="M5" s="58">
        <v>355</v>
      </c>
      <c r="N5" s="58">
        <v>368</v>
      </c>
      <c r="O5" s="58">
        <v>424</v>
      </c>
      <c r="P5" s="58">
        <v>549</v>
      </c>
      <c r="Q5" s="63">
        <v>5149</v>
      </c>
      <c r="R5" s="58">
        <v>761</v>
      </c>
      <c r="S5" s="58">
        <v>570</v>
      </c>
      <c r="T5" s="58">
        <v>1186</v>
      </c>
      <c r="U5" s="255">
        <v>1230</v>
      </c>
      <c r="V5" s="184">
        <f>STDEV(G5:U5)</f>
        <v>1217.4628106180883</v>
      </c>
    </row>
    <row r="6" spans="1:22" s="318" customFormat="1">
      <c r="A6" s="421"/>
      <c r="B6" s="68"/>
      <c r="C6" s="68"/>
      <c r="D6" s="68"/>
      <c r="E6" s="68"/>
      <c r="F6" s="68"/>
      <c r="G6" s="68">
        <v>22947</v>
      </c>
      <c r="H6" s="68" t="s">
        <v>3391</v>
      </c>
      <c r="I6" s="68" t="s">
        <v>3680</v>
      </c>
      <c r="J6" s="68">
        <v>23006</v>
      </c>
      <c r="K6" s="68" t="s">
        <v>2857</v>
      </c>
      <c r="L6" s="68" t="s">
        <v>3681</v>
      </c>
      <c r="M6" s="68" t="s">
        <v>2670</v>
      </c>
      <c r="N6" s="68" t="s">
        <v>3174</v>
      </c>
      <c r="O6" s="68" t="s">
        <v>2669</v>
      </c>
      <c r="P6" s="68" t="s">
        <v>3101</v>
      </c>
      <c r="Q6" s="320" t="s">
        <v>3705</v>
      </c>
      <c r="R6" s="320" t="s">
        <v>1814</v>
      </c>
      <c r="S6" s="320" t="s">
        <v>2661</v>
      </c>
      <c r="T6" s="68" t="s">
        <v>3682</v>
      </c>
      <c r="U6" s="250" t="s">
        <v>3683</v>
      </c>
      <c r="V6" s="319"/>
    </row>
    <row r="7" spans="1:22">
      <c r="A7" s="421"/>
      <c r="B7" s="10">
        <v>134</v>
      </c>
      <c r="C7" s="10" t="s">
        <v>68</v>
      </c>
      <c r="D7" s="10" t="s">
        <v>3684</v>
      </c>
      <c r="E7" s="10">
        <v>6211</v>
      </c>
      <c r="F7" s="10">
        <v>30</v>
      </c>
      <c r="G7" s="10">
        <v>734</v>
      </c>
      <c r="H7" s="10">
        <v>624</v>
      </c>
      <c r="I7" s="10">
        <v>410</v>
      </c>
      <c r="J7" s="65">
        <v>2827</v>
      </c>
      <c r="K7" s="10">
        <v>388</v>
      </c>
      <c r="L7" s="10">
        <v>271</v>
      </c>
      <c r="M7" s="10">
        <v>371</v>
      </c>
      <c r="N7" s="10">
        <v>505</v>
      </c>
      <c r="O7" s="10">
        <v>557</v>
      </c>
      <c r="P7" s="10">
        <v>727</v>
      </c>
      <c r="Q7" s="10">
        <v>876</v>
      </c>
      <c r="R7" s="10">
        <v>903</v>
      </c>
      <c r="S7" s="10">
        <v>747</v>
      </c>
      <c r="T7" s="10">
        <v>1275</v>
      </c>
      <c r="U7" s="82">
        <v>1256</v>
      </c>
      <c r="V7" s="184">
        <f>STDEV(G7:U7)</f>
        <v>627.87371341695768</v>
      </c>
    </row>
    <row r="8" spans="1:22" s="318" customFormat="1">
      <c r="A8" s="421"/>
      <c r="B8" s="68"/>
      <c r="C8" s="68"/>
      <c r="D8" s="68"/>
      <c r="E8" s="68"/>
      <c r="F8" s="68"/>
      <c r="G8" s="68" t="s">
        <v>2661</v>
      </c>
      <c r="H8" s="68" t="s">
        <v>2410</v>
      </c>
      <c r="I8" s="68" t="s">
        <v>3187</v>
      </c>
      <c r="J8" s="68" t="s">
        <v>3228</v>
      </c>
      <c r="K8" s="68" t="s">
        <v>2420</v>
      </c>
      <c r="L8" s="68" t="s">
        <v>3685</v>
      </c>
      <c r="M8" s="68" t="s">
        <v>2411</v>
      </c>
      <c r="N8" s="68" t="s">
        <v>2408</v>
      </c>
      <c r="O8" s="68" t="s">
        <v>3686</v>
      </c>
      <c r="P8" s="68" t="s">
        <v>2414</v>
      </c>
      <c r="Q8" s="320" t="s">
        <v>2832</v>
      </c>
      <c r="R8" s="320" t="s">
        <v>2525</v>
      </c>
      <c r="S8" s="320" t="s">
        <v>3760</v>
      </c>
      <c r="T8" s="68" t="s">
        <v>3644</v>
      </c>
      <c r="U8" s="250" t="s">
        <v>3105</v>
      </c>
      <c r="V8" s="319"/>
    </row>
    <row r="9" spans="1:22">
      <c r="A9" s="421"/>
      <c r="B9" s="10">
        <v>787</v>
      </c>
      <c r="C9" s="10" t="s">
        <v>69</v>
      </c>
      <c r="D9" s="10" t="s">
        <v>3687</v>
      </c>
      <c r="E9" s="10">
        <v>5608</v>
      </c>
      <c r="F9" s="10">
        <v>14</v>
      </c>
      <c r="G9" s="10"/>
      <c r="H9" s="10">
        <v>487</v>
      </c>
      <c r="I9" s="10">
        <v>307</v>
      </c>
      <c r="J9" s="10">
        <v>268</v>
      </c>
      <c r="K9" s="10">
        <v>317</v>
      </c>
      <c r="L9" s="10">
        <v>286</v>
      </c>
      <c r="M9" s="10">
        <v>344</v>
      </c>
      <c r="N9" s="10">
        <v>329</v>
      </c>
      <c r="O9" s="10">
        <v>232</v>
      </c>
      <c r="P9" s="10">
        <v>308</v>
      </c>
      <c r="Q9" s="10">
        <v>943</v>
      </c>
      <c r="R9" s="10">
        <v>454</v>
      </c>
      <c r="S9" s="10">
        <v>337</v>
      </c>
      <c r="T9" s="10">
        <v>554</v>
      </c>
      <c r="U9" s="82">
        <v>651</v>
      </c>
      <c r="V9" s="184">
        <f>STDEV(G9:U9)</f>
        <v>192.84898436141884</v>
      </c>
    </row>
    <row r="10" spans="1:22" s="318" customFormat="1">
      <c r="A10" s="421"/>
      <c r="B10" s="68"/>
      <c r="C10" s="68"/>
      <c r="D10" s="68"/>
      <c r="E10" s="68"/>
      <c r="F10" s="68"/>
      <c r="G10" s="68"/>
      <c r="H10" s="68" t="s">
        <v>2534</v>
      </c>
      <c r="I10" s="68" t="s">
        <v>2503</v>
      </c>
      <c r="J10" s="68" t="s">
        <v>2503</v>
      </c>
      <c r="K10" s="68" t="s">
        <v>2757</v>
      </c>
      <c r="L10" s="68" t="s">
        <v>2505</v>
      </c>
      <c r="M10" s="68" t="s">
        <v>2761</v>
      </c>
      <c r="N10" s="68" t="s">
        <v>2653</v>
      </c>
      <c r="O10" s="68" t="s">
        <v>3413</v>
      </c>
      <c r="P10" s="68" t="s">
        <v>2714</v>
      </c>
      <c r="Q10" s="320" t="s">
        <v>2678</v>
      </c>
      <c r="R10" s="320" t="s">
        <v>2648</v>
      </c>
      <c r="S10" s="320" t="s">
        <v>2600</v>
      </c>
      <c r="T10" s="68" t="s">
        <v>2541</v>
      </c>
      <c r="U10" s="250" t="s">
        <v>2513</v>
      </c>
      <c r="V10" s="319"/>
    </row>
    <row r="11" spans="1:22">
      <c r="A11" s="421"/>
      <c r="B11" s="10">
        <v>931</v>
      </c>
      <c r="C11" s="10" t="s">
        <v>70</v>
      </c>
      <c r="D11" s="10" t="s">
        <v>3688</v>
      </c>
      <c r="E11" s="10">
        <v>6512</v>
      </c>
      <c r="F11" s="10">
        <v>28</v>
      </c>
      <c r="G11" s="65">
        <v>4028</v>
      </c>
      <c r="H11" s="65">
        <v>3711</v>
      </c>
      <c r="I11" s="65">
        <v>2933</v>
      </c>
      <c r="J11" s="10">
        <v>391</v>
      </c>
      <c r="K11" s="65">
        <v>2883</v>
      </c>
      <c r="L11" s="65">
        <v>3012</v>
      </c>
      <c r="M11" s="65">
        <v>2980</v>
      </c>
      <c r="N11" s="65">
        <v>3248</v>
      </c>
      <c r="O11" s="65">
        <v>4006</v>
      </c>
      <c r="P11" s="65">
        <v>3906</v>
      </c>
      <c r="Q11" s="65">
        <v>1063</v>
      </c>
      <c r="R11" s="65">
        <v>4585</v>
      </c>
      <c r="S11" s="65">
        <v>4593</v>
      </c>
      <c r="T11" s="65">
        <v>554</v>
      </c>
      <c r="U11" s="197">
        <v>7620</v>
      </c>
      <c r="V11" s="184">
        <f>STDEV(G11:U11)</f>
        <v>1793.9109655668399</v>
      </c>
    </row>
    <row r="12" spans="1:22" s="318" customFormat="1">
      <c r="A12" s="421"/>
      <c r="B12" s="68"/>
      <c r="C12" s="68"/>
      <c r="D12" s="68"/>
      <c r="E12" s="68"/>
      <c r="F12" s="68"/>
      <c r="G12" s="68" t="s">
        <v>3223</v>
      </c>
      <c r="H12" s="68" t="s">
        <v>3333</v>
      </c>
      <c r="I12" s="68" t="s">
        <v>2527</v>
      </c>
      <c r="J12" s="68">
        <v>22642</v>
      </c>
      <c r="K12" s="68" t="s">
        <v>2594</v>
      </c>
      <c r="L12" s="68" t="s">
        <v>3467</v>
      </c>
      <c r="M12" s="68" t="s">
        <v>2746</v>
      </c>
      <c r="N12" s="68" t="s">
        <v>3689</v>
      </c>
      <c r="O12" s="68" t="s">
        <v>3636</v>
      </c>
      <c r="P12" s="68" t="s">
        <v>2722</v>
      </c>
      <c r="Q12" s="320" t="s">
        <v>3320</v>
      </c>
      <c r="R12" s="320" t="s">
        <v>3446</v>
      </c>
      <c r="S12" s="320" t="s">
        <v>2804</v>
      </c>
      <c r="T12" s="68" t="s">
        <v>2541</v>
      </c>
      <c r="U12" s="250" t="s">
        <v>3133</v>
      </c>
      <c r="V12" s="319"/>
    </row>
    <row r="13" spans="1:22">
      <c r="A13" s="421"/>
      <c r="B13" s="10">
        <v>932</v>
      </c>
      <c r="C13" s="10" t="s">
        <v>71</v>
      </c>
      <c r="D13" s="10" t="s">
        <v>3690</v>
      </c>
      <c r="E13" s="10">
        <v>6513</v>
      </c>
      <c r="F13" s="10">
        <v>17</v>
      </c>
      <c r="G13" s="65">
        <v>1308</v>
      </c>
      <c r="H13" s="65">
        <v>1294</v>
      </c>
      <c r="I13" s="65">
        <v>1176</v>
      </c>
      <c r="J13" s="65">
        <v>1401</v>
      </c>
      <c r="K13" s="65">
        <v>1701</v>
      </c>
      <c r="L13" s="65">
        <v>2094</v>
      </c>
      <c r="M13" s="65">
        <v>1746</v>
      </c>
      <c r="N13" s="65">
        <v>1983</v>
      </c>
      <c r="O13" s="65">
        <v>2212</v>
      </c>
      <c r="P13" s="65">
        <v>2289</v>
      </c>
      <c r="Q13" s="65">
        <v>6049</v>
      </c>
      <c r="R13" s="65">
        <v>2814</v>
      </c>
      <c r="S13" s="65">
        <v>3001</v>
      </c>
      <c r="T13" s="65">
        <v>3121</v>
      </c>
      <c r="U13" s="197">
        <v>4832</v>
      </c>
      <c r="V13" s="184">
        <f>STDEV(G13:U13)</f>
        <v>1372.0722318900744</v>
      </c>
    </row>
    <row r="14" spans="1:22" s="318" customFormat="1">
      <c r="A14" s="421"/>
      <c r="B14" s="68"/>
      <c r="C14" s="68"/>
      <c r="D14" s="320" t="s">
        <v>3897</v>
      </c>
      <c r="E14" s="68"/>
      <c r="F14" s="68"/>
      <c r="G14" s="68" t="s">
        <v>3017</v>
      </c>
      <c r="H14" s="68" t="s">
        <v>2714</v>
      </c>
      <c r="I14" s="68" t="s">
        <v>2714</v>
      </c>
      <c r="J14" s="68" t="s">
        <v>3412</v>
      </c>
      <c r="K14" s="68" t="s">
        <v>3602</v>
      </c>
      <c r="L14" s="68" t="s">
        <v>3311</v>
      </c>
      <c r="M14" s="68" t="s">
        <v>2894</v>
      </c>
      <c r="N14" s="68" t="s">
        <v>3691</v>
      </c>
      <c r="O14" s="68" t="s">
        <v>3692</v>
      </c>
      <c r="P14" s="68" t="s">
        <v>3691</v>
      </c>
      <c r="Q14" s="320" t="s">
        <v>2757</v>
      </c>
      <c r="R14" s="320" t="s">
        <v>2536</v>
      </c>
      <c r="S14" s="320" t="s">
        <v>2753</v>
      </c>
      <c r="T14" s="68" t="s">
        <v>3576</v>
      </c>
      <c r="U14" s="250" t="s">
        <v>2515</v>
      </c>
      <c r="V14" s="319"/>
    </row>
    <row r="15" spans="1:22">
      <c r="A15" s="421"/>
      <c r="B15" s="10">
        <v>933</v>
      </c>
      <c r="C15" s="10" t="s">
        <v>1389</v>
      </c>
      <c r="D15" s="10" t="s">
        <v>3693</v>
      </c>
      <c r="E15" s="10">
        <v>6513</v>
      </c>
      <c r="F15" s="10">
        <v>73</v>
      </c>
      <c r="G15" s="10">
        <v>692</v>
      </c>
      <c r="H15" s="10">
        <v>977</v>
      </c>
      <c r="I15" s="10">
        <v>802</v>
      </c>
      <c r="J15" s="10">
        <v>996</v>
      </c>
      <c r="K15" s="10">
        <v>970</v>
      </c>
      <c r="L15" s="65">
        <v>1269</v>
      </c>
      <c r="M15" s="65">
        <v>1341</v>
      </c>
      <c r="N15" s="65">
        <v>1478</v>
      </c>
      <c r="O15" s="65">
        <v>2162</v>
      </c>
      <c r="P15" s="65">
        <v>1713</v>
      </c>
      <c r="Q15" s="65">
        <v>1814</v>
      </c>
      <c r="R15" s="65">
        <v>1890</v>
      </c>
      <c r="S15" s="65">
        <v>2454</v>
      </c>
      <c r="T15" s="65">
        <v>3485</v>
      </c>
      <c r="U15" s="197">
        <v>4029</v>
      </c>
      <c r="V15" s="184">
        <f>STDEV(G15:U15)</f>
        <v>969.44452922180926</v>
      </c>
    </row>
    <row r="16" spans="1:22" s="318" customFormat="1">
      <c r="A16" s="421"/>
      <c r="B16" s="68"/>
      <c r="C16" s="68"/>
      <c r="D16" s="68"/>
      <c r="E16" s="68"/>
      <c r="F16" s="68"/>
      <c r="G16" s="68" t="s">
        <v>3359</v>
      </c>
      <c r="H16" s="68" t="s">
        <v>2721</v>
      </c>
      <c r="I16" s="68" t="s">
        <v>3233</v>
      </c>
      <c r="J16" s="68" t="s">
        <v>3222</v>
      </c>
      <c r="K16" s="68" t="s">
        <v>2628</v>
      </c>
      <c r="L16" s="68" t="s">
        <v>3691</v>
      </c>
      <c r="M16" s="68" t="s">
        <v>2510</v>
      </c>
      <c r="N16" s="68" t="s">
        <v>2776</v>
      </c>
      <c r="O16" s="68" t="s">
        <v>3647</v>
      </c>
      <c r="P16" s="68" t="s">
        <v>3233</v>
      </c>
      <c r="Q16" s="320" t="s">
        <v>2713</v>
      </c>
      <c r="R16" s="320" t="s">
        <v>2503</v>
      </c>
      <c r="S16" s="320" t="s">
        <v>2737</v>
      </c>
      <c r="T16" s="68" t="s">
        <v>3694</v>
      </c>
      <c r="U16" s="250" t="s">
        <v>3525</v>
      </c>
      <c r="V16" s="319"/>
    </row>
    <row r="17" spans="1:22">
      <c r="A17" s="421"/>
      <c r="B17" s="10">
        <v>964</v>
      </c>
      <c r="C17" s="10"/>
      <c r="D17" s="10" t="s">
        <v>3695</v>
      </c>
      <c r="E17" s="10"/>
      <c r="F17" s="10">
        <v>58</v>
      </c>
      <c r="G17" s="10">
        <v>326</v>
      </c>
      <c r="H17" s="10">
        <v>191</v>
      </c>
      <c r="I17" s="10">
        <v>356</v>
      </c>
      <c r="J17" s="10">
        <v>405</v>
      </c>
      <c r="K17" s="10">
        <v>413</v>
      </c>
      <c r="L17" s="10">
        <v>624</v>
      </c>
      <c r="M17" s="10">
        <v>679</v>
      </c>
      <c r="N17" s="10">
        <v>729</v>
      </c>
      <c r="O17" s="65">
        <v>1233</v>
      </c>
      <c r="P17" s="10">
        <v>782</v>
      </c>
      <c r="Q17" s="10"/>
      <c r="R17" s="10"/>
      <c r="S17" s="10"/>
      <c r="T17" s="66"/>
      <c r="U17" s="199"/>
      <c r="V17" s="184">
        <f>STDEV(G17:U17)</f>
        <v>302.81890444437067</v>
      </c>
    </row>
    <row r="18" spans="1:22" s="318" customFormat="1">
      <c r="A18" s="421"/>
      <c r="B18" s="68"/>
      <c r="C18" s="68"/>
      <c r="D18" s="68"/>
      <c r="E18" s="68"/>
      <c r="F18" s="68"/>
      <c r="G18" s="68" t="s">
        <v>2822</v>
      </c>
      <c r="H18" s="68" t="s">
        <v>2550</v>
      </c>
      <c r="I18" s="68" t="s">
        <v>2418</v>
      </c>
      <c r="J18" s="68" t="s">
        <v>3023</v>
      </c>
      <c r="K18" s="68" t="s">
        <v>2813</v>
      </c>
      <c r="L18" s="68" t="s">
        <v>3696</v>
      </c>
      <c r="M18" s="68" t="s">
        <v>3527</v>
      </c>
      <c r="N18" s="68" t="s">
        <v>3421</v>
      </c>
      <c r="O18" s="68" t="s">
        <v>3525</v>
      </c>
      <c r="P18" s="68" t="s">
        <v>2753</v>
      </c>
      <c r="Q18" s="68" t="s">
        <v>2451</v>
      </c>
      <c r="R18" s="68" t="s">
        <v>2451</v>
      </c>
      <c r="S18" s="68" t="s">
        <v>2451</v>
      </c>
      <c r="T18" s="67"/>
      <c r="U18" s="251"/>
      <c r="V18" s="319"/>
    </row>
    <row r="19" spans="1:22">
      <c r="A19" s="421"/>
      <c r="B19" s="10">
        <v>1099</v>
      </c>
      <c r="C19" s="10" t="s">
        <v>72</v>
      </c>
      <c r="D19" s="10" t="s">
        <v>3697</v>
      </c>
      <c r="E19" s="10">
        <v>6512</v>
      </c>
      <c r="F19" s="10">
        <v>28</v>
      </c>
      <c r="G19" s="65">
        <v>1428</v>
      </c>
      <c r="H19" s="65">
        <v>1823</v>
      </c>
      <c r="I19" s="65">
        <v>1594</v>
      </c>
      <c r="J19" s="65">
        <v>1539</v>
      </c>
      <c r="K19" s="65">
        <v>1635</v>
      </c>
      <c r="L19" s="65">
        <v>1881</v>
      </c>
      <c r="M19" s="65">
        <v>2241</v>
      </c>
      <c r="N19" s="65">
        <v>2172</v>
      </c>
      <c r="O19" s="65">
        <v>1955</v>
      </c>
      <c r="P19" s="65">
        <v>2148</v>
      </c>
      <c r="Q19" s="65">
        <v>7127</v>
      </c>
      <c r="R19" s="65">
        <v>2694</v>
      </c>
      <c r="S19" s="65">
        <v>3055</v>
      </c>
      <c r="T19" s="65">
        <v>3626</v>
      </c>
      <c r="U19" s="197">
        <v>5324</v>
      </c>
      <c r="V19" s="184">
        <f>STDEV(G19:U19)</f>
        <v>1594.0795463213249</v>
      </c>
    </row>
    <row r="20" spans="1:22">
      <c r="A20" s="421"/>
      <c r="B20" s="10"/>
      <c r="C20" s="10"/>
      <c r="D20" s="10"/>
      <c r="E20" s="10"/>
      <c r="F20" s="10"/>
      <c r="G20" s="10" t="s">
        <v>2752</v>
      </c>
      <c r="H20" s="10" t="s">
        <v>3522</v>
      </c>
      <c r="I20" s="10" t="s">
        <v>2819</v>
      </c>
      <c r="J20" s="10" t="s">
        <v>3522</v>
      </c>
      <c r="K20" s="10" t="s">
        <v>2761</v>
      </c>
      <c r="L20" s="10" t="s">
        <v>2853</v>
      </c>
      <c r="M20" s="10" t="s">
        <v>3412</v>
      </c>
      <c r="N20" s="10" t="s">
        <v>2739</v>
      </c>
      <c r="O20" s="10" t="s">
        <v>2645</v>
      </c>
      <c r="P20" s="10" t="s">
        <v>2776</v>
      </c>
      <c r="Q20" s="322" t="s">
        <v>2713</v>
      </c>
      <c r="R20" s="322" t="s">
        <v>3251</v>
      </c>
      <c r="S20" s="322" t="s">
        <v>2843</v>
      </c>
      <c r="T20" s="10" t="s">
        <v>3311</v>
      </c>
      <c r="U20" s="82" t="s">
        <v>2853</v>
      </c>
      <c r="V20" s="184"/>
    </row>
    <row r="21" spans="1:22">
      <c r="A21" s="421"/>
      <c r="B21" s="10">
        <v>1100</v>
      </c>
      <c r="C21" s="10" t="s">
        <v>73</v>
      </c>
      <c r="D21" s="10" t="s">
        <v>3698</v>
      </c>
      <c r="E21" s="10">
        <v>6405</v>
      </c>
      <c r="F21" s="10">
        <v>32</v>
      </c>
      <c r="G21" s="10">
        <v>172</v>
      </c>
      <c r="H21" s="10">
        <v>63</v>
      </c>
      <c r="I21" s="10">
        <v>68</v>
      </c>
      <c r="J21" s="10">
        <v>75</v>
      </c>
      <c r="K21" s="10">
        <v>89</v>
      </c>
      <c r="L21" s="10">
        <v>66</v>
      </c>
      <c r="M21" s="10">
        <v>78</v>
      </c>
      <c r="N21" s="10">
        <v>0</v>
      </c>
      <c r="O21" s="10">
        <v>0</v>
      </c>
      <c r="P21" s="10">
        <v>23</v>
      </c>
      <c r="Q21" s="10">
        <v>370</v>
      </c>
      <c r="R21" s="10">
        <v>51</v>
      </c>
      <c r="S21" s="10">
        <v>164</v>
      </c>
      <c r="T21" s="10">
        <v>85</v>
      </c>
      <c r="U21" s="199"/>
      <c r="V21" s="184">
        <f>STDEV(G21:U21)</f>
        <v>93.99497297757442</v>
      </c>
    </row>
    <row r="22" spans="1:22">
      <c r="A22" s="421"/>
      <c r="B22" s="10"/>
      <c r="C22" s="10"/>
      <c r="D22" s="10"/>
      <c r="E22" s="10"/>
      <c r="F22" s="10"/>
      <c r="G22" s="68">
        <v>30203</v>
      </c>
      <c r="H22" s="68" t="s">
        <v>3699</v>
      </c>
      <c r="I22" s="68">
        <v>26166</v>
      </c>
      <c r="J22" s="68">
        <v>28018</v>
      </c>
      <c r="K22" s="68">
        <v>23282</v>
      </c>
      <c r="L22" s="68">
        <v>29475</v>
      </c>
      <c r="M22" s="68" t="s">
        <v>3700</v>
      </c>
      <c r="N22" s="68" t="s">
        <v>2451</v>
      </c>
      <c r="O22" s="68" t="s">
        <v>2451</v>
      </c>
      <c r="P22" s="68" t="s">
        <v>3701</v>
      </c>
      <c r="Q22" s="320" t="s">
        <v>3704</v>
      </c>
      <c r="R22" s="68">
        <v>28047</v>
      </c>
      <c r="S22" s="68">
        <v>27377</v>
      </c>
      <c r="T22" s="68" t="s">
        <v>3702</v>
      </c>
      <c r="U22" s="251"/>
      <c r="V22" s="184"/>
    </row>
    <row r="23" spans="1:22">
      <c r="A23" s="421"/>
      <c r="B23" s="10">
        <v>1101</v>
      </c>
      <c r="C23" s="10" t="s">
        <v>74</v>
      </c>
      <c r="D23" s="10" t="s">
        <v>3703</v>
      </c>
      <c r="E23" s="10">
        <v>6514</v>
      </c>
      <c r="F23" s="10">
        <v>42</v>
      </c>
      <c r="G23" s="10">
        <v>72</v>
      </c>
      <c r="H23" s="10">
        <v>119</v>
      </c>
      <c r="I23" s="10">
        <v>156</v>
      </c>
      <c r="J23" s="10">
        <v>168</v>
      </c>
      <c r="K23" s="10">
        <v>227</v>
      </c>
      <c r="L23" s="10">
        <v>213</v>
      </c>
      <c r="M23" s="10">
        <v>289</v>
      </c>
      <c r="N23" s="10">
        <v>217</v>
      </c>
      <c r="O23" s="10">
        <v>0</v>
      </c>
      <c r="P23" s="10">
        <v>485</v>
      </c>
      <c r="Q23" s="65">
        <v>2595</v>
      </c>
      <c r="R23" s="10">
        <v>921</v>
      </c>
      <c r="S23" s="10">
        <v>520</v>
      </c>
      <c r="T23" s="10">
        <v>1249</v>
      </c>
      <c r="U23" s="82">
        <v>1210</v>
      </c>
      <c r="V23" s="184">
        <f>STDEV(G23:U23)</f>
        <v>689.79152820323361</v>
      </c>
    </row>
    <row r="24" spans="1:22">
      <c r="A24" s="421"/>
      <c r="B24" s="10"/>
      <c r="C24" s="10"/>
      <c r="D24" s="10"/>
      <c r="E24" s="10"/>
      <c r="F24" s="10"/>
      <c r="G24" s="10" t="s">
        <v>3111</v>
      </c>
      <c r="H24" s="10" t="s">
        <v>3704</v>
      </c>
      <c r="I24" s="10" t="s">
        <v>2984</v>
      </c>
      <c r="J24" s="10" t="s">
        <v>3340</v>
      </c>
      <c r="K24" s="10" t="s">
        <v>2647</v>
      </c>
      <c r="L24" s="10" t="s">
        <v>2415</v>
      </c>
      <c r="M24" s="10" t="s">
        <v>3705</v>
      </c>
      <c r="N24" s="10" t="s">
        <v>2674</v>
      </c>
      <c r="O24" s="10" t="s">
        <v>2451</v>
      </c>
      <c r="P24" s="10" t="s">
        <v>2603</v>
      </c>
      <c r="Q24" s="322" t="s">
        <v>2754</v>
      </c>
      <c r="R24" s="322" t="s">
        <v>2513</v>
      </c>
      <c r="S24" s="322" t="s">
        <v>3529</v>
      </c>
      <c r="T24" s="10" t="s">
        <v>2640</v>
      </c>
      <c r="U24" s="82" t="s">
        <v>2960</v>
      </c>
      <c r="V24" s="184"/>
    </row>
    <row r="25" spans="1:22">
      <c r="A25" s="421"/>
      <c r="B25" s="10">
        <v>1102</v>
      </c>
      <c r="C25" s="10" t="s">
        <v>75</v>
      </c>
      <c r="D25" s="10" t="s">
        <v>3706</v>
      </c>
      <c r="E25" s="10">
        <v>6514</v>
      </c>
      <c r="F25" s="10">
        <v>33</v>
      </c>
      <c r="G25" s="10">
        <v>73</v>
      </c>
      <c r="H25" s="10">
        <v>84</v>
      </c>
      <c r="I25" s="10">
        <v>43</v>
      </c>
      <c r="J25" s="10">
        <v>76</v>
      </c>
      <c r="K25" s="10">
        <v>106</v>
      </c>
      <c r="L25" s="10">
        <v>87</v>
      </c>
      <c r="M25" s="10">
        <v>157</v>
      </c>
      <c r="N25" s="10">
        <v>385</v>
      </c>
      <c r="O25" s="10">
        <v>0</v>
      </c>
      <c r="P25" s="10">
        <v>143</v>
      </c>
      <c r="Q25" s="65">
        <v>1068</v>
      </c>
      <c r="R25" s="10">
        <v>257</v>
      </c>
      <c r="S25" s="10">
        <v>292</v>
      </c>
      <c r="T25" s="10">
        <v>99</v>
      </c>
      <c r="U25" s="82">
        <v>204</v>
      </c>
      <c r="V25" s="184">
        <f>STDEV(G25:U25)</f>
        <v>259.88004558880255</v>
      </c>
    </row>
    <row r="26" spans="1:22">
      <c r="A26" s="421"/>
      <c r="B26" s="10"/>
      <c r="C26" s="10"/>
      <c r="D26" s="10"/>
      <c r="E26" s="10"/>
      <c r="F26" s="10"/>
      <c r="G26" s="68">
        <v>25074</v>
      </c>
      <c r="H26" s="68" t="s">
        <v>3707</v>
      </c>
      <c r="I26" s="68" t="s">
        <v>3708</v>
      </c>
      <c r="J26" s="68">
        <v>22524</v>
      </c>
      <c r="K26" s="68" t="s">
        <v>3709</v>
      </c>
      <c r="L26" s="68" t="s">
        <v>3710</v>
      </c>
      <c r="M26" s="68">
        <v>24709</v>
      </c>
      <c r="N26" s="68" t="s">
        <v>3711</v>
      </c>
      <c r="O26" s="68" t="s">
        <v>2451</v>
      </c>
      <c r="P26" s="68" t="s">
        <v>3712</v>
      </c>
      <c r="Q26" s="320" t="s">
        <v>2960</v>
      </c>
      <c r="R26" s="320" t="s">
        <v>3936</v>
      </c>
      <c r="S26" s="320" t="s">
        <v>3937</v>
      </c>
      <c r="T26" s="68" t="s">
        <v>3713</v>
      </c>
      <c r="U26" s="250" t="s">
        <v>3714</v>
      </c>
      <c r="V26" s="184">
        <f>STDEV(G26:U26)</f>
        <v>1379.0062847330946</v>
      </c>
    </row>
    <row r="27" spans="1:22">
      <c r="A27" s="421"/>
      <c r="B27" s="10">
        <v>1103</v>
      </c>
      <c r="C27" s="10" t="s">
        <v>76</v>
      </c>
      <c r="D27" s="10" t="s">
        <v>3715</v>
      </c>
      <c r="E27" s="10">
        <v>6515</v>
      </c>
      <c r="F27" s="10">
        <v>62</v>
      </c>
      <c r="G27" s="10">
        <v>173</v>
      </c>
      <c r="H27" s="10">
        <v>209</v>
      </c>
      <c r="I27" s="10">
        <v>110</v>
      </c>
      <c r="J27" s="10">
        <v>134</v>
      </c>
      <c r="K27" s="10">
        <v>169</v>
      </c>
      <c r="L27" s="10">
        <v>134</v>
      </c>
      <c r="M27" s="10">
        <v>200</v>
      </c>
      <c r="N27" s="10">
        <v>130</v>
      </c>
      <c r="O27" s="10">
        <v>0</v>
      </c>
      <c r="P27" s="10">
        <v>127</v>
      </c>
      <c r="Q27" s="10">
        <v>332</v>
      </c>
      <c r="R27" s="10">
        <v>246</v>
      </c>
      <c r="S27" s="10">
        <v>306</v>
      </c>
      <c r="T27" s="10">
        <v>12</v>
      </c>
      <c r="U27" s="82">
        <v>237</v>
      </c>
      <c r="V27" s="184">
        <f>STDEV(G27:U27)</f>
        <v>92.919678575997381</v>
      </c>
    </row>
    <row r="28" spans="1:22">
      <c r="A28" s="421"/>
      <c r="B28" s="10"/>
      <c r="C28" s="10"/>
      <c r="D28" s="10"/>
      <c r="E28" s="10"/>
      <c r="F28" s="10"/>
      <c r="G28" s="68">
        <v>30537</v>
      </c>
      <c r="H28" s="68" t="s">
        <v>2408</v>
      </c>
      <c r="I28" s="68" t="s">
        <v>3716</v>
      </c>
      <c r="J28" s="68" t="s">
        <v>3717</v>
      </c>
      <c r="K28" s="68" t="s">
        <v>2662</v>
      </c>
      <c r="L28" s="68" t="s">
        <v>3718</v>
      </c>
      <c r="M28" s="68" t="s">
        <v>2665</v>
      </c>
      <c r="N28" s="68" t="s">
        <v>3084</v>
      </c>
      <c r="O28" s="68" t="s">
        <v>2451</v>
      </c>
      <c r="P28" s="68" t="s">
        <v>3719</v>
      </c>
      <c r="Q28" s="320" t="s">
        <v>3720</v>
      </c>
      <c r="R28" s="320" t="s">
        <v>3938</v>
      </c>
      <c r="S28" s="68" t="s">
        <v>3177</v>
      </c>
      <c r="T28" s="68" t="s">
        <v>3210</v>
      </c>
      <c r="U28" s="250" t="s">
        <v>3720</v>
      </c>
      <c r="V28" s="184"/>
    </row>
    <row r="29" spans="1:22">
      <c r="A29" s="421"/>
      <c r="B29" s="10">
        <v>1141</v>
      </c>
      <c r="C29" s="10" t="s">
        <v>77</v>
      </c>
      <c r="D29" s="10" t="s">
        <v>3721</v>
      </c>
      <c r="E29" s="10">
        <v>6511</v>
      </c>
      <c r="F29" s="10">
        <v>20</v>
      </c>
      <c r="G29" s="10">
        <v>934</v>
      </c>
      <c r="H29" s="65">
        <v>1037</v>
      </c>
      <c r="I29" s="10">
        <v>856</v>
      </c>
      <c r="J29" s="10">
        <v>884</v>
      </c>
      <c r="K29" s="10">
        <v>913</v>
      </c>
      <c r="L29" s="65">
        <v>1086</v>
      </c>
      <c r="M29" s="65">
        <v>1199</v>
      </c>
      <c r="N29" s="65">
        <v>1117</v>
      </c>
      <c r="O29" s="65">
        <v>1135</v>
      </c>
      <c r="P29" s="65">
        <v>1112</v>
      </c>
      <c r="Q29" s="65">
        <v>1715</v>
      </c>
      <c r="R29" s="65">
        <v>1713</v>
      </c>
      <c r="S29" s="65">
        <v>1989</v>
      </c>
      <c r="T29" s="65">
        <v>3089</v>
      </c>
      <c r="U29" s="197">
        <v>3150</v>
      </c>
      <c r="V29" s="184">
        <f>STDEV(G29:U29)</f>
        <v>752.2509523012219</v>
      </c>
    </row>
    <row r="30" spans="1:22">
      <c r="A30" s="421"/>
      <c r="B30" s="10"/>
      <c r="C30" s="10"/>
      <c r="D30" s="10"/>
      <c r="E30" s="10"/>
      <c r="F30" s="10"/>
      <c r="G30" s="68" t="s">
        <v>3305</v>
      </c>
      <c r="H30" s="68" t="s">
        <v>2540</v>
      </c>
      <c r="I30" s="68" t="s">
        <v>2638</v>
      </c>
      <c r="J30" s="68" t="s">
        <v>2752</v>
      </c>
      <c r="K30" s="68" t="s">
        <v>2527</v>
      </c>
      <c r="L30" s="68" t="s">
        <v>3598</v>
      </c>
      <c r="M30" s="68" t="s">
        <v>3722</v>
      </c>
      <c r="N30" s="68" t="s">
        <v>3000</v>
      </c>
      <c r="O30" s="68" t="s">
        <v>2550</v>
      </c>
      <c r="P30" s="68" t="s">
        <v>2513</v>
      </c>
      <c r="Q30" s="320" t="s">
        <v>2726</v>
      </c>
      <c r="R30" s="320" t="s">
        <v>3294</v>
      </c>
      <c r="S30" s="320" t="s">
        <v>3222</v>
      </c>
      <c r="T30" s="68" t="s">
        <v>2393</v>
      </c>
      <c r="U30" s="250" t="s">
        <v>3390</v>
      </c>
      <c r="V30" s="184"/>
    </row>
    <row r="31" spans="1:22">
      <c r="A31" s="421"/>
      <c r="B31" s="10">
        <v>1152</v>
      </c>
      <c r="C31" s="10" t="s">
        <v>78</v>
      </c>
      <c r="D31" s="10" t="s">
        <v>3723</v>
      </c>
      <c r="E31" s="10">
        <v>6512</v>
      </c>
      <c r="F31" s="10">
        <v>49</v>
      </c>
      <c r="G31" s="10">
        <v>557</v>
      </c>
      <c r="H31" s="10">
        <v>999</v>
      </c>
      <c r="I31" s="65">
        <v>1085</v>
      </c>
      <c r="J31" s="65">
        <v>1196</v>
      </c>
      <c r="K31" s="65">
        <v>1086</v>
      </c>
      <c r="L31" s="65">
        <v>1474</v>
      </c>
      <c r="M31" s="65">
        <v>1813</v>
      </c>
      <c r="N31" s="65">
        <v>1972</v>
      </c>
      <c r="O31" s="65">
        <v>1233</v>
      </c>
      <c r="P31" s="65">
        <v>1387</v>
      </c>
      <c r="Q31" s="65">
        <v>2210</v>
      </c>
      <c r="R31" s="65">
        <v>1822</v>
      </c>
      <c r="S31" s="65">
        <v>1861</v>
      </c>
      <c r="T31" s="65">
        <v>3055</v>
      </c>
      <c r="U31" s="197">
        <v>3805</v>
      </c>
      <c r="V31" s="184">
        <f>STDEV(G31:U31)</f>
        <v>837.88540527983457</v>
      </c>
    </row>
    <row r="32" spans="1:22">
      <c r="A32" s="421"/>
      <c r="B32" s="10"/>
      <c r="C32" s="10"/>
      <c r="D32" s="10"/>
      <c r="E32" s="10"/>
      <c r="F32" s="10"/>
      <c r="G32" s="68" t="s">
        <v>3294</v>
      </c>
      <c r="H32" s="68" t="s">
        <v>3303</v>
      </c>
      <c r="I32" s="68" t="s">
        <v>2497</v>
      </c>
      <c r="J32" s="68" t="s">
        <v>2682</v>
      </c>
      <c r="K32" s="68" t="s">
        <v>2647</v>
      </c>
      <c r="L32" s="68" t="s">
        <v>3602</v>
      </c>
      <c r="M32" s="68" t="s">
        <v>2497</v>
      </c>
      <c r="N32" s="68" t="s">
        <v>3691</v>
      </c>
      <c r="O32" s="68" t="s">
        <v>3454</v>
      </c>
      <c r="P32" s="68" t="s">
        <v>3234</v>
      </c>
      <c r="Q32" s="320" t="s">
        <v>3133</v>
      </c>
      <c r="R32" s="320" t="s">
        <v>2534</v>
      </c>
      <c r="S32" s="320" t="s">
        <v>3233</v>
      </c>
      <c r="T32" s="68" t="s">
        <v>2856</v>
      </c>
      <c r="U32" s="250" t="s">
        <v>3724</v>
      </c>
      <c r="V32" s="184"/>
    </row>
    <row r="33" spans="1:22">
      <c r="A33" s="421"/>
      <c r="B33" s="10">
        <v>1160</v>
      </c>
      <c r="C33" s="10" t="s">
        <v>0</v>
      </c>
      <c r="D33" s="10" t="s">
        <v>3725</v>
      </c>
      <c r="E33" s="10">
        <v>6515</v>
      </c>
      <c r="F33" s="10">
        <v>66</v>
      </c>
      <c r="G33" s="10"/>
      <c r="H33" s="65">
        <v>1316</v>
      </c>
      <c r="I33" s="10"/>
      <c r="J33" s="10">
        <v>740</v>
      </c>
      <c r="K33" s="65">
        <v>1035</v>
      </c>
      <c r="L33" s="65">
        <v>1162</v>
      </c>
      <c r="M33" s="10">
        <v>566</v>
      </c>
      <c r="N33" s="10">
        <v>749</v>
      </c>
      <c r="O33" s="10">
        <v>0</v>
      </c>
      <c r="P33" s="10">
        <v>988</v>
      </c>
      <c r="Q33" s="10">
        <v>414</v>
      </c>
      <c r="R33" s="65">
        <v>1033</v>
      </c>
      <c r="S33" s="65">
        <v>1132</v>
      </c>
      <c r="T33" s="10">
        <v>1020</v>
      </c>
      <c r="U33" s="82">
        <v>865</v>
      </c>
      <c r="V33" s="184">
        <f>STDEV(G33:U33)</f>
        <v>356.53316456663254</v>
      </c>
    </row>
    <row r="34" spans="1:22">
      <c r="A34" s="421"/>
      <c r="B34" s="10"/>
      <c r="C34" s="10"/>
      <c r="D34" s="10"/>
      <c r="E34" s="10"/>
      <c r="F34" s="10"/>
      <c r="G34" s="10"/>
      <c r="H34" s="10" t="s">
        <v>3410</v>
      </c>
      <c r="I34" s="10"/>
      <c r="J34" s="10" t="s">
        <v>3624</v>
      </c>
      <c r="K34" s="10" t="s">
        <v>2547</v>
      </c>
      <c r="L34" s="10" t="s">
        <v>2530</v>
      </c>
      <c r="M34" s="10" t="s">
        <v>2854</v>
      </c>
      <c r="N34" s="10" t="s">
        <v>2429</v>
      </c>
      <c r="O34" s="10" t="s">
        <v>2451</v>
      </c>
      <c r="P34" s="10" t="s">
        <v>3433</v>
      </c>
      <c r="Q34" s="322" t="s">
        <v>3939</v>
      </c>
      <c r="R34" s="322" t="s">
        <v>3417</v>
      </c>
      <c r="S34" s="322" t="s">
        <v>2530</v>
      </c>
      <c r="T34" s="10" t="s">
        <v>2538</v>
      </c>
      <c r="U34" s="82" t="s">
        <v>3433</v>
      </c>
      <c r="V34" s="184"/>
    </row>
    <row r="35" spans="1:22">
      <c r="A35" s="421"/>
      <c r="B35" s="10">
        <v>1164</v>
      </c>
      <c r="C35" s="10" t="s">
        <v>79</v>
      </c>
      <c r="D35" s="10" t="s">
        <v>3726</v>
      </c>
      <c r="E35" s="10">
        <v>6605</v>
      </c>
      <c r="F35" s="10">
        <v>88</v>
      </c>
      <c r="G35" s="10"/>
      <c r="H35" s="10"/>
      <c r="I35" s="10"/>
      <c r="J35" s="10">
        <v>484</v>
      </c>
      <c r="K35" s="10">
        <v>973</v>
      </c>
      <c r="L35" s="10">
        <v>996</v>
      </c>
      <c r="M35" s="65">
        <v>1454</v>
      </c>
      <c r="N35" s="10">
        <v>360</v>
      </c>
      <c r="O35" s="10">
        <v>0</v>
      </c>
      <c r="P35" s="65">
        <v>1108</v>
      </c>
      <c r="Q35" s="10">
        <v>444</v>
      </c>
      <c r="R35" s="65">
        <v>1148</v>
      </c>
      <c r="S35" s="10"/>
      <c r="T35" s="65">
        <v>1084</v>
      </c>
      <c r="U35" s="82">
        <v>745</v>
      </c>
      <c r="V35" s="184">
        <f>STDEV(G35:U35)</f>
        <v>430.80164176271961</v>
      </c>
    </row>
    <row r="36" spans="1:22">
      <c r="A36" s="421"/>
      <c r="B36" s="10"/>
      <c r="C36" s="10"/>
      <c r="D36" s="10"/>
      <c r="E36" s="10"/>
      <c r="F36" s="10"/>
      <c r="G36" s="10"/>
      <c r="H36" s="10"/>
      <c r="I36" s="10"/>
      <c r="J36" s="10" t="s">
        <v>2640</v>
      </c>
      <c r="K36" s="10" t="s">
        <v>2793</v>
      </c>
      <c r="L36" s="10" t="s">
        <v>3514</v>
      </c>
      <c r="M36" s="10" t="s">
        <v>3206</v>
      </c>
      <c r="N36" s="10" t="s">
        <v>2606</v>
      </c>
      <c r="O36" s="10" t="s">
        <v>2451</v>
      </c>
      <c r="P36" s="10" t="s">
        <v>2854</v>
      </c>
      <c r="Q36" s="322" t="s">
        <v>3075</v>
      </c>
      <c r="R36" s="322" t="s">
        <v>2525</v>
      </c>
      <c r="S36" s="10" t="s">
        <v>2451</v>
      </c>
      <c r="T36" s="10" t="s">
        <v>2777</v>
      </c>
      <c r="U36" s="82" t="s">
        <v>2511</v>
      </c>
      <c r="V36" s="184"/>
    </row>
    <row r="37" spans="1:22">
      <c r="A37" s="421"/>
      <c r="B37" s="10">
        <v>1165</v>
      </c>
      <c r="C37" s="10" t="s">
        <v>80</v>
      </c>
      <c r="D37" s="10" t="s">
        <v>3727</v>
      </c>
      <c r="E37" s="10">
        <v>6605</v>
      </c>
      <c r="F37" s="10">
        <v>44</v>
      </c>
      <c r="G37" s="10"/>
      <c r="H37" s="10"/>
      <c r="I37" s="10"/>
      <c r="J37" s="10">
        <v>132</v>
      </c>
      <c r="K37" s="10">
        <v>210</v>
      </c>
      <c r="L37" s="10">
        <v>299</v>
      </c>
      <c r="M37" s="10">
        <v>217</v>
      </c>
      <c r="N37" s="10">
        <v>360</v>
      </c>
      <c r="O37" s="10">
        <v>0</v>
      </c>
      <c r="P37" s="10">
        <v>540</v>
      </c>
      <c r="Q37" s="10">
        <v>737</v>
      </c>
      <c r="R37" s="10">
        <v>858</v>
      </c>
      <c r="S37" s="10">
        <v>689</v>
      </c>
      <c r="T37" s="10">
        <v>911</v>
      </c>
      <c r="U37" s="82">
        <v>889</v>
      </c>
      <c r="V37" s="184">
        <f>STDEV(G37:U37)</f>
        <v>323.2547077160765</v>
      </c>
    </row>
    <row r="38" spans="1:22">
      <c r="A38" s="421"/>
      <c r="B38" s="10"/>
      <c r="C38" s="10"/>
      <c r="D38" s="10"/>
      <c r="E38" s="10"/>
      <c r="F38" s="10"/>
      <c r="G38" s="10"/>
      <c r="H38" s="10"/>
      <c r="I38" s="10"/>
      <c r="J38" s="10" t="s">
        <v>2514</v>
      </c>
      <c r="K38" s="10" t="s">
        <v>2759</v>
      </c>
      <c r="L38" s="10" t="s">
        <v>3728</v>
      </c>
      <c r="M38" s="10" t="s">
        <v>3729</v>
      </c>
      <c r="N38" s="10" t="s">
        <v>3531</v>
      </c>
      <c r="O38" s="10" t="s">
        <v>2451</v>
      </c>
      <c r="P38" s="10" t="s">
        <v>2405</v>
      </c>
      <c r="Q38" s="322" t="s">
        <v>2419</v>
      </c>
      <c r="R38" s="322" t="s">
        <v>2525</v>
      </c>
      <c r="S38" s="322" t="s">
        <v>2637</v>
      </c>
      <c r="T38" s="10" t="s">
        <v>3230</v>
      </c>
      <c r="U38" s="82" t="s">
        <v>3730</v>
      </c>
      <c r="V38" s="184"/>
    </row>
    <row r="39" spans="1:22">
      <c r="A39" s="421"/>
      <c r="B39" s="10">
        <v>1166</v>
      </c>
      <c r="C39" s="10" t="s">
        <v>81</v>
      </c>
      <c r="D39" s="10" t="s">
        <v>3731</v>
      </c>
      <c r="E39" s="10">
        <v>6606</v>
      </c>
      <c r="F39" s="10">
        <v>23</v>
      </c>
      <c r="G39" s="10"/>
      <c r="H39" s="10"/>
      <c r="I39" s="10"/>
      <c r="J39" s="10">
        <v>393</v>
      </c>
      <c r="K39" s="10">
        <v>631</v>
      </c>
      <c r="L39" s="10">
        <v>709</v>
      </c>
      <c r="M39" s="10">
        <v>545</v>
      </c>
      <c r="N39" s="10">
        <v>755</v>
      </c>
      <c r="O39" s="10">
        <v>0</v>
      </c>
      <c r="P39" s="65">
        <v>1143</v>
      </c>
      <c r="Q39" s="65">
        <v>1585</v>
      </c>
      <c r="R39" s="65">
        <v>1431</v>
      </c>
      <c r="S39" s="65">
        <v>1452</v>
      </c>
      <c r="T39" s="65">
        <v>2339</v>
      </c>
      <c r="U39" s="197">
        <v>1876</v>
      </c>
      <c r="V39" s="184">
        <f>STDEV(G39:U39)</f>
        <v>681.43477755439369</v>
      </c>
    </row>
    <row r="40" spans="1:22" ht="15.75" thickBot="1">
      <c r="A40" s="422"/>
      <c r="B40" s="69"/>
      <c r="C40" s="69"/>
      <c r="D40" s="69"/>
      <c r="E40" s="69"/>
      <c r="F40" s="69"/>
      <c r="G40" s="69"/>
      <c r="H40" s="69"/>
      <c r="I40" s="69"/>
      <c r="J40" s="69" t="s">
        <v>2963</v>
      </c>
      <c r="K40" s="69" t="s">
        <v>3305</v>
      </c>
      <c r="L40" s="69" t="s">
        <v>3579</v>
      </c>
      <c r="M40" s="69" t="s">
        <v>3289</v>
      </c>
      <c r="N40" s="69" t="s">
        <v>2711</v>
      </c>
      <c r="O40" s="69" t="s">
        <v>2451</v>
      </c>
      <c r="P40" s="69" t="s">
        <v>3415</v>
      </c>
      <c r="Q40" s="323" t="s">
        <v>3326</v>
      </c>
      <c r="R40" s="323" t="s">
        <v>3246</v>
      </c>
      <c r="S40" s="323" t="s">
        <v>3248</v>
      </c>
      <c r="T40" s="69" t="s">
        <v>3732</v>
      </c>
      <c r="U40" s="205" t="s">
        <v>3417</v>
      </c>
      <c r="V40" s="184"/>
    </row>
  </sheetData>
  <mergeCells count="8">
    <mergeCell ref="F2:F4"/>
    <mergeCell ref="G2:V2"/>
    <mergeCell ref="G3:V3"/>
    <mergeCell ref="A5:A40"/>
    <mergeCell ref="B2:B4"/>
    <mergeCell ref="C2:C4"/>
    <mergeCell ref="D2:D4"/>
    <mergeCell ref="E2:E4"/>
  </mergeCells>
  <phoneticPr fontId="0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L40"/>
  <sheetViews>
    <sheetView zoomScale="70" workbookViewId="0">
      <selection activeCell="B39" sqref="B39:B40"/>
    </sheetView>
  </sheetViews>
  <sheetFormatPr baseColWidth="10" defaultColWidth="11.42578125" defaultRowHeight="12.75"/>
  <cols>
    <col min="1" max="1" width="12.5703125" style="25" bestFit="1" customWidth="1"/>
    <col min="2" max="2" width="38.85546875" style="25" customWidth="1"/>
    <col min="3" max="8" width="11.42578125" style="25"/>
    <col min="9" max="9" width="11.7109375" style="25" customWidth="1"/>
    <col min="10" max="16384" width="11.42578125" style="25"/>
  </cols>
  <sheetData>
    <row r="1" spans="1:38" ht="13.5" thickBot="1">
      <c r="A1" s="374" t="s">
        <v>3678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6"/>
    </row>
    <row r="2" spans="1:38">
      <c r="A2" s="106"/>
      <c r="B2" s="34"/>
      <c r="C2" s="387" t="s">
        <v>920</v>
      </c>
      <c r="D2" s="388"/>
      <c r="E2" s="388"/>
      <c r="F2" s="388"/>
      <c r="G2" s="388"/>
      <c r="H2" s="389"/>
      <c r="I2" s="346" t="s">
        <v>921</v>
      </c>
      <c r="J2" s="344"/>
      <c r="K2" s="344"/>
      <c r="L2" s="344"/>
      <c r="M2" s="344"/>
      <c r="N2" s="347"/>
      <c r="O2" s="387" t="s">
        <v>922</v>
      </c>
      <c r="P2" s="388"/>
      <c r="Q2" s="388"/>
      <c r="R2" s="388"/>
      <c r="S2" s="388"/>
      <c r="T2" s="389"/>
      <c r="U2" s="346" t="s">
        <v>923</v>
      </c>
      <c r="V2" s="344"/>
      <c r="W2" s="344"/>
      <c r="X2" s="344"/>
      <c r="Y2" s="344"/>
      <c r="Z2" s="347"/>
      <c r="AA2" s="387" t="s">
        <v>924</v>
      </c>
      <c r="AB2" s="388"/>
      <c r="AC2" s="388"/>
      <c r="AD2" s="388"/>
      <c r="AE2" s="388"/>
      <c r="AF2" s="389"/>
      <c r="AG2" s="346" t="s">
        <v>925</v>
      </c>
      <c r="AH2" s="344"/>
      <c r="AI2" s="344"/>
      <c r="AJ2" s="344"/>
      <c r="AK2" s="344"/>
      <c r="AL2" s="345"/>
    </row>
    <row r="3" spans="1:38">
      <c r="A3" s="350" t="s">
        <v>539</v>
      </c>
      <c r="B3" s="352" t="s">
        <v>2388</v>
      </c>
      <c r="C3" s="354" t="s">
        <v>540</v>
      </c>
      <c r="D3" s="356" t="s">
        <v>541</v>
      </c>
      <c r="E3" s="356" t="s">
        <v>542</v>
      </c>
      <c r="F3" s="356" t="s">
        <v>543</v>
      </c>
      <c r="G3" s="356" t="s">
        <v>544</v>
      </c>
      <c r="H3" s="348" t="s">
        <v>545</v>
      </c>
      <c r="I3" s="360" t="s">
        <v>540</v>
      </c>
      <c r="J3" s="356" t="s">
        <v>541</v>
      </c>
      <c r="K3" s="356" t="s">
        <v>542</v>
      </c>
      <c r="L3" s="356" t="s">
        <v>543</v>
      </c>
      <c r="M3" s="356" t="s">
        <v>544</v>
      </c>
      <c r="N3" s="358" t="s">
        <v>545</v>
      </c>
      <c r="O3" s="354" t="s">
        <v>540</v>
      </c>
      <c r="P3" s="356" t="s">
        <v>541</v>
      </c>
      <c r="Q3" s="356" t="s">
        <v>542</v>
      </c>
      <c r="R3" s="356" t="s">
        <v>543</v>
      </c>
      <c r="S3" s="356" t="s">
        <v>544</v>
      </c>
      <c r="T3" s="348" t="s">
        <v>545</v>
      </c>
      <c r="U3" s="360" t="s">
        <v>540</v>
      </c>
      <c r="V3" s="356" t="s">
        <v>541</v>
      </c>
      <c r="W3" s="356" t="s">
        <v>542</v>
      </c>
      <c r="X3" s="356" t="s">
        <v>543</v>
      </c>
      <c r="Y3" s="356" t="s">
        <v>544</v>
      </c>
      <c r="Z3" s="358" t="s">
        <v>545</v>
      </c>
      <c r="AA3" s="354" t="s">
        <v>540</v>
      </c>
      <c r="AB3" s="356" t="s">
        <v>541</v>
      </c>
      <c r="AC3" s="356" t="s">
        <v>542</v>
      </c>
      <c r="AD3" s="356" t="s">
        <v>543</v>
      </c>
      <c r="AE3" s="356" t="s">
        <v>544</v>
      </c>
      <c r="AF3" s="348" t="s">
        <v>545</v>
      </c>
      <c r="AG3" s="360" t="s">
        <v>540</v>
      </c>
      <c r="AH3" s="356" t="s">
        <v>541</v>
      </c>
      <c r="AI3" s="356" t="s">
        <v>542</v>
      </c>
      <c r="AJ3" s="356" t="s">
        <v>543</v>
      </c>
      <c r="AK3" s="356" t="s">
        <v>544</v>
      </c>
      <c r="AL3" s="348" t="s">
        <v>545</v>
      </c>
    </row>
    <row r="4" spans="1:38" ht="13.5" thickBot="1">
      <c r="A4" s="351"/>
      <c r="B4" s="353"/>
      <c r="C4" s="355"/>
      <c r="D4" s="357"/>
      <c r="E4" s="357"/>
      <c r="F4" s="357"/>
      <c r="G4" s="357"/>
      <c r="H4" s="349"/>
      <c r="I4" s="361"/>
      <c r="J4" s="357"/>
      <c r="K4" s="357"/>
      <c r="L4" s="357"/>
      <c r="M4" s="357"/>
      <c r="N4" s="359"/>
      <c r="O4" s="355"/>
      <c r="P4" s="357"/>
      <c r="Q4" s="357"/>
      <c r="R4" s="357"/>
      <c r="S4" s="357"/>
      <c r="T4" s="349"/>
      <c r="U4" s="361"/>
      <c r="V4" s="357"/>
      <c r="W4" s="357"/>
      <c r="X4" s="357"/>
      <c r="Y4" s="357"/>
      <c r="Z4" s="359"/>
      <c r="AA4" s="355"/>
      <c r="AB4" s="357"/>
      <c r="AC4" s="357"/>
      <c r="AD4" s="357"/>
      <c r="AE4" s="357"/>
      <c r="AF4" s="349"/>
      <c r="AG4" s="361"/>
      <c r="AH4" s="357"/>
      <c r="AI4" s="357"/>
      <c r="AJ4" s="357"/>
      <c r="AK4" s="357"/>
      <c r="AL4" s="349"/>
    </row>
    <row r="5" spans="1:38">
      <c r="A5" s="363">
        <v>132</v>
      </c>
      <c r="B5" s="365" t="s">
        <v>1118</v>
      </c>
      <c r="C5" s="367">
        <v>2031</v>
      </c>
      <c r="D5" s="26">
        <v>343</v>
      </c>
      <c r="E5" s="26">
        <v>952</v>
      </c>
      <c r="F5" s="26">
        <v>226</v>
      </c>
      <c r="G5" s="26">
        <v>147</v>
      </c>
      <c r="H5" s="96">
        <v>363</v>
      </c>
      <c r="I5" s="369">
        <v>15785</v>
      </c>
      <c r="J5" s="26">
        <v>3696</v>
      </c>
      <c r="K5" s="26">
        <v>5237</v>
      </c>
      <c r="L5" s="26">
        <v>2606</v>
      </c>
      <c r="M5" s="26">
        <v>1502</v>
      </c>
      <c r="N5" s="42">
        <v>2744</v>
      </c>
      <c r="O5" s="367">
        <v>1997</v>
      </c>
      <c r="P5" s="26">
        <v>397</v>
      </c>
      <c r="Q5" s="26">
        <v>852</v>
      </c>
      <c r="R5" s="26">
        <v>232</v>
      </c>
      <c r="S5" s="26">
        <v>85</v>
      </c>
      <c r="T5" s="96">
        <v>431</v>
      </c>
      <c r="U5" s="369">
        <v>1916</v>
      </c>
      <c r="V5" s="26">
        <v>381</v>
      </c>
      <c r="W5" s="26">
        <v>884</v>
      </c>
      <c r="X5" s="26">
        <v>192</v>
      </c>
      <c r="Y5" s="26">
        <v>81</v>
      </c>
      <c r="Z5" s="42">
        <v>378</v>
      </c>
      <c r="AA5" s="367">
        <v>3188</v>
      </c>
      <c r="AB5" s="26">
        <v>618</v>
      </c>
      <c r="AC5" s="26">
        <v>1141</v>
      </c>
      <c r="AD5" s="26">
        <v>346</v>
      </c>
      <c r="AE5" s="26">
        <v>284</v>
      </c>
      <c r="AF5" s="96">
        <v>799</v>
      </c>
      <c r="AG5" s="369">
        <v>4079</v>
      </c>
      <c r="AH5" s="26">
        <v>854</v>
      </c>
      <c r="AI5" s="26">
        <v>1251</v>
      </c>
      <c r="AJ5" s="26">
        <v>478</v>
      </c>
      <c r="AK5" s="26">
        <v>365</v>
      </c>
      <c r="AL5" s="96">
        <v>1131</v>
      </c>
    </row>
    <row r="6" spans="1:38">
      <c r="A6" s="363"/>
      <c r="B6" s="365"/>
      <c r="C6" s="367"/>
      <c r="D6" s="27">
        <v>0.1688823239783358</v>
      </c>
      <c r="E6" s="27">
        <v>0.46873461349089118</v>
      </c>
      <c r="F6" s="27">
        <v>0.11127523387493846</v>
      </c>
      <c r="G6" s="27">
        <v>7.2378138847858195E-2</v>
      </c>
      <c r="H6" s="95">
        <v>0.17872968980797638</v>
      </c>
      <c r="I6" s="369"/>
      <c r="J6" s="27">
        <v>0.23414634146341465</v>
      </c>
      <c r="K6" s="27">
        <v>0.33177066835603419</v>
      </c>
      <c r="L6" s="27">
        <v>0.16509344314222363</v>
      </c>
      <c r="M6" s="27">
        <v>9.5153626860943932E-2</v>
      </c>
      <c r="N6" s="43">
        <v>0.17383592017738358</v>
      </c>
      <c r="O6" s="367"/>
      <c r="P6" s="27">
        <v>0.19879819729594392</v>
      </c>
      <c r="Q6" s="27">
        <v>0.42663995993990989</v>
      </c>
      <c r="R6" s="27">
        <v>0.11617426139208813</v>
      </c>
      <c r="S6" s="27">
        <v>4.2563845768652978E-2</v>
      </c>
      <c r="T6" s="95">
        <v>0.21582373560340512</v>
      </c>
      <c r="U6" s="369"/>
      <c r="V6" s="27">
        <v>0.19885177453027139</v>
      </c>
      <c r="W6" s="27">
        <v>0.4613778705636743</v>
      </c>
      <c r="X6" s="27">
        <v>0.10020876826722339</v>
      </c>
      <c r="Y6" s="27">
        <v>4.2275574112734866E-2</v>
      </c>
      <c r="Z6" s="43">
        <v>0.19728601252609604</v>
      </c>
      <c r="AA6" s="367"/>
      <c r="AB6" s="27">
        <v>0.19385194479297366</v>
      </c>
      <c r="AC6" s="27">
        <v>0.35790464240903386</v>
      </c>
      <c r="AD6" s="27">
        <v>0.10853199498117942</v>
      </c>
      <c r="AE6" s="27">
        <v>8.9084065244667499E-2</v>
      </c>
      <c r="AF6" s="95">
        <v>0.25062735257214552</v>
      </c>
      <c r="AG6" s="369"/>
      <c r="AH6" s="27">
        <v>0.20936504045109094</v>
      </c>
      <c r="AI6" s="27">
        <v>0.30669281686687916</v>
      </c>
      <c r="AJ6" s="27">
        <v>0.11718558470213288</v>
      </c>
      <c r="AK6" s="27">
        <v>8.9482716352047076E-2</v>
      </c>
      <c r="AL6" s="95">
        <v>0.27727384162784996</v>
      </c>
    </row>
    <row r="7" spans="1:38">
      <c r="A7" s="363">
        <v>134</v>
      </c>
      <c r="B7" s="365" t="s">
        <v>1119</v>
      </c>
      <c r="C7" s="367">
        <v>2477</v>
      </c>
      <c r="D7" s="26">
        <v>386</v>
      </c>
      <c r="E7" s="26">
        <v>1068</v>
      </c>
      <c r="F7" s="26">
        <v>441</v>
      </c>
      <c r="G7" s="26">
        <v>198</v>
      </c>
      <c r="H7" s="96">
        <v>384</v>
      </c>
      <c r="I7" s="369">
        <v>2750</v>
      </c>
      <c r="J7" s="26">
        <v>476</v>
      </c>
      <c r="K7" s="26">
        <v>1065</v>
      </c>
      <c r="L7" s="26">
        <v>467</v>
      </c>
      <c r="M7" s="26">
        <v>202</v>
      </c>
      <c r="N7" s="42">
        <v>540</v>
      </c>
      <c r="O7" s="367">
        <v>1942</v>
      </c>
      <c r="P7" s="26">
        <v>396</v>
      </c>
      <c r="Q7" s="26">
        <v>777</v>
      </c>
      <c r="R7" s="26">
        <v>242</v>
      </c>
      <c r="S7" s="26">
        <v>115</v>
      </c>
      <c r="T7" s="96">
        <v>412</v>
      </c>
      <c r="U7" s="369">
        <v>2427</v>
      </c>
      <c r="V7" s="26">
        <v>447</v>
      </c>
      <c r="W7" s="26">
        <v>953</v>
      </c>
      <c r="X7" s="26">
        <v>285</v>
      </c>
      <c r="Y7" s="26">
        <v>238</v>
      </c>
      <c r="Z7" s="42">
        <v>504</v>
      </c>
      <c r="AA7" s="367">
        <v>3646</v>
      </c>
      <c r="AB7" s="26">
        <v>703</v>
      </c>
      <c r="AC7" s="26">
        <v>1206</v>
      </c>
      <c r="AD7" s="26">
        <v>475</v>
      </c>
      <c r="AE7" s="26">
        <v>413</v>
      </c>
      <c r="AF7" s="96">
        <v>849</v>
      </c>
      <c r="AG7" s="369">
        <v>4349</v>
      </c>
      <c r="AH7" s="26">
        <v>881</v>
      </c>
      <c r="AI7" s="26">
        <v>1330</v>
      </c>
      <c r="AJ7" s="26">
        <v>451</v>
      </c>
      <c r="AK7" s="26">
        <v>351</v>
      </c>
      <c r="AL7" s="96">
        <v>1336</v>
      </c>
    </row>
    <row r="8" spans="1:38">
      <c r="A8" s="363"/>
      <c r="B8" s="365"/>
      <c r="C8" s="367"/>
      <c r="D8" s="27">
        <v>0.15583366976180865</v>
      </c>
      <c r="E8" s="27">
        <v>0.43116673395236171</v>
      </c>
      <c r="F8" s="27">
        <v>0.17803794913201454</v>
      </c>
      <c r="G8" s="27">
        <v>7.9935405732741216E-2</v>
      </c>
      <c r="H8" s="95">
        <v>0.15502624142107388</v>
      </c>
      <c r="I8" s="369"/>
      <c r="J8" s="27">
        <v>0.1730909090909091</v>
      </c>
      <c r="K8" s="27">
        <v>0.38727272727272727</v>
      </c>
      <c r="L8" s="27">
        <v>0.16981818181818181</v>
      </c>
      <c r="M8" s="27">
        <v>7.3454545454545453E-2</v>
      </c>
      <c r="N8" s="43">
        <v>0.19636363636363635</v>
      </c>
      <c r="O8" s="367"/>
      <c r="P8" s="27">
        <v>0.203913491246138</v>
      </c>
      <c r="Q8" s="27">
        <v>0.40010298661174049</v>
      </c>
      <c r="R8" s="27">
        <v>0.12461380020597322</v>
      </c>
      <c r="S8" s="27">
        <v>5.9217301750772403E-2</v>
      </c>
      <c r="T8" s="95">
        <v>0.21215242018537589</v>
      </c>
      <c r="U8" s="369"/>
      <c r="V8" s="27">
        <v>0.18417799752781211</v>
      </c>
      <c r="W8" s="27">
        <v>0.39266584260403792</v>
      </c>
      <c r="X8" s="27">
        <v>0.11742892459826947</v>
      </c>
      <c r="Y8" s="27">
        <v>9.8063452822414507E-2</v>
      </c>
      <c r="Z8" s="43">
        <v>0.207663782447466</v>
      </c>
      <c r="AA8" s="367"/>
      <c r="AB8" s="27">
        <v>0.19281404278661546</v>
      </c>
      <c r="AC8" s="27">
        <v>0.33077345035655514</v>
      </c>
      <c r="AD8" s="27">
        <v>0.13027975863960506</v>
      </c>
      <c r="AE8" s="27">
        <v>0.11327482172243554</v>
      </c>
      <c r="AF8" s="95">
        <v>0.23285792649478881</v>
      </c>
      <c r="AG8" s="369"/>
      <c r="AH8" s="27">
        <v>0.20257530466773971</v>
      </c>
      <c r="AI8" s="27">
        <v>0.30581742929409061</v>
      </c>
      <c r="AJ8" s="27">
        <v>0.10370200045987583</v>
      </c>
      <c r="AK8" s="27">
        <v>8.0708208783628416E-2</v>
      </c>
      <c r="AL8" s="95">
        <v>0.30719705679466541</v>
      </c>
    </row>
    <row r="9" spans="1:38">
      <c r="A9" s="363">
        <v>787</v>
      </c>
      <c r="B9" s="365" t="s">
        <v>1120</v>
      </c>
      <c r="C9" s="367">
        <v>616</v>
      </c>
      <c r="D9" s="26">
        <v>205</v>
      </c>
      <c r="E9" s="26">
        <v>302</v>
      </c>
      <c r="F9" s="26">
        <v>43</v>
      </c>
      <c r="G9" s="26">
        <v>34</v>
      </c>
      <c r="H9" s="96">
        <v>32</v>
      </c>
      <c r="I9" s="369">
        <v>2118</v>
      </c>
      <c r="J9" s="26">
        <v>691</v>
      </c>
      <c r="K9" s="26">
        <v>791</v>
      </c>
      <c r="L9" s="26">
        <v>180</v>
      </c>
      <c r="M9" s="26">
        <v>303</v>
      </c>
      <c r="N9" s="42">
        <v>153</v>
      </c>
      <c r="O9" s="367">
        <v>719</v>
      </c>
      <c r="P9" s="26">
        <v>300</v>
      </c>
      <c r="Q9" s="26">
        <v>242</v>
      </c>
      <c r="R9" s="26">
        <v>92</v>
      </c>
      <c r="S9" s="26">
        <v>55</v>
      </c>
      <c r="T9" s="96">
        <v>30</v>
      </c>
      <c r="U9" s="369">
        <v>760</v>
      </c>
      <c r="V9" s="26">
        <v>283</v>
      </c>
      <c r="W9" s="26">
        <v>343</v>
      </c>
      <c r="X9" s="26">
        <v>60</v>
      </c>
      <c r="Y9" s="26">
        <v>51</v>
      </c>
      <c r="Z9" s="42">
        <v>23</v>
      </c>
      <c r="AA9" s="367">
        <v>975</v>
      </c>
      <c r="AB9" s="26">
        <v>391</v>
      </c>
      <c r="AC9" s="26">
        <v>537</v>
      </c>
      <c r="AD9" s="26">
        <v>42</v>
      </c>
      <c r="AE9" s="26">
        <v>5</v>
      </c>
      <c r="AF9" s="96">
        <v>0</v>
      </c>
      <c r="AG9" s="369">
        <v>1474</v>
      </c>
      <c r="AH9" s="26">
        <v>427</v>
      </c>
      <c r="AI9" s="26">
        <v>785</v>
      </c>
      <c r="AJ9" s="26">
        <v>130</v>
      </c>
      <c r="AK9" s="26">
        <v>66</v>
      </c>
      <c r="AL9" s="96">
        <v>66</v>
      </c>
    </row>
    <row r="10" spans="1:38">
      <c r="A10" s="363"/>
      <c r="B10" s="365"/>
      <c r="C10" s="367"/>
      <c r="D10" s="27">
        <v>0.33279220779220781</v>
      </c>
      <c r="E10" s="27">
        <v>0.49025974025974028</v>
      </c>
      <c r="F10" s="27">
        <v>6.9805194805194801E-2</v>
      </c>
      <c r="G10" s="27">
        <v>5.5194805194805192E-2</v>
      </c>
      <c r="H10" s="95">
        <v>5.1948051948051951E-2</v>
      </c>
      <c r="I10" s="369"/>
      <c r="J10" s="27">
        <v>0.32625118035882911</v>
      </c>
      <c r="K10" s="27">
        <v>0.37346553352219075</v>
      </c>
      <c r="L10" s="27">
        <v>8.4985835694050993E-2</v>
      </c>
      <c r="M10" s="27">
        <v>0.14305949008498584</v>
      </c>
      <c r="N10" s="43">
        <v>7.2237960339943341E-2</v>
      </c>
      <c r="O10" s="367"/>
      <c r="P10" s="27">
        <v>0.41724617524339358</v>
      </c>
      <c r="Q10" s="27">
        <v>0.33657858136300417</v>
      </c>
      <c r="R10" s="27">
        <v>0.12795549374130738</v>
      </c>
      <c r="S10" s="27">
        <v>7.6495132127955487E-2</v>
      </c>
      <c r="T10" s="95">
        <v>4.1724617524339362E-2</v>
      </c>
      <c r="U10" s="369"/>
      <c r="V10" s="27">
        <v>0.37236842105263157</v>
      </c>
      <c r="W10" s="27">
        <v>0.45131578947368423</v>
      </c>
      <c r="X10" s="27">
        <v>7.8947368421052627E-2</v>
      </c>
      <c r="Y10" s="27">
        <v>6.7105263157894737E-2</v>
      </c>
      <c r="Z10" s="43">
        <v>3.0263157894736843E-2</v>
      </c>
      <c r="AA10" s="367"/>
      <c r="AB10" s="27">
        <v>0.40102564102564103</v>
      </c>
      <c r="AC10" s="27">
        <v>0.55076923076923079</v>
      </c>
      <c r="AD10" s="27">
        <v>4.3076923076923075E-2</v>
      </c>
      <c r="AE10" s="27">
        <v>5.1282051282051282E-3</v>
      </c>
      <c r="AF10" s="95">
        <v>0</v>
      </c>
      <c r="AG10" s="369"/>
      <c r="AH10" s="27">
        <v>0.28968792401628224</v>
      </c>
      <c r="AI10" s="27">
        <v>0.5325644504748982</v>
      </c>
      <c r="AJ10" s="27">
        <v>8.819538670284939E-2</v>
      </c>
      <c r="AK10" s="27">
        <v>4.4776119402985072E-2</v>
      </c>
      <c r="AL10" s="95">
        <v>4.4776119402985072E-2</v>
      </c>
    </row>
    <row r="11" spans="1:38">
      <c r="A11" s="363">
        <v>931</v>
      </c>
      <c r="B11" s="365" t="s">
        <v>1121</v>
      </c>
      <c r="C11" s="367">
        <v>6779</v>
      </c>
      <c r="D11" s="26">
        <v>1376</v>
      </c>
      <c r="E11" s="26">
        <v>2684</v>
      </c>
      <c r="F11" s="26">
        <v>874</v>
      </c>
      <c r="G11" s="26">
        <v>1166</v>
      </c>
      <c r="H11" s="96">
        <v>679</v>
      </c>
      <c r="I11" s="369">
        <v>1789</v>
      </c>
      <c r="J11" s="26">
        <v>360</v>
      </c>
      <c r="K11" s="26">
        <v>593</v>
      </c>
      <c r="L11" s="26">
        <v>456</v>
      </c>
      <c r="M11" s="26">
        <v>261</v>
      </c>
      <c r="N11" s="42">
        <v>119</v>
      </c>
      <c r="O11" s="367">
        <v>5703</v>
      </c>
      <c r="P11" s="26">
        <v>1721</v>
      </c>
      <c r="Q11" s="26">
        <v>1886</v>
      </c>
      <c r="R11" s="26">
        <v>460</v>
      </c>
      <c r="S11" s="26">
        <v>957</v>
      </c>
      <c r="T11" s="96">
        <v>679</v>
      </c>
      <c r="U11" s="369">
        <v>7709</v>
      </c>
      <c r="V11" s="26">
        <v>1831</v>
      </c>
      <c r="W11" s="26">
        <v>2838</v>
      </c>
      <c r="X11" s="26">
        <v>981</v>
      </c>
      <c r="Y11" s="26">
        <v>1084</v>
      </c>
      <c r="Z11" s="42">
        <v>975</v>
      </c>
      <c r="AA11" s="367">
        <v>975</v>
      </c>
      <c r="AB11" s="26">
        <v>391</v>
      </c>
      <c r="AC11" s="26">
        <v>537</v>
      </c>
      <c r="AD11" s="26">
        <v>42</v>
      </c>
      <c r="AE11" s="26">
        <v>5</v>
      </c>
      <c r="AF11" s="96">
        <v>0</v>
      </c>
      <c r="AG11" s="369">
        <v>14798</v>
      </c>
      <c r="AH11" s="26">
        <v>3058</v>
      </c>
      <c r="AI11" s="26">
        <v>4263</v>
      </c>
      <c r="AJ11" s="26">
        <v>1698</v>
      </c>
      <c r="AK11" s="26">
        <v>3413</v>
      </c>
      <c r="AL11" s="96">
        <v>2366</v>
      </c>
    </row>
    <row r="12" spans="1:38">
      <c r="A12" s="363"/>
      <c r="B12" s="365"/>
      <c r="C12" s="367"/>
      <c r="D12" s="27">
        <v>0.20297979052957663</v>
      </c>
      <c r="E12" s="27">
        <v>0.39592860303879629</v>
      </c>
      <c r="F12" s="27">
        <v>0.12892757043811773</v>
      </c>
      <c r="G12" s="27">
        <v>0.17200177017259183</v>
      </c>
      <c r="H12" s="95">
        <v>0.10016226582091754</v>
      </c>
      <c r="I12" s="369"/>
      <c r="J12" s="27">
        <v>0.20122973728339855</v>
      </c>
      <c r="K12" s="27">
        <v>0.33147009502515373</v>
      </c>
      <c r="L12" s="27">
        <v>0.25489100055897151</v>
      </c>
      <c r="M12" s="27">
        <v>0.14589155953046395</v>
      </c>
      <c r="N12" s="43">
        <v>6.6517607602012294E-2</v>
      </c>
      <c r="O12" s="367"/>
      <c r="P12" s="27">
        <v>0.30177099772049798</v>
      </c>
      <c r="Q12" s="27">
        <v>0.33070313869893037</v>
      </c>
      <c r="R12" s="27">
        <v>8.0659302121690341E-2</v>
      </c>
      <c r="S12" s="27">
        <v>0.16780641767490795</v>
      </c>
      <c r="T12" s="95">
        <v>0.11906014378397335</v>
      </c>
      <c r="U12" s="369"/>
      <c r="V12" s="27">
        <v>0.23751459333246855</v>
      </c>
      <c r="W12" s="27">
        <v>0.36814113373978469</v>
      </c>
      <c r="X12" s="27">
        <v>0.12725385912569723</v>
      </c>
      <c r="Y12" s="27">
        <v>0.1406148657413413</v>
      </c>
      <c r="Z12" s="43">
        <v>0.12647554806070826</v>
      </c>
      <c r="AA12" s="367"/>
      <c r="AB12" s="27">
        <v>0.40102564102564103</v>
      </c>
      <c r="AC12" s="27">
        <v>0.55076923076923079</v>
      </c>
      <c r="AD12" s="27">
        <v>4.3076923076923075E-2</v>
      </c>
      <c r="AE12" s="27">
        <v>5.1282051282051282E-3</v>
      </c>
      <c r="AF12" s="95">
        <v>0</v>
      </c>
      <c r="AG12" s="369"/>
      <c r="AH12" s="27">
        <v>0.20664954723611298</v>
      </c>
      <c r="AI12" s="27">
        <v>0.28807947019867547</v>
      </c>
      <c r="AJ12" s="27">
        <v>0.11474523584268144</v>
      </c>
      <c r="AK12" s="27">
        <v>0.23063927557778077</v>
      </c>
      <c r="AL12" s="95">
        <v>0.1598864711447493</v>
      </c>
    </row>
    <row r="13" spans="1:38">
      <c r="A13" s="363">
        <v>932</v>
      </c>
      <c r="B13" s="365" t="s">
        <v>1122</v>
      </c>
      <c r="C13" s="367">
        <v>5168</v>
      </c>
      <c r="D13" s="26">
        <v>638</v>
      </c>
      <c r="E13" s="26">
        <v>2982</v>
      </c>
      <c r="F13" s="26">
        <v>669</v>
      </c>
      <c r="G13" s="26">
        <v>610</v>
      </c>
      <c r="H13" s="96">
        <v>269</v>
      </c>
      <c r="I13" s="369">
        <v>10754</v>
      </c>
      <c r="J13" s="26">
        <v>2252</v>
      </c>
      <c r="K13" s="26">
        <v>2883</v>
      </c>
      <c r="L13" s="26">
        <v>2060</v>
      </c>
      <c r="M13" s="26">
        <v>2033</v>
      </c>
      <c r="N13" s="42">
        <v>1526</v>
      </c>
      <c r="O13" s="367">
        <v>4262</v>
      </c>
      <c r="P13" s="26">
        <v>585</v>
      </c>
      <c r="Q13" s="26">
        <v>2143</v>
      </c>
      <c r="R13" s="26">
        <v>358</v>
      </c>
      <c r="S13" s="26">
        <v>841</v>
      </c>
      <c r="T13" s="96">
        <v>335</v>
      </c>
      <c r="U13" s="369">
        <v>5236</v>
      </c>
      <c r="V13" s="26">
        <v>1199</v>
      </c>
      <c r="W13" s="26">
        <v>2138</v>
      </c>
      <c r="X13" s="26">
        <v>444</v>
      </c>
      <c r="Y13" s="26">
        <v>968</v>
      </c>
      <c r="Z13" s="42">
        <v>487</v>
      </c>
      <c r="AA13" s="367">
        <v>8650</v>
      </c>
      <c r="AB13" s="26">
        <v>1858</v>
      </c>
      <c r="AC13" s="26">
        <v>2213</v>
      </c>
      <c r="AD13" s="26">
        <v>1510</v>
      </c>
      <c r="AE13" s="26">
        <v>1757</v>
      </c>
      <c r="AF13" s="96">
        <v>1312</v>
      </c>
      <c r="AG13" s="369">
        <v>12460</v>
      </c>
      <c r="AH13" s="26">
        <v>1490</v>
      </c>
      <c r="AI13" s="26">
        <v>4424</v>
      </c>
      <c r="AJ13" s="26">
        <v>2109</v>
      </c>
      <c r="AK13" s="26">
        <v>2508</v>
      </c>
      <c r="AL13" s="96">
        <v>1929</v>
      </c>
    </row>
    <row r="14" spans="1:38">
      <c r="A14" s="363"/>
      <c r="B14" s="365"/>
      <c r="C14" s="367"/>
      <c r="D14" s="27">
        <v>0.12345201238390092</v>
      </c>
      <c r="E14" s="27">
        <v>0.57701238390092879</v>
      </c>
      <c r="F14" s="27">
        <v>0.12945046439628483</v>
      </c>
      <c r="G14" s="27">
        <v>0.11803405572755418</v>
      </c>
      <c r="H14" s="95">
        <v>5.2051083591331267E-2</v>
      </c>
      <c r="I14" s="369"/>
      <c r="J14" s="27">
        <v>0.20941045192486515</v>
      </c>
      <c r="K14" s="27">
        <v>0.26808629347219637</v>
      </c>
      <c r="L14" s="27">
        <v>0.19155663009112889</v>
      </c>
      <c r="M14" s="27">
        <v>0.18904593639575973</v>
      </c>
      <c r="N14" s="43">
        <v>0.14190068811604983</v>
      </c>
      <c r="O14" s="367"/>
      <c r="P14" s="27">
        <v>0.13725950258094791</v>
      </c>
      <c r="Q14" s="27">
        <v>0.50281557954012202</v>
      </c>
      <c r="R14" s="27">
        <v>8.3998122946973258E-2</v>
      </c>
      <c r="S14" s="27">
        <v>0.19732519943688409</v>
      </c>
      <c r="T14" s="95">
        <v>7.8601595495072729E-2</v>
      </c>
      <c r="U14" s="369"/>
      <c r="V14" s="27">
        <v>0.22899159663865545</v>
      </c>
      <c r="W14" s="27">
        <v>0.40832696715049654</v>
      </c>
      <c r="X14" s="27">
        <v>8.4797555385790674E-2</v>
      </c>
      <c r="Y14" s="27">
        <v>0.18487394957983194</v>
      </c>
      <c r="Z14" s="43">
        <v>9.3009931245225358E-2</v>
      </c>
      <c r="AA14" s="367"/>
      <c r="AB14" s="27">
        <v>0.21479768786127168</v>
      </c>
      <c r="AC14" s="27">
        <v>0.25583815028901735</v>
      </c>
      <c r="AD14" s="27">
        <v>0.1745664739884393</v>
      </c>
      <c r="AE14" s="27">
        <v>0.203121387283237</v>
      </c>
      <c r="AF14" s="95">
        <v>0.15167630057803469</v>
      </c>
      <c r="AG14" s="369"/>
      <c r="AH14" s="27">
        <v>0.11958266452648475</v>
      </c>
      <c r="AI14" s="27">
        <v>0.35505617977528092</v>
      </c>
      <c r="AJ14" s="27">
        <v>0.16926163723916532</v>
      </c>
      <c r="AK14" s="27">
        <v>0.20128410914927769</v>
      </c>
      <c r="AL14" s="95">
        <v>0.15481540930979132</v>
      </c>
    </row>
    <row r="15" spans="1:38">
      <c r="A15" s="363">
        <v>933</v>
      </c>
      <c r="B15" s="365" t="s">
        <v>1123</v>
      </c>
      <c r="C15" s="367">
        <v>3743</v>
      </c>
      <c r="D15" s="26">
        <v>717</v>
      </c>
      <c r="E15" s="26">
        <v>2246</v>
      </c>
      <c r="F15" s="26">
        <v>344</v>
      </c>
      <c r="G15" s="26">
        <v>289</v>
      </c>
      <c r="H15" s="96">
        <v>147</v>
      </c>
      <c r="I15" s="369">
        <v>2857</v>
      </c>
      <c r="J15" s="26">
        <v>349</v>
      </c>
      <c r="K15" s="26">
        <v>1399</v>
      </c>
      <c r="L15" s="26">
        <v>1073</v>
      </c>
      <c r="M15" s="26">
        <v>36</v>
      </c>
      <c r="N15" s="42">
        <v>0</v>
      </c>
      <c r="O15" s="367">
        <v>3049</v>
      </c>
      <c r="P15" s="26">
        <v>904</v>
      </c>
      <c r="Q15" s="26">
        <v>1265</v>
      </c>
      <c r="R15" s="26">
        <v>254</v>
      </c>
      <c r="S15" s="26">
        <v>407</v>
      </c>
      <c r="T15" s="96">
        <v>219</v>
      </c>
      <c r="U15" s="369">
        <v>5812</v>
      </c>
      <c r="V15" s="26">
        <v>1181</v>
      </c>
      <c r="W15" s="26">
        <v>2274</v>
      </c>
      <c r="X15" s="26">
        <v>1086</v>
      </c>
      <c r="Y15" s="26">
        <v>767</v>
      </c>
      <c r="Z15" s="42">
        <v>504</v>
      </c>
      <c r="AA15" s="367">
        <v>8634</v>
      </c>
      <c r="AB15" s="26">
        <v>1408</v>
      </c>
      <c r="AC15" s="26">
        <v>3108</v>
      </c>
      <c r="AD15" s="26">
        <v>1446</v>
      </c>
      <c r="AE15" s="26">
        <v>1499</v>
      </c>
      <c r="AF15" s="96">
        <v>1173</v>
      </c>
      <c r="AG15" s="369">
        <v>10624</v>
      </c>
      <c r="AH15" s="26">
        <v>1975</v>
      </c>
      <c r="AI15" s="26">
        <v>3381</v>
      </c>
      <c r="AJ15" s="26">
        <v>1595</v>
      </c>
      <c r="AK15" s="26">
        <v>2129</v>
      </c>
      <c r="AL15" s="96">
        <v>1544</v>
      </c>
    </row>
    <row r="16" spans="1:38">
      <c r="A16" s="363"/>
      <c r="B16" s="365"/>
      <c r="C16" s="367"/>
      <c r="D16" s="27">
        <v>0.19155757413839167</v>
      </c>
      <c r="E16" s="27">
        <v>0.60005343307507342</v>
      </c>
      <c r="F16" s="27">
        <v>9.1904889126369224E-2</v>
      </c>
      <c r="G16" s="27">
        <v>7.7210793481164844E-2</v>
      </c>
      <c r="H16" s="95">
        <v>3.9273310179000799E-2</v>
      </c>
      <c r="I16" s="369"/>
      <c r="J16" s="27">
        <v>0.12215610780539027</v>
      </c>
      <c r="K16" s="27">
        <v>0.4896744837241862</v>
      </c>
      <c r="L16" s="27">
        <v>0.37556877843892195</v>
      </c>
      <c r="M16" s="27">
        <v>1.2600630031501575E-2</v>
      </c>
      <c r="N16" s="43">
        <v>0</v>
      </c>
      <c r="O16" s="367"/>
      <c r="P16" s="27">
        <v>0.29649065267300756</v>
      </c>
      <c r="Q16" s="27">
        <v>0.41489012791079044</v>
      </c>
      <c r="R16" s="27">
        <v>8.3306001967858312E-2</v>
      </c>
      <c r="S16" s="27">
        <v>0.13348638897999343</v>
      </c>
      <c r="T16" s="95">
        <v>7.1826828468350284E-2</v>
      </c>
      <c r="U16" s="369"/>
      <c r="V16" s="27">
        <v>0.20320027529249829</v>
      </c>
      <c r="W16" s="27">
        <v>0.39125946317962834</v>
      </c>
      <c r="X16" s="27">
        <v>0.18685478320715759</v>
      </c>
      <c r="Y16" s="27">
        <v>0.13196834136269786</v>
      </c>
      <c r="Z16" s="43">
        <v>8.6717136958017887E-2</v>
      </c>
      <c r="AA16" s="367"/>
      <c r="AB16" s="27">
        <v>0.16307621033124856</v>
      </c>
      <c r="AC16" s="27">
        <v>0.35997220291869353</v>
      </c>
      <c r="AD16" s="27">
        <v>0.1674774148714385</v>
      </c>
      <c r="AE16" s="27">
        <v>0.17361593699328237</v>
      </c>
      <c r="AF16" s="95">
        <v>0.13585823488533705</v>
      </c>
      <c r="AG16" s="369"/>
      <c r="AH16" s="27">
        <v>0.18589984939759036</v>
      </c>
      <c r="AI16" s="27">
        <v>0.31824171686746988</v>
      </c>
      <c r="AJ16" s="27">
        <v>0.15013177710843373</v>
      </c>
      <c r="AK16" s="27">
        <v>0.20039533132530121</v>
      </c>
      <c r="AL16" s="95">
        <v>0.14533132530120482</v>
      </c>
    </row>
    <row r="17" spans="1:38">
      <c r="A17" s="363">
        <v>964</v>
      </c>
      <c r="B17" s="365" t="s">
        <v>1124</v>
      </c>
      <c r="C17" s="367">
        <v>1374</v>
      </c>
      <c r="D17" s="26">
        <v>235</v>
      </c>
      <c r="E17" s="26">
        <v>695</v>
      </c>
      <c r="F17" s="26">
        <v>194</v>
      </c>
      <c r="G17" s="26">
        <v>175</v>
      </c>
      <c r="H17" s="96">
        <v>75</v>
      </c>
      <c r="I17" s="47"/>
      <c r="J17" s="31"/>
      <c r="K17" s="31"/>
      <c r="L17" s="31"/>
      <c r="M17" s="31"/>
      <c r="N17" s="31"/>
      <c r="O17" s="105"/>
      <c r="P17" s="31"/>
      <c r="Q17" s="31"/>
      <c r="R17" s="31"/>
      <c r="S17" s="31"/>
      <c r="T17" s="97"/>
      <c r="U17" s="31"/>
      <c r="V17" s="31"/>
      <c r="W17" s="31"/>
      <c r="X17" s="31"/>
      <c r="Y17" s="31"/>
      <c r="Z17" s="31"/>
      <c r="AA17" s="105"/>
      <c r="AB17" s="31"/>
      <c r="AC17" s="31"/>
      <c r="AD17" s="31"/>
      <c r="AE17" s="31"/>
      <c r="AF17" s="97"/>
      <c r="AG17" s="31"/>
      <c r="AH17" s="31"/>
      <c r="AI17" s="31"/>
      <c r="AJ17" s="31"/>
      <c r="AK17" s="31"/>
      <c r="AL17" s="97"/>
    </row>
    <row r="18" spans="1:38">
      <c r="A18" s="363"/>
      <c r="B18" s="365"/>
      <c r="C18" s="367"/>
      <c r="D18" s="27">
        <v>0.1710334788937409</v>
      </c>
      <c r="E18" s="27">
        <v>0.5058224163027657</v>
      </c>
      <c r="F18" s="27">
        <v>0.14119359534206696</v>
      </c>
      <c r="G18" s="27">
        <v>0.12736535662299855</v>
      </c>
      <c r="H18" s="95">
        <v>5.458515283842795E-2</v>
      </c>
      <c r="I18" s="47"/>
      <c r="J18" s="31"/>
      <c r="K18" s="31"/>
      <c r="L18" s="31"/>
      <c r="M18" s="31"/>
      <c r="N18" s="31"/>
      <c r="O18" s="105"/>
      <c r="P18" s="31"/>
      <c r="Q18" s="31"/>
      <c r="R18" s="31"/>
      <c r="S18" s="31"/>
      <c r="T18" s="97"/>
      <c r="U18" s="31"/>
      <c r="V18" s="31"/>
      <c r="W18" s="31"/>
      <c r="X18" s="31"/>
      <c r="Y18" s="31"/>
      <c r="Z18" s="31"/>
      <c r="AA18" s="105"/>
      <c r="AB18" s="31"/>
      <c r="AC18" s="31"/>
      <c r="AD18" s="31"/>
      <c r="AE18" s="31"/>
      <c r="AF18" s="97"/>
      <c r="AG18" s="31"/>
      <c r="AH18" s="31"/>
      <c r="AI18" s="31"/>
      <c r="AJ18" s="31"/>
      <c r="AK18" s="31"/>
      <c r="AL18" s="97"/>
    </row>
    <row r="19" spans="1:38">
      <c r="A19" s="363">
        <v>1099</v>
      </c>
      <c r="B19" s="365" t="s">
        <v>3697</v>
      </c>
      <c r="C19" s="367">
        <v>4309</v>
      </c>
      <c r="D19" s="26">
        <v>815</v>
      </c>
      <c r="E19" s="26">
        <v>1647</v>
      </c>
      <c r="F19" s="26">
        <v>437</v>
      </c>
      <c r="G19" s="26">
        <v>963</v>
      </c>
      <c r="H19" s="96">
        <v>447</v>
      </c>
      <c r="I19" s="369">
        <v>11680</v>
      </c>
      <c r="J19" s="26">
        <v>2416</v>
      </c>
      <c r="K19" s="26">
        <v>3979</v>
      </c>
      <c r="L19" s="26">
        <v>1646</v>
      </c>
      <c r="M19" s="26">
        <v>2078</v>
      </c>
      <c r="N19" s="42">
        <v>1561</v>
      </c>
      <c r="O19" s="367">
        <v>3398</v>
      </c>
      <c r="P19" s="26">
        <v>1151</v>
      </c>
      <c r="Q19" s="26">
        <v>839</v>
      </c>
      <c r="R19" s="26">
        <v>372</v>
      </c>
      <c r="S19" s="26">
        <v>618</v>
      </c>
      <c r="T19" s="96">
        <v>418</v>
      </c>
      <c r="U19" s="369">
        <v>7620</v>
      </c>
      <c r="V19" s="26">
        <v>1837</v>
      </c>
      <c r="W19" s="26">
        <v>1843</v>
      </c>
      <c r="X19" s="26">
        <v>1089</v>
      </c>
      <c r="Y19" s="26">
        <v>1181</v>
      </c>
      <c r="Z19" s="42">
        <v>1670</v>
      </c>
      <c r="AA19" s="367">
        <v>7034</v>
      </c>
      <c r="AB19" s="26">
        <v>1526</v>
      </c>
      <c r="AC19" s="26">
        <v>1427</v>
      </c>
      <c r="AD19" s="26">
        <v>952</v>
      </c>
      <c r="AE19" s="26">
        <v>1868</v>
      </c>
      <c r="AF19" s="96">
        <v>1261</v>
      </c>
      <c r="AG19" s="369">
        <v>12587</v>
      </c>
      <c r="AH19" s="26">
        <v>2672</v>
      </c>
      <c r="AI19" s="26">
        <v>2832</v>
      </c>
      <c r="AJ19" s="26">
        <v>1169</v>
      </c>
      <c r="AK19" s="26">
        <v>3383</v>
      </c>
      <c r="AL19" s="96">
        <v>2531</v>
      </c>
    </row>
    <row r="20" spans="1:38">
      <c r="A20" s="363"/>
      <c r="B20" s="365"/>
      <c r="C20" s="367"/>
      <c r="D20" s="27">
        <v>0.18913901137154793</v>
      </c>
      <c r="E20" s="27">
        <v>0.38222325365514043</v>
      </c>
      <c r="F20" s="27">
        <v>0.10141564168020423</v>
      </c>
      <c r="G20" s="27">
        <v>0.22348572754699467</v>
      </c>
      <c r="H20" s="95">
        <v>0.10373636574611279</v>
      </c>
      <c r="I20" s="369"/>
      <c r="J20" s="27">
        <v>0.20684931506849316</v>
      </c>
      <c r="K20" s="27">
        <v>0.34066780821917808</v>
      </c>
      <c r="L20" s="27">
        <v>0.14092465753424657</v>
      </c>
      <c r="M20" s="27">
        <v>0.1779109589041096</v>
      </c>
      <c r="N20" s="43">
        <v>0.13364726027397261</v>
      </c>
      <c r="O20" s="367"/>
      <c r="P20" s="27">
        <v>0.33872866391995293</v>
      </c>
      <c r="Q20" s="27">
        <v>0.24690994702766333</v>
      </c>
      <c r="R20" s="27">
        <v>0.10947616244849911</v>
      </c>
      <c r="S20" s="27">
        <v>0.18187168922895822</v>
      </c>
      <c r="T20" s="95">
        <v>0.12301353737492643</v>
      </c>
      <c r="U20" s="369"/>
      <c r="V20" s="27">
        <v>0.24107611548556429</v>
      </c>
      <c r="W20" s="27">
        <v>0.24186351706036746</v>
      </c>
      <c r="X20" s="27">
        <v>0.14291338582677166</v>
      </c>
      <c r="Y20" s="27">
        <v>0.15498687664041993</v>
      </c>
      <c r="Z20" s="43">
        <v>0.21916010498687663</v>
      </c>
      <c r="AA20" s="367"/>
      <c r="AB20" s="27">
        <v>0.21694626101791301</v>
      </c>
      <c r="AC20" s="27">
        <v>0.20287176570941143</v>
      </c>
      <c r="AD20" s="27">
        <v>0.13534262155245949</v>
      </c>
      <c r="AE20" s="27">
        <v>0.26556724481091842</v>
      </c>
      <c r="AF20" s="95">
        <v>0.17927210690929771</v>
      </c>
      <c r="AG20" s="369"/>
      <c r="AH20" s="27">
        <v>0.21228251370461587</v>
      </c>
      <c r="AI20" s="27">
        <v>0.22499404147135935</v>
      </c>
      <c r="AJ20" s="27">
        <v>9.2873599745769447E-2</v>
      </c>
      <c r="AK20" s="27">
        <v>0.26876936521808215</v>
      </c>
      <c r="AL20" s="95">
        <v>0.20108047986017319</v>
      </c>
    </row>
    <row r="21" spans="1:38">
      <c r="A21" s="363">
        <v>1100</v>
      </c>
      <c r="B21" s="365" t="s">
        <v>1291</v>
      </c>
      <c r="C21" s="367">
        <v>91</v>
      </c>
      <c r="D21" s="26">
        <v>22</v>
      </c>
      <c r="E21" s="26">
        <v>51</v>
      </c>
      <c r="F21" s="26">
        <v>18</v>
      </c>
      <c r="G21" s="26">
        <v>0</v>
      </c>
      <c r="H21" s="96">
        <v>0</v>
      </c>
      <c r="I21" s="369">
        <v>1763</v>
      </c>
      <c r="J21" s="26">
        <v>386</v>
      </c>
      <c r="K21" s="26">
        <v>338</v>
      </c>
      <c r="L21" s="26">
        <v>382</v>
      </c>
      <c r="M21" s="26">
        <v>318</v>
      </c>
      <c r="N21" s="42">
        <v>339</v>
      </c>
      <c r="O21" s="367">
        <v>270</v>
      </c>
      <c r="P21" s="26">
        <v>114</v>
      </c>
      <c r="Q21" s="26">
        <v>64</v>
      </c>
      <c r="R21" s="26">
        <v>59</v>
      </c>
      <c r="S21" s="26">
        <v>30</v>
      </c>
      <c r="T21" s="96">
        <v>3</v>
      </c>
      <c r="U21" s="369">
        <v>846</v>
      </c>
      <c r="V21" s="26">
        <v>306</v>
      </c>
      <c r="W21" s="26">
        <v>181</v>
      </c>
      <c r="X21" s="26">
        <v>182</v>
      </c>
      <c r="Y21" s="26">
        <v>119</v>
      </c>
      <c r="Z21" s="42">
        <v>58</v>
      </c>
      <c r="AA21" s="367">
        <v>379</v>
      </c>
      <c r="AB21" s="26">
        <v>159</v>
      </c>
      <c r="AC21" s="26">
        <v>110</v>
      </c>
      <c r="AD21" s="26">
        <v>89</v>
      </c>
      <c r="AE21" s="26">
        <v>18</v>
      </c>
      <c r="AF21" s="96">
        <v>3</v>
      </c>
      <c r="AG21" s="31"/>
      <c r="AH21" s="31"/>
      <c r="AI21" s="31"/>
      <c r="AJ21" s="31"/>
      <c r="AK21" s="31"/>
      <c r="AL21" s="97"/>
    </row>
    <row r="22" spans="1:38">
      <c r="A22" s="363"/>
      <c r="B22" s="365"/>
      <c r="C22" s="367"/>
      <c r="D22" s="27">
        <v>0.24175824175824176</v>
      </c>
      <c r="E22" s="27">
        <v>0.56043956043956045</v>
      </c>
      <c r="F22" s="27">
        <v>0.19780219780219779</v>
      </c>
      <c r="G22" s="27">
        <v>0</v>
      </c>
      <c r="H22" s="95">
        <v>0</v>
      </c>
      <c r="I22" s="369"/>
      <c r="J22" s="27">
        <v>0.2189449801474759</v>
      </c>
      <c r="K22" s="27">
        <v>0.19171866137266025</v>
      </c>
      <c r="L22" s="27">
        <v>0.21667612024957458</v>
      </c>
      <c r="M22" s="27">
        <v>0.18037436188315373</v>
      </c>
      <c r="N22" s="43">
        <v>0.19228587634713556</v>
      </c>
      <c r="O22" s="367"/>
      <c r="P22" s="27">
        <v>0.42222222222222222</v>
      </c>
      <c r="Q22" s="27">
        <v>0.23703703703703705</v>
      </c>
      <c r="R22" s="27">
        <v>0.21851851851851853</v>
      </c>
      <c r="S22" s="27">
        <v>0.1111111111111111</v>
      </c>
      <c r="T22" s="95">
        <v>1.1111111111111112E-2</v>
      </c>
      <c r="U22" s="369"/>
      <c r="V22" s="27">
        <v>0.36170212765957449</v>
      </c>
      <c r="W22" s="27">
        <v>0.21394799054373523</v>
      </c>
      <c r="X22" s="27">
        <v>0.21513002364066194</v>
      </c>
      <c r="Y22" s="27">
        <v>0.14066193853427897</v>
      </c>
      <c r="Z22" s="43">
        <v>6.8557919621749411E-2</v>
      </c>
      <c r="AA22" s="367"/>
      <c r="AB22" s="27">
        <v>0.41952506596306066</v>
      </c>
      <c r="AC22" s="27">
        <v>0.29023746701846964</v>
      </c>
      <c r="AD22" s="27">
        <v>0.23482849604221637</v>
      </c>
      <c r="AE22" s="27">
        <v>4.7493403693931395E-2</v>
      </c>
      <c r="AF22" s="95">
        <v>7.9155672823219003E-3</v>
      </c>
      <c r="AG22" s="31"/>
      <c r="AH22" s="31"/>
      <c r="AI22" s="31"/>
      <c r="AJ22" s="31"/>
      <c r="AK22" s="31"/>
      <c r="AL22" s="97"/>
    </row>
    <row r="23" spans="1:38">
      <c r="A23" s="363">
        <v>1101</v>
      </c>
      <c r="B23" s="365" t="s">
        <v>1125</v>
      </c>
      <c r="C23" s="367">
        <v>1005</v>
      </c>
      <c r="D23" s="26">
        <v>264</v>
      </c>
      <c r="E23" s="26">
        <v>571</v>
      </c>
      <c r="F23" s="26">
        <v>100</v>
      </c>
      <c r="G23" s="26">
        <v>34</v>
      </c>
      <c r="H23" s="96">
        <v>36</v>
      </c>
      <c r="I23" s="369">
        <v>4692</v>
      </c>
      <c r="J23" s="26">
        <v>1258</v>
      </c>
      <c r="K23" s="26">
        <v>1792</v>
      </c>
      <c r="L23" s="26">
        <v>584</v>
      </c>
      <c r="M23" s="26">
        <v>577</v>
      </c>
      <c r="N23" s="42">
        <v>481</v>
      </c>
      <c r="O23" s="367">
        <v>2047</v>
      </c>
      <c r="P23" s="26">
        <v>551</v>
      </c>
      <c r="Q23" s="26">
        <v>900</v>
      </c>
      <c r="R23" s="26">
        <v>288</v>
      </c>
      <c r="S23" s="26">
        <v>174</v>
      </c>
      <c r="T23" s="96">
        <v>134</v>
      </c>
      <c r="U23" s="369">
        <v>1446</v>
      </c>
      <c r="V23" s="26">
        <v>283</v>
      </c>
      <c r="W23" s="26">
        <v>747</v>
      </c>
      <c r="X23" s="26">
        <v>111</v>
      </c>
      <c r="Y23" s="26">
        <v>157</v>
      </c>
      <c r="Z23" s="42">
        <v>148</v>
      </c>
      <c r="AA23" s="367">
        <v>1657</v>
      </c>
      <c r="AB23" s="26">
        <v>472</v>
      </c>
      <c r="AC23" s="26">
        <v>558</v>
      </c>
      <c r="AD23" s="26">
        <v>271</v>
      </c>
      <c r="AE23" s="26">
        <v>162</v>
      </c>
      <c r="AF23" s="96">
        <v>194</v>
      </c>
      <c r="AG23" s="369">
        <v>2986</v>
      </c>
      <c r="AH23" s="26">
        <v>1308</v>
      </c>
      <c r="AI23" s="26">
        <v>860</v>
      </c>
      <c r="AJ23" s="26">
        <v>379</v>
      </c>
      <c r="AK23" s="26">
        <v>197</v>
      </c>
      <c r="AL23" s="96">
        <v>242</v>
      </c>
    </row>
    <row r="24" spans="1:38">
      <c r="A24" s="363"/>
      <c r="B24" s="365"/>
      <c r="C24" s="367"/>
      <c r="D24" s="27">
        <v>0.2626865671641791</v>
      </c>
      <c r="E24" s="27">
        <v>0.56815920398009945</v>
      </c>
      <c r="F24" s="27">
        <v>9.950248756218906E-2</v>
      </c>
      <c r="G24" s="27">
        <v>3.3830845771144279E-2</v>
      </c>
      <c r="H24" s="95">
        <v>3.5820895522388062E-2</v>
      </c>
      <c r="I24" s="369"/>
      <c r="J24" s="27">
        <v>0.26811594202898553</v>
      </c>
      <c r="K24" s="27">
        <v>0.38192668371696503</v>
      </c>
      <c r="L24" s="27">
        <v>0.12446717817561807</v>
      </c>
      <c r="M24" s="27">
        <v>0.12297527706734868</v>
      </c>
      <c r="N24" s="43">
        <v>0.1025149190110827</v>
      </c>
      <c r="O24" s="367"/>
      <c r="P24" s="27">
        <v>0.26917440156326333</v>
      </c>
      <c r="Q24" s="27">
        <v>0.43966780654616511</v>
      </c>
      <c r="R24" s="27">
        <v>0.14069369809477283</v>
      </c>
      <c r="S24" s="27">
        <v>8.5002442598925254E-2</v>
      </c>
      <c r="T24" s="95">
        <v>6.5461651196873472E-2</v>
      </c>
      <c r="U24" s="369"/>
      <c r="V24" s="27">
        <v>0.19571230982019364</v>
      </c>
      <c r="W24" s="27">
        <v>0.51659751037344404</v>
      </c>
      <c r="X24" s="27">
        <v>7.6763485477178428E-2</v>
      </c>
      <c r="Y24" s="27">
        <v>0.10857538035961273</v>
      </c>
      <c r="Z24" s="43">
        <v>0.10235131396957123</v>
      </c>
      <c r="AA24" s="367"/>
      <c r="AB24" s="27">
        <v>0.28485214242607121</v>
      </c>
      <c r="AC24" s="27">
        <v>0.3367531683765842</v>
      </c>
      <c r="AD24" s="27">
        <v>0.16354858177429088</v>
      </c>
      <c r="AE24" s="27">
        <v>9.7767048883524443E-2</v>
      </c>
      <c r="AF24" s="95">
        <v>0.11707905853952927</v>
      </c>
      <c r="AG24" s="369"/>
      <c r="AH24" s="27">
        <v>0.43804420629604823</v>
      </c>
      <c r="AI24" s="27">
        <v>0.28801071667782985</v>
      </c>
      <c r="AJ24" s="27">
        <v>0.12692565304755526</v>
      </c>
      <c r="AK24" s="27">
        <v>6.5974547890154056E-2</v>
      </c>
      <c r="AL24" s="95">
        <v>8.1044876088412598E-2</v>
      </c>
    </row>
    <row r="25" spans="1:38">
      <c r="A25" s="363">
        <v>1102</v>
      </c>
      <c r="B25" s="365" t="s">
        <v>1126</v>
      </c>
      <c r="C25" s="367">
        <v>569</v>
      </c>
      <c r="D25" s="26">
        <v>124</v>
      </c>
      <c r="E25" s="26">
        <v>327</v>
      </c>
      <c r="F25" s="26">
        <v>66</v>
      </c>
      <c r="G25" s="26">
        <v>23</v>
      </c>
      <c r="H25" s="96">
        <v>29</v>
      </c>
      <c r="I25" s="369">
        <v>2634</v>
      </c>
      <c r="J25" s="26">
        <v>665</v>
      </c>
      <c r="K25" s="26">
        <v>1006</v>
      </c>
      <c r="L25" s="26">
        <v>283</v>
      </c>
      <c r="M25" s="26">
        <v>424</v>
      </c>
      <c r="N25" s="42">
        <v>256</v>
      </c>
      <c r="O25" s="367">
        <v>1049</v>
      </c>
      <c r="P25" s="26">
        <v>267</v>
      </c>
      <c r="Q25" s="26">
        <v>298</v>
      </c>
      <c r="R25" s="26">
        <v>210</v>
      </c>
      <c r="S25" s="26">
        <v>137</v>
      </c>
      <c r="T25" s="96">
        <v>137</v>
      </c>
      <c r="U25" s="369">
        <v>1332</v>
      </c>
      <c r="V25" s="26">
        <v>302</v>
      </c>
      <c r="W25" s="26">
        <v>353</v>
      </c>
      <c r="X25" s="26">
        <v>263</v>
      </c>
      <c r="Y25" s="26">
        <v>226</v>
      </c>
      <c r="Z25" s="42">
        <v>188</v>
      </c>
      <c r="AA25" s="367">
        <v>410</v>
      </c>
      <c r="AB25" s="26">
        <v>161</v>
      </c>
      <c r="AC25" s="26">
        <v>124</v>
      </c>
      <c r="AD25" s="26">
        <v>101</v>
      </c>
      <c r="AE25" s="26">
        <v>20</v>
      </c>
      <c r="AF25" s="96">
        <v>4</v>
      </c>
      <c r="AG25" s="369">
        <v>978</v>
      </c>
      <c r="AH25" s="26">
        <v>126</v>
      </c>
      <c r="AI25" s="26">
        <v>498</v>
      </c>
      <c r="AJ25" s="26">
        <v>133</v>
      </c>
      <c r="AK25" s="26">
        <v>89</v>
      </c>
      <c r="AL25" s="96">
        <v>132</v>
      </c>
    </row>
    <row r="26" spans="1:38">
      <c r="A26" s="363"/>
      <c r="B26" s="365"/>
      <c r="C26" s="367"/>
      <c r="D26" s="27">
        <v>0.2179261862917399</v>
      </c>
      <c r="E26" s="27">
        <v>0.57469244288224952</v>
      </c>
      <c r="F26" s="27">
        <v>0.11599297012302284</v>
      </c>
      <c r="G26" s="27">
        <v>4.0421792618629174E-2</v>
      </c>
      <c r="H26" s="95">
        <v>5.0966608084358524E-2</v>
      </c>
      <c r="I26" s="369"/>
      <c r="J26" s="27">
        <v>0.25246772968868642</v>
      </c>
      <c r="K26" s="27">
        <v>0.38192862566438879</v>
      </c>
      <c r="L26" s="27">
        <v>0.10744115413819286</v>
      </c>
      <c r="M26" s="27">
        <v>0.16097190584662111</v>
      </c>
      <c r="N26" s="43">
        <v>9.7190584662110863E-2</v>
      </c>
      <c r="O26" s="367"/>
      <c r="P26" s="27">
        <v>0.25452812202097236</v>
      </c>
      <c r="Q26" s="27">
        <v>0.28408007626310772</v>
      </c>
      <c r="R26" s="27">
        <v>0.20019065776930409</v>
      </c>
      <c r="S26" s="27">
        <v>0.13060057197330791</v>
      </c>
      <c r="T26" s="95">
        <v>0.13060057197330791</v>
      </c>
      <c r="U26" s="369"/>
      <c r="V26" s="27">
        <v>0.22672672672672672</v>
      </c>
      <c r="W26" s="27">
        <v>0.26501501501501501</v>
      </c>
      <c r="X26" s="27">
        <v>0.19744744744744744</v>
      </c>
      <c r="Y26" s="27">
        <v>0.16966966966966968</v>
      </c>
      <c r="Z26" s="43">
        <v>0.14114114114114115</v>
      </c>
      <c r="AA26" s="367"/>
      <c r="AB26" s="27">
        <v>0.39268292682926831</v>
      </c>
      <c r="AC26" s="27">
        <v>0.30243902439024389</v>
      </c>
      <c r="AD26" s="27">
        <v>0.24634146341463414</v>
      </c>
      <c r="AE26" s="27">
        <v>4.878048780487805E-2</v>
      </c>
      <c r="AF26" s="95">
        <v>9.7560975609756097E-3</v>
      </c>
      <c r="AG26" s="369"/>
      <c r="AH26" s="27">
        <v>0.12883435582822086</v>
      </c>
      <c r="AI26" s="27">
        <v>0.50920245398773001</v>
      </c>
      <c r="AJ26" s="27">
        <v>0.1359918200408998</v>
      </c>
      <c r="AK26" s="27">
        <v>9.1002044989775058E-2</v>
      </c>
      <c r="AL26" s="95">
        <v>0.13496932515337423</v>
      </c>
    </row>
    <row r="27" spans="1:38">
      <c r="A27" s="363">
        <v>1103</v>
      </c>
      <c r="B27" s="365" t="s">
        <v>1127</v>
      </c>
      <c r="C27" s="367">
        <v>519</v>
      </c>
      <c r="D27" s="26">
        <v>128</v>
      </c>
      <c r="E27" s="26">
        <v>266</v>
      </c>
      <c r="F27" s="26">
        <v>83</v>
      </c>
      <c r="G27" s="26">
        <v>19</v>
      </c>
      <c r="H27" s="96">
        <v>23</v>
      </c>
      <c r="I27" s="369">
        <v>1378</v>
      </c>
      <c r="J27" s="26">
        <v>322</v>
      </c>
      <c r="K27" s="26">
        <v>738</v>
      </c>
      <c r="L27" s="26">
        <v>237</v>
      </c>
      <c r="M27" s="26">
        <v>32</v>
      </c>
      <c r="N27" s="42">
        <v>49</v>
      </c>
      <c r="O27" s="367">
        <v>1051</v>
      </c>
      <c r="P27" s="26">
        <v>261</v>
      </c>
      <c r="Q27" s="26">
        <v>306</v>
      </c>
      <c r="R27" s="26">
        <v>215</v>
      </c>
      <c r="S27" s="26">
        <v>138</v>
      </c>
      <c r="T27" s="96">
        <v>131</v>
      </c>
      <c r="U27" s="369">
        <v>1413</v>
      </c>
      <c r="V27" s="26">
        <v>335</v>
      </c>
      <c r="W27" s="26">
        <v>366</v>
      </c>
      <c r="X27" s="26">
        <v>258</v>
      </c>
      <c r="Y27" s="26">
        <v>246</v>
      </c>
      <c r="Z27" s="42">
        <v>208</v>
      </c>
      <c r="AA27" s="367">
        <v>12</v>
      </c>
      <c r="AB27" s="26">
        <v>8</v>
      </c>
      <c r="AC27" s="26">
        <v>4</v>
      </c>
      <c r="AD27" s="26">
        <v>0</v>
      </c>
      <c r="AE27" s="26">
        <v>0</v>
      </c>
      <c r="AF27" s="96">
        <v>0</v>
      </c>
      <c r="AG27" s="369">
        <v>985</v>
      </c>
      <c r="AH27" s="26">
        <v>210</v>
      </c>
      <c r="AI27" s="26">
        <v>428</v>
      </c>
      <c r="AJ27" s="26">
        <v>149</v>
      </c>
      <c r="AK27" s="26">
        <v>82</v>
      </c>
      <c r="AL27" s="96">
        <v>116</v>
      </c>
    </row>
    <row r="28" spans="1:38">
      <c r="A28" s="363"/>
      <c r="B28" s="365"/>
      <c r="C28" s="367"/>
      <c r="D28" s="27">
        <v>0.2466281310211946</v>
      </c>
      <c r="E28" s="27">
        <v>0.51252408477842004</v>
      </c>
      <c r="F28" s="27">
        <v>0.15992292870905589</v>
      </c>
      <c r="G28" s="27">
        <v>3.6608863198458574E-2</v>
      </c>
      <c r="H28" s="95">
        <v>4.4315992292870907E-2</v>
      </c>
      <c r="I28" s="369"/>
      <c r="J28" s="27">
        <v>0.23367198838896952</v>
      </c>
      <c r="K28" s="27">
        <v>0.53555878084179975</v>
      </c>
      <c r="L28" s="27">
        <v>0.17198838896952104</v>
      </c>
      <c r="M28" s="27">
        <v>2.3222060957910014E-2</v>
      </c>
      <c r="N28" s="43">
        <v>3.5558780841799711E-2</v>
      </c>
      <c r="O28" s="367"/>
      <c r="P28" s="27">
        <v>0.2483349191246432</v>
      </c>
      <c r="Q28" s="27">
        <v>0.291151284490961</v>
      </c>
      <c r="R28" s="27">
        <v>0.20456707897240722</v>
      </c>
      <c r="S28" s="27">
        <v>0.1313035204567079</v>
      </c>
      <c r="T28" s="95">
        <v>0.12464319695528069</v>
      </c>
      <c r="U28" s="369"/>
      <c r="V28" s="27">
        <v>0.23708421797593773</v>
      </c>
      <c r="W28" s="27">
        <v>0.25902335456475584</v>
      </c>
      <c r="X28" s="27">
        <v>0.18259023354564755</v>
      </c>
      <c r="Y28" s="27">
        <v>0.17409766454352441</v>
      </c>
      <c r="Z28" s="43">
        <v>0.14720452937013448</v>
      </c>
      <c r="AA28" s="367"/>
      <c r="AB28" s="27">
        <v>0.66666666666666663</v>
      </c>
      <c r="AC28" s="27">
        <v>0.33333333333333331</v>
      </c>
      <c r="AD28" s="27">
        <v>0</v>
      </c>
      <c r="AE28" s="27">
        <v>0</v>
      </c>
      <c r="AF28" s="95">
        <v>0</v>
      </c>
      <c r="AG28" s="369"/>
      <c r="AH28" s="27">
        <v>0.21319796954314721</v>
      </c>
      <c r="AI28" s="27">
        <v>0.43451776649746193</v>
      </c>
      <c r="AJ28" s="27">
        <v>0.15126903553299492</v>
      </c>
      <c r="AK28" s="27">
        <v>8.3248730964466999E-2</v>
      </c>
      <c r="AL28" s="95">
        <v>0.11776649746192894</v>
      </c>
    </row>
    <row r="29" spans="1:38">
      <c r="A29" s="363">
        <v>1141</v>
      </c>
      <c r="B29" s="365" t="s">
        <v>3721</v>
      </c>
      <c r="C29" s="367">
        <v>2526</v>
      </c>
      <c r="D29" s="26">
        <v>425</v>
      </c>
      <c r="E29" s="26">
        <v>1114</v>
      </c>
      <c r="F29" s="26">
        <v>216</v>
      </c>
      <c r="G29" s="26">
        <v>395</v>
      </c>
      <c r="H29" s="96">
        <v>376</v>
      </c>
      <c r="I29" s="369">
        <v>4297</v>
      </c>
      <c r="J29" s="26">
        <v>957</v>
      </c>
      <c r="K29" s="26">
        <v>1385</v>
      </c>
      <c r="L29" s="26">
        <v>416</v>
      </c>
      <c r="M29" s="26">
        <v>977</v>
      </c>
      <c r="N29" s="42">
        <v>562</v>
      </c>
      <c r="O29" s="367">
        <v>3308</v>
      </c>
      <c r="P29" s="26">
        <v>829</v>
      </c>
      <c r="Q29" s="26">
        <v>1175</v>
      </c>
      <c r="R29" s="26">
        <v>290</v>
      </c>
      <c r="S29" s="26">
        <v>563</v>
      </c>
      <c r="T29" s="96">
        <v>451</v>
      </c>
      <c r="U29" s="369">
        <v>4326</v>
      </c>
      <c r="V29" s="26">
        <v>1011</v>
      </c>
      <c r="W29" s="26">
        <v>1152</v>
      </c>
      <c r="X29" s="26">
        <v>745</v>
      </c>
      <c r="Y29" s="26">
        <v>678</v>
      </c>
      <c r="Z29" s="42">
        <v>740</v>
      </c>
      <c r="AA29" s="367">
        <v>9550</v>
      </c>
      <c r="AB29" s="26">
        <v>902</v>
      </c>
      <c r="AC29" s="26">
        <v>2533</v>
      </c>
      <c r="AD29" s="26">
        <v>470</v>
      </c>
      <c r="AE29" s="26">
        <v>3518</v>
      </c>
      <c r="AF29" s="96">
        <v>2127</v>
      </c>
      <c r="AG29" s="369">
        <v>10642</v>
      </c>
      <c r="AH29" s="26">
        <v>1145</v>
      </c>
      <c r="AI29" s="26">
        <v>2906</v>
      </c>
      <c r="AJ29" s="26">
        <v>637</v>
      </c>
      <c r="AK29" s="26">
        <v>3841</v>
      </c>
      <c r="AL29" s="96">
        <v>2113</v>
      </c>
    </row>
    <row r="30" spans="1:38">
      <c r="A30" s="363"/>
      <c r="B30" s="365"/>
      <c r="C30" s="367"/>
      <c r="D30" s="27">
        <v>0.16825019794140933</v>
      </c>
      <c r="E30" s="27">
        <v>0.4410134600158353</v>
      </c>
      <c r="F30" s="27">
        <v>8.5510688836104506E-2</v>
      </c>
      <c r="G30" s="27">
        <v>0.15637371338083927</v>
      </c>
      <c r="H30" s="95">
        <v>0.14885193982581155</v>
      </c>
      <c r="I30" s="369"/>
      <c r="J30" s="27">
        <v>0.22271352106120548</v>
      </c>
      <c r="K30" s="27">
        <v>0.3223178962066558</v>
      </c>
      <c r="L30" s="27">
        <v>9.6811729113334882E-2</v>
      </c>
      <c r="M30" s="27">
        <v>0.22736793111473122</v>
      </c>
      <c r="N30" s="43">
        <v>0.13078892250407262</v>
      </c>
      <c r="O30" s="367"/>
      <c r="P30" s="27">
        <v>0.25060459492140263</v>
      </c>
      <c r="Q30" s="27">
        <v>0.35519951632406288</v>
      </c>
      <c r="R30" s="27">
        <v>8.7666263603385738E-2</v>
      </c>
      <c r="S30" s="27">
        <v>0.17019347037484886</v>
      </c>
      <c r="T30" s="95">
        <v>0.13633615477629987</v>
      </c>
      <c r="U30" s="369"/>
      <c r="V30" s="27">
        <v>0.23370319001386963</v>
      </c>
      <c r="W30" s="27">
        <v>0.26629680998613037</v>
      </c>
      <c r="X30" s="27">
        <v>0.17221451687471104</v>
      </c>
      <c r="Y30" s="27">
        <v>0.15672676837725383</v>
      </c>
      <c r="Z30" s="43">
        <v>0.17105871474803513</v>
      </c>
      <c r="AA30" s="367"/>
      <c r="AB30" s="27">
        <v>9.4450261780104711E-2</v>
      </c>
      <c r="AC30" s="27">
        <v>0.26523560209424085</v>
      </c>
      <c r="AD30" s="27">
        <v>4.9214659685863874E-2</v>
      </c>
      <c r="AE30" s="27">
        <v>0.36837696335078535</v>
      </c>
      <c r="AF30" s="95">
        <v>0.22272251308900523</v>
      </c>
      <c r="AG30" s="369"/>
      <c r="AH30" s="27">
        <v>0.10759255778988912</v>
      </c>
      <c r="AI30" s="27">
        <v>0.27306897199774477</v>
      </c>
      <c r="AJ30" s="27">
        <v>5.9857169704942682E-2</v>
      </c>
      <c r="AK30" s="27">
        <v>0.3609283969178726</v>
      </c>
      <c r="AL30" s="95">
        <v>0.19855290358955083</v>
      </c>
    </row>
    <row r="31" spans="1:38">
      <c r="A31" s="363">
        <v>1152</v>
      </c>
      <c r="B31" s="365" t="s">
        <v>1128</v>
      </c>
      <c r="C31" s="367">
        <v>3030</v>
      </c>
      <c r="D31" s="26">
        <v>1326</v>
      </c>
      <c r="E31" s="26">
        <v>708</v>
      </c>
      <c r="F31" s="26">
        <v>207</v>
      </c>
      <c r="G31" s="26">
        <v>399</v>
      </c>
      <c r="H31" s="96">
        <v>390</v>
      </c>
      <c r="I31" s="369">
        <v>4369</v>
      </c>
      <c r="J31" s="26">
        <v>1033</v>
      </c>
      <c r="K31" s="26">
        <v>1387</v>
      </c>
      <c r="L31" s="26">
        <v>374</v>
      </c>
      <c r="M31" s="26">
        <v>1016</v>
      </c>
      <c r="N31" s="42">
        <v>559</v>
      </c>
      <c r="O31" s="367">
        <v>3040</v>
      </c>
      <c r="P31" s="26">
        <v>831</v>
      </c>
      <c r="Q31" s="26">
        <v>1087</v>
      </c>
      <c r="R31" s="26">
        <v>291</v>
      </c>
      <c r="S31" s="26">
        <v>451</v>
      </c>
      <c r="T31" s="96">
        <v>380</v>
      </c>
      <c r="U31" s="369">
        <v>4039</v>
      </c>
      <c r="V31" s="26">
        <v>1169</v>
      </c>
      <c r="W31" s="26">
        <v>1048</v>
      </c>
      <c r="X31" s="26">
        <v>398</v>
      </c>
      <c r="Y31" s="26">
        <v>658</v>
      </c>
      <c r="Z31" s="42">
        <v>766</v>
      </c>
      <c r="AA31" s="367">
        <v>8103</v>
      </c>
      <c r="AB31" s="26">
        <v>1525</v>
      </c>
      <c r="AC31" s="26">
        <v>1860</v>
      </c>
      <c r="AD31" s="26">
        <v>1314</v>
      </c>
      <c r="AE31" s="26">
        <v>1959</v>
      </c>
      <c r="AF31" s="96">
        <v>1445</v>
      </c>
      <c r="AG31" s="369">
        <v>10803</v>
      </c>
      <c r="AH31" s="26">
        <v>2051</v>
      </c>
      <c r="AI31" s="26">
        <v>2263</v>
      </c>
      <c r="AJ31" s="26">
        <v>1517</v>
      </c>
      <c r="AK31" s="26">
        <v>3101</v>
      </c>
      <c r="AL31" s="96">
        <v>1871</v>
      </c>
    </row>
    <row r="32" spans="1:38">
      <c r="A32" s="363"/>
      <c r="B32" s="365"/>
      <c r="C32" s="367"/>
      <c r="D32" s="27">
        <v>0.43762376237623762</v>
      </c>
      <c r="E32" s="27">
        <v>0.23366336633663368</v>
      </c>
      <c r="F32" s="27">
        <v>6.8316831683168322E-2</v>
      </c>
      <c r="G32" s="27">
        <v>0.13168316831683169</v>
      </c>
      <c r="H32" s="95">
        <v>0.12871287128712872</v>
      </c>
      <c r="I32" s="369"/>
      <c r="J32" s="27">
        <v>0.23643854428931105</v>
      </c>
      <c r="K32" s="27">
        <v>0.31746395056076904</v>
      </c>
      <c r="L32" s="27">
        <v>8.5603112840466927E-2</v>
      </c>
      <c r="M32" s="27">
        <v>0.23254749370565347</v>
      </c>
      <c r="N32" s="43">
        <v>0.12794689860379949</v>
      </c>
      <c r="O32" s="367"/>
      <c r="P32" s="27">
        <v>0.27335526315789471</v>
      </c>
      <c r="Q32" s="27">
        <v>0.35756578947368423</v>
      </c>
      <c r="R32" s="27">
        <v>9.5723684210526322E-2</v>
      </c>
      <c r="S32" s="27">
        <v>0.14835526315789474</v>
      </c>
      <c r="T32" s="95">
        <v>0.125</v>
      </c>
      <c r="U32" s="369"/>
      <c r="V32" s="27">
        <v>0.28942807625649913</v>
      </c>
      <c r="W32" s="27">
        <v>0.25947016588264421</v>
      </c>
      <c r="X32" s="27">
        <v>9.8539242386729384E-2</v>
      </c>
      <c r="Y32" s="27">
        <v>0.16291161178509533</v>
      </c>
      <c r="Z32" s="43">
        <v>0.18965090368903195</v>
      </c>
      <c r="AA32" s="367"/>
      <c r="AB32" s="27">
        <v>0.18820190053066765</v>
      </c>
      <c r="AC32" s="27">
        <v>0.22954461310625693</v>
      </c>
      <c r="AD32" s="27">
        <v>0.16216216216216217</v>
      </c>
      <c r="AE32" s="27">
        <v>0.24176231025546094</v>
      </c>
      <c r="AF32" s="95">
        <v>0.17832901394545231</v>
      </c>
      <c r="AG32" s="369"/>
      <c r="AH32" s="27">
        <v>0.18985466999907433</v>
      </c>
      <c r="AI32" s="27">
        <v>0.20947884846801815</v>
      </c>
      <c r="AJ32" s="27">
        <v>0.14042395630843285</v>
      </c>
      <c r="AK32" s="27">
        <v>0.28704989354808852</v>
      </c>
      <c r="AL32" s="95">
        <v>0.17319263167638618</v>
      </c>
    </row>
    <row r="33" spans="1:38">
      <c r="A33" s="363">
        <v>1160</v>
      </c>
      <c r="B33" s="365" t="s">
        <v>1129</v>
      </c>
      <c r="C33" s="367">
        <v>1588</v>
      </c>
      <c r="D33" s="26">
        <v>428</v>
      </c>
      <c r="E33" s="26">
        <v>933</v>
      </c>
      <c r="F33" s="26">
        <v>214</v>
      </c>
      <c r="G33" s="26">
        <v>11</v>
      </c>
      <c r="H33" s="96">
        <v>2</v>
      </c>
      <c r="I33" s="369">
        <v>1439</v>
      </c>
      <c r="J33" s="26">
        <v>433</v>
      </c>
      <c r="K33" s="26">
        <v>422</v>
      </c>
      <c r="L33" s="26">
        <v>291</v>
      </c>
      <c r="M33" s="26">
        <v>145</v>
      </c>
      <c r="N33" s="42">
        <v>148</v>
      </c>
      <c r="O33" s="367">
        <v>2373</v>
      </c>
      <c r="P33" s="26">
        <v>843</v>
      </c>
      <c r="Q33" s="26">
        <v>717</v>
      </c>
      <c r="R33" s="26">
        <v>372</v>
      </c>
      <c r="S33" s="26">
        <v>203</v>
      </c>
      <c r="T33" s="96">
        <v>238</v>
      </c>
      <c r="U33" s="369">
        <v>1615</v>
      </c>
      <c r="V33" s="26">
        <v>551</v>
      </c>
      <c r="W33" s="26">
        <v>936</v>
      </c>
      <c r="X33" s="26">
        <v>52</v>
      </c>
      <c r="Y33" s="26">
        <v>25</v>
      </c>
      <c r="Z33" s="42">
        <v>51</v>
      </c>
      <c r="AA33" s="367">
        <v>1395</v>
      </c>
      <c r="AB33" s="26">
        <v>731</v>
      </c>
      <c r="AC33" s="26">
        <v>532</v>
      </c>
      <c r="AD33" s="26">
        <v>99</v>
      </c>
      <c r="AE33" s="26">
        <v>31</v>
      </c>
      <c r="AF33" s="96">
        <v>2</v>
      </c>
      <c r="AG33" s="369">
        <v>1399</v>
      </c>
      <c r="AH33" s="26">
        <v>759</v>
      </c>
      <c r="AI33" s="26">
        <v>493</v>
      </c>
      <c r="AJ33" s="26">
        <v>75</v>
      </c>
      <c r="AK33" s="26">
        <v>10</v>
      </c>
      <c r="AL33" s="96">
        <v>62</v>
      </c>
    </row>
    <row r="34" spans="1:38">
      <c r="A34" s="363"/>
      <c r="B34" s="365"/>
      <c r="C34" s="367"/>
      <c r="D34" s="27">
        <v>0.26952141057934509</v>
      </c>
      <c r="E34" s="27">
        <v>0.58753148614609574</v>
      </c>
      <c r="F34" s="27">
        <v>0.13476070528967254</v>
      </c>
      <c r="G34" s="27">
        <v>6.9269521410579345E-3</v>
      </c>
      <c r="H34" s="95">
        <v>1.2594458438287153E-3</v>
      </c>
      <c r="I34" s="369"/>
      <c r="J34" s="27">
        <v>0.30090340514246006</v>
      </c>
      <c r="K34" s="27">
        <v>0.29325920778318276</v>
      </c>
      <c r="L34" s="27">
        <v>0.20222376650451704</v>
      </c>
      <c r="M34" s="27">
        <v>0.10076441973592773</v>
      </c>
      <c r="N34" s="43">
        <v>0.10284920083391244</v>
      </c>
      <c r="O34" s="367"/>
      <c r="P34" s="27">
        <v>0.3552465233881163</v>
      </c>
      <c r="Q34" s="27">
        <v>0.30214917825537296</v>
      </c>
      <c r="R34" s="27">
        <v>0.15676359039190899</v>
      </c>
      <c r="S34" s="27">
        <v>8.5545722713864306E-2</v>
      </c>
      <c r="T34" s="95">
        <v>0.10029498525073746</v>
      </c>
      <c r="U34" s="369"/>
      <c r="V34" s="27">
        <v>0.3411764705882353</v>
      </c>
      <c r="W34" s="27">
        <v>0.57956656346749225</v>
      </c>
      <c r="X34" s="27">
        <v>3.219814241486068E-2</v>
      </c>
      <c r="Y34" s="27">
        <v>1.5479876160990712E-2</v>
      </c>
      <c r="Z34" s="43">
        <v>3.1578947368421054E-2</v>
      </c>
      <c r="AA34" s="367"/>
      <c r="AB34" s="27">
        <v>0.52401433691756272</v>
      </c>
      <c r="AC34" s="27">
        <v>0.38136200716845881</v>
      </c>
      <c r="AD34" s="27">
        <v>7.0967741935483872E-2</v>
      </c>
      <c r="AE34" s="27">
        <v>2.2222222222222223E-2</v>
      </c>
      <c r="AF34" s="95">
        <v>1.4336917562724014E-3</v>
      </c>
      <c r="AG34" s="369"/>
      <c r="AH34" s="27">
        <v>0.54253037884203004</v>
      </c>
      <c r="AI34" s="27">
        <v>0.35239456754824877</v>
      </c>
      <c r="AJ34" s="27">
        <v>5.3609721229449604E-2</v>
      </c>
      <c r="AK34" s="27">
        <v>7.1479628305932807E-3</v>
      </c>
      <c r="AL34" s="95">
        <v>4.431736954967834E-2</v>
      </c>
    </row>
    <row r="35" spans="1:38">
      <c r="A35" s="363">
        <v>1164</v>
      </c>
      <c r="B35" s="365" t="s">
        <v>1130</v>
      </c>
      <c r="C35" s="367">
        <v>2464</v>
      </c>
      <c r="D35" s="26">
        <v>1402</v>
      </c>
      <c r="E35" s="26">
        <v>711</v>
      </c>
      <c r="F35" s="26">
        <v>176</v>
      </c>
      <c r="G35" s="26">
        <v>127</v>
      </c>
      <c r="H35" s="96">
        <v>48</v>
      </c>
      <c r="I35" s="369">
        <v>1595</v>
      </c>
      <c r="J35" s="26">
        <v>804</v>
      </c>
      <c r="K35" s="26">
        <v>542</v>
      </c>
      <c r="L35" s="26">
        <v>166</v>
      </c>
      <c r="M35" s="26">
        <v>59</v>
      </c>
      <c r="N35" s="42">
        <v>24</v>
      </c>
      <c r="O35" s="367">
        <v>2481</v>
      </c>
      <c r="P35" s="26">
        <v>846</v>
      </c>
      <c r="Q35" s="26">
        <v>674</v>
      </c>
      <c r="R35" s="26">
        <v>431</v>
      </c>
      <c r="S35" s="26">
        <v>266</v>
      </c>
      <c r="T35" s="96">
        <v>264</v>
      </c>
      <c r="U35" s="31"/>
      <c r="V35" s="31"/>
      <c r="W35" s="31"/>
      <c r="X35" s="31"/>
      <c r="Y35" s="31"/>
      <c r="Z35" s="31"/>
      <c r="AA35" s="367">
        <v>2302</v>
      </c>
      <c r="AB35" s="26">
        <v>523</v>
      </c>
      <c r="AC35" s="26">
        <v>1267</v>
      </c>
      <c r="AD35" s="26">
        <v>416</v>
      </c>
      <c r="AE35" s="26">
        <v>81</v>
      </c>
      <c r="AF35" s="96">
        <v>15</v>
      </c>
      <c r="AG35" s="369">
        <v>1933</v>
      </c>
      <c r="AH35" s="26">
        <v>1048</v>
      </c>
      <c r="AI35" s="26">
        <v>445</v>
      </c>
      <c r="AJ35" s="26">
        <v>346</v>
      </c>
      <c r="AK35" s="26">
        <v>39</v>
      </c>
      <c r="AL35" s="96">
        <v>55</v>
      </c>
    </row>
    <row r="36" spans="1:38">
      <c r="A36" s="363"/>
      <c r="B36" s="365"/>
      <c r="C36" s="367"/>
      <c r="D36" s="27">
        <v>0.56899350649350644</v>
      </c>
      <c r="E36" s="27">
        <v>0.28855519480519481</v>
      </c>
      <c r="F36" s="27">
        <v>7.1428571428571425E-2</v>
      </c>
      <c r="G36" s="27">
        <v>5.1542207792207792E-2</v>
      </c>
      <c r="H36" s="95">
        <v>1.948051948051948E-2</v>
      </c>
      <c r="I36" s="369"/>
      <c r="J36" s="27">
        <v>0.50407523510971786</v>
      </c>
      <c r="K36" s="27">
        <v>0.33981191222570534</v>
      </c>
      <c r="L36" s="27">
        <v>0.10407523510971786</v>
      </c>
      <c r="M36" s="27">
        <v>3.6990595611285267E-2</v>
      </c>
      <c r="N36" s="43">
        <v>1.5047021943573668E-2</v>
      </c>
      <c r="O36" s="367"/>
      <c r="P36" s="27">
        <v>0.34099153567110035</v>
      </c>
      <c r="Q36" s="27">
        <v>0.27166465135026197</v>
      </c>
      <c r="R36" s="27">
        <v>0.17372027408303103</v>
      </c>
      <c r="S36" s="27">
        <v>0.10721483272873841</v>
      </c>
      <c r="T36" s="95">
        <v>0.10640870616686819</v>
      </c>
      <c r="U36" s="31"/>
      <c r="V36" s="31"/>
      <c r="W36" s="31"/>
      <c r="X36" s="31"/>
      <c r="Y36" s="31"/>
      <c r="Z36" s="31"/>
      <c r="AA36" s="367"/>
      <c r="AB36" s="27">
        <v>0.22719374456993918</v>
      </c>
      <c r="AC36" s="27">
        <v>0.55039096437880108</v>
      </c>
      <c r="AD36" s="27">
        <v>0.18071242397914858</v>
      </c>
      <c r="AE36" s="27">
        <v>3.5186794092093833E-2</v>
      </c>
      <c r="AF36" s="95">
        <v>6.5160729800173758E-3</v>
      </c>
      <c r="AG36" s="369"/>
      <c r="AH36" s="27">
        <v>0.54216244180031037</v>
      </c>
      <c r="AI36" s="27">
        <v>0.23021210553543714</v>
      </c>
      <c r="AJ36" s="27">
        <v>0.17899637868598034</v>
      </c>
      <c r="AK36" s="27">
        <v>2.017589239524056E-2</v>
      </c>
      <c r="AL36" s="95">
        <v>2.8453181583031558E-2</v>
      </c>
    </row>
    <row r="37" spans="1:38">
      <c r="A37" s="363">
        <v>1165</v>
      </c>
      <c r="B37" s="365" t="s">
        <v>1292</v>
      </c>
      <c r="C37" s="367">
        <v>1568</v>
      </c>
      <c r="D37" s="26">
        <v>372</v>
      </c>
      <c r="E37" s="26">
        <v>1025</v>
      </c>
      <c r="F37" s="26">
        <v>135</v>
      </c>
      <c r="G37" s="26">
        <v>23</v>
      </c>
      <c r="H37" s="96">
        <v>13</v>
      </c>
      <c r="I37" s="369">
        <v>1889</v>
      </c>
      <c r="J37" s="26">
        <v>419</v>
      </c>
      <c r="K37" s="26">
        <v>765</v>
      </c>
      <c r="L37" s="26">
        <v>183</v>
      </c>
      <c r="M37" s="26">
        <v>347</v>
      </c>
      <c r="N37" s="42">
        <v>175</v>
      </c>
      <c r="O37" s="367">
        <v>1848</v>
      </c>
      <c r="P37" s="26">
        <v>656</v>
      </c>
      <c r="Q37" s="26">
        <v>568</v>
      </c>
      <c r="R37" s="26">
        <v>279</v>
      </c>
      <c r="S37" s="26">
        <v>165</v>
      </c>
      <c r="T37" s="96">
        <v>180</v>
      </c>
      <c r="U37" s="369">
        <v>1012</v>
      </c>
      <c r="V37" s="26">
        <v>390</v>
      </c>
      <c r="W37" s="26">
        <v>423</v>
      </c>
      <c r="X37" s="26">
        <v>149</v>
      </c>
      <c r="Y37" s="26">
        <v>23</v>
      </c>
      <c r="Z37" s="42">
        <v>27</v>
      </c>
      <c r="AA37" s="367">
        <v>2453</v>
      </c>
      <c r="AB37" s="26">
        <v>617</v>
      </c>
      <c r="AC37" s="26">
        <v>749</v>
      </c>
      <c r="AD37" s="26">
        <v>457</v>
      </c>
      <c r="AE37" s="26">
        <v>345</v>
      </c>
      <c r="AF37" s="96">
        <v>285</v>
      </c>
      <c r="AG37" s="369">
        <v>2455</v>
      </c>
      <c r="AH37" s="26">
        <v>1592</v>
      </c>
      <c r="AI37" s="26">
        <v>371</v>
      </c>
      <c r="AJ37" s="26">
        <v>400</v>
      </c>
      <c r="AK37" s="26">
        <v>39</v>
      </c>
      <c r="AL37" s="96">
        <v>53</v>
      </c>
    </row>
    <row r="38" spans="1:38">
      <c r="A38" s="363"/>
      <c r="B38" s="365"/>
      <c r="C38" s="367"/>
      <c r="D38" s="27">
        <v>0.23724489795918369</v>
      </c>
      <c r="E38" s="27">
        <v>0.65369897959183676</v>
      </c>
      <c r="F38" s="27">
        <v>8.6096938775510209E-2</v>
      </c>
      <c r="G38" s="27">
        <v>1.4668367346938776E-2</v>
      </c>
      <c r="H38" s="95">
        <v>8.2908163265306128E-3</v>
      </c>
      <c r="I38" s="369"/>
      <c r="J38" s="27">
        <v>0.22181048173636844</v>
      </c>
      <c r="K38" s="27">
        <v>0.40497617787188989</v>
      </c>
      <c r="L38" s="27">
        <v>9.6876654314452096E-2</v>
      </c>
      <c r="M38" s="27">
        <v>0.18369507676019059</v>
      </c>
      <c r="N38" s="43">
        <v>9.2641609317099E-2</v>
      </c>
      <c r="O38" s="367"/>
      <c r="P38" s="27">
        <v>0.354978354978355</v>
      </c>
      <c r="Q38" s="27">
        <v>0.30735930735930733</v>
      </c>
      <c r="R38" s="27">
        <v>0.15097402597402598</v>
      </c>
      <c r="S38" s="27">
        <v>8.9285714285714288E-2</v>
      </c>
      <c r="T38" s="95">
        <v>9.7402597402597407E-2</v>
      </c>
      <c r="U38" s="369"/>
      <c r="V38" s="27">
        <v>0.38537549407114624</v>
      </c>
      <c r="W38" s="27">
        <v>0.41798418972332013</v>
      </c>
      <c r="X38" s="27">
        <v>0.14723320158102768</v>
      </c>
      <c r="Y38" s="27">
        <v>2.2727272727272728E-2</v>
      </c>
      <c r="Z38" s="43">
        <v>2.66798418972332E-2</v>
      </c>
      <c r="AA38" s="367"/>
      <c r="AB38" s="27">
        <v>0.25152874031797801</v>
      </c>
      <c r="AC38" s="27">
        <v>0.30534039951080311</v>
      </c>
      <c r="AD38" s="27">
        <v>0.18630248675091723</v>
      </c>
      <c r="AE38" s="27">
        <v>0.14064410925397472</v>
      </c>
      <c r="AF38" s="95">
        <v>0.11618426416632695</v>
      </c>
      <c r="AG38" s="369"/>
      <c r="AH38" s="27">
        <v>0.64847250509164966</v>
      </c>
      <c r="AI38" s="27">
        <v>0.15112016293279024</v>
      </c>
      <c r="AJ38" s="27">
        <v>0.16293279022403259</v>
      </c>
      <c r="AK38" s="27">
        <v>1.5885947046843176E-2</v>
      </c>
      <c r="AL38" s="95">
        <v>2.1588594704684317E-2</v>
      </c>
    </row>
    <row r="39" spans="1:38">
      <c r="A39" s="363">
        <v>1166</v>
      </c>
      <c r="B39" s="365" t="s">
        <v>1131</v>
      </c>
      <c r="C39" s="367">
        <v>1989</v>
      </c>
      <c r="D39" s="26">
        <v>451</v>
      </c>
      <c r="E39" s="26">
        <v>1166</v>
      </c>
      <c r="F39" s="26">
        <v>260</v>
      </c>
      <c r="G39" s="26">
        <v>80</v>
      </c>
      <c r="H39" s="96">
        <v>32</v>
      </c>
      <c r="I39" s="369">
        <v>2357</v>
      </c>
      <c r="J39" s="26">
        <v>730</v>
      </c>
      <c r="K39" s="26">
        <v>1256</v>
      </c>
      <c r="L39" s="26">
        <v>178</v>
      </c>
      <c r="M39" s="26">
        <v>65</v>
      </c>
      <c r="N39" s="42">
        <v>128</v>
      </c>
      <c r="O39" s="367">
        <v>1649</v>
      </c>
      <c r="P39" s="26">
        <v>654</v>
      </c>
      <c r="Q39" s="26">
        <v>731</v>
      </c>
      <c r="R39" s="26">
        <v>179</v>
      </c>
      <c r="S39" s="26">
        <v>42</v>
      </c>
      <c r="T39" s="96">
        <v>43</v>
      </c>
      <c r="U39" s="369">
        <v>1536</v>
      </c>
      <c r="V39" s="26">
        <v>557</v>
      </c>
      <c r="W39" s="26">
        <v>753</v>
      </c>
      <c r="X39" s="26">
        <v>173</v>
      </c>
      <c r="Y39" s="26">
        <v>19</v>
      </c>
      <c r="Z39" s="42">
        <v>34</v>
      </c>
      <c r="AA39" s="367">
        <v>6519</v>
      </c>
      <c r="AB39" s="26">
        <v>1135</v>
      </c>
      <c r="AC39" s="26">
        <v>2231</v>
      </c>
      <c r="AD39" s="26">
        <v>1141</v>
      </c>
      <c r="AE39" s="26">
        <v>1112</v>
      </c>
      <c r="AF39" s="96">
        <v>900</v>
      </c>
      <c r="AG39" s="369">
        <v>4375</v>
      </c>
      <c r="AH39" s="26">
        <v>2257</v>
      </c>
      <c r="AI39" s="26">
        <v>1264</v>
      </c>
      <c r="AJ39" s="26">
        <v>612</v>
      </c>
      <c r="AK39" s="26">
        <v>102</v>
      </c>
      <c r="AL39" s="96">
        <v>140</v>
      </c>
    </row>
    <row r="40" spans="1:38" ht="13.5" thickBot="1">
      <c r="A40" s="380"/>
      <c r="B40" s="381"/>
      <c r="C40" s="372"/>
      <c r="D40" s="98">
        <v>0.22674710910005028</v>
      </c>
      <c r="E40" s="98">
        <v>0.58622423328305684</v>
      </c>
      <c r="F40" s="98">
        <v>0.13071895424836602</v>
      </c>
      <c r="G40" s="98">
        <v>4.022121669180493E-2</v>
      </c>
      <c r="H40" s="99">
        <v>1.6088486676721969E-2</v>
      </c>
      <c r="I40" s="373"/>
      <c r="J40" s="98">
        <v>0.30971574034789989</v>
      </c>
      <c r="K40" s="98">
        <v>0.53288078065337297</v>
      </c>
      <c r="L40" s="98">
        <v>7.5519728468392028E-2</v>
      </c>
      <c r="M40" s="98">
        <v>2.7577428935086974E-2</v>
      </c>
      <c r="N40" s="104">
        <v>5.4306321595248196E-2</v>
      </c>
      <c r="O40" s="372"/>
      <c r="P40" s="98">
        <v>0.39660400242571253</v>
      </c>
      <c r="Q40" s="98">
        <v>0.44329896907216493</v>
      </c>
      <c r="R40" s="98">
        <v>0.10855063674954518</v>
      </c>
      <c r="S40" s="98">
        <v>2.5469981807155852E-2</v>
      </c>
      <c r="T40" s="99">
        <v>2.6076409945421469E-2</v>
      </c>
      <c r="U40" s="373"/>
      <c r="V40" s="98">
        <v>0.36263020833333331</v>
      </c>
      <c r="W40" s="98">
        <v>0.490234375</v>
      </c>
      <c r="X40" s="98">
        <v>0.11263020833333333</v>
      </c>
      <c r="Y40" s="98">
        <v>1.2369791666666666E-2</v>
      </c>
      <c r="Z40" s="104">
        <v>2.2135416666666668E-2</v>
      </c>
      <c r="AA40" s="372"/>
      <c r="AB40" s="98">
        <v>0.17410645804571254</v>
      </c>
      <c r="AC40" s="98">
        <v>0.34223040343610983</v>
      </c>
      <c r="AD40" s="98">
        <v>0.17502684460806872</v>
      </c>
      <c r="AE40" s="98">
        <v>0.17057830955668046</v>
      </c>
      <c r="AF40" s="99">
        <v>0.13805798435342845</v>
      </c>
      <c r="AG40" s="373"/>
      <c r="AH40" s="98">
        <v>0.51588571428571428</v>
      </c>
      <c r="AI40" s="98">
        <v>0.28891428571428573</v>
      </c>
      <c r="AJ40" s="98">
        <v>0.13988571428571428</v>
      </c>
      <c r="AK40" s="98">
        <v>2.3314285714285714E-2</v>
      </c>
      <c r="AL40" s="99">
        <v>3.2000000000000001E-2</v>
      </c>
    </row>
  </sheetData>
  <mergeCells count="182">
    <mergeCell ref="B35:B36"/>
    <mergeCell ref="C35:C36"/>
    <mergeCell ref="I35:I36"/>
    <mergeCell ref="O35:O36"/>
    <mergeCell ref="AG35:AG36"/>
    <mergeCell ref="U39:U40"/>
    <mergeCell ref="A31:A32"/>
    <mergeCell ref="B31:B32"/>
    <mergeCell ref="C31:C32"/>
    <mergeCell ref="I31:I32"/>
    <mergeCell ref="O33:O34"/>
    <mergeCell ref="U33:U34"/>
    <mergeCell ref="AA37:AA38"/>
    <mergeCell ref="AG37:AG38"/>
    <mergeCell ref="A35:A36"/>
    <mergeCell ref="AA39:AA40"/>
    <mergeCell ref="AG39:AG40"/>
    <mergeCell ref="A39:A40"/>
    <mergeCell ref="B39:B40"/>
    <mergeCell ref="C39:C40"/>
    <mergeCell ref="I39:I40"/>
    <mergeCell ref="O39:O40"/>
    <mergeCell ref="A37:A38"/>
    <mergeCell ref="B37:B38"/>
    <mergeCell ref="C37:C38"/>
    <mergeCell ref="I37:I38"/>
    <mergeCell ref="O37:O38"/>
    <mergeCell ref="U37:U38"/>
    <mergeCell ref="AA35:AA36"/>
    <mergeCell ref="AA31:AA32"/>
    <mergeCell ref="AG31:AG32"/>
    <mergeCell ref="O31:O32"/>
    <mergeCell ref="U31:U32"/>
    <mergeCell ref="AA29:AA30"/>
    <mergeCell ref="AG29:AG30"/>
    <mergeCell ref="AA33:AA34"/>
    <mergeCell ref="AG33:AG34"/>
    <mergeCell ref="A33:A34"/>
    <mergeCell ref="B33:B34"/>
    <mergeCell ref="C33:C34"/>
    <mergeCell ref="I33:I34"/>
    <mergeCell ref="O25:O26"/>
    <mergeCell ref="U25:U26"/>
    <mergeCell ref="AA25:AA26"/>
    <mergeCell ref="AG25:AG26"/>
    <mergeCell ref="A25:A26"/>
    <mergeCell ref="B25:B26"/>
    <mergeCell ref="C25:C26"/>
    <mergeCell ref="I25:I26"/>
    <mergeCell ref="A29:A30"/>
    <mergeCell ref="B29:B30"/>
    <mergeCell ref="C29:C30"/>
    <mergeCell ref="I29:I30"/>
    <mergeCell ref="O29:O30"/>
    <mergeCell ref="U29:U30"/>
    <mergeCell ref="A27:A28"/>
    <mergeCell ref="B27:B28"/>
    <mergeCell ref="C27:C28"/>
    <mergeCell ref="I27:I28"/>
    <mergeCell ref="AA27:AA28"/>
    <mergeCell ref="AG27:AG28"/>
    <mergeCell ref="O27:O28"/>
    <mergeCell ref="U27:U28"/>
    <mergeCell ref="AG19:AG20"/>
    <mergeCell ref="A21:A22"/>
    <mergeCell ref="B21:B22"/>
    <mergeCell ref="C21:C22"/>
    <mergeCell ref="I21:I22"/>
    <mergeCell ref="O21:O22"/>
    <mergeCell ref="U21:U22"/>
    <mergeCell ref="AA21:AA22"/>
    <mergeCell ref="O23:O24"/>
    <mergeCell ref="U23:U24"/>
    <mergeCell ref="AA23:AA24"/>
    <mergeCell ref="AG23:AG24"/>
    <mergeCell ref="A23:A24"/>
    <mergeCell ref="B23:B24"/>
    <mergeCell ref="C23:C24"/>
    <mergeCell ref="I23:I24"/>
    <mergeCell ref="AG13:AG14"/>
    <mergeCell ref="A15:A16"/>
    <mergeCell ref="B15:B16"/>
    <mergeCell ref="C15:C16"/>
    <mergeCell ref="I15:I16"/>
    <mergeCell ref="O15:O16"/>
    <mergeCell ref="U15:U16"/>
    <mergeCell ref="AA15:AA16"/>
    <mergeCell ref="AG15:AG16"/>
    <mergeCell ref="O13:O14"/>
    <mergeCell ref="U13:U14"/>
    <mergeCell ref="A13:A14"/>
    <mergeCell ref="B13:B14"/>
    <mergeCell ref="C13:C14"/>
    <mergeCell ref="I13:I14"/>
    <mergeCell ref="B17:B18"/>
    <mergeCell ref="C17:C18"/>
    <mergeCell ref="A19:A20"/>
    <mergeCell ref="B19:B20"/>
    <mergeCell ref="C19:C20"/>
    <mergeCell ref="A9:A10"/>
    <mergeCell ref="B9:B10"/>
    <mergeCell ref="C9:C10"/>
    <mergeCell ref="AA13:AA14"/>
    <mergeCell ref="I19:I20"/>
    <mergeCell ref="O19:O20"/>
    <mergeCell ref="U19:U20"/>
    <mergeCell ref="A17:A18"/>
    <mergeCell ref="AA19:AA20"/>
    <mergeCell ref="I9:I10"/>
    <mergeCell ref="O11:O12"/>
    <mergeCell ref="U11:U12"/>
    <mergeCell ref="AA11:AA12"/>
    <mergeCell ref="AG11:AG12"/>
    <mergeCell ref="A11:A12"/>
    <mergeCell ref="B11:B12"/>
    <mergeCell ref="C11:C12"/>
    <mergeCell ref="I11:I12"/>
    <mergeCell ref="AA5:AA6"/>
    <mergeCell ref="AG5:AG6"/>
    <mergeCell ref="O5:O6"/>
    <mergeCell ref="U5:U6"/>
    <mergeCell ref="AA9:AA10"/>
    <mergeCell ref="AG9:AG10"/>
    <mergeCell ref="O9:O10"/>
    <mergeCell ref="U9:U10"/>
    <mergeCell ref="AA7:AA8"/>
    <mergeCell ref="AG7:AG8"/>
    <mergeCell ref="A7:A8"/>
    <mergeCell ref="B7:B8"/>
    <mergeCell ref="C7:C8"/>
    <mergeCell ref="I7:I8"/>
    <mergeCell ref="O7:O8"/>
    <mergeCell ref="U7:U8"/>
    <mergeCell ref="A5:A6"/>
    <mergeCell ref="B5:B6"/>
    <mergeCell ref="C5:C6"/>
    <mergeCell ref="I5:I6"/>
    <mergeCell ref="AI3:AI4"/>
    <mergeCell ref="AJ3:AJ4"/>
    <mergeCell ref="AK3:AK4"/>
    <mergeCell ref="AL3:AL4"/>
    <mergeCell ref="S3:S4"/>
    <mergeCell ref="T3:T4"/>
    <mergeCell ref="AG3:AG4"/>
    <mergeCell ref="AH3:AH4"/>
    <mergeCell ref="AA3:AA4"/>
    <mergeCell ref="AB3:AB4"/>
    <mergeCell ref="AD3:AD4"/>
    <mergeCell ref="AE3:AE4"/>
    <mergeCell ref="AF3:AF4"/>
    <mergeCell ref="O3:O4"/>
    <mergeCell ref="P3:P4"/>
    <mergeCell ref="Q3:Q4"/>
    <mergeCell ref="R3:R4"/>
    <mergeCell ref="I3:I4"/>
    <mergeCell ref="J3:J4"/>
    <mergeCell ref="K3:K4"/>
    <mergeCell ref="L3:L4"/>
    <mergeCell ref="A1:AL1"/>
    <mergeCell ref="C2:H2"/>
    <mergeCell ref="I2:N2"/>
    <mergeCell ref="O2:T2"/>
    <mergeCell ref="U2:Z2"/>
    <mergeCell ref="M3:M4"/>
    <mergeCell ref="N3:N4"/>
    <mergeCell ref="AA2:AF2"/>
    <mergeCell ref="AG2:AL2"/>
    <mergeCell ref="U3:U4"/>
    <mergeCell ref="V3:V4"/>
    <mergeCell ref="W3:W4"/>
    <mergeCell ref="X3:X4"/>
    <mergeCell ref="Y3:Y4"/>
    <mergeCell ref="Z3:Z4"/>
    <mergeCell ref="E3:E4"/>
    <mergeCell ref="F3:F4"/>
    <mergeCell ref="G3:G4"/>
    <mergeCell ref="H3:H4"/>
    <mergeCell ref="A3:A4"/>
    <mergeCell ref="B3:B4"/>
    <mergeCell ref="C3:C4"/>
    <mergeCell ref="D3:D4"/>
    <mergeCell ref="AC3:AC4"/>
  </mergeCells>
  <phoneticPr fontId="0" type="noConversion"/>
  <pageMargins left="0.78740157480314965" right="0.75" top="1.7716535433070868" bottom="0.19685039370078741" header="0" footer="0"/>
  <pageSetup paperSize="5" scale="60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V90"/>
  <sheetViews>
    <sheetView topLeftCell="C79" workbookViewId="0">
      <selection activeCell="S73" sqref="S73"/>
    </sheetView>
  </sheetViews>
  <sheetFormatPr baseColWidth="10" defaultColWidth="11.42578125" defaultRowHeight="15"/>
  <cols>
    <col min="1" max="1" width="3.28515625" style="64" bestFit="1" customWidth="1"/>
    <col min="2" max="2" width="9" style="64" bestFit="1" customWidth="1"/>
    <col min="3" max="3" width="8.42578125" style="64" customWidth="1"/>
    <col min="4" max="4" width="23.85546875" style="64" bestFit="1" customWidth="1"/>
    <col min="5" max="5" width="9.5703125" style="64" bestFit="1" customWidth="1"/>
    <col min="6" max="6" width="14.28515625" style="64" customWidth="1"/>
    <col min="7" max="7" width="5.85546875" style="64" bestFit="1" customWidth="1"/>
    <col min="8" max="9" width="6" style="64" bestFit="1" customWidth="1"/>
    <col min="10" max="10" width="6.140625" style="64" bestFit="1" customWidth="1"/>
    <col min="11" max="11" width="5.85546875" style="64" bestFit="1" customWidth="1"/>
    <col min="12" max="12" width="6.140625" style="64" bestFit="1" customWidth="1"/>
    <col min="13" max="15" width="5.85546875" style="64" bestFit="1" customWidth="1"/>
    <col min="16" max="16" width="6" style="64" bestFit="1" customWidth="1"/>
    <col min="17" max="17" width="8.5703125" style="64" bestFit="1" customWidth="1"/>
    <col min="18" max="18" width="9" style="64" bestFit="1" customWidth="1"/>
    <col min="19" max="19" width="8.85546875" style="64" bestFit="1" customWidth="1"/>
    <col min="20" max="21" width="6.140625" style="64" bestFit="1" customWidth="1"/>
    <col min="22" max="22" width="17.140625" style="217" customWidth="1"/>
    <col min="23" max="16384" width="11.42578125" style="64"/>
  </cols>
  <sheetData>
    <row r="1" spans="1:22" s="60" customFormat="1" ht="13.5" thickBot="1">
      <c r="A1" s="59"/>
    </row>
    <row r="2" spans="1:22" s="60" customFormat="1" ht="15.75" customHeight="1">
      <c r="A2" s="61"/>
      <c r="B2" s="404" t="s">
        <v>2386</v>
      </c>
      <c r="C2" s="408" t="s">
        <v>9</v>
      </c>
      <c r="D2" s="408" t="s">
        <v>2388</v>
      </c>
      <c r="E2" s="408" t="s">
        <v>2389</v>
      </c>
      <c r="F2" s="408" t="s">
        <v>1367</v>
      </c>
      <c r="G2" s="395" t="s">
        <v>2390</v>
      </c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416"/>
    </row>
    <row r="3" spans="1:22" s="60" customFormat="1" ht="25.5" customHeight="1" thickBot="1">
      <c r="A3" s="61"/>
      <c r="B3" s="405"/>
      <c r="C3" s="409"/>
      <c r="D3" s="409"/>
      <c r="E3" s="409"/>
      <c r="F3" s="409"/>
      <c r="G3" s="417" t="s">
        <v>1255</v>
      </c>
      <c r="H3" s="418"/>
      <c r="I3" s="418"/>
      <c r="J3" s="418"/>
      <c r="K3" s="418"/>
      <c r="L3" s="418"/>
      <c r="M3" s="418"/>
      <c r="N3" s="418"/>
      <c r="O3" s="418"/>
      <c r="P3" s="418"/>
      <c r="Q3" s="418"/>
      <c r="R3" s="418"/>
      <c r="S3" s="418"/>
      <c r="T3" s="418"/>
      <c r="U3" s="418"/>
      <c r="V3" s="419"/>
    </row>
    <row r="4" spans="1:22" s="60" customFormat="1" ht="20.25" thickBot="1">
      <c r="A4" s="61"/>
      <c r="B4" s="406"/>
      <c r="C4" s="397"/>
      <c r="D4" s="397"/>
      <c r="E4" s="397"/>
      <c r="F4" s="397"/>
      <c r="G4" s="4">
        <v>1997</v>
      </c>
      <c r="H4" s="5">
        <v>1998</v>
      </c>
      <c r="I4" s="5">
        <v>1999</v>
      </c>
      <c r="J4" s="5">
        <v>2000</v>
      </c>
      <c r="K4" s="5">
        <v>2001</v>
      </c>
      <c r="L4" s="5">
        <v>2002</v>
      </c>
      <c r="M4" s="5">
        <v>2003</v>
      </c>
      <c r="N4" s="5">
        <v>2004</v>
      </c>
      <c r="O4" s="5">
        <v>2005</v>
      </c>
      <c r="P4" s="5">
        <v>2006</v>
      </c>
      <c r="Q4" s="5">
        <v>2007</v>
      </c>
      <c r="R4" s="5">
        <v>2008</v>
      </c>
      <c r="S4" s="5">
        <v>2009</v>
      </c>
      <c r="T4" s="5">
        <v>2010</v>
      </c>
      <c r="U4" s="62">
        <v>2011</v>
      </c>
      <c r="V4" s="226" t="s">
        <v>13</v>
      </c>
    </row>
    <row r="5" spans="1:22">
      <c r="A5" s="420" t="s">
        <v>3733</v>
      </c>
      <c r="B5" s="58">
        <v>286</v>
      </c>
      <c r="C5" s="58"/>
      <c r="D5" s="58" t="s">
        <v>3734</v>
      </c>
      <c r="E5" s="58"/>
      <c r="F5" s="58">
        <v>16</v>
      </c>
      <c r="G5" s="63">
        <v>5501</v>
      </c>
      <c r="H5" s="63">
        <v>5605</v>
      </c>
      <c r="I5" s="63">
        <v>4572</v>
      </c>
      <c r="J5" s="63">
        <v>5015</v>
      </c>
      <c r="K5" s="63">
        <v>4414</v>
      </c>
      <c r="L5" s="63">
        <v>5398</v>
      </c>
      <c r="M5" s="63">
        <v>5023</v>
      </c>
      <c r="N5" s="63">
        <v>4032</v>
      </c>
      <c r="O5" s="63">
        <v>5962</v>
      </c>
      <c r="P5" s="63">
        <v>5026</v>
      </c>
      <c r="Q5" s="63">
        <v>5342</v>
      </c>
      <c r="R5" s="63">
        <v>3261</v>
      </c>
      <c r="S5" s="63">
        <v>7145</v>
      </c>
      <c r="T5" s="63">
        <v>7418</v>
      </c>
      <c r="U5" s="75">
        <v>6078</v>
      </c>
      <c r="V5" s="184">
        <f>STDEV(G5:U5)</f>
        <v>1081.8615482231592</v>
      </c>
    </row>
    <row r="6" spans="1:22">
      <c r="A6" s="421"/>
      <c r="B6" s="10"/>
      <c r="C6" s="10"/>
      <c r="D6" s="10"/>
      <c r="E6" s="10"/>
      <c r="F6" s="10"/>
      <c r="G6" s="10" t="s">
        <v>2432</v>
      </c>
      <c r="H6" s="10" t="s">
        <v>2432</v>
      </c>
      <c r="I6" s="10" t="s">
        <v>2437</v>
      </c>
      <c r="J6" s="10" t="s">
        <v>2630</v>
      </c>
      <c r="K6" s="10" t="s">
        <v>3226</v>
      </c>
      <c r="L6" s="10" t="s">
        <v>2629</v>
      </c>
      <c r="M6" s="10" t="s">
        <v>3527</v>
      </c>
      <c r="N6" s="10" t="s">
        <v>2597</v>
      </c>
      <c r="O6" s="10" t="s">
        <v>3263</v>
      </c>
      <c r="P6" s="10" t="s">
        <v>2674</v>
      </c>
      <c r="Q6" s="322" t="s">
        <v>2989</v>
      </c>
      <c r="R6" s="322" t="s">
        <v>1580</v>
      </c>
      <c r="S6" s="322" t="s">
        <v>3651</v>
      </c>
      <c r="T6" s="10" t="s">
        <v>2805</v>
      </c>
      <c r="U6" s="78" t="s">
        <v>3735</v>
      </c>
      <c r="V6" s="184"/>
    </row>
    <row r="7" spans="1:22">
      <c r="A7" s="421"/>
      <c r="B7" s="10">
        <v>287</v>
      </c>
      <c r="C7" s="10"/>
      <c r="D7" s="10" t="s">
        <v>3736</v>
      </c>
      <c r="E7" s="10"/>
      <c r="F7" s="10">
        <v>35</v>
      </c>
      <c r="G7" s="65">
        <v>4215</v>
      </c>
      <c r="H7" s="65">
        <v>4547</v>
      </c>
      <c r="I7" s="65">
        <v>3637</v>
      </c>
      <c r="J7" s="65">
        <v>3848</v>
      </c>
      <c r="K7" s="65">
        <v>3292</v>
      </c>
      <c r="L7" s="65">
        <v>3617</v>
      </c>
      <c r="M7" s="65">
        <v>3805</v>
      </c>
      <c r="N7" s="65">
        <v>3717</v>
      </c>
      <c r="O7" s="65">
        <v>5033</v>
      </c>
      <c r="P7" s="65">
        <v>4671</v>
      </c>
      <c r="Q7" s="65">
        <v>9059</v>
      </c>
      <c r="R7" s="65">
        <v>5049</v>
      </c>
      <c r="S7" s="65">
        <v>5625</v>
      </c>
      <c r="T7" s="65">
        <v>5833</v>
      </c>
      <c r="U7" s="77">
        <v>4737</v>
      </c>
      <c r="V7" s="184">
        <f>STDEV(G7:U7)</f>
        <v>1424.5296801133377</v>
      </c>
    </row>
    <row r="8" spans="1:22">
      <c r="A8" s="421"/>
      <c r="B8" s="10"/>
      <c r="C8" s="10"/>
      <c r="D8" s="10"/>
      <c r="E8" s="10"/>
      <c r="F8" s="10"/>
      <c r="G8" s="10" t="s">
        <v>2894</v>
      </c>
      <c r="H8" s="10" t="s">
        <v>2854</v>
      </c>
      <c r="I8" s="10" t="s">
        <v>2714</v>
      </c>
      <c r="J8" s="10" t="s">
        <v>2603</v>
      </c>
      <c r="K8" s="10" t="s">
        <v>3359</v>
      </c>
      <c r="L8" s="10" t="s">
        <v>2678</v>
      </c>
      <c r="M8" s="10" t="s">
        <v>3644</v>
      </c>
      <c r="N8" s="10" t="s">
        <v>3345</v>
      </c>
      <c r="O8" s="10" t="s">
        <v>3346</v>
      </c>
      <c r="P8" s="10" t="s">
        <v>2836</v>
      </c>
      <c r="Q8" s="322" t="s">
        <v>3780</v>
      </c>
      <c r="R8" s="322" t="s">
        <v>3226</v>
      </c>
      <c r="S8" s="10" t="s">
        <v>3346</v>
      </c>
      <c r="T8" s="10" t="s">
        <v>3346</v>
      </c>
      <c r="U8" s="78" t="s">
        <v>3737</v>
      </c>
      <c r="V8" s="184"/>
    </row>
    <row r="9" spans="1:22">
      <c r="A9" s="421"/>
      <c r="B9" s="10">
        <v>288</v>
      </c>
      <c r="C9" s="10" t="s">
        <v>82</v>
      </c>
      <c r="D9" s="10" t="s">
        <v>3738</v>
      </c>
      <c r="E9" s="10" t="s">
        <v>3739</v>
      </c>
      <c r="F9" s="10">
        <v>25</v>
      </c>
      <c r="G9" s="10">
        <v>724</v>
      </c>
      <c r="H9" s="10">
        <v>654</v>
      </c>
      <c r="I9" s="10">
        <v>440</v>
      </c>
      <c r="J9" s="10">
        <v>522</v>
      </c>
      <c r="K9" s="10">
        <v>489</v>
      </c>
      <c r="L9" s="10">
        <v>468</v>
      </c>
      <c r="M9" s="10">
        <v>501</v>
      </c>
      <c r="N9" s="10">
        <v>452</v>
      </c>
      <c r="O9" s="10">
        <v>530</v>
      </c>
      <c r="P9" s="10">
        <v>438</v>
      </c>
      <c r="Q9" s="10">
        <v>969</v>
      </c>
      <c r="R9" s="10">
        <v>513</v>
      </c>
      <c r="S9" s="10">
        <v>850</v>
      </c>
      <c r="T9" s="10">
        <v>1065</v>
      </c>
      <c r="U9" s="78">
        <v>492</v>
      </c>
      <c r="V9" s="184">
        <f>STDEV(G9:U9)</f>
        <v>202.82394429887313</v>
      </c>
    </row>
    <row r="10" spans="1:22">
      <c r="A10" s="421"/>
      <c r="B10" s="10"/>
      <c r="C10" s="10"/>
      <c r="D10" s="10"/>
      <c r="E10" s="10"/>
      <c r="F10" s="10"/>
      <c r="G10" s="10" t="s">
        <v>2504</v>
      </c>
      <c r="H10" s="10" t="s">
        <v>2531</v>
      </c>
      <c r="I10" s="10" t="s">
        <v>2560</v>
      </c>
      <c r="J10" s="10" t="s">
        <v>2544</v>
      </c>
      <c r="K10" s="10" t="s">
        <v>3246</v>
      </c>
      <c r="L10" s="10" t="s">
        <v>2441</v>
      </c>
      <c r="M10" s="10" t="s">
        <v>3283</v>
      </c>
      <c r="N10" s="10" t="s">
        <v>3405</v>
      </c>
      <c r="O10" s="10" t="s">
        <v>3740</v>
      </c>
      <c r="P10" s="10" t="s">
        <v>3126</v>
      </c>
      <c r="Q10" s="322" t="s">
        <v>2548</v>
      </c>
      <c r="R10" s="322" t="s">
        <v>2244</v>
      </c>
      <c r="S10" s="322" t="s">
        <v>2242</v>
      </c>
      <c r="T10" s="10" t="s">
        <v>3610</v>
      </c>
      <c r="U10" s="78" t="s">
        <v>2456</v>
      </c>
      <c r="V10" s="184"/>
    </row>
    <row r="11" spans="1:22">
      <c r="A11" s="421"/>
      <c r="B11" s="10">
        <v>289</v>
      </c>
      <c r="C11" s="10"/>
      <c r="D11" s="10" t="s">
        <v>3741</v>
      </c>
      <c r="E11" s="10"/>
      <c r="F11" s="10">
        <v>24</v>
      </c>
      <c r="G11" s="65">
        <v>5487</v>
      </c>
      <c r="H11" s="65">
        <v>6140</v>
      </c>
      <c r="I11" s="65">
        <v>4847</v>
      </c>
      <c r="J11" s="65">
        <v>5534</v>
      </c>
      <c r="K11" s="65">
        <v>4717</v>
      </c>
      <c r="L11" s="65">
        <v>5218</v>
      </c>
      <c r="M11" s="65">
        <v>5518</v>
      </c>
      <c r="N11" s="65">
        <v>4641</v>
      </c>
      <c r="O11" s="65">
        <v>4756</v>
      </c>
      <c r="P11" s="65">
        <v>6370</v>
      </c>
      <c r="Q11" s="65">
        <v>6337</v>
      </c>
      <c r="R11" s="65">
        <v>6874</v>
      </c>
      <c r="S11" s="65">
        <v>8148</v>
      </c>
      <c r="T11" s="65">
        <v>8508</v>
      </c>
      <c r="U11" s="77">
        <v>7348</v>
      </c>
      <c r="V11" s="184">
        <f>STDEV(G11:U11)</f>
        <v>1237.3942013456385</v>
      </c>
    </row>
    <row r="12" spans="1:22">
      <c r="A12" s="421"/>
      <c r="B12" s="10"/>
      <c r="C12" s="10"/>
      <c r="D12" s="10"/>
      <c r="E12" s="10"/>
      <c r="F12" s="10"/>
      <c r="G12" s="10" t="s">
        <v>2753</v>
      </c>
      <c r="H12" s="10" t="s">
        <v>2429</v>
      </c>
      <c r="I12" s="10" t="s">
        <v>2637</v>
      </c>
      <c r="J12" s="10" t="s">
        <v>2535</v>
      </c>
      <c r="K12" s="10" t="s">
        <v>2542</v>
      </c>
      <c r="L12" s="10" t="s">
        <v>2527</v>
      </c>
      <c r="M12" s="10" t="s">
        <v>2540</v>
      </c>
      <c r="N12" s="10" t="s">
        <v>3237</v>
      </c>
      <c r="O12" s="10" t="s">
        <v>2775</v>
      </c>
      <c r="P12" s="10" t="s">
        <v>3320</v>
      </c>
      <c r="Q12" s="322" t="s">
        <v>2596</v>
      </c>
      <c r="R12" s="322" t="s">
        <v>2852</v>
      </c>
      <c r="S12" s="322" t="s">
        <v>3277</v>
      </c>
      <c r="T12" s="10" t="s">
        <v>3742</v>
      </c>
      <c r="U12" s="78" t="s">
        <v>3743</v>
      </c>
      <c r="V12" s="184"/>
    </row>
    <row r="13" spans="1:22">
      <c r="A13" s="421"/>
      <c r="B13" s="10">
        <v>290</v>
      </c>
      <c r="C13" s="10" t="s">
        <v>83</v>
      </c>
      <c r="D13" s="10" t="s">
        <v>3744</v>
      </c>
      <c r="E13" s="10">
        <v>2602</v>
      </c>
      <c r="F13" s="10">
        <v>23</v>
      </c>
      <c r="G13" s="10">
        <v>443</v>
      </c>
      <c r="H13" s="10">
        <v>452</v>
      </c>
      <c r="I13" s="10">
        <v>547</v>
      </c>
      <c r="J13" s="10">
        <v>611</v>
      </c>
      <c r="K13" s="10">
        <v>550</v>
      </c>
      <c r="L13" s="10">
        <v>650</v>
      </c>
      <c r="M13" s="10">
        <v>709</v>
      </c>
      <c r="N13" s="10">
        <v>459</v>
      </c>
      <c r="O13" s="10">
        <v>760</v>
      </c>
      <c r="P13" s="10">
        <v>412</v>
      </c>
      <c r="Q13" s="65">
        <v>1513</v>
      </c>
      <c r="R13" s="10">
        <v>772</v>
      </c>
      <c r="S13" s="65">
        <v>1003</v>
      </c>
      <c r="T13" s="10">
        <v>1177</v>
      </c>
      <c r="U13" s="77">
        <v>995</v>
      </c>
      <c r="V13" s="184">
        <f>STDEV(G13:U13)</f>
        <v>314.04250546398214</v>
      </c>
    </row>
    <row r="14" spans="1:22">
      <c r="A14" s="421"/>
      <c r="B14" s="10"/>
      <c r="C14" s="10"/>
      <c r="D14" s="10"/>
      <c r="E14" s="10"/>
      <c r="F14" s="10"/>
      <c r="G14" s="10" t="s">
        <v>2522</v>
      </c>
      <c r="H14" s="10" t="s">
        <v>2541</v>
      </c>
      <c r="I14" s="10" t="s">
        <v>3326</v>
      </c>
      <c r="J14" s="10" t="s">
        <v>2647</v>
      </c>
      <c r="K14" s="10" t="s">
        <v>2499</v>
      </c>
      <c r="L14" s="10" t="s">
        <v>3326</v>
      </c>
      <c r="M14" s="10" t="s">
        <v>2506</v>
      </c>
      <c r="N14" s="10" t="s">
        <v>2542</v>
      </c>
      <c r="O14" s="10" t="s">
        <v>2587</v>
      </c>
      <c r="P14" s="10" t="s">
        <v>2649</v>
      </c>
      <c r="Q14" s="322" t="s">
        <v>2794</v>
      </c>
      <c r="R14" s="322" t="s">
        <v>2794</v>
      </c>
      <c r="S14" s="322" t="s">
        <v>2586</v>
      </c>
      <c r="T14" s="10" t="s">
        <v>3745</v>
      </c>
      <c r="U14" s="78" t="s">
        <v>2794</v>
      </c>
      <c r="V14" s="184"/>
    </row>
    <row r="15" spans="1:22">
      <c r="A15" s="421"/>
      <c r="B15" s="10">
        <v>291</v>
      </c>
      <c r="C15" s="10" t="s">
        <v>1377</v>
      </c>
      <c r="D15" s="10" t="s">
        <v>3746</v>
      </c>
      <c r="E15" s="10">
        <v>2602</v>
      </c>
      <c r="F15" s="10">
        <v>2</v>
      </c>
      <c r="G15" s="65">
        <v>6132</v>
      </c>
      <c r="H15" s="65">
        <v>7275</v>
      </c>
      <c r="I15" s="65">
        <v>5639</v>
      </c>
      <c r="J15" s="65">
        <v>6026</v>
      </c>
      <c r="K15" s="65">
        <v>5537</v>
      </c>
      <c r="L15" s="65">
        <v>6541</v>
      </c>
      <c r="M15" s="65">
        <v>6631</v>
      </c>
      <c r="N15" s="65">
        <v>6005</v>
      </c>
      <c r="O15" s="65">
        <v>6020</v>
      </c>
      <c r="P15" s="65">
        <v>6234</v>
      </c>
      <c r="Q15" s="65">
        <v>6805</v>
      </c>
      <c r="R15" s="65">
        <v>8707</v>
      </c>
      <c r="S15" s="65">
        <v>9732</v>
      </c>
      <c r="T15" s="65">
        <v>10263</v>
      </c>
      <c r="U15" s="77">
        <v>8982</v>
      </c>
      <c r="V15" s="184">
        <f>STDEV(G15:U15)</f>
        <v>1546.6501343533496</v>
      </c>
    </row>
    <row r="16" spans="1:22">
      <c r="A16" s="421"/>
      <c r="B16" s="10"/>
      <c r="C16" s="10"/>
      <c r="D16" s="10"/>
      <c r="E16" s="10"/>
      <c r="F16" s="10"/>
      <c r="G16" s="10" t="s">
        <v>2429</v>
      </c>
      <c r="H16" s="10" t="s">
        <v>2429</v>
      </c>
      <c r="I16" s="10" t="s">
        <v>3568</v>
      </c>
      <c r="J16" s="10" t="s">
        <v>3305</v>
      </c>
      <c r="K16" s="10" t="s">
        <v>2722</v>
      </c>
      <c r="L16" s="10" t="s">
        <v>3466</v>
      </c>
      <c r="M16" s="10" t="s">
        <v>3747</v>
      </c>
      <c r="N16" s="10" t="s">
        <v>2437</v>
      </c>
      <c r="O16" s="10" t="s">
        <v>2713</v>
      </c>
      <c r="P16" s="10" t="s">
        <v>2807</v>
      </c>
      <c r="Q16" s="322" t="s">
        <v>3263</v>
      </c>
      <c r="R16" s="322" t="s">
        <v>3463</v>
      </c>
      <c r="S16" s="322" t="s">
        <v>3273</v>
      </c>
      <c r="T16" s="10" t="s">
        <v>3748</v>
      </c>
      <c r="U16" s="78" t="s">
        <v>3350</v>
      </c>
      <c r="V16" s="184"/>
    </row>
    <row r="17" spans="1:22">
      <c r="A17" s="421"/>
      <c r="B17" s="10">
        <v>292</v>
      </c>
      <c r="C17" s="10" t="s">
        <v>84</v>
      </c>
      <c r="D17" s="10" t="s">
        <v>3749</v>
      </c>
      <c r="E17" s="10">
        <v>2503</v>
      </c>
      <c r="F17" s="10">
        <v>7</v>
      </c>
      <c r="G17" s="65">
        <v>4415</v>
      </c>
      <c r="H17" s="65">
        <v>4690</v>
      </c>
      <c r="I17" s="65">
        <v>3683</v>
      </c>
      <c r="J17" s="65">
        <v>3890</v>
      </c>
      <c r="K17" s="65">
        <v>3541</v>
      </c>
      <c r="L17" s="65">
        <v>3593</v>
      </c>
      <c r="M17" s="65">
        <v>3847</v>
      </c>
      <c r="N17" s="65">
        <v>4643</v>
      </c>
      <c r="O17" s="65">
        <v>3831</v>
      </c>
      <c r="P17" s="65">
        <v>4287</v>
      </c>
      <c r="Q17" s="65">
        <v>4410</v>
      </c>
      <c r="R17" s="65">
        <v>4015</v>
      </c>
      <c r="S17" s="65">
        <v>4569</v>
      </c>
      <c r="T17" s="65">
        <v>5074</v>
      </c>
      <c r="U17" s="77">
        <v>4671</v>
      </c>
      <c r="V17" s="184">
        <f>STDEV(G17:U17)</f>
        <v>471.7406672557039</v>
      </c>
    </row>
    <row r="18" spans="1:22">
      <c r="A18" s="421"/>
      <c r="B18" s="10"/>
      <c r="C18" s="10"/>
      <c r="D18" s="10"/>
      <c r="E18" s="10"/>
      <c r="F18" s="10"/>
      <c r="G18" s="10" t="s">
        <v>2516</v>
      </c>
      <c r="H18" s="10" t="s">
        <v>2641</v>
      </c>
      <c r="I18" s="10" t="s">
        <v>3254</v>
      </c>
      <c r="J18" s="10" t="s">
        <v>2503</v>
      </c>
      <c r="K18" s="10" t="s">
        <v>2713</v>
      </c>
      <c r="L18" s="10" t="s">
        <v>2591</v>
      </c>
      <c r="M18" s="10" t="s">
        <v>2515</v>
      </c>
      <c r="N18" s="10" t="s">
        <v>3277</v>
      </c>
      <c r="O18" s="10" t="s">
        <v>2804</v>
      </c>
      <c r="P18" s="10" t="s">
        <v>3263</v>
      </c>
      <c r="Q18" s="322" t="s">
        <v>2852</v>
      </c>
      <c r="R18" s="322" t="s">
        <v>2852</v>
      </c>
      <c r="S18" s="322" t="s">
        <v>2715</v>
      </c>
      <c r="T18" s="10" t="s">
        <v>2715</v>
      </c>
      <c r="U18" s="78" t="s">
        <v>3263</v>
      </c>
      <c r="V18" s="184"/>
    </row>
    <row r="19" spans="1:22">
      <c r="A19" s="421"/>
      <c r="B19" s="10">
        <v>293</v>
      </c>
      <c r="C19" s="10"/>
      <c r="D19" s="10" t="s">
        <v>3750</v>
      </c>
      <c r="E19" s="10"/>
      <c r="F19" s="10">
        <v>10</v>
      </c>
      <c r="G19" s="10">
        <v>250</v>
      </c>
      <c r="H19" s="10">
        <v>252</v>
      </c>
      <c r="I19" s="10">
        <v>102</v>
      </c>
      <c r="J19" s="10">
        <v>156</v>
      </c>
      <c r="K19" s="10">
        <v>145</v>
      </c>
      <c r="L19" s="10">
        <v>186</v>
      </c>
      <c r="M19" s="10">
        <v>189</v>
      </c>
      <c r="N19" s="10">
        <v>186</v>
      </c>
      <c r="O19" s="10">
        <v>172</v>
      </c>
      <c r="P19" s="10">
        <v>164</v>
      </c>
      <c r="Q19" s="10"/>
      <c r="R19" s="10"/>
      <c r="S19" s="10"/>
      <c r="T19" s="66"/>
      <c r="U19" s="79"/>
      <c r="V19" s="184">
        <f>STDEV(G19:U19)</f>
        <v>45.266617574838349</v>
      </c>
    </row>
    <row r="20" spans="1:22">
      <c r="A20" s="421"/>
      <c r="B20" s="10"/>
      <c r="C20" s="10"/>
      <c r="D20" s="10"/>
      <c r="E20" s="10"/>
      <c r="F20" s="10"/>
      <c r="G20" s="10" t="s">
        <v>2488</v>
      </c>
      <c r="H20" s="10" t="s">
        <v>2848</v>
      </c>
      <c r="I20" s="10" t="s">
        <v>3751</v>
      </c>
      <c r="J20" s="10" t="s">
        <v>3672</v>
      </c>
      <c r="K20" s="10" t="s">
        <v>2467</v>
      </c>
      <c r="L20" s="10" t="s">
        <v>2574</v>
      </c>
      <c r="M20" s="10" t="s">
        <v>3080</v>
      </c>
      <c r="N20" s="10" t="s">
        <v>3207</v>
      </c>
      <c r="O20" s="10" t="s">
        <v>3752</v>
      </c>
      <c r="P20" s="10" t="s">
        <v>2652</v>
      </c>
      <c r="Q20" s="10" t="s">
        <v>2451</v>
      </c>
      <c r="R20" s="10" t="s">
        <v>2451</v>
      </c>
      <c r="S20" s="10" t="s">
        <v>2451</v>
      </c>
      <c r="T20" s="66"/>
      <c r="U20" s="79"/>
      <c r="V20" s="184"/>
    </row>
    <row r="21" spans="1:22">
      <c r="A21" s="421"/>
      <c r="B21" s="10">
        <v>294</v>
      </c>
      <c r="C21" s="10" t="s">
        <v>85</v>
      </c>
      <c r="D21" s="10" t="s">
        <v>3753</v>
      </c>
      <c r="E21" s="10">
        <v>2503</v>
      </c>
      <c r="F21" s="10">
        <v>6</v>
      </c>
      <c r="G21" s="65">
        <v>5055</v>
      </c>
      <c r="H21" s="65">
        <v>5175</v>
      </c>
      <c r="I21" s="65">
        <v>3984</v>
      </c>
      <c r="J21" s="65">
        <v>4399</v>
      </c>
      <c r="K21" s="65">
        <v>4097</v>
      </c>
      <c r="L21" s="65">
        <v>4107</v>
      </c>
      <c r="M21" s="65">
        <v>4341</v>
      </c>
      <c r="N21" s="65">
        <v>4206</v>
      </c>
      <c r="O21" s="65">
        <v>4309</v>
      </c>
      <c r="P21" s="65">
        <v>4966</v>
      </c>
      <c r="Q21" s="65">
        <v>5175</v>
      </c>
      <c r="R21" s="65">
        <v>4598</v>
      </c>
      <c r="S21" s="65">
        <v>5001</v>
      </c>
      <c r="T21" s="65">
        <v>5570</v>
      </c>
      <c r="U21" s="77">
        <v>7600</v>
      </c>
      <c r="V21" s="184">
        <f>STDEV(G21:U21)</f>
        <v>905.18308066590077</v>
      </c>
    </row>
    <row r="22" spans="1:22">
      <c r="A22" s="421"/>
      <c r="B22" s="10"/>
      <c r="C22" s="10"/>
      <c r="D22" s="10"/>
      <c r="E22" s="10"/>
      <c r="F22" s="10"/>
      <c r="G22" s="10" t="s">
        <v>2641</v>
      </c>
      <c r="H22" s="10" t="s">
        <v>2640</v>
      </c>
      <c r="I22" s="10" t="s">
        <v>2500</v>
      </c>
      <c r="J22" s="10" t="s">
        <v>2641</v>
      </c>
      <c r="K22" s="10" t="s">
        <v>2505</v>
      </c>
      <c r="L22" s="10" t="s">
        <v>3283</v>
      </c>
      <c r="M22" s="10" t="s">
        <v>3754</v>
      </c>
      <c r="N22" s="10" t="s">
        <v>2715</v>
      </c>
      <c r="O22" s="10" t="s">
        <v>2591</v>
      </c>
      <c r="P22" s="10" t="s">
        <v>3755</v>
      </c>
      <c r="Q22" s="322" t="s">
        <v>2626</v>
      </c>
      <c r="R22" s="322" t="s">
        <v>3277</v>
      </c>
      <c r="S22" s="322" t="s">
        <v>2592</v>
      </c>
      <c r="T22" s="10" t="s">
        <v>3304</v>
      </c>
      <c r="U22" s="78" t="s">
        <v>3279</v>
      </c>
      <c r="V22" s="184"/>
    </row>
    <row r="23" spans="1:22">
      <c r="A23" s="421"/>
      <c r="B23" s="10">
        <v>295</v>
      </c>
      <c r="C23" s="10" t="s">
        <v>86</v>
      </c>
      <c r="D23" s="10" t="s">
        <v>3756</v>
      </c>
      <c r="E23" s="10">
        <v>2503</v>
      </c>
      <c r="F23" s="10">
        <v>25</v>
      </c>
      <c r="G23" s="65">
        <v>1957</v>
      </c>
      <c r="H23" s="65">
        <v>2109</v>
      </c>
      <c r="I23" s="65">
        <v>1884</v>
      </c>
      <c r="J23" s="65">
        <v>1903</v>
      </c>
      <c r="K23" s="65">
        <v>1637</v>
      </c>
      <c r="L23" s="65">
        <v>1668</v>
      </c>
      <c r="M23" s="65">
        <v>1909</v>
      </c>
      <c r="N23" s="65">
        <v>2153</v>
      </c>
      <c r="O23" s="65">
        <v>2035</v>
      </c>
      <c r="P23" s="65">
        <v>2365</v>
      </c>
      <c r="Q23" s="65">
        <v>2375</v>
      </c>
      <c r="R23" s="65">
        <v>2161</v>
      </c>
      <c r="S23" s="65">
        <v>2172</v>
      </c>
      <c r="T23" s="65">
        <v>2406</v>
      </c>
      <c r="U23" s="77">
        <v>2262</v>
      </c>
      <c r="V23" s="184">
        <f>STDEV(G23:U23)</f>
        <v>240.26824295238993</v>
      </c>
    </row>
    <row r="24" spans="1:22">
      <c r="A24" s="421"/>
      <c r="B24" s="10"/>
      <c r="C24" s="10"/>
      <c r="D24" s="10"/>
      <c r="E24" s="10"/>
      <c r="F24" s="10"/>
      <c r="G24" s="10" t="s">
        <v>3586</v>
      </c>
      <c r="H24" s="10" t="s">
        <v>3533</v>
      </c>
      <c r="I24" s="10" t="s">
        <v>3118</v>
      </c>
      <c r="J24" s="10" t="s">
        <v>3526</v>
      </c>
      <c r="K24" s="10" t="s">
        <v>2425</v>
      </c>
      <c r="L24" s="10" t="s">
        <v>3757</v>
      </c>
      <c r="M24" s="10" t="s">
        <v>3390</v>
      </c>
      <c r="N24" s="10" t="s">
        <v>3758</v>
      </c>
      <c r="O24" s="10" t="s">
        <v>3759</v>
      </c>
      <c r="P24" s="10" t="s">
        <v>3759</v>
      </c>
      <c r="Q24" s="322" t="s">
        <v>2610</v>
      </c>
      <c r="R24" s="322" t="s">
        <v>2610</v>
      </c>
      <c r="S24" s="322" t="s">
        <v>2608</v>
      </c>
      <c r="T24" s="10" t="s">
        <v>2976</v>
      </c>
      <c r="U24" s="78" t="s">
        <v>3760</v>
      </c>
      <c r="V24" s="184"/>
    </row>
    <row r="25" spans="1:22">
      <c r="A25" s="421"/>
      <c r="B25" s="10">
        <v>296</v>
      </c>
      <c r="C25" s="10" t="s">
        <v>87</v>
      </c>
      <c r="D25" s="10" t="s">
        <v>3761</v>
      </c>
      <c r="E25" s="10" t="s">
        <v>3762</v>
      </c>
      <c r="F25" s="10">
        <v>17</v>
      </c>
      <c r="G25" s="10">
        <v>241</v>
      </c>
      <c r="H25" s="10">
        <v>306</v>
      </c>
      <c r="I25" s="10">
        <v>207</v>
      </c>
      <c r="J25" s="10">
        <v>171</v>
      </c>
      <c r="K25" s="10">
        <v>210</v>
      </c>
      <c r="L25" s="10">
        <v>199</v>
      </c>
      <c r="M25" s="10">
        <v>167</v>
      </c>
      <c r="N25" s="10">
        <v>200</v>
      </c>
      <c r="O25" s="10">
        <v>241</v>
      </c>
      <c r="P25" s="10">
        <v>303</v>
      </c>
      <c r="Q25" s="10">
        <v>688</v>
      </c>
      <c r="R25" s="10">
        <v>224</v>
      </c>
      <c r="S25" s="10">
        <v>234</v>
      </c>
      <c r="T25" s="10">
        <v>358</v>
      </c>
      <c r="U25" s="78">
        <v>574</v>
      </c>
      <c r="V25" s="184">
        <f>STDEV(G25:U25)</f>
        <v>150.07483847353339</v>
      </c>
    </row>
    <row r="26" spans="1:22">
      <c r="A26" s="421"/>
      <c r="B26" s="10"/>
      <c r="C26" s="10"/>
      <c r="D26" s="10"/>
      <c r="E26" s="10"/>
      <c r="F26" s="10"/>
      <c r="G26" s="10" t="s">
        <v>3763</v>
      </c>
      <c r="H26" s="10" t="s">
        <v>3329</v>
      </c>
      <c r="I26" s="10" t="s">
        <v>3245</v>
      </c>
      <c r="J26" s="10" t="s">
        <v>3358</v>
      </c>
      <c r="K26" s="10" t="s">
        <v>2804</v>
      </c>
      <c r="L26" s="10" t="s">
        <v>3764</v>
      </c>
      <c r="M26" s="10" t="s">
        <v>3765</v>
      </c>
      <c r="N26" s="10" t="s">
        <v>2815</v>
      </c>
      <c r="O26" s="10" t="s">
        <v>3367</v>
      </c>
      <c r="P26" s="10" t="s">
        <v>2612</v>
      </c>
      <c r="Q26" s="322" t="s">
        <v>3855</v>
      </c>
      <c r="R26" s="322" t="s">
        <v>3940</v>
      </c>
      <c r="S26" s="322" t="s">
        <v>340</v>
      </c>
      <c r="T26" s="10" t="s">
        <v>3379</v>
      </c>
      <c r="U26" s="78" t="s">
        <v>3766</v>
      </c>
      <c r="V26" s="184"/>
    </row>
    <row r="27" spans="1:22">
      <c r="A27" s="421"/>
      <c r="B27" s="10">
        <v>297</v>
      </c>
      <c r="C27" s="10" t="s">
        <v>88</v>
      </c>
      <c r="D27" s="10" t="s">
        <v>3767</v>
      </c>
      <c r="E27" s="10">
        <v>2503</v>
      </c>
      <c r="F27" s="10">
        <v>42</v>
      </c>
      <c r="G27" s="65">
        <v>1532</v>
      </c>
      <c r="H27" s="65">
        <v>1762</v>
      </c>
      <c r="I27" s="65">
        <v>1631</v>
      </c>
      <c r="J27" s="65">
        <v>1561</v>
      </c>
      <c r="K27" s="65">
        <v>1379</v>
      </c>
      <c r="L27" s="65">
        <v>1456</v>
      </c>
      <c r="M27" s="65">
        <v>1656</v>
      </c>
      <c r="N27" s="65">
        <v>1703</v>
      </c>
      <c r="O27" s="65">
        <v>1695</v>
      </c>
      <c r="P27" s="65">
        <v>2129</v>
      </c>
      <c r="Q27" s="65">
        <v>2127</v>
      </c>
      <c r="R27" s="65">
        <v>1850</v>
      </c>
      <c r="S27" s="65">
        <v>1958</v>
      </c>
      <c r="T27" s="65">
        <v>2211</v>
      </c>
      <c r="U27" s="77">
        <v>2109</v>
      </c>
      <c r="V27" s="184">
        <f>STDEV(G27:U27)</f>
        <v>267.10898435621607</v>
      </c>
    </row>
    <row r="28" spans="1:22">
      <c r="A28" s="421"/>
      <c r="B28" s="10"/>
      <c r="C28" s="10"/>
      <c r="D28" s="10"/>
      <c r="E28" s="10"/>
      <c r="F28" s="10"/>
      <c r="G28" s="10" t="s">
        <v>3768</v>
      </c>
      <c r="H28" s="10" t="s">
        <v>3073</v>
      </c>
      <c r="I28" s="10" t="s">
        <v>2624</v>
      </c>
      <c r="J28" s="10" t="s">
        <v>3769</v>
      </c>
      <c r="K28" s="10" t="s">
        <v>2412</v>
      </c>
      <c r="L28" s="10" t="s">
        <v>3770</v>
      </c>
      <c r="M28" s="10" t="s">
        <v>3116</v>
      </c>
      <c r="N28" s="10" t="s">
        <v>2970</v>
      </c>
      <c r="O28" s="10" t="s">
        <v>2980</v>
      </c>
      <c r="P28" s="10" t="s">
        <v>3771</v>
      </c>
      <c r="Q28" s="322" t="s">
        <v>1734</v>
      </c>
      <c r="R28" s="322" t="s">
        <v>2980</v>
      </c>
      <c r="S28" s="322" t="s">
        <v>2966</v>
      </c>
      <c r="T28" s="10" t="s">
        <v>2976</v>
      </c>
      <c r="U28" s="76" t="s">
        <v>3460</v>
      </c>
      <c r="V28" s="184"/>
    </row>
    <row r="29" spans="1:22">
      <c r="A29" s="421"/>
      <c r="B29" s="10">
        <v>298</v>
      </c>
      <c r="C29" s="10" t="s">
        <v>89</v>
      </c>
      <c r="D29" s="10" t="s">
        <v>3772</v>
      </c>
      <c r="E29" s="10">
        <v>2503</v>
      </c>
      <c r="F29" s="10">
        <v>26</v>
      </c>
      <c r="G29" s="65">
        <v>1611</v>
      </c>
      <c r="H29" s="65">
        <v>1717</v>
      </c>
      <c r="I29" s="65">
        <v>1437</v>
      </c>
      <c r="J29" s="65">
        <v>1648</v>
      </c>
      <c r="K29" s="65">
        <v>1536</v>
      </c>
      <c r="L29" s="65">
        <v>1426</v>
      </c>
      <c r="M29" s="65">
        <v>1755</v>
      </c>
      <c r="N29" s="65">
        <v>1925</v>
      </c>
      <c r="O29" s="65">
        <v>1796</v>
      </c>
      <c r="P29" s="65">
        <v>2297</v>
      </c>
      <c r="Q29" s="65">
        <v>2301</v>
      </c>
      <c r="R29" s="65">
        <v>1810</v>
      </c>
      <c r="S29" s="65">
        <v>1941</v>
      </c>
      <c r="T29" s="65">
        <v>2221</v>
      </c>
      <c r="U29" s="77">
        <v>2099</v>
      </c>
      <c r="V29" s="184">
        <f>STDEV(G29:U29)</f>
        <v>291.71014641902622</v>
      </c>
    </row>
    <row r="30" spans="1:22">
      <c r="A30" s="421"/>
      <c r="B30" s="10"/>
      <c r="C30" s="10"/>
      <c r="D30" s="10"/>
      <c r="E30" s="10"/>
      <c r="F30" s="10"/>
      <c r="G30" s="10" t="s">
        <v>2414</v>
      </c>
      <c r="H30" s="10" t="s">
        <v>3073</v>
      </c>
      <c r="I30" s="10" t="s">
        <v>3773</v>
      </c>
      <c r="J30" s="10" t="s">
        <v>3774</v>
      </c>
      <c r="K30" s="10" t="s">
        <v>2832</v>
      </c>
      <c r="L30" s="10" t="s">
        <v>2659</v>
      </c>
      <c r="M30" s="10" t="s">
        <v>2838</v>
      </c>
      <c r="N30" s="10" t="s">
        <v>3775</v>
      </c>
      <c r="O30" s="10" t="s">
        <v>2968</v>
      </c>
      <c r="P30" s="10" t="s">
        <v>3104</v>
      </c>
      <c r="Q30" s="322" t="s">
        <v>3808</v>
      </c>
      <c r="R30" s="322" t="s">
        <v>3001</v>
      </c>
      <c r="S30" s="322" t="s">
        <v>3104</v>
      </c>
      <c r="T30" s="10" t="s">
        <v>3776</v>
      </c>
      <c r="U30" s="76" t="s">
        <v>2692</v>
      </c>
      <c r="V30" s="184"/>
    </row>
    <row r="31" spans="1:22">
      <c r="A31" s="421"/>
      <c r="B31" s="10">
        <v>299</v>
      </c>
      <c r="C31" s="10" t="s">
        <v>90</v>
      </c>
      <c r="D31" s="10" t="s">
        <v>3777</v>
      </c>
      <c r="E31" s="10">
        <v>1203</v>
      </c>
      <c r="F31" s="10">
        <v>54</v>
      </c>
      <c r="G31" s="10">
        <v>201</v>
      </c>
      <c r="H31" s="10">
        <v>261</v>
      </c>
      <c r="I31" s="10">
        <v>232</v>
      </c>
      <c r="J31" s="10">
        <v>477</v>
      </c>
      <c r="K31" s="10">
        <v>283</v>
      </c>
      <c r="L31" s="10">
        <v>451</v>
      </c>
      <c r="M31" s="10">
        <v>368</v>
      </c>
      <c r="N31" s="10">
        <v>315</v>
      </c>
      <c r="O31" s="10">
        <v>301</v>
      </c>
      <c r="P31" s="10">
        <v>294</v>
      </c>
      <c r="Q31" s="10">
        <v>649</v>
      </c>
      <c r="R31" s="10">
        <v>382</v>
      </c>
      <c r="S31" s="10">
        <v>389</v>
      </c>
      <c r="T31" s="10">
        <v>576</v>
      </c>
      <c r="U31" s="78">
        <v>395</v>
      </c>
      <c r="V31" s="184">
        <f>STDEV(G31:U31)</f>
        <v>125.35652014497352</v>
      </c>
    </row>
    <row r="32" spans="1:22">
      <c r="A32" s="421"/>
      <c r="B32" s="10"/>
      <c r="C32" s="10"/>
      <c r="D32" s="10"/>
      <c r="E32" s="10"/>
      <c r="F32" s="10"/>
      <c r="G32" s="10" t="s">
        <v>2807</v>
      </c>
      <c r="H32" s="10" t="s">
        <v>2803</v>
      </c>
      <c r="I32" s="10" t="s">
        <v>2598</v>
      </c>
      <c r="J32" s="10" t="s">
        <v>3001</v>
      </c>
      <c r="K32" s="10" t="s">
        <v>2989</v>
      </c>
      <c r="L32" s="10" t="s">
        <v>2620</v>
      </c>
      <c r="M32" s="10" t="s">
        <v>2637</v>
      </c>
      <c r="N32" s="10" t="s">
        <v>3279</v>
      </c>
      <c r="O32" s="10" t="s">
        <v>2441</v>
      </c>
      <c r="P32" s="10" t="s">
        <v>2480</v>
      </c>
      <c r="Q32" s="322" t="s">
        <v>3327</v>
      </c>
      <c r="R32" s="322" t="s">
        <v>1669</v>
      </c>
      <c r="S32" s="322" t="s">
        <v>3802</v>
      </c>
      <c r="T32" s="10" t="s">
        <v>3636</v>
      </c>
      <c r="U32" s="78" t="s">
        <v>2828</v>
      </c>
      <c r="V32" s="184"/>
    </row>
    <row r="33" spans="1:22">
      <c r="A33" s="421"/>
      <c r="B33" s="10">
        <v>372</v>
      </c>
      <c r="C33" s="10" t="s">
        <v>73</v>
      </c>
      <c r="D33" s="10" t="s">
        <v>3778</v>
      </c>
      <c r="E33" s="10">
        <v>2002</v>
      </c>
      <c r="F33" s="10">
        <v>18</v>
      </c>
      <c r="G33" s="10">
        <v>418</v>
      </c>
      <c r="H33" s="10">
        <v>469</v>
      </c>
      <c r="I33" s="10">
        <v>464</v>
      </c>
      <c r="J33" s="10">
        <v>674</v>
      </c>
      <c r="K33" s="10">
        <v>572</v>
      </c>
      <c r="L33" s="10">
        <v>504</v>
      </c>
      <c r="M33" s="10">
        <v>468</v>
      </c>
      <c r="N33" s="10">
        <v>667</v>
      </c>
      <c r="O33" s="10">
        <v>587</v>
      </c>
      <c r="P33" s="10">
        <v>527</v>
      </c>
      <c r="Q33" s="65">
        <v>1361</v>
      </c>
      <c r="R33" s="10">
        <v>673</v>
      </c>
      <c r="S33" s="65">
        <v>1018</v>
      </c>
      <c r="T33" s="10">
        <v>1209</v>
      </c>
      <c r="U33" s="77">
        <v>820</v>
      </c>
      <c r="V33" s="184">
        <f>STDEV(G33:U33)</f>
        <v>287.05469862031521</v>
      </c>
    </row>
    <row r="34" spans="1:22">
      <c r="A34" s="421"/>
      <c r="B34" s="10"/>
      <c r="C34" s="10"/>
      <c r="D34" s="10"/>
      <c r="E34" s="10"/>
      <c r="F34" s="10"/>
      <c r="G34" s="10" t="s">
        <v>2665</v>
      </c>
      <c r="H34" s="10" t="s">
        <v>3779</v>
      </c>
      <c r="I34" s="10" t="s">
        <v>2615</v>
      </c>
      <c r="J34" s="10" t="s">
        <v>3533</v>
      </c>
      <c r="K34" s="10" t="s">
        <v>2873</v>
      </c>
      <c r="L34" s="10" t="s">
        <v>3119</v>
      </c>
      <c r="M34" s="10" t="s">
        <v>3526</v>
      </c>
      <c r="N34" s="10" t="s">
        <v>3651</v>
      </c>
      <c r="O34" s="10" t="s">
        <v>3780</v>
      </c>
      <c r="P34" s="10" t="s">
        <v>3781</v>
      </c>
      <c r="Q34" s="322" t="s">
        <v>2726</v>
      </c>
      <c r="R34" s="322" t="s">
        <v>3182</v>
      </c>
      <c r="S34" s="322" t="s">
        <v>3320</v>
      </c>
      <c r="T34" s="10" t="s">
        <v>3763</v>
      </c>
      <c r="U34" s="78" t="s">
        <v>3782</v>
      </c>
      <c r="V34" s="184"/>
    </row>
    <row r="35" spans="1:22">
      <c r="A35" s="421"/>
      <c r="B35" s="10">
        <v>652</v>
      </c>
      <c r="C35" s="10" t="s">
        <v>91</v>
      </c>
      <c r="D35" s="10" t="s">
        <v>3783</v>
      </c>
      <c r="E35" s="10">
        <v>2401</v>
      </c>
      <c r="F35" s="10">
        <v>63</v>
      </c>
      <c r="G35" s="10">
        <v>157</v>
      </c>
      <c r="H35" s="10">
        <v>149</v>
      </c>
      <c r="I35" s="10">
        <v>218</v>
      </c>
      <c r="J35" s="10">
        <v>167</v>
      </c>
      <c r="K35" s="10">
        <v>197</v>
      </c>
      <c r="L35" s="10">
        <v>130</v>
      </c>
      <c r="M35" s="10">
        <v>89</v>
      </c>
      <c r="N35" s="10">
        <v>109</v>
      </c>
      <c r="O35" s="10">
        <v>92</v>
      </c>
      <c r="P35" s="10">
        <v>81</v>
      </c>
      <c r="Q35" s="10">
        <v>281</v>
      </c>
      <c r="R35" s="10">
        <v>113</v>
      </c>
      <c r="S35" s="10">
        <v>186</v>
      </c>
      <c r="T35" s="10">
        <v>345</v>
      </c>
      <c r="U35" s="78">
        <v>168</v>
      </c>
      <c r="V35" s="184">
        <f>STDEV(G35:U35)</f>
        <v>73.526347723274071</v>
      </c>
    </row>
    <row r="36" spans="1:22">
      <c r="A36" s="421"/>
      <c r="B36" s="10"/>
      <c r="C36" s="10"/>
      <c r="D36" s="10"/>
      <c r="E36" s="10"/>
      <c r="F36" s="10"/>
      <c r="G36" s="10" t="s">
        <v>2676</v>
      </c>
      <c r="H36" s="10" t="s">
        <v>3784</v>
      </c>
      <c r="I36" s="10" t="s">
        <v>3785</v>
      </c>
      <c r="J36" s="10" t="s">
        <v>3786</v>
      </c>
      <c r="K36" s="10" t="s">
        <v>2411</v>
      </c>
      <c r="L36" s="10" t="s">
        <v>3787</v>
      </c>
      <c r="M36" s="10" t="s">
        <v>2842</v>
      </c>
      <c r="N36" s="10" t="s">
        <v>3346</v>
      </c>
      <c r="O36" s="10" t="s">
        <v>2971</v>
      </c>
      <c r="P36" s="10" t="s">
        <v>3788</v>
      </c>
      <c r="Q36" s="322" t="s">
        <v>2843</v>
      </c>
      <c r="R36" s="322" t="s">
        <v>3941</v>
      </c>
      <c r="S36" s="322" t="s">
        <v>2854</v>
      </c>
      <c r="T36" s="10" t="s">
        <v>2989</v>
      </c>
      <c r="U36" s="78" t="s">
        <v>3789</v>
      </c>
      <c r="V36" s="184"/>
    </row>
    <row r="37" spans="1:22">
      <c r="A37" s="421"/>
      <c r="B37" s="10">
        <v>653</v>
      </c>
      <c r="C37" s="10"/>
      <c r="D37" s="10" t="s">
        <v>3790</v>
      </c>
      <c r="E37" s="10">
        <v>2001</v>
      </c>
      <c r="F37" s="10">
        <v>15</v>
      </c>
      <c r="G37" s="10">
        <v>969</v>
      </c>
      <c r="H37" s="65">
        <v>1090</v>
      </c>
      <c r="I37" s="10">
        <v>628</v>
      </c>
      <c r="J37" s="65">
        <v>1029</v>
      </c>
      <c r="K37" s="10">
        <v>744</v>
      </c>
      <c r="L37" s="10">
        <v>952</v>
      </c>
      <c r="M37" s="10">
        <v>935</v>
      </c>
      <c r="N37" s="65">
        <v>1014</v>
      </c>
      <c r="O37" s="65">
        <v>1224</v>
      </c>
      <c r="P37" s="65">
        <v>1143</v>
      </c>
      <c r="Q37" s="65">
        <v>2867</v>
      </c>
      <c r="R37" s="65">
        <v>1326</v>
      </c>
      <c r="S37" s="65">
        <v>1681</v>
      </c>
      <c r="T37" s="65">
        <v>1988</v>
      </c>
      <c r="U37" s="77">
        <v>1265</v>
      </c>
      <c r="V37" s="184">
        <f>STDEV(G37:U37)</f>
        <v>560.77319071846807</v>
      </c>
    </row>
    <row r="38" spans="1:22">
      <c r="A38" s="421"/>
      <c r="B38" s="10"/>
      <c r="C38" s="10"/>
      <c r="D38" s="10"/>
      <c r="E38" s="10"/>
      <c r="F38" s="10"/>
      <c r="G38" s="10" t="s">
        <v>3082</v>
      </c>
      <c r="H38" s="10" t="s">
        <v>2592</v>
      </c>
      <c r="I38" s="10" t="s">
        <v>3285</v>
      </c>
      <c r="J38" s="10" t="s">
        <v>2533</v>
      </c>
      <c r="K38" s="10" t="s">
        <v>3261</v>
      </c>
      <c r="L38" s="10" t="s">
        <v>3248</v>
      </c>
      <c r="M38" s="10" t="s">
        <v>3085</v>
      </c>
      <c r="N38" s="10" t="s">
        <v>3791</v>
      </c>
      <c r="O38" s="10" t="s">
        <v>3792</v>
      </c>
      <c r="P38" s="10" t="s">
        <v>3793</v>
      </c>
      <c r="Q38" s="322" t="s">
        <v>2812</v>
      </c>
      <c r="R38" s="322" t="s">
        <v>3409</v>
      </c>
      <c r="S38" s="322" t="s">
        <v>3942</v>
      </c>
      <c r="T38" s="10" t="s">
        <v>3794</v>
      </c>
      <c r="U38" s="78" t="s">
        <v>3206</v>
      </c>
      <c r="V38" s="184"/>
    </row>
    <row r="39" spans="1:22">
      <c r="A39" s="421"/>
      <c r="B39" s="10">
        <v>654</v>
      </c>
      <c r="C39" s="10" t="s">
        <v>88</v>
      </c>
      <c r="D39" s="10" t="s">
        <v>3795</v>
      </c>
      <c r="E39" s="10">
        <v>2602</v>
      </c>
      <c r="F39" s="10">
        <v>68</v>
      </c>
      <c r="G39" s="10">
        <v>144</v>
      </c>
      <c r="H39" s="10">
        <v>107</v>
      </c>
      <c r="I39" s="10">
        <v>191</v>
      </c>
      <c r="J39" s="10">
        <v>430</v>
      </c>
      <c r="K39" s="10">
        <v>198</v>
      </c>
      <c r="L39" s="10">
        <v>162</v>
      </c>
      <c r="M39" s="10">
        <v>278</v>
      </c>
      <c r="N39" s="10">
        <v>288</v>
      </c>
      <c r="O39" s="10">
        <v>480</v>
      </c>
      <c r="P39" s="10">
        <v>277</v>
      </c>
      <c r="Q39" s="10">
        <v>347</v>
      </c>
      <c r="R39" s="10">
        <v>167</v>
      </c>
      <c r="S39" s="10">
        <v>373</v>
      </c>
      <c r="T39" s="10">
        <v>570</v>
      </c>
      <c r="U39" s="78">
        <v>282</v>
      </c>
      <c r="V39" s="184">
        <f>STDEV(G39:U39)</f>
        <v>133.36119946899669</v>
      </c>
    </row>
    <row r="40" spans="1:22">
      <c r="A40" s="421"/>
      <c r="B40" s="10"/>
      <c r="C40" s="10"/>
      <c r="D40" s="10"/>
      <c r="E40" s="10"/>
      <c r="F40" s="10"/>
      <c r="G40" s="10" t="s">
        <v>3796</v>
      </c>
      <c r="H40" s="10" t="s">
        <v>3797</v>
      </c>
      <c r="I40" s="10" t="s">
        <v>3798</v>
      </c>
      <c r="J40" s="10" t="s">
        <v>3185</v>
      </c>
      <c r="K40" s="10" t="s">
        <v>2658</v>
      </c>
      <c r="L40" s="10" t="s">
        <v>3799</v>
      </c>
      <c r="M40" s="10" t="s">
        <v>3651</v>
      </c>
      <c r="N40" s="10" t="s">
        <v>2522</v>
      </c>
      <c r="O40" s="10" t="s">
        <v>2571</v>
      </c>
      <c r="P40" s="10" t="s">
        <v>2626</v>
      </c>
      <c r="Q40" s="322" t="s">
        <v>2612</v>
      </c>
      <c r="R40" s="322" t="s">
        <v>2436</v>
      </c>
      <c r="S40" s="322" t="s">
        <v>2664</v>
      </c>
      <c r="T40" s="10" t="s">
        <v>3800</v>
      </c>
      <c r="U40" s="78" t="s">
        <v>2665</v>
      </c>
      <c r="V40" s="184"/>
    </row>
    <row r="41" spans="1:22">
      <c r="A41" s="421"/>
      <c r="B41" s="10">
        <v>655</v>
      </c>
      <c r="C41" s="10"/>
      <c r="D41" s="10" t="s">
        <v>3801</v>
      </c>
      <c r="E41" s="10"/>
      <c r="F41" s="10">
        <v>24</v>
      </c>
      <c r="G41" s="10">
        <v>320</v>
      </c>
      <c r="H41" s="10">
        <v>254</v>
      </c>
      <c r="I41" s="10">
        <v>280</v>
      </c>
      <c r="J41" s="10">
        <v>281</v>
      </c>
      <c r="K41" s="10">
        <v>292</v>
      </c>
      <c r="L41" s="10">
        <v>304</v>
      </c>
      <c r="M41" s="10">
        <v>504</v>
      </c>
      <c r="N41" s="10">
        <v>513</v>
      </c>
      <c r="O41" s="10">
        <v>608</v>
      </c>
      <c r="P41" s="10">
        <v>998</v>
      </c>
      <c r="Q41" s="10"/>
      <c r="R41" s="10"/>
      <c r="S41" s="10"/>
      <c r="T41" s="66"/>
      <c r="U41" s="79"/>
      <c r="V41" s="184">
        <f>STDEV(G41:U41)</f>
        <v>233.11380148855287</v>
      </c>
    </row>
    <row r="42" spans="1:22">
      <c r="A42" s="421"/>
      <c r="B42" s="10"/>
      <c r="C42" s="10"/>
      <c r="D42" s="10"/>
      <c r="E42" s="10"/>
      <c r="F42" s="10"/>
      <c r="G42" s="10" t="s">
        <v>2429</v>
      </c>
      <c r="H42" s="10" t="s">
        <v>2647</v>
      </c>
      <c r="I42" s="10" t="s">
        <v>3305</v>
      </c>
      <c r="J42" s="10" t="s">
        <v>2430</v>
      </c>
      <c r="K42" s="10" t="s">
        <v>2492</v>
      </c>
      <c r="L42" s="10" t="s">
        <v>2505</v>
      </c>
      <c r="M42" s="10" t="s">
        <v>3254</v>
      </c>
      <c r="N42" s="10" t="s">
        <v>2567</v>
      </c>
      <c r="O42" s="10" t="s">
        <v>3802</v>
      </c>
      <c r="P42" s="10" t="s">
        <v>3333</v>
      </c>
      <c r="Q42" s="10" t="s">
        <v>2451</v>
      </c>
      <c r="R42" s="10" t="s">
        <v>2451</v>
      </c>
      <c r="S42" s="10" t="s">
        <v>2451</v>
      </c>
      <c r="T42" s="66"/>
      <c r="U42" s="79"/>
      <c r="V42" s="184"/>
    </row>
    <row r="43" spans="1:22">
      <c r="A43" s="421"/>
      <c r="B43" s="10">
        <v>656</v>
      </c>
      <c r="C43" s="10" t="s">
        <v>1377</v>
      </c>
      <c r="D43" s="10" t="s">
        <v>3803</v>
      </c>
      <c r="E43" s="10">
        <v>2503</v>
      </c>
      <c r="F43" s="10">
        <v>15</v>
      </c>
      <c r="G43" s="65">
        <v>1345</v>
      </c>
      <c r="H43" s="65">
        <v>1437</v>
      </c>
      <c r="I43" s="65">
        <v>1164</v>
      </c>
      <c r="J43" s="65">
        <v>1417</v>
      </c>
      <c r="K43" s="65">
        <v>1265</v>
      </c>
      <c r="L43" s="65">
        <v>1342</v>
      </c>
      <c r="M43" s="65">
        <v>1511</v>
      </c>
      <c r="N43" s="65">
        <v>1603</v>
      </c>
      <c r="O43" s="65">
        <v>1567</v>
      </c>
      <c r="P43" s="65">
        <v>2007</v>
      </c>
      <c r="Q43" s="65">
        <v>1999</v>
      </c>
      <c r="R43" s="65">
        <v>1591</v>
      </c>
      <c r="S43" s="65">
        <v>1778</v>
      </c>
      <c r="T43" s="65">
        <v>2088</v>
      </c>
      <c r="U43" s="77">
        <v>1871</v>
      </c>
      <c r="V43" s="184">
        <f>STDEV(G43:U43)</f>
        <v>289.23198795628201</v>
      </c>
    </row>
    <row r="44" spans="1:22">
      <c r="A44" s="421"/>
      <c r="B44" s="10"/>
      <c r="C44" s="10"/>
      <c r="D44" s="10"/>
      <c r="E44" s="10"/>
      <c r="F44" s="10"/>
      <c r="G44" s="10" t="s">
        <v>2411</v>
      </c>
      <c r="H44" s="10" t="s">
        <v>3804</v>
      </c>
      <c r="I44" s="10" t="s">
        <v>3008</v>
      </c>
      <c r="J44" s="10" t="s">
        <v>3805</v>
      </c>
      <c r="K44" s="10" t="s">
        <v>3008</v>
      </c>
      <c r="L44" s="10" t="s">
        <v>3111</v>
      </c>
      <c r="M44" s="10" t="s">
        <v>3806</v>
      </c>
      <c r="N44" s="10" t="s">
        <v>3807</v>
      </c>
      <c r="O44" s="10" t="s">
        <v>3114</v>
      </c>
      <c r="P44" s="10" t="s">
        <v>3808</v>
      </c>
      <c r="Q44" s="322" t="s">
        <v>2662</v>
      </c>
      <c r="R44" s="322" t="s">
        <v>3077</v>
      </c>
      <c r="S44" s="322" t="s">
        <v>3391</v>
      </c>
      <c r="T44" s="10" t="s">
        <v>3809</v>
      </c>
      <c r="U44" s="76" t="s">
        <v>3680</v>
      </c>
      <c r="V44" s="184"/>
    </row>
    <row r="45" spans="1:22">
      <c r="A45" s="421"/>
      <c r="B45" s="10">
        <v>677</v>
      </c>
      <c r="C45" s="10" t="s">
        <v>92</v>
      </c>
      <c r="D45" s="10" t="s">
        <v>3810</v>
      </c>
      <c r="E45" s="10">
        <v>2002</v>
      </c>
      <c r="F45" s="10">
        <v>49</v>
      </c>
      <c r="G45" s="10">
        <v>149</v>
      </c>
      <c r="H45" s="10">
        <v>342</v>
      </c>
      <c r="I45" s="10">
        <v>295</v>
      </c>
      <c r="J45" s="10">
        <v>349</v>
      </c>
      <c r="K45" s="10">
        <v>273</v>
      </c>
      <c r="L45" s="10">
        <v>216</v>
      </c>
      <c r="M45" s="10">
        <v>310</v>
      </c>
      <c r="N45" s="10">
        <v>296</v>
      </c>
      <c r="O45" s="10">
        <v>315</v>
      </c>
      <c r="P45" s="10">
        <v>416</v>
      </c>
      <c r="Q45" s="10">
        <v>774</v>
      </c>
      <c r="R45" s="10">
        <v>458</v>
      </c>
      <c r="S45" s="10">
        <v>495</v>
      </c>
      <c r="T45" s="10">
        <v>744</v>
      </c>
      <c r="U45" s="78">
        <v>648</v>
      </c>
      <c r="V45" s="184">
        <f>STDEV(G45:U45)</f>
        <v>186.71049655498626</v>
      </c>
    </row>
    <row r="46" spans="1:22">
      <c r="A46" s="421"/>
      <c r="B46" s="10"/>
      <c r="C46" s="10"/>
      <c r="D46" s="10"/>
      <c r="E46" s="10"/>
      <c r="F46" s="10"/>
      <c r="G46" s="10" t="s">
        <v>2395</v>
      </c>
      <c r="H46" s="10" t="s">
        <v>2688</v>
      </c>
      <c r="I46" s="10" t="s">
        <v>3691</v>
      </c>
      <c r="J46" s="10" t="s">
        <v>3490</v>
      </c>
      <c r="K46" s="10" t="s">
        <v>3345</v>
      </c>
      <c r="L46" s="10" t="s">
        <v>2730</v>
      </c>
      <c r="M46" s="10" t="s">
        <v>3526</v>
      </c>
      <c r="N46" s="10" t="s">
        <v>2735</v>
      </c>
      <c r="O46" s="10" t="s">
        <v>3811</v>
      </c>
      <c r="P46" s="10" t="s">
        <v>3781</v>
      </c>
      <c r="Q46" s="322" t="s">
        <v>2634</v>
      </c>
      <c r="R46" s="322" t="s">
        <v>2958</v>
      </c>
      <c r="S46" s="322" t="s">
        <v>441</v>
      </c>
      <c r="T46" s="10" t="s">
        <v>2524</v>
      </c>
      <c r="U46" s="78" t="s">
        <v>3372</v>
      </c>
      <c r="V46" s="184"/>
    </row>
    <row r="47" spans="1:22">
      <c r="A47" s="421"/>
      <c r="B47" s="10">
        <v>699</v>
      </c>
      <c r="C47" s="10" t="s">
        <v>93</v>
      </c>
      <c r="D47" s="10" t="s">
        <v>3812</v>
      </c>
      <c r="E47" s="10">
        <v>2001</v>
      </c>
      <c r="F47" s="10">
        <v>13</v>
      </c>
      <c r="G47" s="10">
        <v>322</v>
      </c>
      <c r="H47" s="10">
        <v>456</v>
      </c>
      <c r="I47" s="10">
        <v>363</v>
      </c>
      <c r="J47" s="10">
        <v>440</v>
      </c>
      <c r="K47" s="10">
        <v>357</v>
      </c>
      <c r="L47" s="10">
        <v>384</v>
      </c>
      <c r="M47" s="10">
        <v>351</v>
      </c>
      <c r="N47" s="10">
        <v>390</v>
      </c>
      <c r="O47" s="10">
        <v>562</v>
      </c>
      <c r="P47" s="10">
        <v>623</v>
      </c>
      <c r="Q47" s="65">
        <v>1427</v>
      </c>
      <c r="R47" s="10">
        <v>621</v>
      </c>
      <c r="S47" s="10">
        <v>857</v>
      </c>
      <c r="T47" s="10">
        <v>1139</v>
      </c>
      <c r="U47" s="78">
        <v>632</v>
      </c>
      <c r="V47" s="184">
        <f>STDEV(G47:U47)</f>
        <v>320.17260226024223</v>
      </c>
    </row>
    <row r="48" spans="1:22">
      <c r="A48" s="421"/>
      <c r="B48" s="10"/>
      <c r="C48" s="10"/>
      <c r="D48" s="10"/>
      <c r="E48" s="10"/>
      <c r="F48" s="10"/>
      <c r="G48" s="10" t="s">
        <v>3813</v>
      </c>
      <c r="H48" s="10" t="s">
        <v>2924</v>
      </c>
      <c r="I48" s="10" t="s">
        <v>3814</v>
      </c>
      <c r="J48" s="10" t="s">
        <v>3815</v>
      </c>
      <c r="K48" s="10" t="s">
        <v>3816</v>
      </c>
      <c r="L48" s="10" t="s">
        <v>3817</v>
      </c>
      <c r="M48" s="10" t="s">
        <v>2761</v>
      </c>
      <c r="N48" s="10" t="s">
        <v>3818</v>
      </c>
      <c r="O48" s="10" t="s">
        <v>2477</v>
      </c>
      <c r="P48" s="10" t="s">
        <v>3819</v>
      </c>
      <c r="Q48" s="322" t="s">
        <v>2529</v>
      </c>
      <c r="R48" s="322" t="s">
        <v>477</v>
      </c>
      <c r="S48" s="322" t="s">
        <v>3943</v>
      </c>
      <c r="T48" s="10" t="s">
        <v>3820</v>
      </c>
      <c r="U48" s="78" t="s">
        <v>3821</v>
      </c>
      <c r="V48" s="184"/>
    </row>
    <row r="49" spans="1:22">
      <c r="A49" s="421"/>
      <c r="B49" s="10">
        <v>778</v>
      </c>
      <c r="C49" s="10" t="s">
        <v>94</v>
      </c>
      <c r="D49" s="10" t="s">
        <v>3822</v>
      </c>
      <c r="E49" s="10">
        <v>2601</v>
      </c>
      <c r="F49" s="10">
        <v>17</v>
      </c>
      <c r="G49" s="65">
        <v>1332</v>
      </c>
      <c r="H49" s="65">
        <v>1553</v>
      </c>
      <c r="I49" s="65">
        <v>1183</v>
      </c>
      <c r="J49" s="65">
        <v>1355</v>
      </c>
      <c r="K49" s="65">
        <v>1027</v>
      </c>
      <c r="L49" s="65">
        <v>1375</v>
      </c>
      <c r="M49" s="65">
        <v>1225</v>
      </c>
      <c r="N49" s="65">
        <v>1304</v>
      </c>
      <c r="O49" s="65">
        <v>1445</v>
      </c>
      <c r="P49" s="65">
        <v>1608</v>
      </c>
      <c r="Q49" s="65">
        <v>3097</v>
      </c>
      <c r="R49" s="65">
        <v>1686</v>
      </c>
      <c r="S49" s="10">
        <v>725</v>
      </c>
      <c r="T49" s="65">
        <v>941</v>
      </c>
      <c r="U49" s="77">
        <v>1619</v>
      </c>
      <c r="V49" s="184">
        <f>STDEV(G49:U49)</f>
        <v>532.0352655694204</v>
      </c>
    </row>
    <row r="50" spans="1:22">
      <c r="A50" s="421"/>
      <c r="B50" s="10"/>
      <c r="C50" s="10"/>
      <c r="D50" s="10"/>
      <c r="E50" s="10"/>
      <c r="F50" s="10"/>
      <c r="G50" s="10" t="s">
        <v>3429</v>
      </c>
      <c r="H50" s="10" t="s">
        <v>3067</v>
      </c>
      <c r="I50" s="10" t="s">
        <v>2565</v>
      </c>
      <c r="J50" s="10" t="s">
        <v>2793</v>
      </c>
      <c r="K50" s="10" t="s">
        <v>3208</v>
      </c>
      <c r="L50" s="10" t="s">
        <v>3206</v>
      </c>
      <c r="M50" s="10" t="s">
        <v>2562</v>
      </c>
      <c r="N50" s="10" t="s">
        <v>3190</v>
      </c>
      <c r="O50" s="10" t="s">
        <v>2572</v>
      </c>
      <c r="P50" s="10" t="s">
        <v>3206</v>
      </c>
      <c r="Q50" s="322" t="s">
        <v>2770</v>
      </c>
      <c r="R50" s="322" t="s">
        <v>2474</v>
      </c>
      <c r="S50" s="322" t="s">
        <v>3430</v>
      </c>
      <c r="T50" s="10" t="s">
        <v>3251</v>
      </c>
      <c r="U50" s="78" t="s">
        <v>3823</v>
      </c>
      <c r="V50" s="184"/>
    </row>
    <row r="51" spans="1:22">
      <c r="A51" s="421"/>
      <c r="B51" s="10">
        <v>807</v>
      </c>
      <c r="C51" s="10" t="s">
        <v>95</v>
      </c>
      <c r="D51" s="10" t="s">
        <v>1295</v>
      </c>
      <c r="E51" s="10">
        <v>2001</v>
      </c>
      <c r="F51" s="10">
        <v>27</v>
      </c>
      <c r="G51" s="10">
        <v>290</v>
      </c>
      <c r="H51" s="10">
        <v>216</v>
      </c>
      <c r="I51" s="10">
        <v>271</v>
      </c>
      <c r="J51" s="10">
        <v>300</v>
      </c>
      <c r="K51" s="10">
        <v>193</v>
      </c>
      <c r="L51" s="10">
        <v>230</v>
      </c>
      <c r="M51" s="10">
        <v>262</v>
      </c>
      <c r="N51" s="10">
        <v>245</v>
      </c>
      <c r="O51" s="10">
        <v>552</v>
      </c>
      <c r="P51" s="10">
        <v>561</v>
      </c>
      <c r="Q51" s="10">
        <v>630</v>
      </c>
      <c r="R51" s="10">
        <v>463</v>
      </c>
      <c r="S51" s="10">
        <v>679</v>
      </c>
      <c r="T51" s="10">
        <v>901</v>
      </c>
      <c r="U51" s="78">
        <v>338</v>
      </c>
      <c r="V51" s="184">
        <f>STDEV(G51:U51)</f>
        <v>211.26336531403049</v>
      </c>
    </row>
    <row r="52" spans="1:22">
      <c r="A52" s="421"/>
      <c r="B52" s="10"/>
      <c r="C52" s="10"/>
      <c r="D52" s="10"/>
      <c r="E52" s="10"/>
      <c r="F52" s="10"/>
      <c r="G52" s="10" t="s">
        <v>2502</v>
      </c>
      <c r="H52" s="10" t="s">
        <v>3463</v>
      </c>
      <c r="I52" s="10" t="s">
        <v>2654</v>
      </c>
      <c r="J52" s="10" t="s">
        <v>2505</v>
      </c>
      <c r="K52" s="10" t="s">
        <v>3409</v>
      </c>
      <c r="L52" s="10" t="s">
        <v>3431</v>
      </c>
      <c r="M52" s="10" t="s">
        <v>3200</v>
      </c>
      <c r="N52" s="10" t="s">
        <v>2480</v>
      </c>
      <c r="O52" s="10" t="s">
        <v>2453</v>
      </c>
      <c r="P52" s="10" t="s">
        <v>2798</v>
      </c>
      <c r="Q52" s="322" t="s">
        <v>3247</v>
      </c>
      <c r="R52" s="322" t="s">
        <v>3542</v>
      </c>
      <c r="S52" s="322" t="s">
        <v>3944</v>
      </c>
      <c r="T52" s="10" t="s">
        <v>3405</v>
      </c>
      <c r="U52" s="78" t="s">
        <v>3063</v>
      </c>
      <c r="V52" s="184"/>
    </row>
    <row r="53" spans="1:22">
      <c r="A53" s="421"/>
      <c r="B53" s="10">
        <v>818</v>
      </c>
      <c r="C53" s="10" t="s">
        <v>96</v>
      </c>
      <c r="D53" s="10" t="s">
        <v>3824</v>
      </c>
      <c r="E53" s="10" t="s">
        <v>3739</v>
      </c>
      <c r="F53" s="10">
        <v>17</v>
      </c>
      <c r="G53" s="10">
        <v>162</v>
      </c>
      <c r="H53" s="10">
        <v>155</v>
      </c>
      <c r="I53" s="10">
        <v>75</v>
      </c>
      <c r="J53" s="10">
        <v>138</v>
      </c>
      <c r="K53" s="10">
        <v>200</v>
      </c>
      <c r="L53" s="10">
        <v>117</v>
      </c>
      <c r="M53" s="10">
        <v>141</v>
      </c>
      <c r="N53" s="10">
        <v>192</v>
      </c>
      <c r="O53" s="10">
        <v>132</v>
      </c>
      <c r="P53" s="10">
        <v>154</v>
      </c>
      <c r="Q53" s="10">
        <v>275</v>
      </c>
      <c r="R53" s="10">
        <v>111</v>
      </c>
      <c r="S53" s="10">
        <v>70</v>
      </c>
      <c r="T53" s="10">
        <v>183</v>
      </c>
      <c r="U53" s="78">
        <v>125</v>
      </c>
      <c r="V53" s="184">
        <f>STDEV(G53:U53)</f>
        <v>51.370734674057168</v>
      </c>
    </row>
    <row r="54" spans="1:22">
      <c r="A54" s="421"/>
      <c r="B54" s="10"/>
      <c r="C54" s="10"/>
      <c r="D54" s="10"/>
      <c r="E54" s="10"/>
      <c r="F54" s="10"/>
      <c r="G54" s="10" t="s">
        <v>2761</v>
      </c>
      <c r="H54" s="10" t="s">
        <v>2646</v>
      </c>
      <c r="I54" s="10" t="s">
        <v>3326</v>
      </c>
      <c r="J54" s="10" t="s">
        <v>3333</v>
      </c>
      <c r="K54" s="10" t="s">
        <v>3412</v>
      </c>
      <c r="L54" s="10" t="s">
        <v>3503</v>
      </c>
      <c r="M54" s="10" t="s">
        <v>2883</v>
      </c>
      <c r="N54" s="10" t="s">
        <v>2989</v>
      </c>
      <c r="O54" s="10" t="s">
        <v>2681</v>
      </c>
      <c r="P54" s="10" t="s">
        <v>3825</v>
      </c>
      <c r="Q54" s="322" t="s">
        <v>2529</v>
      </c>
      <c r="R54" s="322" t="s">
        <v>2652</v>
      </c>
      <c r="S54" s="322" t="s">
        <v>3503</v>
      </c>
      <c r="T54" s="10" t="s">
        <v>3826</v>
      </c>
      <c r="U54" s="78" t="s">
        <v>2747</v>
      </c>
      <c r="V54" s="184"/>
    </row>
    <row r="55" spans="1:22">
      <c r="A55" s="421"/>
      <c r="B55" s="10">
        <v>819</v>
      </c>
      <c r="C55" s="10" t="s">
        <v>87</v>
      </c>
      <c r="D55" s="10" t="s">
        <v>3827</v>
      </c>
      <c r="E55" s="10" t="s">
        <v>3828</v>
      </c>
      <c r="F55" s="10">
        <v>8</v>
      </c>
      <c r="G55" s="10">
        <v>184</v>
      </c>
      <c r="H55" s="10">
        <v>61</v>
      </c>
      <c r="I55" s="10">
        <v>145</v>
      </c>
      <c r="J55" s="10">
        <v>33</v>
      </c>
      <c r="K55" s="10">
        <v>301</v>
      </c>
      <c r="L55" s="10">
        <v>534</v>
      </c>
      <c r="M55" s="10">
        <v>728</v>
      </c>
      <c r="N55" s="10">
        <v>435</v>
      </c>
      <c r="O55" s="10">
        <v>455</v>
      </c>
      <c r="P55" s="10">
        <v>589</v>
      </c>
      <c r="Q55" s="65">
        <v>1864</v>
      </c>
      <c r="R55" s="10">
        <v>862</v>
      </c>
      <c r="S55" s="65">
        <v>1013</v>
      </c>
      <c r="T55" s="10">
        <v>1327</v>
      </c>
      <c r="U55" s="77">
        <v>693</v>
      </c>
      <c r="V55" s="184">
        <f>STDEV(G55:U55)</f>
        <v>501.52232063512196</v>
      </c>
    </row>
    <row r="56" spans="1:22">
      <c r="A56" s="421"/>
      <c r="B56" s="10"/>
      <c r="C56" s="10"/>
      <c r="D56" s="10"/>
      <c r="E56" s="10"/>
      <c r="F56" s="10"/>
      <c r="G56" s="10" t="s">
        <v>2628</v>
      </c>
      <c r="H56" s="10" t="s">
        <v>3251</v>
      </c>
      <c r="I56" s="10" t="s">
        <v>2811</v>
      </c>
      <c r="J56" s="10" t="s">
        <v>3829</v>
      </c>
      <c r="K56" s="10" t="s">
        <v>2769</v>
      </c>
      <c r="L56" s="10" t="s">
        <v>3830</v>
      </c>
      <c r="M56" s="10" t="s">
        <v>3638</v>
      </c>
      <c r="N56" s="10" t="s">
        <v>3831</v>
      </c>
      <c r="O56" s="10" t="s">
        <v>3832</v>
      </c>
      <c r="P56" s="10" t="s">
        <v>2470</v>
      </c>
      <c r="Q56" s="322" t="s">
        <v>3945</v>
      </c>
      <c r="R56" s="10" t="s">
        <v>3550</v>
      </c>
      <c r="S56" s="322" t="s">
        <v>3946</v>
      </c>
      <c r="T56" s="10" t="s">
        <v>3833</v>
      </c>
      <c r="U56" s="78" t="s">
        <v>3834</v>
      </c>
      <c r="V56" s="184"/>
    </row>
    <row r="57" spans="1:22">
      <c r="A57" s="421"/>
      <c r="B57" s="10">
        <v>892</v>
      </c>
      <c r="C57" s="10"/>
      <c r="D57" s="10" t="s">
        <v>3835</v>
      </c>
      <c r="E57" s="10"/>
      <c r="F57" s="10">
        <v>7</v>
      </c>
      <c r="G57" s="10">
        <v>529</v>
      </c>
      <c r="H57" s="10">
        <v>699</v>
      </c>
      <c r="I57" s="10">
        <v>463</v>
      </c>
      <c r="J57" s="10">
        <v>461</v>
      </c>
      <c r="K57" s="10">
        <v>374</v>
      </c>
      <c r="L57" s="10">
        <v>500</v>
      </c>
      <c r="M57" s="10">
        <v>434</v>
      </c>
      <c r="N57" s="10">
        <v>408</v>
      </c>
      <c r="O57" s="10">
        <v>393</v>
      </c>
      <c r="P57" s="10">
        <v>357</v>
      </c>
      <c r="Q57" s="10"/>
      <c r="R57" s="10"/>
      <c r="S57" s="10"/>
      <c r="T57" s="66"/>
      <c r="U57" s="79"/>
      <c r="V57" s="184">
        <f>STDEV(G57:U57)</f>
        <v>99.629089906289749</v>
      </c>
    </row>
    <row r="58" spans="1:22">
      <c r="A58" s="421"/>
      <c r="B58" s="10"/>
      <c r="C58" s="10"/>
      <c r="D58" s="10"/>
      <c r="E58" s="10"/>
      <c r="F58" s="10"/>
      <c r="G58" s="10" t="s">
        <v>2846</v>
      </c>
      <c r="H58" s="10" t="s">
        <v>2506</v>
      </c>
      <c r="I58" s="10" t="s">
        <v>2810</v>
      </c>
      <c r="J58" s="10" t="s">
        <v>2457</v>
      </c>
      <c r="K58" s="10" t="s">
        <v>2586</v>
      </c>
      <c r="L58" s="10" t="s">
        <v>2579</v>
      </c>
      <c r="M58" s="10" t="s">
        <v>2575</v>
      </c>
      <c r="N58" s="10" t="s">
        <v>3042</v>
      </c>
      <c r="O58" s="10" t="s">
        <v>3063</v>
      </c>
      <c r="P58" s="10" t="s">
        <v>2470</v>
      </c>
      <c r="Q58" s="10" t="s">
        <v>2451</v>
      </c>
      <c r="R58" s="10" t="s">
        <v>2451</v>
      </c>
      <c r="S58" s="10" t="s">
        <v>2451</v>
      </c>
      <c r="T58" s="66"/>
      <c r="U58" s="79"/>
      <c r="V58" s="184"/>
    </row>
    <row r="59" spans="1:22">
      <c r="A59" s="421"/>
      <c r="B59" s="10">
        <v>920</v>
      </c>
      <c r="C59" s="10" t="s">
        <v>97</v>
      </c>
      <c r="D59" s="10" t="s">
        <v>3836</v>
      </c>
      <c r="E59" s="10" t="s">
        <v>3837</v>
      </c>
      <c r="F59" s="10">
        <v>20</v>
      </c>
      <c r="G59" s="10">
        <v>601</v>
      </c>
      <c r="H59" s="10">
        <v>438</v>
      </c>
      <c r="I59" s="10">
        <v>414</v>
      </c>
      <c r="J59" s="10">
        <v>557</v>
      </c>
      <c r="K59" s="10">
        <v>758</v>
      </c>
      <c r="L59" s="10">
        <v>112</v>
      </c>
      <c r="M59" s="10">
        <v>409</v>
      </c>
      <c r="N59" s="10">
        <v>150</v>
      </c>
      <c r="O59" s="10">
        <v>409</v>
      </c>
      <c r="P59" s="10">
        <v>76</v>
      </c>
      <c r="Q59" s="65">
        <v>1160</v>
      </c>
      <c r="R59" s="10">
        <v>88</v>
      </c>
      <c r="S59" s="10">
        <v>302</v>
      </c>
      <c r="T59" s="10">
        <v>460</v>
      </c>
      <c r="U59" s="78">
        <v>927</v>
      </c>
      <c r="V59" s="184">
        <f>STDEV(G59:U59)</f>
        <v>311.89416703197804</v>
      </c>
    </row>
    <row r="60" spans="1:22">
      <c r="A60" s="421"/>
      <c r="B60" s="10"/>
      <c r="C60" s="10"/>
      <c r="D60" s="10"/>
      <c r="E60" s="10"/>
      <c r="F60" s="10"/>
      <c r="G60" s="10" t="s">
        <v>2476</v>
      </c>
      <c r="H60" s="10" t="s">
        <v>2825</v>
      </c>
      <c r="I60" s="10" t="s">
        <v>2495</v>
      </c>
      <c r="J60" s="10" t="s">
        <v>2571</v>
      </c>
      <c r="K60" s="10" t="s">
        <v>3838</v>
      </c>
      <c r="L60" s="10" t="s">
        <v>3839</v>
      </c>
      <c r="M60" s="10" t="s">
        <v>2490</v>
      </c>
      <c r="N60" s="10" t="s">
        <v>2655</v>
      </c>
      <c r="O60" s="10" t="s">
        <v>3564</v>
      </c>
      <c r="P60" s="10" t="s">
        <v>2476</v>
      </c>
      <c r="Q60" s="322" t="s">
        <v>2770</v>
      </c>
      <c r="R60" s="322" t="s">
        <v>2814</v>
      </c>
      <c r="S60" s="322" t="s">
        <v>2575</v>
      </c>
      <c r="T60" s="10" t="s">
        <v>3542</v>
      </c>
      <c r="U60" s="78" t="s">
        <v>2472</v>
      </c>
      <c r="V60" s="184"/>
    </row>
    <row r="61" spans="1:22">
      <c r="A61" s="421"/>
      <c r="B61" s="10">
        <v>1059</v>
      </c>
      <c r="C61" s="10"/>
      <c r="D61" s="10" t="s">
        <v>3840</v>
      </c>
      <c r="E61" s="10"/>
      <c r="F61" s="10">
        <v>10</v>
      </c>
      <c r="G61" s="10">
        <v>107</v>
      </c>
      <c r="H61" s="10">
        <v>101</v>
      </c>
      <c r="I61" s="10">
        <v>39</v>
      </c>
      <c r="J61" s="10">
        <v>92</v>
      </c>
      <c r="K61" s="10">
        <v>76</v>
      </c>
      <c r="L61" s="10">
        <v>79</v>
      </c>
      <c r="M61" s="10">
        <v>73</v>
      </c>
      <c r="N61" s="10">
        <v>95</v>
      </c>
      <c r="O61" s="10">
        <v>105</v>
      </c>
      <c r="P61" s="10">
        <v>70</v>
      </c>
      <c r="Q61" s="10"/>
      <c r="R61" s="10"/>
      <c r="S61" s="10"/>
      <c r="T61" s="66"/>
      <c r="U61" s="79"/>
      <c r="V61" s="184">
        <f>STDEV(G61:U61)</f>
        <v>20.747422865395986</v>
      </c>
    </row>
    <row r="62" spans="1:22">
      <c r="A62" s="421"/>
      <c r="B62" s="10"/>
      <c r="C62" s="10"/>
      <c r="D62" s="10"/>
      <c r="E62" s="10"/>
      <c r="F62" s="10"/>
      <c r="G62" s="10" t="s">
        <v>3841</v>
      </c>
      <c r="H62" s="10" t="s">
        <v>3105</v>
      </c>
      <c r="I62" s="10" t="s">
        <v>3842</v>
      </c>
      <c r="J62" s="10" t="s">
        <v>2419</v>
      </c>
      <c r="K62" s="10" t="s">
        <v>3779</v>
      </c>
      <c r="L62" s="10" t="s">
        <v>3843</v>
      </c>
      <c r="M62" s="10" t="s">
        <v>2703</v>
      </c>
      <c r="N62" s="10" t="s">
        <v>3216</v>
      </c>
      <c r="O62" s="10" t="s">
        <v>3215</v>
      </c>
      <c r="P62" s="10" t="s">
        <v>3844</v>
      </c>
      <c r="Q62" s="10" t="s">
        <v>2451</v>
      </c>
      <c r="R62" s="10" t="s">
        <v>2451</v>
      </c>
      <c r="S62" s="10" t="s">
        <v>2451</v>
      </c>
      <c r="T62" s="66"/>
      <c r="U62" s="79"/>
      <c r="V62" s="184"/>
    </row>
    <row r="63" spans="1:22">
      <c r="A63" s="421"/>
      <c r="B63" s="10">
        <v>1060</v>
      </c>
      <c r="C63" s="10" t="s">
        <v>98</v>
      </c>
      <c r="D63" s="10" t="s">
        <v>3845</v>
      </c>
      <c r="E63" s="10">
        <v>2001</v>
      </c>
      <c r="F63" s="10">
        <v>4</v>
      </c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>
        <v>1031</v>
      </c>
      <c r="U63" s="78">
        <v>663</v>
      </c>
      <c r="V63" s="184">
        <f>STDEV(G63:U63)</f>
        <v>260.21529547664949</v>
      </c>
    </row>
    <row r="64" spans="1:22">
      <c r="A64" s="421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 t="s">
        <v>3846</v>
      </c>
      <c r="U64" s="78" t="s">
        <v>3847</v>
      </c>
      <c r="V64" s="184"/>
    </row>
    <row r="65" spans="1:22">
      <c r="A65" s="421"/>
      <c r="B65" s="10">
        <v>1062</v>
      </c>
      <c r="C65" s="10"/>
      <c r="D65" s="10" t="s">
        <v>3848</v>
      </c>
      <c r="E65" s="10"/>
      <c r="F65" s="10">
        <v>34</v>
      </c>
      <c r="G65" s="10">
        <v>338</v>
      </c>
      <c r="H65" s="10">
        <v>66</v>
      </c>
      <c r="I65" s="10">
        <v>119</v>
      </c>
      <c r="J65" s="10">
        <v>117</v>
      </c>
      <c r="K65" s="10">
        <v>326</v>
      </c>
      <c r="L65" s="10">
        <v>77</v>
      </c>
      <c r="M65" s="10">
        <v>329</v>
      </c>
      <c r="N65" s="10">
        <v>52</v>
      </c>
      <c r="O65" s="10">
        <v>304</v>
      </c>
      <c r="P65" s="10">
        <v>272</v>
      </c>
      <c r="Q65" s="10"/>
      <c r="R65" s="10"/>
      <c r="S65" s="10"/>
      <c r="T65" s="10"/>
      <c r="U65" s="79"/>
      <c r="V65" s="184">
        <f>STDEV(G65:U65)</f>
        <v>122.92725943057184</v>
      </c>
    </row>
    <row r="66" spans="1:22">
      <c r="A66" s="421"/>
      <c r="B66" s="10"/>
      <c r="C66" s="10"/>
      <c r="D66" s="10"/>
      <c r="E66" s="10"/>
      <c r="F66" s="10"/>
      <c r="G66" s="10" t="s">
        <v>3284</v>
      </c>
      <c r="H66" s="10" t="s">
        <v>2527</v>
      </c>
      <c r="I66" s="10" t="s">
        <v>3849</v>
      </c>
      <c r="J66" s="10" t="s">
        <v>3850</v>
      </c>
      <c r="K66" s="10" t="s">
        <v>3200</v>
      </c>
      <c r="L66" s="10" t="s">
        <v>3199</v>
      </c>
      <c r="M66" s="10" t="s">
        <v>2566</v>
      </c>
      <c r="N66" s="10" t="s">
        <v>2838</v>
      </c>
      <c r="O66" s="10" t="s">
        <v>3851</v>
      </c>
      <c r="P66" s="10" t="s">
        <v>3448</v>
      </c>
      <c r="Q66" s="10" t="s">
        <v>2451</v>
      </c>
      <c r="R66" s="10" t="s">
        <v>2451</v>
      </c>
      <c r="S66" s="10" t="s">
        <v>2451</v>
      </c>
      <c r="T66" s="10"/>
      <c r="U66" s="79"/>
      <c r="V66" s="184"/>
    </row>
    <row r="67" spans="1:22">
      <c r="A67" s="421"/>
      <c r="B67" s="10">
        <v>1112</v>
      </c>
      <c r="C67" s="10"/>
      <c r="D67" s="10" t="s">
        <v>3852</v>
      </c>
      <c r="E67" s="10"/>
      <c r="F67" s="10">
        <v>57</v>
      </c>
      <c r="G67" s="10">
        <v>108</v>
      </c>
      <c r="H67" s="10">
        <v>126</v>
      </c>
      <c r="I67" s="10">
        <v>55</v>
      </c>
      <c r="J67" s="10">
        <v>114</v>
      </c>
      <c r="K67" s="10">
        <v>71</v>
      </c>
      <c r="L67" s="10">
        <v>65</v>
      </c>
      <c r="M67" s="10">
        <v>62</v>
      </c>
      <c r="N67" s="10">
        <v>53</v>
      </c>
      <c r="O67" s="10">
        <v>140</v>
      </c>
      <c r="P67" s="10">
        <v>71</v>
      </c>
      <c r="Q67" s="10"/>
      <c r="R67" s="10"/>
      <c r="S67" s="10"/>
      <c r="T67" s="66"/>
      <c r="U67" s="79"/>
      <c r="V67" s="184">
        <f>STDEV(G67:U67)</f>
        <v>32.142910052866505</v>
      </c>
    </row>
    <row r="68" spans="1:22">
      <c r="A68" s="421"/>
      <c r="B68" s="10"/>
      <c r="C68" s="10"/>
      <c r="D68" s="10"/>
      <c r="E68" s="10"/>
      <c r="F68" s="10"/>
      <c r="G68" s="10" t="s">
        <v>3853</v>
      </c>
      <c r="H68" s="10" t="s">
        <v>2731</v>
      </c>
      <c r="I68" s="10" t="s">
        <v>2855</v>
      </c>
      <c r="J68" s="10" t="s">
        <v>3854</v>
      </c>
      <c r="K68" s="10" t="s">
        <v>3855</v>
      </c>
      <c r="L68" s="10" t="s">
        <v>3856</v>
      </c>
      <c r="M68" s="10" t="s">
        <v>2417</v>
      </c>
      <c r="N68" s="10" t="s">
        <v>3755</v>
      </c>
      <c r="O68" s="10" t="s">
        <v>3409</v>
      </c>
      <c r="P68" s="10" t="s">
        <v>3857</v>
      </c>
      <c r="Q68" s="10" t="s">
        <v>2451</v>
      </c>
      <c r="R68" s="10" t="s">
        <v>2451</v>
      </c>
      <c r="S68" s="10" t="s">
        <v>2451</v>
      </c>
      <c r="T68" s="66"/>
      <c r="U68" s="79"/>
      <c r="V68" s="184"/>
    </row>
    <row r="69" spans="1:22">
      <c r="A69" s="421"/>
      <c r="B69" s="10">
        <v>1138</v>
      </c>
      <c r="C69" s="10"/>
      <c r="D69" s="10" t="s">
        <v>3858</v>
      </c>
      <c r="E69" s="10"/>
      <c r="F69" s="10">
        <v>6</v>
      </c>
      <c r="G69" s="10">
        <v>76</v>
      </c>
      <c r="H69" s="10">
        <v>74</v>
      </c>
      <c r="I69" s="10">
        <v>33</v>
      </c>
      <c r="J69" s="10">
        <v>54</v>
      </c>
      <c r="K69" s="10">
        <v>20</v>
      </c>
      <c r="L69" s="10">
        <v>38</v>
      </c>
      <c r="M69" s="10">
        <v>37</v>
      </c>
      <c r="N69" s="10">
        <v>111</v>
      </c>
      <c r="O69" s="10">
        <v>387</v>
      </c>
      <c r="P69" s="10">
        <v>44</v>
      </c>
      <c r="Q69" s="10"/>
      <c r="R69" s="10"/>
      <c r="S69" s="10"/>
      <c r="T69" s="66"/>
      <c r="U69" s="79"/>
      <c r="V69" s="184">
        <f>STDEV(G69:U69)</f>
        <v>108.58094778653491</v>
      </c>
    </row>
    <row r="70" spans="1:22">
      <c r="A70" s="421"/>
      <c r="B70" s="10"/>
      <c r="C70" s="10"/>
      <c r="D70" s="10"/>
      <c r="E70" s="10"/>
      <c r="F70" s="10"/>
      <c r="G70" s="10" t="s">
        <v>3646</v>
      </c>
      <c r="H70" s="10" t="s">
        <v>2519</v>
      </c>
      <c r="I70" s="10" t="s">
        <v>3859</v>
      </c>
      <c r="J70" s="10" t="s">
        <v>3283</v>
      </c>
      <c r="K70" s="10" t="s">
        <v>2991</v>
      </c>
      <c r="L70" s="10" t="s">
        <v>3384</v>
      </c>
      <c r="M70" s="10" t="s">
        <v>3340</v>
      </c>
      <c r="N70" s="10" t="s">
        <v>3046</v>
      </c>
      <c r="O70" s="10" t="s">
        <v>3440</v>
      </c>
      <c r="P70" s="10" t="s">
        <v>2653</v>
      </c>
      <c r="Q70" s="10" t="s">
        <v>2451</v>
      </c>
      <c r="R70" s="10" t="s">
        <v>2451</v>
      </c>
      <c r="S70" s="10" t="s">
        <v>2451</v>
      </c>
      <c r="T70" s="66"/>
      <c r="U70" s="79"/>
      <c r="V70" s="184"/>
    </row>
    <row r="71" spans="1:22">
      <c r="A71" s="421"/>
      <c r="B71" s="10">
        <v>1162</v>
      </c>
      <c r="C71" s="10" t="s">
        <v>99</v>
      </c>
      <c r="D71" s="10" t="s">
        <v>3860</v>
      </c>
      <c r="E71" s="10" t="s">
        <v>3861</v>
      </c>
      <c r="F71" s="10">
        <v>16</v>
      </c>
      <c r="G71" s="10"/>
      <c r="H71" s="10"/>
      <c r="I71" s="10"/>
      <c r="J71" s="65">
        <v>2158</v>
      </c>
      <c r="K71" s="65">
        <v>1177</v>
      </c>
      <c r="L71" s="65">
        <v>1584</v>
      </c>
      <c r="M71" s="65">
        <v>1551</v>
      </c>
      <c r="N71" s="65">
        <v>1866</v>
      </c>
      <c r="O71" s="65">
        <v>1560</v>
      </c>
      <c r="P71" s="65">
        <v>1875</v>
      </c>
      <c r="Q71" s="65">
        <v>2217</v>
      </c>
      <c r="R71" s="65">
        <v>2361</v>
      </c>
      <c r="S71" s="65">
        <v>2916</v>
      </c>
      <c r="T71" s="65">
        <v>3287</v>
      </c>
      <c r="U71" s="77">
        <v>3260</v>
      </c>
      <c r="V71" s="184">
        <f>STDEV(G71:U71)</f>
        <v>693.53862054093145</v>
      </c>
    </row>
    <row r="72" spans="1:22">
      <c r="A72" s="421"/>
      <c r="B72" s="10"/>
      <c r="C72" s="10"/>
      <c r="D72" s="10"/>
      <c r="E72" s="10"/>
      <c r="F72" s="10"/>
      <c r="G72" s="10"/>
      <c r="H72" s="10"/>
      <c r="I72" s="10"/>
      <c r="J72" s="10" t="s">
        <v>3239</v>
      </c>
      <c r="K72" s="10" t="s">
        <v>3862</v>
      </c>
      <c r="L72" s="10" t="s">
        <v>2840</v>
      </c>
      <c r="M72" s="10" t="s">
        <v>3863</v>
      </c>
      <c r="N72" s="10" t="s">
        <v>3864</v>
      </c>
      <c r="O72" s="10" t="s">
        <v>2419</v>
      </c>
      <c r="P72" s="10" t="s">
        <v>2735</v>
      </c>
      <c r="Q72" s="322" t="s">
        <v>3615</v>
      </c>
      <c r="R72" s="322" t="s">
        <v>2862</v>
      </c>
      <c r="S72" s="322" t="s">
        <v>2854</v>
      </c>
      <c r="T72" s="10" t="s">
        <v>3865</v>
      </c>
      <c r="U72" s="78" t="s">
        <v>2523</v>
      </c>
      <c r="V72" s="184"/>
    </row>
    <row r="73" spans="1:22">
      <c r="A73" s="421"/>
      <c r="B73" s="10">
        <v>1196</v>
      </c>
      <c r="C73" s="10" t="s">
        <v>1377</v>
      </c>
      <c r="D73" s="10" t="s">
        <v>3866</v>
      </c>
      <c r="E73" s="10">
        <v>3702</v>
      </c>
      <c r="F73" s="10">
        <v>42</v>
      </c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5">
        <v>212</v>
      </c>
      <c r="U73" s="77">
        <v>353</v>
      </c>
      <c r="V73" s="184">
        <f>STDEV(G73:U73)</f>
        <v>99.702056147303196</v>
      </c>
    </row>
    <row r="74" spans="1:22">
      <c r="A74" s="421"/>
      <c r="B74" s="66"/>
      <c r="C74" s="10"/>
      <c r="D74" s="10"/>
      <c r="E74" s="10"/>
      <c r="F74" s="10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10" t="s">
        <v>2931</v>
      </c>
      <c r="U74" s="78" t="s">
        <v>3867</v>
      </c>
      <c r="V74" s="184"/>
    </row>
    <row r="75" spans="1:22">
      <c r="A75" s="421"/>
      <c r="B75" s="10">
        <v>1197</v>
      </c>
      <c r="C75" s="10" t="s">
        <v>1377</v>
      </c>
      <c r="D75" s="10" t="s">
        <v>3868</v>
      </c>
      <c r="E75" s="10" t="s">
        <v>3869</v>
      </c>
      <c r="F75" s="10">
        <v>29</v>
      </c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5">
        <v>254</v>
      </c>
      <c r="U75" s="77"/>
      <c r="V75" s="184"/>
    </row>
    <row r="76" spans="1:22">
      <c r="A76" s="421"/>
      <c r="B76" s="66"/>
      <c r="C76" s="10"/>
      <c r="D76" s="10"/>
      <c r="E76" s="10"/>
      <c r="F76" s="10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10" t="s">
        <v>2597</v>
      </c>
      <c r="U76" s="78"/>
      <c r="V76" s="184"/>
    </row>
    <row r="77" spans="1:22">
      <c r="A77" s="421"/>
      <c r="B77" s="10">
        <v>1198</v>
      </c>
      <c r="C77" s="10" t="s">
        <v>1372</v>
      </c>
      <c r="D77" s="10" t="s">
        <v>3870</v>
      </c>
      <c r="E77" s="10">
        <v>1203</v>
      </c>
      <c r="F77" s="10">
        <v>56</v>
      </c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5">
        <v>186</v>
      </c>
      <c r="U77" s="77"/>
      <c r="V77" s="184"/>
    </row>
    <row r="78" spans="1:22">
      <c r="A78" s="421"/>
      <c r="B78" s="66"/>
      <c r="C78" s="10"/>
      <c r="D78" s="10"/>
      <c r="E78" s="10"/>
      <c r="F78" s="10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10" t="s">
        <v>3136</v>
      </c>
      <c r="U78" s="78"/>
      <c r="V78" s="184"/>
    </row>
    <row r="79" spans="1:22">
      <c r="A79" s="421"/>
      <c r="B79" s="10">
        <v>1199</v>
      </c>
      <c r="C79" s="10" t="s">
        <v>100</v>
      </c>
      <c r="D79" s="10" t="s">
        <v>3871</v>
      </c>
      <c r="E79" s="10" t="s">
        <v>3762</v>
      </c>
      <c r="F79" s="10">
        <v>104</v>
      </c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5">
        <v>250</v>
      </c>
      <c r="U79" s="77"/>
      <c r="V79" s="184"/>
    </row>
    <row r="80" spans="1:22">
      <c r="A80" s="421"/>
      <c r="B80" s="66"/>
      <c r="C80" s="10"/>
      <c r="D80" s="10"/>
      <c r="E80" s="10"/>
      <c r="F80" s="10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10" t="s">
        <v>3872</v>
      </c>
      <c r="U80" s="78"/>
      <c r="V80" s="184"/>
    </row>
    <row r="81" spans="1:22">
      <c r="A81" s="421"/>
      <c r="B81" s="10">
        <v>1200</v>
      </c>
      <c r="C81" s="10" t="s">
        <v>101</v>
      </c>
      <c r="D81" s="10" t="s">
        <v>3873</v>
      </c>
      <c r="E81" s="10">
        <v>2602</v>
      </c>
      <c r="F81" s="10">
        <v>19</v>
      </c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5">
        <v>306</v>
      </c>
      <c r="U81" s="77"/>
      <c r="V81" s="184"/>
    </row>
    <row r="82" spans="1:22">
      <c r="A82" s="421"/>
      <c r="B82" s="66"/>
      <c r="C82" s="10"/>
      <c r="D82" s="10"/>
      <c r="E82" s="10"/>
      <c r="F82" s="10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10" t="s">
        <v>3874</v>
      </c>
      <c r="U82" s="78"/>
      <c r="V82" s="184"/>
    </row>
    <row r="83" spans="1:22">
      <c r="A83" s="421"/>
      <c r="B83" s="10">
        <v>1201</v>
      </c>
      <c r="C83" s="10"/>
      <c r="D83" s="10" t="s">
        <v>3875</v>
      </c>
      <c r="E83" s="10"/>
      <c r="F83" s="10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5">
        <v>4662</v>
      </c>
      <c r="U83" s="77">
        <v>3868</v>
      </c>
      <c r="V83" s="184">
        <f>STDEV(G83:U83)</f>
        <v>561.44278426211872</v>
      </c>
    </row>
    <row r="84" spans="1:22">
      <c r="A84" s="421"/>
      <c r="B84" s="66"/>
      <c r="C84" s="10"/>
      <c r="D84" s="10"/>
      <c r="E84" s="10"/>
      <c r="F84" s="10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10" t="s">
        <v>2805</v>
      </c>
      <c r="U84" s="78" t="s">
        <v>3769</v>
      </c>
      <c r="V84" s="184"/>
    </row>
    <row r="85" spans="1:22">
      <c r="A85" s="421"/>
      <c r="B85" s="10">
        <v>1202</v>
      </c>
      <c r="C85" s="10" t="s">
        <v>102</v>
      </c>
      <c r="D85" s="10" t="s">
        <v>3876</v>
      </c>
      <c r="E85" s="10">
        <v>3702</v>
      </c>
      <c r="F85" s="10">
        <v>85</v>
      </c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5">
        <v>420</v>
      </c>
      <c r="U85" s="77"/>
      <c r="V85" s="184"/>
    </row>
    <row r="86" spans="1:22">
      <c r="A86" s="421"/>
      <c r="B86" s="66"/>
      <c r="C86" s="10"/>
      <c r="D86" s="10"/>
      <c r="E86" s="10"/>
      <c r="F86" s="10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10" t="s">
        <v>2514</v>
      </c>
      <c r="U86" s="79"/>
      <c r="V86" s="184"/>
    </row>
    <row r="87" spans="1:22">
      <c r="A87" s="421"/>
      <c r="B87" s="10">
        <v>1203</v>
      </c>
      <c r="C87" s="10" t="s">
        <v>1377</v>
      </c>
      <c r="D87" s="10" t="s">
        <v>3877</v>
      </c>
      <c r="E87" s="10" t="s">
        <v>3878</v>
      </c>
      <c r="F87" s="10">
        <v>75</v>
      </c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5">
        <v>80</v>
      </c>
      <c r="U87" s="79"/>
      <c r="V87" s="184"/>
    </row>
    <row r="88" spans="1:22">
      <c r="A88" s="421"/>
      <c r="B88" s="66"/>
      <c r="C88" s="10"/>
      <c r="D88" s="10"/>
      <c r="E88" s="10"/>
      <c r="F88" s="10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10" t="s">
        <v>3879</v>
      </c>
      <c r="U88" s="79"/>
      <c r="V88" s="184"/>
    </row>
    <row r="89" spans="1:22">
      <c r="A89" s="421"/>
      <c r="B89" s="10">
        <v>1204</v>
      </c>
      <c r="C89" s="10" t="s">
        <v>1377</v>
      </c>
      <c r="D89" s="10" t="s">
        <v>3880</v>
      </c>
      <c r="E89" s="10" t="s">
        <v>3881</v>
      </c>
      <c r="F89" s="10">
        <v>43</v>
      </c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5">
        <v>143</v>
      </c>
      <c r="U89" s="79"/>
      <c r="V89" s="184"/>
    </row>
    <row r="90" spans="1:22" ht="15.75" thickBot="1">
      <c r="A90" s="422"/>
      <c r="B90" s="70"/>
      <c r="C90" s="69"/>
      <c r="D90" s="69"/>
      <c r="E90" s="69"/>
      <c r="F90" s="69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69" t="s">
        <v>3346</v>
      </c>
      <c r="U90" s="84"/>
      <c r="V90" s="184"/>
    </row>
  </sheetData>
  <mergeCells count="8">
    <mergeCell ref="F2:F4"/>
    <mergeCell ref="G2:V2"/>
    <mergeCell ref="G3:V3"/>
    <mergeCell ref="A5:A90"/>
    <mergeCell ref="B2:B4"/>
    <mergeCell ref="D2:D4"/>
    <mergeCell ref="E2:E4"/>
    <mergeCell ref="C2:C4"/>
  </mergeCells>
  <phoneticPr fontId="0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L165"/>
  <sheetViews>
    <sheetView topLeftCell="A12" zoomScale="70" workbookViewId="0">
      <selection activeCell="B53" sqref="B53:B54"/>
    </sheetView>
  </sheetViews>
  <sheetFormatPr baseColWidth="10" defaultColWidth="11.42578125" defaultRowHeight="12.75"/>
  <cols>
    <col min="1" max="1" width="12.5703125" style="25" bestFit="1" customWidth="1"/>
    <col min="2" max="2" width="38.85546875" style="25" customWidth="1"/>
    <col min="3" max="16384" width="11.42578125" style="25"/>
  </cols>
  <sheetData>
    <row r="1" spans="1:38" ht="13.5" thickBot="1">
      <c r="A1" s="374" t="s">
        <v>3733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6"/>
    </row>
    <row r="2" spans="1:38">
      <c r="A2" s="106"/>
      <c r="B2" s="34"/>
      <c r="C2" s="387" t="s">
        <v>920</v>
      </c>
      <c r="D2" s="388"/>
      <c r="E2" s="388"/>
      <c r="F2" s="388"/>
      <c r="G2" s="388"/>
      <c r="H2" s="389"/>
      <c r="I2" s="346" t="s">
        <v>921</v>
      </c>
      <c r="J2" s="344"/>
      <c r="K2" s="344"/>
      <c r="L2" s="344"/>
      <c r="M2" s="344"/>
      <c r="N2" s="347"/>
      <c r="O2" s="387" t="s">
        <v>922</v>
      </c>
      <c r="P2" s="388"/>
      <c r="Q2" s="388"/>
      <c r="R2" s="388"/>
      <c r="S2" s="388"/>
      <c r="T2" s="389"/>
      <c r="U2" s="346" t="s">
        <v>923</v>
      </c>
      <c r="V2" s="344"/>
      <c r="W2" s="344"/>
      <c r="X2" s="344"/>
      <c r="Y2" s="344"/>
      <c r="Z2" s="347"/>
      <c r="AA2" s="387" t="s">
        <v>924</v>
      </c>
      <c r="AB2" s="388"/>
      <c r="AC2" s="388"/>
      <c r="AD2" s="388"/>
      <c r="AE2" s="388"/>
      <c r="AF2" s="389"/>
      <c r="AG2" s="346" t="s">
        <v>925</v>
      </c>
      <c r="AH2" s="344"/>
      <c r="AI2" s="344"/>
      <c r="AJ2" s="344"/>
      <c r="AK2" s="344"/>
      <c r="AL2" s="345"/>
    </row>
    <row r="3" spans="1:38">
      <c r="A3" s="350" t="s">
        <v>539</v>
      </c>
      <c r="B3" s="352" t="s">
        <v>2388</v>
      </c>
      <c r="C3" s="354" t="s">
        <v>540</v>
      </c>
      <c r="D3" s="356" t="s">
        <v>541</v>
      </c>
      <c r="E3" s="356" t="s">
        <v>542</v>
      </c>
      <c r="F3" s="356" t="s">
        <v>543</v>
      </c>
      <c r="G3" s="356" t="s">
        <v>544</v>
      </c>
      <c r="H3" s="348" t="s">
        <v>545</v>
      </c>
      <c r="I3" s="360" t="s">
        <v>540</v>
      </c>
      <c r="J3" s="356" t="s">
        <v>541</v>
      </c>
      <c r="K3" s="356" t="s">
        <v>542</v>
      </c>
      <c r="L3" s="356" t="s">
        <v>543</v>
      </c>
      <c r="M3" s="356" t="s">
        <v>544</v>
      </c>
      <c r="N3" s="358" t="s">
        <v>545</v>
      </c>
      <c r="O3" s="354" t="s">
        <v>540</v>
      </c>
      <c r="P3" s="356" t="s">
        <v>541</v>
      </c>
      <c r="Q3" s="356" t="s">
        <v>542</v>
      </c>
      <c r="R3" s="356" t="s">
        <v>543</v>
      </c>
      <c r="S3" s="356" t="s">
        <v>544</v>
      </c>
      <c r="T3" s="348" t="s">
        <v>545</v>
      </c>
      <c r="U3" s="360" t="s">
        <v>540</v>
      </c>
      <c r="V3" s="356" t="s">
        <v>541</v>
      </c>
      <c r="W3" s="356" t="s">
        <v>542</v>
      </c>
      <c r="X3" s="356" t="s">
        <v>543</v>
      </c>
      <c r="Y3" s="356" t="s">
        <v>544</v>
      </c>
      <c r="Z3" s="358" t="s">
        <v>545</v>
      </c>
      <c r="AA3" s="354" t="s">
        <v>540</v>
      </c>
      <c r="AB3" s="356" t="s">
        <v>541</v>
      </c>
      <c r="AC3" s="356" t="s">
        <v>542</v>
      </c>
      <c r="AD3" s="356" t="s">
        <v>543</v>
      </c>
      <c r="AE3" s="356" t="s">
        <v>544</v>
      </c>
      <c r="AF3" s="348" t="s">
        <v>545</v>
      </c>
      <c r="AG3" s="360" t="s">
        <v>540</v>
      </c>
      <c r="AH3" s="356" t="s">
        <v>541</v>
      </c>
      <c r="AI3" s="356" t="s">
        <v>542</v>
      </c>
      <c r="AJ3" s="356" t="s">
        <v>543</v>
      </c>
      <c r="AK3" s="356" t="s">
        <v>544</v>
      </c>
      <c r="AL3" s="348" t="s">
        <v>545</v>
      </c>
    </row>
    <row r="4" spans="1:38" ht="13.5" thickBot="1">
      <c r="A4" s="351"/>
      <c r="B4" s="353"/>
      <c r="C4" s="355"/>
      <c r="D4" s="357"/>
      <c r="E4" s="357"/>
      <c r="F4" s="357"/>
      <c r="G4" s="357"/>
      <c r="H4" s="349"/>
      <c r="I4" s="361"/>
      <c r="J4" s="357"/>
      <c r="K4" s="357"/>
      <c r="L4" s="357"/>
      <c r="M4" s="357"/>
      <c r="N4" s="359"/>
      <c r="O4" s="355"/>
      <c r="P4" s="357"/>
      <c r="Q4" s="357"/>
      <c r="R4" s="357"/>
      <c r="S4" s="357"/>
      <c r="T4" s="349"/>
      <c r="U4" s="361"/>
      <c r="V4" s="357"/>
      <c r="W4" s="357"/>
      <c r="X4" s="357"/>
      <c r="Y4" s="357"/>
      <c r="Z4" s="359"/>
      <c r="AA4" s="355"/>
      <c r="AB4" s="357"/>
      <c r="AC4" s="357"/>
      <c r="AD4" s="357"/>
      <c r="AE4" s="357"/>
      <c r="AF4" s="349"/>
      <c r="AG4" s="361"/>
      <c r="AH4" s="357"/>
      <c r="AI4" s="357"/>
      <c r="AJ4" s="357"/>
      <c r="AK4" s="357"/>
      <c r="AL4" s="349"/>
    </row>
    <row r="5" spans="1:38">
      <c r="A5" s="363">
        <v>286</v>
      </c>
      <c r="B5" s="365" t="s">
        <v>1132</v>
      </c>
      <c r="C5" s="367">
        <v>12485</v>
      </c>
      <c r="D5" s="26">
        <v>3367</v>
      </c>
      <c r="E5" s="26">
        <v>3518</v>
      </c>
      <c r="F5" s="26">
        <v>1577</v>
      </c>
      <c r="G5" s="26">
        <v>2467</v>
      </c>
      <c r="H5" s="96">
        <v>1556</v>
      </c>
      <c r="I5" s="369">
        <v>11772</v>
      </c>
      <c r="J5" s="26">
        <v>2502</v>
      </c>
      <c r="K5" s="26">
        <v>5252</v>
      </c>
      <c r="L5" s="26">
        <v>1248</v>
      </c>
      <c r="M5" s="26">
        <v>689</v>
      </c>
      <c r="N5" s="42">
        <v>2081</v>
      </c>
      <c r="O5" s="367">
        <v>2926</v>
      </c>
      <c r="P5" s="26">
        <v>1649</v>
      </c>
      <c r="Q5" s="26">
        <v>1004</v>
      </c>
      <c r="R5" s="26">
        <v>158</v>
      </c>
      <c r="S5" s="26">
        <v>34</v>
      </c>
      <c r="T5" s="96">
        <v>81</v>
      </c>
      <c r="U5" s="369">
        <v>12870</v>
      </c>
      <c r="V5" s="26">
        <v>3621</v>
      </c>
      <c r="W5" s="26">
        <v>5118</v>
      </c>
      <c r="X5" s="26">
        <v>1365</v>
      </c>
      <c r="Y5" s="26">
        <v>617</v>
      </c>
      <c r="Z5" s="42">
        <v>2149</v>
      </c>
      <c r="AA5" s="367">
        <v>13981</v>
      </c>
      <c r="AB5" s="26">
        <v>3852</v>
      </c>
      <c r="AC5" s="26">
        <v>5259</v>
      </c>
      <c r="AD5" s="26">
        <v>1790</v>
      </c>
      <c r="AE5" s="26">
        <v>878</v>
      </c>
      <c r="AF5" s="96">
        <v>2202</v>
      </c>
      <c r="AG5" s="369">
        <v>13447</v>
      </c>
      <c r="AH5" s="26">
        <v>4774</v>
      </c>
      <c r="AI5" s="26">
        <v>4715</v>
      </c>
      <c r="AJ5" s="26">
        <v>1221</v>
      </c>
      <c r="AK5" s="26">
        <v>571</v>
      </c>
      <c r="AL5" s="96">
        <v>2166</v>
      </c>
    </row>
    <row r="6" spans="1:38">
      <c r="A6" s="363"/>
      <c r="B6" s="365"/>
      <c r="C6" s="367"/>
      <c r="D6" s="27">
        <v>0.26968362034441329</v>
      </c>
      <c r="E6" s="27">
        <v>0.28177813376051264</v>
      </c>
      <c r="F6" s="27">
        <v>0.1263115738886664</v>
      </c>
      <c r="G6" s="27">
        <v>0.19759711653984782</v>
      </c>
      <c r="H6" s="95">
        <v>0.12462955546655988</v>
      </c>
      <c r="I6" s="369"/>
      <c r="J6" s="27">
        <v>0.21253822629969418</v>
      </c>
      <c r="K6" s="27">
        <v>0.44614339109751955</v>
      </c>
      <c r="L6" s="27">
        <v>0.10601427115188583</v>
      </c>
      <c r="M6" s="27">
        <v>5.8528712198436972E-2</v>
      </c>
      <c r="N6" s="43">
        <v>0.17677539925246347</v>
      </c>
      <c r="O6" s="367"/>
      <c r="P6" s="27">
        <v>0.56356801093643194</v>
      </c>
      <c r="Q6" s="27">
        <v>0.34313055365686945</v>
      </c>
      <c r="R6" s="27">
        <v>5.3998632946001365E-2</v>
      </c>
      <c r="S6" s="27">
        <v>1.1619958988380041E-2</v>
      </c>
      <c r="T6" s="95">
        <v>2.7682843472317156E-2</v>
      </c>
      <c r="U6" s="369"/>
      <c r="V6" s="27">
        <v>0.28135198135198136</v>
      </c>
      <c r="W6" s="27">
        <v>0.39766899766899766</v>
      </c>
      <c r="X6" s="27">
        <v>0.10606060606060606</v>
      </c>
      <c r="Y6" s="27">
        <v>4.7940947940947942E-2</v>
      </c>
      <c r="Z6" s="43">
        <v>0.16697746697746699</v>
      </c>
      <c r="AA6" s="367"/>
      <c r="AB6" s="27">
        <v>0.27551677276303554</v>
      </c>
      <c r="AC6" s="27">
        <v>0.37615335097632502</v>
      </c>
      <c r="AD6" s="27">
        <v>0.12803089907731921</v>
      </c>
      <c r="AE6" s="27">
        <v>6.2799513625634795E-2</v>
      </c>
      <c r="AF6" s="95">
        <v>0.15749946355768543</v>
      </c>
      <c r="AG6" s="369"/>
      <c r="AH6" s="27">
        <v>0.35502342529932329</v>
      </c>
      <c r="AI6" s="27">
        <v>0.35063582955306016</v>
      </c>
      <c r="AJ6" s="27">
        <v>9.0800922138767018E-2</v>
      </c>
      <c r="AK6" s="27">
        <v>4.2463002900275153E-2</v>
      </c>
      <c r="AL6" s="95">
        <v>0.16107682010857441</v>
      </c>
    </row>
    <row r="7" spans="1:38">
      <c r="A7" s="363">
        <v>287</v>
      </c>
      <c r="B7" s="365" t="s">
        <v>1133</v>
      </c>
      <c r="C7" s="367">
        <v>9981</v>
      </c>
      <c r="D7" s="26">
        <v>1206</v>
      </c>
      <c r="E7" s="26">
        <v>5001</v>
      </c>
      <c r="F7" s="26">
        <v>1502</v>
      </c>
      <c r="G7" s="26">
        <v>645</v>
      </c>
      <c r="H7" s="96">
        <v>1627</v>
      </c>
      <c r="I7" s="369">
        <v>23000</v>
      </c>
      <c r="J7" s="26">
        <v>5040</v>
      </c>
      <c r="K7" s="26">
        <v>9232</v>
      </c>
      <c r="L7" s="26">
        <v>2702</v>
      </c>
      <c r="M7" s="26">
        <v>1552</v>
      </c>
      <c r="N7" s="42">
        <v>4474</v>
      </c>
      <c r="O7" s="367">
        <v>10921</v>
      </c>
      <c r="P7" s="26">
        <v>3351</v>
      </c>
      <c r="Q7" s="26">
        <v>4069</v>
      </c>
      <c r="R7" s="26">
        <v>831</v>
      </c>
      <c r="S7" s="26">
        <v>746</v>
      </c>
      <c r="T7" s="96">
        <v>1924</v>
      </c>
      <c r="U7" s="369">
        <v>11424</v>
      </c>
      <c r="V7" s="26">
        <v>3249</v>
      </c>
      <c r="W7" s="26">
        <v>4117</v>
      </c>
      <c r="X7" s="26">
        <v>1337</v>
      </c>
      <c r="Y7" s="26">
        <v>611</v>
      </c>
      <c r="Z7" s="42">
        <v>2110</v>
      </c>
      <c r="AA7" s="367">
        <v>11799</v>
      </c>
      <c r="AB7" s="26">
        <v>3501</v>
      </c>
      <c r="AC7" s="26">
        <v>3701</v>
      </c>
      <c r="AD7" s="26">
        <v>1524</v>
      </c>
      <c r="AE7" s="26">
        <v>767</v>
      </c>
      <c r="AF7" s="96">
        <v>2306</v>
      </c>
      <c r="AG7" s="369">
        <v>12140</v>
      </c>
      <c r="AH7" s="26">
        <v>3923</v>
      </c>
      <c r="AI7" s="26">
        <v>4080</v>
      </c>
      <c r="AJ7" s="26">
        <v>1305</v>
      </c>
      <c r="AK7" s="26">
        <v>626</v>
      </c>
      <c r="AL7" s="96">
        <v>2206</v>
      </c>
    </row>
    <row r="8" spans="1:38">
      <c r="A8" s="363"/>
      <c r="B8" s="365"/>
      <c r="C8" s="367"/>
      <c r="D8" s="27">
        <v>0.12082957619477007</v>
      </c>
      <c r="E8" s="27">
        <v>0.50105199879771567</v>
      </c>
      <c r="F8" s="27">
        <v>0.15048592325418295</v>
      </c>
      <c r="G8" s="27">
        <v>6.4622783288247665E-2</v>
      </c>
      <c r="H8" s="95">
        <v>0.16300971846508366</v>
      </c>
      <c r="I8" s="369"/>
      <c r="J8" s="27">
        <v>0.21913043478260869</v>
      </c>
      <c r="K8" s="27">
        <v>0.40139130434782611</v>
      </c>
      <c r="L8" s="27">
        <v>0.11747826086956521</v>
      </c>
      <c r="M8" s="27">
        <v>6.7478260869565224E-2</v>
      </c>
      <c r="N8" s="43">
        <v>0.19452173913043477</v>
      </c>
      <c r="O8" s="367"/>
      <c r="P8" s="27">
        <v>0.3068400329640143</v>
      </c>
      <c r="Q8" s="27">
        <v>0.37258492812013549</v>
      </c>
      <c r="R8" s="27">
        <v>7.6091932973170961E-2</v>
      </c>
      <c r="S8" s="27">
        <v>6.8308762933797271E-2</v>
      </c>
      <c r="T8" s="95">
        <v>0.17617434300888196</v>
      </c>
      <c r="U8" s="369"/>
      <c r="V8" s="27">
        <v>0.28440126050420167</v>
      </c>
      <c r="W8" s="27">
        <v>0.36038165266106442</v>
      </c>
      <c r="X8" s="27">
        <v>0.1170343137254902</v>
      </c>
      <c r="Y8" s="27">
        <v>5.3483893557422967E-2</v>
      </c>
      <c r="Z8" s="43">
        <v>0.18469887955182074</v>
      </c>
      <c r="AA8" s="367"/>
      <c r="AB8" s="27">
        <v>0.29672006102212051</v>
      </c>
      <c r="AC8" s="27">
        <v>0.31367065005508943</v>
      </c>
      <c r="AD8" s="27">
        <v>0.12916348843122299</v>
      </c>
      <c r="AE8" s="27">
        <v>6.5005508941435711E-2</v>
      </c>
      <c r="AF8" s="95">
        <v>0.19544029155013137</v>
      </c>
      <c r="AG8" s="369"/>
      <c r="AH8" s="27">
        <v>0.32314662273476114</v>
      </c>
      <c r="AI8" s="27">
        <v>0.33607907742998355</v>
      </c>
      <c r="AJ8" s="27">
        <v>0.10749588138385502</v>
      </c>
      <c r="AK8" s="27">
        <v>5.1565074135090608E-2</v>
      </c>
      <c r="AL8" s="95">
        <v>0.18171334431630973</v>
      </c>
    </row>
    <row r="9" spans="1:38">
      <c r="A9" s="363">
        <v>288</v>
      </c>
      <c r="B9" s="365" t="s">
        <v>1134</v>
      </c>
      <c r="C9" s="367">
        <v>438</v>
      </c>
      <c r="D9" s="26">
        <v>270</v>
      </c>
      <c r="E9" s="26">
        <v>162</v>
      </c>
      <c r="F9" s="26">
        <v>5</v>
      </c>
      <c r="G9" s="26">
        <v>1</v>
      </c>
      <c r="H9" s="96">
        <v>0</v>
      </c>
      <c r="I9" s="369">
        <v>1006</v>
      </c>
      <c r="J9" s="26">
        <v>418</v>
      </c>
      <c r="K9" s="26">
        <v>570</v>
      </c>
      <c r="L9" s="26">
        <v>14</v>
      </c>
      <c r="M9" s="26">
        <v>0</v>
      </c>
      <c r="N9" s="42">
        <v>4</v>
      </c>
      <c r="O9" s="367">
        <v>485</v>
      </c>
      <c r="P9" s="26">
        <v>262</v>
      </c>
      <c r="Q9" s="26">
        <v>212</v>
      </c>
      <c r="R9" s="26">
        <v>11</v>
      </c>
      <c r="S9" s="26">
        <v>0</v>
      </c>
      <c r="T9" s="96">
        <v>0</v>
      </c>
      <c r="U9" s="369">
        <v>682</v>
      </c>
      <c r="V9" s="26">
        <v>253</v>
      </c>
      <c r="W9" s="26">
        <v>345</v>
      </c>
      <c r="X9" s="26">
        <v>84</v>
      </c>
      <c r="Y9" s="26">
        <v>0</v>
      </c>
      <c r="Z9" s="42">
        <v>0</v>
      </c>
      <c r="AA9" s="367">
        <v>1233</v>
      </c>
      <c r="AB9" s="26">
        <v>505</v>
      </c>
      <c r="AC9" s="26">
        <v>574</v>
      </c>
      <c r="AD9" s="26">
        <v>154</v>
      </c>
      <c r="AE9" s="26">
        <v>0</v>
      </c>
      <c r="AF9" s="96">
        <v>0</v>
      </c>
      <c r="AG9" s="369">
        <v>257</v>
      </c>
      <c r="AH9" s="26">
        <v>157</v>
      </c>
      <c r="AI9" s="26">
        <v>95</v>
      </c>
      <c r="AJ9" s="26">
        <v>4</v>
      </c>
      <c r="AK9" s="26">
        <v>1</v>
      </c>
      <c r="AL9" s="96">
        <v>0</v>
      </c>
    </row>
    <row r="10" spans="1:38">
      <c r="A10" s="363"/>
      <c r="B10" s="365"/>
      <c r="C10" s="367"/>
      <c r="D10" s="27">
        <v>0.61643835616438358</v>
      </c>
      <c r="E10" s="27">
        <v>0.36986301369863012</v>
      </c>
      <c r="F10" s="27">
        <v>1.1415525114155251E-2</v>
      </c>
      <c r="G10" s="27">
        <v>2.2831050228310501E-3</v>
      </c>
      <c r="H10" s="95">
        <v>0</v>
      </c>
      <c r="I10" s="369"/>
      <c r="J10" s="27">
        <v>0.41550695825049699</v>
      </c>
      <c r="K10" s="27">
        <v>0.56660039761431413</v>
      </c>
      <c r="L10" s="27">
        <v>1.3916500994035786E-2</v>
      </c>
      <c r="M10" s="27">
        <v>0</v>
      </c>
      <c r="N10" s="43">
        <v>3.9761431411530811E-3</v>
      </c>
      <c r="O10" s="367"/>
      <c r="P10" s="27">
        <v>0.54020618556701028</v>
      </c>
      <c r="Q10" s="27">
        <v>0.43711340206185567</v>
      </c>
      <c r="R10" s="27">
        <v>2.268041237113402E-2</v>
      </c>
      <c r="S10" s="27">
        <v>0</v>
      </c>
      <c r="T10" s="95">
        <v>0</v>
      </c>
      <c r="U10" s="369"/>
      <c r="V10" s="27">
        <v>0.37096774193548387</v>
      </c>
      <c r="W10" s="27">
        <v>0.50586510263929618</v>
      </c>
      <c r="X10" s="27">
        <v>0.12316715542521994</v>
      </c>
      <c r="Y10" s="27">
        <v>0</v>
      </c>
      <c r="Z10" s="43">
        <v>0</v>
      </c>
      <c r="AA10" s="367"/>
      <c r="AB10" s="27">
        <v>0.40957015409570152</v>
      </c>
      <c r="AC10" s="27">
        <v>0.46553122465531227</v>
      </c>
      <c r="AD10" s="27">
        <v>0.12489862124898621</v>
      </c>
      <c r="AE10" s="27">
        <v>0</v>
      </c>
      <c r="AF10" s="95">
        <v>0</v>
      </c>
      <c r="AG10" s="369"/>
      <c r="AH10" s="27">
        <v>0.6108949416342413</v>
      </c>
      <c r="AI10" s="27">
        <v>0.36964980544747084</v>
      </c>
      <c r="AJ10" s="27">
        <v>1.556420233463035E-2</v>
      </c>
      <c r="AK10" s="27">
        <v>3.8910505836575876E-3</v>
      </c>
      <c r="AL10" s="95">
        <v>0</v>
      </c>
    </row>
    <row r="11" spans="1:38">
      <c r="A11" s="363">
        <v>289</v>
      </c>
      <c r="B11" s="365" t="s">
        <v>1135</v>
      </c>
      <c r="C11" s="367">
        <v>10863</v>
      </c>
      <c r="D11" s="26">
        <v>3002</v>
      </c>
      <c r="E11" s="26">
        <v>3334</v>
      </c>
      <c r="F11" s="26">
        <v>1314</v>
      </c>
      <c r="G11" s="26">
        <v>1189</v>
      </c>
      <c r="H11" s="96">
        <v>2024</v>
      </c>
      <c r="I11" s="369">
        <v>11692</v>
      </c>
      <c r="J11" s="26">
        <v>2772</v>
      </c>
      <c r="K11" s="26">
        <v>4856</v>
      </c>
      <c r="L11" s="26">
        <v>1360</v>
      </c>
      <c r="M11" s="26">
        <v>702</v>
      </c>
      <c r="N11" s="42">
        <v>2002</v>
      </c>
      <c r="O11" s="367">
        <v>11606</v>
      </c>
      <c r="P11" s="26">
        <v>3979</v>
      </c>
      <c r="Q11" s="26">
        <v>3192</v>
      </c>
      <c r="R11" s="26">
        <v>1432</v>
      </c>
      <c r="S11" s="26">
        <v>706</v>
      </c>
      <c r="T11" s="96">
        <v>2297</v>
      </c>
      <c r="U11" s="369">
        <v>12257</v>
      </c>
      <c r="V11" s="26">
        <v>2844</v>
      </c>
      <c r="W11" s="26">
        <v>5365</v>
      </c>
      <c r="X11" s="26">
        <v>1322</v>
      </c>
      <c r="Y11" s="26">
        <v>599</v>
      </c>
      <c r="Z11" s="42">
        <v>2127</v>
      </c>
      <c r="AA11" s="367">
        <v>13760</v>
      </c>
      <c r="AB11" s="26">
        <v>3333</v>
      </c>
      <c r="AC11" s="26">
        <v>5380</v>
      </c>
      <c r="AD11" s="26">
        <v>1681</v>
      </c>
      <c r="AE11" s="26">
        <v>801</v>
      </c>
      <c r="AF11" s="96">
        <v>2565</v>
      </c>
      <c r="AG11" s="369">
        <v>12322</v>
      </c>
      <c r="AH11" s="26">
        <v>3392</v>
      </c>
      <c r="AI11" s="26">
        <v>4848</v>
      </c>
      <c r="AJ11" s="26">
        <v>1258</v>
      </c>
      <c r="AK11" s="26">
        <v>599</v>
      </c>
      <c r="AL11" s="96">
        <v>2225</v>
      </c>
    </row>
    <row r="12" spans="1:38">
      <c r="A12" s="363"/>
      <c r="B12" s="365"/>
      <c r="C12" s="367"/>
      <c r="D12" s="27">
        <v>0.27635091595323574</v>
      </c>
      <c r="E12" s="27">
        <v>0.30691337567891008</v>
      </c>
      <c r="F12" s="27">
        <v>0.12096106048053024</v>
      </c>
      <c r="G12" s="27">
        <v>0.10945411028261069</v>
      </c>
      <c r="H12" s="95">
        <v>0.18632053760471326</v>
      </c>
      <c r="I12" s="369"/>
      <c r="J12" s="27">
        <v>0.23708518645227505</v>
      </c>
      <c r="K12" s="27">
        <v>0.4153267191241875</v>
      </c>
      <c r="L12" s="27">
        <v>0.11631885049606569</v>
      </c>
      <c r="M12" s="27">
        <v>6.0041053711939789E-2</v>
      </c>
      <c r="N12" s="43">
        <v>0.17122819021553198</v>
      </c>
      <c r="O12" s="367"/>
      <c r="P12" s="27">
        <v>0.34283991039117701</v>
      </c>
      <c r="Q12" s="27">
        <v>0.2750301568154403</v>
      </c>
      <c r="R12" s="27">
        <v>0.12338445631569878</v>
      </c>
      <c r="S12" s="27">
        <v>6.0830604859555402E-2</v>
      </c>
      <c r="T12" s="95">
        <v>0.19791487161812854</v>
      </c>
      <c r="U12" s="369"/>
      <c r="V12" s="27">
        <v>0.23203067634820917</v>
      </c>
      <c r="W12" s="27">
        <v>0.43770906420820754</v>
      </c>
      <c r="X12" s="27">
        <v>0.1078567349269805</v>
      </c>
      <c r="Y12" s="27">
        <v>4.8870033450273312E-2</v>
      </c>
      <c r="Z12" s="43">
        <v>0.17353349106632945</v>
      </c>
      <c r="AA12" s="367"/>
      <c r="AB12" s="27">
        <v>0.24222383720930232</v>
      </c>
      <c r="AC12" s="27">
        <v>0.39098837209302323</v>
      </c>
      <c r="AD12" s="27">
        <v>0.12216569767441861</v>
      </c>
      <c r="AE12" s="27">
        <v>5.8212209302325582E-2</v>
      </c>
      <c r="AF12" s="95">
        <v>0.18640988372093023</v>
      </c>
      <c r="AG12" s="369"/>
      <c r="AH12" s="27">
        <v>0.27527998701509493</v>
      </c>
      <c r="AI12" s="27">
        <v>0.39344262295081966</v>
      </c>
      <c r="AJ12" s="27">
        <v>0.10209381593897095</v>
      </c>
      <c r="AK12" s="27">
        <v>4.8612238273007626E-2</v>
      </c>
      <c r="AL12" s="95">
        <v>0.1805713358221068</v>
      </c>
    </row>
    <row r="13" spans="1:38">
      <c r="A13" s="363">
        <v>290</v>
      </c>
      <c r="B13" s="365" t="s">
        <v>1136</v>
      </c>
      <c r="C13" s="367">
        <v>491</v>
      </c>
      <c r="D13" s="26">
        <v>187</v>
      </c>
      <c r="E13" s="26">
        <v>294</v>
      </c>
      <c r="F13" s="26">
        <v>7</v>
      </c>
      <c r="G13" s="26">
        <v>1</v>
      </c>
      <c r="H13" s="96">
        <v>2</v>
      </c>
      <c r="I13" s="369">
        <v>1262</v>
      </c>
      <c r="J13" s="26">
        <v>536</v>
      </c>
      <c r="K13" s="26">
        <v>688</v>
      </c>
      <c r="L13" s="26">
        <v>38</v>
      </c>
      <c r="M13" s="26">
        <v>0</v>
      </c>
      <c r="N13" s="42">
        <v>0</v>
      </c>
      <c r="O13" s="367">
        <v>640</v>
      </c>
      <c r="P13" s="26">
        <v>257</v>
      </c>
      <c r="Q13" s="26">
        <v>364</v>
      </c>
      <c r="R13" s="26">
        <v>14</v>
      </c>
      <c r="S13" s="26">
        <v>4</v>
      </c>
      <c r="T13" s="96">
        <v>1</v>
      </c>
      <c r="U13" s="369">
        <v>911</v>
      </c>
      <c r="V13" s="26">
        <v>308</v>
      </c>
      <c r="W13" s="26">
        <v>344</v>
      </c>
      <c r="X13" s="26">
        <v>213</v>
      </c>
      <c r="Y13" s="26">
        <v>5</v>
      </c>
      <c r="Z13" s="42">
        <v>41</v>
      </c>
      <c r="AA13" s="367">
        <v>1600</v>
      </c>
      <c r="AB13" s="26">
        <v>540</v>
      </c>
      <c r="AC13" s="26">
        <v>511</v>
      </c>
      <c r="AD13" s="26">
        <v>394</v>
      </c>
      <c r="AE13" s="26">
        <v>5</v>
      </c>
      <c r="AF13" s="96">
        <v>150</v>
      </c>
      <c r="AG13" s="369">
        <v>833</v>
      </c>
      <c r="AH13" s="26">
        <v>291</v>
      </c>
      <c r="AI13" s="26">
        <v>422</v>
      </c>
      <c r="AJ13" s="26">
        <v>116</v>
      </c>
      <c r="AK13" s="26">
        <v>4</v>
      </c>
      <c r="AL13" s="96">
        <v>0</v>
      </c>
    </row>
    <row r="14" spans="1:38">
      <c r="A14" s="363"/>
      <c r="B14" s="365"/>
      <c r="C14" s="367"/>
      <c r="D14" s="27">
        <v>0.38085539714867617</v>
      </c>
      <c r="E14" s="27">
        <v>0.59877800407331971</v>
      </c>
      <c r="F14" s="27">
        <v>1.4256619144602852E-2</v>
      </c>
      <c r="G14" s="27">
        <v>2.0366598778004071E-3</v>
      </c>
      <c r="H14" s="95">
        <v>4.0733197556008143E-3</v>
      </c>
      <c r="I14" s="369"/>
      <c r="J14" s="27">
        <v>0.4247226624405705</v>
      </c>
      <c r="K14" s="27">
        <v>0.54516640253565773</v>
      </c>
      <c r="L14" s="27">
        <v>3.0110935023771792E-2</v>
      </c>
      <c r="M14" s="27">
        <v>0</v>
      </c>
      <c r="N14" s="43">
        <v>0</v>
      </c>
      <c r="O14" s="367"/>
      <c r="P14" s="27">
        <v>0.40156249999999999</v>
      </c>
      <c r="Q14" s="27">
        <v>0.56874999999999998</v>
      </c>
      <c r="R14" s="27">
        <v>2.1874999999999999E-2</v>
      </c>
      <c r="S14" s="27">
        <v>6.2500000000000003E-3</v>
      </c>
      <c r="T14" s="95">
        <v>1.5625000000000001E-3</v>
      </c>
      <c r="U14" s="369"/>
      <c r="V14" s="27">
        <v>0.33809001097694841</v>
      </c>
      <c r="W14" s="27">
        <v>0.37760702524698136</v>
      </c>
      <c r="X14" s="27">
        <v>0.23380900109769484</v>
      </c>
      <c r="Y14" s="27">
        <v>5.4884742041712408E-3</v>
      </c>
      <c r="Z14" s="43">
        <v>4.5005488474204172E-2</v>
      </c>
      <c r="AA14" s="367"/>
      <c r="AB14" s="27">
        <v>0.33750000000000002</v>
      </c>
      <c r="AC14" s="27">
        <v>0.31937500000000002</v>
      </c>
      <c r="AD14" s="27">
        <v>0.24625</v>
      </c>
      <c r="AE14" s="27">
        <v>3.1250000000000002E-3</v>
      </c>
      <c r="AF14" s="95">
        <v>9.375E-2</v>
      </c>
      <c r="AG14" s="369"/>
      <c r="AH14" s="27">
        <v>0.34933973589435774</v>
      </c>
      <c r="AI14" s="27">
        <v>0.50660264105642261</v>
      </c>
      <c r="AJ14" s="27">
        <v>0.13925570228091236</v>
      </c>
      <c r="AK14" s="27">
        <v>4.8019207683073226E-3</v>
      </c>
      <c r="AL14" s="95">
        <v>0</v>
      </c>
    </row>
    <row r="15" spans="1:38">
      <c r="A15" s="363">
        <v>291</v>
      </c>
      <c r="B15" s="365" t="s">
        <v>1137</v>
      </c>
      <c r="C15" s="367">
        <v>10413</v>
      </c>
      <c r="D15" s="26">
        <v>3569</v>
      </c>
      <c r="E15" s="26">
        <v>3487</v>
      </c>
      <c r="F15" s="26">
        <v>1091</v>
      </c>
      <c r="G15" s="26">
        <v>543</v>
      </c>
      <c r="H15" s="96">
        <v>1723</v>
      </c>
      <c r="I15" s="369">
        <v>11913</v>
      </c>
      <c r="J15" s="26">
        <v>2757</v>
      </c>
      <c r="K15" s="26">
        <v>4938</v>
      </c>
      <c r="L15" s="26">
        <v>1211</v>
      </c>
      <c r="M15" s="26">
        <v>1237</v>
      </c>
      <c r="N15" s="42">
        <v>1770</v>
      </c>
      <c r="O15" s="367">
        <v>12007</v>
      </c>
      <c r="P15" s="26">
        <v>2908</v>
      </c>
      <c r="Q15" s="26">
        <v>5150</v>
      </c>
      <c r="R15" s="26">
        <v>1292</v>
      </c>
      <c r="S15" s="26">
        <v>650</v>
      </c>
      <c r="T15" s="96">
        <v>2007</v>
      </c>
      <c r="U15" s="369">
        <v>12612</v>
      </c>
      <c r="V15" s="26">
        <v>2745</v>
      </c>
      <c r="W15" s="26">
        <v>5369</v>
      </c>
      <c r="X15" s="26">
        <v>1674</v>
      </c>
      <c r="Y15" s="26">
        <v>656</v>
      </c>
      <c r="Z15" s="42">
        <v>2168</v>
      </c>
      <c r="AA15" s="367">
        <v>14124</v>
      </c>
      <c r="AB15" s="26">
        <v>3139</v>
      </c>
      <c r="AC15" s="26">
        <v>5875</v>
      </c>
      <c r="AD15" s="26">
        <v>1798</v>
      </c>
      <c r="AE15" s="26">
        <v>874</v>
      </c>
      <c r="AF15" s="96">
        <v>2438</v>
      </c>
      <c r="AG15" s="369">
        <v>13232</v>
      </c>
      <c r="AH15" s="26">
        <v>4517</v>
      </c>
      <c r="AI15" s="26">
        <v>4477</v>
      </c>
      <c r="AJ15" s="26">
        <v>1375</v>
      </c>
      <c r="AK15" s="26">
        <v>683</v>
      </c>
      <c r="AL15" s="96">
        <v>2180</v>
      </c>
    </row>
    <row r="16" spans="1:38">
      <c r="A16" s="363"/>
      <c r="B16" s="365"/>
      <c r="C16" s="367"/>
      <c r="D16" s="27">
        <v>0.34274464611543265</v>
      </c>
      <c r="E16" s="27">
        <v>0.3348698741957169</v>
      </c>
      <c r="F16" s="27">
        <v>0.10477288005377892</v>
      </c>
      <c r="G16" s="27">
        <v>5.2146355517142036E-2</v>
      </c>
      <c r="H16" s="95">
        <v>0.16546624411792951</v>
      </c>
      <c r="I16" s="369"/>
      <c r="J16" s="27">
        <v>0.23142785192646689</v>
      </c>
      <c r="K16" s="27">
        <v>0.4145051624276001</v>
      </c>
      <c r="L16" s="27">
        <v>0.10165365567027616</v>
      </c>
      <c r="M16" s="27">
        <v>0.10383614538739193</v>
      </c>
      <c r="N16" s="43">
        <v>0.14857718458826491</v>
      </c>
      <c r="O16" s="367"/>
      <c r="P16" s="27">
        <v>0.24219205463479637</v>
      </c>
      <c r="Q16" s="27">
        <v>0.42891646539518613</v>
      </c>
      <c r="R16" s="27">
        <v>0.10760389772632631</v>
      </c>
      <c r="S16" s="27">
        <v>5.4135087865411845E-2</v>
      </c>
      <c r="T16" s="95">
        <v>0.16715249437827934</v>
      </c>
      <c r="U16" s="369"/>
      <c r="V16" s="27">
        <v>0.21764985727878211</v>
      </c>
      <c r="W16" s="27">
        <v>0.42570567713288932</v>
      </c>
      <c r="X16" s="27">
        <v>0.13273073263558516</v>
      </c>
      <c r="Y16" s="27">
        <v>5.2013954963526801E-2</v>
      </c>
      <c r="Z16" s="43">
        <v>0.17189977798921663</v>
      </c>
      <c r="AA16" s="367"/>
      <c r="AB16" s="27">
        <v>0.22224582271311244</v>
      </c>
      <c r="AC16" s="27">
        <v>0.41595865193996034</v>
      </c>
      <c r="AD16" s="27">
        <v>0.12730104786179552</v>
      </c>
      <c r="AE16" s="27">
        <v>6.1880487114131973E-2</v>
      </c>
      <c r="AF16" s="95">
        <v>0.17261399037099973</v>
      </c>
      <c r="AG16" s="369"/>
      <c r="AH16" s="27">
        <v>0.34136940749697703</v>
      </c>
      <c r="AI16" s="27">
        <v>0.33834643288996374</v>
      </c>
      <c r="AJ16" s="27">
        <v>0.10391475211608223</v>
      </c>
      <c r="AK16" s="27">
        <v>5.1617291414752117E-2</v>
      </c>
      <c r="AL16" s="95">
        <v>0.1647521160822249</v>
      </c>
    </row>
    <row r="17" spans="1:38">
      <c r="A17" s="363">
        <v>292</v>
      </c>
      <c r="B17" s="365" t="s">
        <v>1138</v>
      </c>
      <c r="C17" s="367">
        <v>7465</v>
      </c>
      <c r="D17" s="26">
        <v>1551</v>
      </c>
      <c r="E17" s="26">
        <v>2898</v>
      </c>
      <c r="F17" s="26">
        <v>896</v>
      </c>
      <c r="G17" s="26">
        <v>583</v>
      </c>
      <c r="H17" s="96">
        <v>1537</v>
      </c>
      <c r="I17" s="369">
        <v>7499</v>
      </c>
      <c r="J17" s="26">
        <v>1784</v>
      </c>
      <c r="K17" s="26">
        <v>2761</v>
      </c>
      <c r="L17" s="26">
        <v>879</v>
      </c>
      <c r="M17" s="26">
        <v>520</v>
      </c>
      <c r="N17" s="42">
        <v>1555</v>
      </c>
      <c r="O17" s="367">
        <v>6696</v>
      </c>
      <c r="P17" s="26">
        <v>1918</v>
      </c>
      <c r="Q17" s="26">
        <v>2114</v>
      </c>
      <c r="R17" s="26">
        <v>717</v>
      </c>
      <c r="S17" s="26">
        <v>454</v>
      </c>
      <c r="T17" s="96">
        <v>1493</v>
      </c>
      <c r="U17" s="369">
        <v>7073</v>
      </c>
      <c r="V17" s="26">
        <v>1789</v>
      </c>
      <c r="W17" s="26">
        <v>2629</v>
      </c>
      <c r="X17" s="26">
        <v>845</v>
      </c>
      <c r="Y17" s="26">
        <v>362</v>
      </c>
      <c r="Z17" s="42">
        <v>1448</v>
      </c>
      <c r="AA17" s="367">
        <v>7967</v>
      </c>
      <c r="AB17" s="26">
        <v>1940</v>
      </c>
      <c r="AC17" s="26">
        <v>2826</v>
      </c>
      <c r="AD17" s="26">
        <v>1013</v>
      </c>
      <c r="AE17" s="26">
        <v>599</v>
      </c>
      <c r="AF17" s="96">
        <v>1589</v>
      </c>
      <c r="AG17" s="369">
        <v>8127</v>
      </c>
      <c r="AH17" s="26">
        <v>2356</v>
      </c>
      <c r="AI17" s="26">
        <v>2671</v>
      </c>
      <c r="AJ17" s="26">
        <v>914</v>
      </c>
      <c r="AK17" s="26">
        <v>505</v>
      </c>
      <c r="AL17" s="96">
        <v>1681</v>
      </c>
    </row>
    <row r="18" spans="1:38">
      <c r="A18" s="363"/>
      <c r="B18" s="365"/>
      <c r="C18" s="367"/>
      <c r="D18" s="27">
        <v>0.20776959142665774</v>
      </c>
      <c r="E18" s="27">
        <v>0.38821165438714</v>
      </c>
      <c r="F18" s="27">
        <v>0.12002679169457468</v>
      </c>
      <c r="G18" s="27">
        <v>7.8097789685197594E-2</v>
      </c>
      <c r="H18" s="95">
        <v>0.20589417280643002</v>
      </c>
      <c r="I18" s="369"/>
      <c r="J18" s="27">
        <v>0.23789838645152686</v>
      </c>
      <c r="K18" s="27">
        <v>0.36818242432324311</v>
      </c>
      <c r="L18" s="27">
        <v>0.11721562875050007</v>
      </c>
      <c r="M18" s="27">
        <v>6.9342579010534741E-2</v>
      </c>
      <c r="N18" s="43">
        <v>0.20736098146419524</v>
      </c>
      <c r="O18" s="367"/>
      <c r="P18" s="27">
        <v>0.28643966547192351</v>
      </c>
      <c r="Q18" s="27">
        <v>0.31571087216248506</v>
      </c>
      <c r="R18" s="27">
        <v>0.10707885304659498</v>
      </c>
      <c r="S18" s="27">
        <v>6.7801672640382324E-2</v>
      </c>
      <c r="T18" s="95">
        <v>0.22296893667861409</v>
      </c>
      <c r="U18" s="369"/>
      <c r="V18" s="27">
        <v>0.25293369150289835</v>
      </c>
      <c r="W18" s="27">
        <v>0.37169517884914466</v>
      </c>
      <c r="X18" s="27">
        <v>0.11946840096140252</v>
      </c>
      <c r="Y18" s="27">
        <v>5.1180545737310901E-2</v>
      </c>
      <c r="Z18" s="43">
        <v>0.2047221829492436</v>
      </c>
      <c r="AA18" s="367"/>
      <c r="AB18" s="27">
        <v>0.24350445588050709</v>
      </c>
      <c r="AC18" s="27">
        <v>0.35471319191665623</v>
      </c>
      <c r="AD18" s="27">
        <v>0.12714949165306891</v>
      </c>
      <c r="AE18" s="27">
        <v>7.5185138697125647E-2</v>
      </c>
      <c r="AF18" s="95">
        <v>0.19944772185264215</v>
      </c>
      <c r="AG18" s="369"/>
      <c r="AH18" s="27">
        <v>0.28989787129322014</v>
      </c>
      <c r="AI18" s="27">
        <v>0.32865756121570078</v>
      </c>
      <c r="AJ18" s="27">
        <v>0.11246462409253107</v>
      </c>
      <c r="AK18" s="27">
        <v>6.2138550510643535E-2</v>
      </c>
      <c r="AL18" s="95">
        <v>0.20684139288790451</v>
      </c>
    </row>
    <row r="19" spans="1:38">
      <c r="A19" s="363">
        <v>293</v>
      </c>
      <c r="B19" s="365" t="s">
        <v>1139</v>
      </c>
      <c r="C19" s="367">
        <v>207</v>
      </c>
      <c r="D19" s="26">
        <v>136</v>
      </c>
      <c r="E19" s="26">
        <v>66</v>
      </c>
      <c r="F19" s="26">
        <v>5</v>
      </c>
      <c r="G19" s="26">
        <v>0</v>
      </c>
      <c r="H19" s="96">
        <v>0</v>
      </c>
      <c r="I19" s="31"/>
      <c r="J19" s="31"/>
      <c r="K19" s="31"/>
      <c r="L19" s="31"/>
      <c r="M19" s="31"/>
      <c r="N19" s="31"/>
      <c r="O19" s="105"/>
      <c r="P19" s="31"/>
      <c r="Q19" s="31"/>
      <c r="R19" s="31"/>
      <c r="S19" s="31"/>
      <c r="T19" s="97"/>
      <c r="U19" s="31"/>
      <c r="V19" s="31"/>
      <c r="W19" s="31"/>
      <c r="X19" s="31"/>
      <c r="Y19" s="31"/>
      <c r="Z19" s="31"/>
      <c r="AA19" s="105"/>
      <c r="AB19" s="31"/>
      <c r="AC19" s="31"/>
      <c r="AD19" s="31"/>
      <c r="AE19" s="31"/>
      <c r="AF19" s="97"/>
      <c r="AG19" s="31"/>
      <c r="AH19" s="31"/>
      <c r="AI19" s="31"/>
      <c r="AJ19" s="31"/>
      <c r="AK19" s="31"/>
      <c r="AL19" s="97"/>
    </row>
    <row r="20" spans="1:38">
      <c r="A20" s="363"/>
      <c r="B20" s="365"/>
      <c r="C20" s="367"/>
      <c r="D20" s="27">
        <v>0.65700483091787443</v>
      </c>
      <c r="E20" s="27">
        <v>0.3188405797101449</v>
      </c>
      <c r="F20" s="27">
        <v>2.4154589371980676E-2</v>
      </c>
      <c r="G20" s="27">
        <v>0</v>
      </c>
      <c r="H20" s="95">
        <v>0</v>
      </c>
      <c r="I20" s="31"/>
      <c r="J20" s="31"/>
      <c r="K20" s="31"/>
      <c r="L20" s="31"/>
      <c r="M20" s="31"/>
      <c r="N20" s="31"/>
      <c r="O20" s="105"/>
      <c r="P20" s="31"/>
      <c r="Q20" s="31"/>
      <c r="R20" s="31"/>
      <c r="S20" s="31"/>
      <c r="T20" s="97"/>
      <c r="U20" s="31"/>
      <c r="V20" s="31"/>
      <c r="W20" s="31"/>
      <c r="X20" s="31"/>
      <c r="Y20" s="31"/>
      <c r="Z20" s="31"/>
      <c r="AA20" s="105"/>
      <c r="AB20" s="31"/>
      <c r="AC20" s="31"/>
      <c r="AD20" s="31"/>
      <c r="AE20" s="31"/>
      <c r="AF20" s="97"/>
      <c r="AG20" s="31"/>
      <c r="AH20" s="31"/>
      <c r="AI20" s="31"/>
      <c r="AJ20" s="31"/>
      <c r="AK20" s="31"/>
      <c r="AL20" s="97"/>
    </row>
    <row r="21" spans="1:38">
      <c r="A21" s="363">
        <v>294</v>
      </c>
      <c r="B21" s="365" t="s">
        <v>1140</v>
      </c>
      <c r="C21" s="367">
        <v>7836</v>
      </c>
      <c r="D21" s="26">
        <v>1458</v>
      </c>
      <c r="E21" s="26">
        <v>3221</v>
      </c>
      <c r="F21" s="26">
        <v>1027</v>
      </c>
      <c r="G21" s="26">
        <v>694</v>
      </c>
      <c r="H21" s="96">
        <v>1436</v>
      </c>
      <c r="I21" s="369">
        <v>7470</v>
      </c>
      <c r="J21" s="26">
        <v>1781</v>
      </c>
      <c r="K21" s="26">
        <v>2864</v>
      </c>
      <c r="L21" s="26">
        <v>817</v>
      </c>
      <c r="M21" s="26">
        <v>455</v>
      </c>
      <c r="N21" s="42">
        <v>1553</v>
      </c>
      <c r="O21" s="367">
        <v>7046</v>
      </c>
      <c r="P21" s="26">
        <v>1920</v>
      </c>
      <c r="Q21" s="26">
        <v>2227</v>
      </c>
      <c r="R21" s="26">
        <v>791</v>
      </c>
      <c r="S21" s="26">
        <v>493</v>
      </c>
      <c r="T21" s="96">
        <v>1615</v>
      </c>
      <c r="U21" s="369">
        <v>6877</v>
      </c>
      <c r="V21" s="26">
        <v>2045</v>
      </c>
      <c r="W21" s="26">
        <v>2259</v>
      </c>
      <c r="X21" s="26">
        <v>825</v>
      </c>
      <c r="Y21" s="26">
        <v>362</v>
      </c>
      <c r="Z21" s="42">
        <v>1386</v>
      </c>
      <c r="AA21" s="367">
        <v>8186</v>
      </c>
      <c r="AB21" s="26">
        <v>2411</v>
      </c>
      <c r="AC21" s="26">
        <v>2549</v>
      </c>
      <c r="AD21" s="26">
        <v>1128</v>
      </c>
      <c r="AE21" s="26">
        <v>598</v>
      </c>
      <c r="AF21" s="96">
        <v>1500</v>
      </c>
      <c r="AG21" s="369">
        <v>10065</v>
      </c>
      <c r="AH21" s="26">
        <v>3591</v>
      </c>
      <c r="AI21" s="26">
        <v>2978</v>
      </c>
      <c r="AJ21" s="26">
        <v>1171</v>
      </c>
      <c r="AK21" s="26">
        <v>684</v>
      </c>
      <c r="AL21" s="96">
        <v>1641</v>
      </c>
    </row>
    <row r="22" spans="1:38">
      <c r="A22" s="363"/>
      <c r="B22" s="365"/>
      <c r="C22" s="367"/>
      <c r="D22" s="27">
        <v>0.18606431852986219</v>
      </c>
      <c r="E22" s="27">
        <v>0.41105155691679429</v>
      </c>
      <c r="F22" s="27">
        <v>0.1310617662072486</v>
      </c>
      <c r="G22" s="27">
        <v>8.8565594691168967E-2</v>
      </c>
      <c r="H22" s="95">
        <v>0.18325676365492599</v>
      </c>
      <c r="I22" s="369"/>
      <c r="J22" s="27">
        <v>0.23842034805890228</v>
      </c>
      <c r="K22" s="27">
        <v>0.38340026773761715</v>
      </c>
      <c r="L22" s="27">
        <v>0.10937081659973226</v>
      </c>
      <c r="M22" s="27">
        <v>6.0910307898259707E-2</v>
      </c>
      <c r="N22" s="43">
        <v>0.20789825970548861</v>
      </c>
      <c r="O22" s="367"/>
      <c r="P22" s="27">
        <v>0.27249503264263414</v>
      </c>
      <c r="Q22" s="27">
        <v>0.31606585296622197</v>
      </c>
      <c r="R22" s="27">
        <v>0.11226227646891854</v>
      </c>
      <c r="S22" s="27">
        <v>6.9968776610843025E-2</v>
      </c>
      <c r="T22" s="95">
        <v>0.22920806131138236</v>
      </c>
      <c r="U22" s="369"/>
      <c r="V22" s="27">
        <v>0.29736803838883236</v>
      </c>
      <c r="W22" s="27">
        <v>0.32848625854296931</v>
      </c>
      <c r="X22" s="27">
        <v>0.11996510106150939</v>
      </c>
      <c r="Y22" s="27">
        <v>5.2639232223353205E-2</v>
      </c>
      <c r="Z22" s="43">
        <v>0.20154136978333576</v>
      </c>
      <c r="AA22" s="367"/>
      <c r="AB22" s="27">
        <v>0.29452724163205474</v>
      </c>
      <c r="AC22" s="27">
        <v>0.31138529196188613</v>
      </c>
      <c r="AD22" s="27">
        <v>0.13779623747862205</v>
      </c>
      <c r="AE22" s="27">
        <v>7.3051551429269487E-2</v>
      </c>
      <c r="AF22" s="95">
        <v>0.18323967749816761</v>
      </c>
      <c r="AG22" s="369"/>
      <c r="AH22" s="27">
        <v>0.35678092399403877</v>
      </c>
      <c r="AI22" s="27">
        <v>0.29587680079483358</v>
      </c>
      <c r="AJ22" s="27">
        <v>0.1163437655240934</v>
      </c>
      <c r="AK22" s="27">
        <v>6.7958271236959758E-2</v>
      </c>
      <c r="AL22" s="95">
        <v>0.16304023845007451</v>
      </c>
    </row>
    <row r="23" spans="1:38">
      <c r="A23" s="363">
        <v>295</v>
      </c>
      <c r="B23" s="365" t="s">
        <v>1141</v>
      </c>
      <c r="C23" s="367">
        <v>6765</v>
      </c>
      <c r="D23" s="26">
        <v>1338</v>
      </c>
      <c r="E23" s="26">
        <v>2448</v>
      </c>
      <c r="F23" s="26">
        <v>919</v>
      </c>
      <c r="G23" s="26">
        <v>620</v>
      </c>
      <c r="H23" s="96">
        <v>1440</v>
      </c>
      <c r="I23" s="369">
        <v>6656</v>
      </c>
      <c r="J23" s="26">
        <v>1361</v>
      </c>
      <c r="K23" s="26">
        <v>2338</v>
      </c>
      <c r="L23" s="26">
        <v>865</v>
      </c>
      <c r="M23" s="26">
        <v>518</v>
      </c>
      <c r="N23" s="42">
        <v>1574</v>
      </c>
      <c r="O23" s="367">
        <v>6084</v>
      </c>
      <c r="P23" s="26">
        <v>1306</v>
      </c>
      <c r="Q23" s="26">
        <v>2096</v>
      </c>
      <c r="R23" s="26">
        <v>793</v>
      </c>
      <c r="S23" s="26">
        <v>432</v>
      </c>
      <c r="T23" s="96">
        <v>1457</v>
      </c>
      <c r="U23" s="369">
        <v>5932</v>
      </c>
      <c r="V23" s="26">
        <v>1403</v>
      </c>
      <c r="W23" s="26">
        <v>2042</v>
      </c>
      <c r="X23" s="26">
        <v>785</v>
      </c>
      <c r="Y23" s="26">
        <v>339</v>
      </c>
      <c r="Z23" s="42">
        <v>1363</v>
      </c>
      <c r="AA23" s="367">
        <v>6730</v>
      </c>
      <c r="AB23" s="26">
        <v>1526</v>
      </c>
      <c r="AC23" s="26">
        <v>2095</v>
      </c>
      <c r="AD23" s="26">
        <v>1021</v>
      </c>
      <c r="AE23" s="26">
        <v>602</v>
      </c>
      <c r="AF23" s="96">
        <v>1486</v>
      </c>
      <c r="AG23" s="369">
        <v>7283</v>
      </c>
      <c r="AH23" s="26">
        <v>1499</v>
      </c>
      <c r="AI23" s="26">
        <v>2746</v>
      </c>
      <c r="AJ23" s="26">
        <v>854</v>
      </c>
      <c r="AK23" s="26">
        <v>441</v>
      </c>
      <c r="AL23" s="96">
        <v>1743</v>
      </c>
    </row>
    <row r="24" spans="1:38">
      <c r="A24" s="363"/>
      <c r="B24" s="365"/>
      <c r="C24" s="367"/>
      <c r="D24" s="27">
        <v>0.19778270509977827</v>
      </c>
      <c r="E24" s="27">
        <v>0.36186252771618627</v>
      </c>
      <c r="F24" s="27">
        <v>0.13584626755358462</v>
      </c>
      <c r="G24" s="27">
        <v>9.1648189209164815E-2</v>
      </c>
      <c r="H24" s="95">
        <v>0.21286031042128603</v>
      </c>
      <c r="I24" s="369"/>
      <c r="J24" s="27">
        <v>0.20447716346153846</v>
      </c>
      <c r="K24" s="27">
        <v>0.35126201923076922</v>
      </c>
      <c r="L24" s="27">
        <v>0.12995793269230768</v>
      </c>
      <c r="M24" s="27">
        <v>7.7824519230769232E-2</v>
      </c>
      <c r="N24" s="43">
        <v>0.23647836538461539</v>
      </c>
      <c r="O24" s="367"/>
      <c r="P24" s="27">
        <v>0.21466140696909927</v>
      </c>
      <c r="Q24" s="27">
        <v>0.34451019066403682</v>
      </c>
      <c r="R24" s="27">
        <v>0.13034188034188035</v>
      </c>
      <c r="S24" s="27">
        <v>7.1005917159763315E-2</v>
      </c>
      <c r="T24" s="95">
        <v>0.23948060486522024</v>
      </c>
      <c r="U24" s="369"/>
      <c r="V24" s="27">
        <v>0.23651382333108564</v>
      </c>
      <c r="W24" s="27">
        <v>0.34423465947403908</v>
      </c>
      <c r="X24" s="27">
        <v>0.13233310856372218</v>
      </c>
      <c r="Y24" s="27">
        <v>5.7147673634524609E-2</v>
      </c>
      <c r="Z24" s="43">
        <v>0.22977073499662845</v>
      </c>
      <c r="AA24" s="367"/>
      <c r="AB24" s="27">
        <v>0.22674591381872214</v>
      </c>
      <c r="AC24" s="27">
        <v>0.31129271916790491</v>
      </c>
      <c r="AD24" s="27">
        <v>0.15170876671619613</v>
      </c>
      <c r="AE24" s="27">
        <v>8.9450222882615157E-2</v>
      </c>
      <c r="AF24" s="95">
        <v>0.22080237741456166</v>
      </c>
      <c r="AG24" s="369"/>
      <c r="AH24" s="27">
        <v>0.20582177674035426</v>
      </c>
      <c r="AI24" s="27">
        <v>0.37704242757105588</v>
      </c>
      <c r="AJ24" s="27">
        <v>0.1172593711382672</v>
      </c>
      <c r="AK24" s="27">
        <v>6.0551970341892081E-2</v>
      </c>
      <c r="AL24" s="95">
        <v>0.2393244542084306</v>
      </c>
    </row>
    <row r="25" spans="1:38">
      <c r="A25" s="363">
        <v>296</v>
      </c>
      <c r="B25" s="365" t="s">
        <v>1142</v>
      </c>
      <c r="C25" s="367">
        <v>814</v>
      </c>
      <c r="D25" s="26">
        <v>589</v>
      </c>
      <c r="E25" s="26">
        <v>178</v>
      </c>
      <c r="F25" s="26">
        <v>32</v>
      </c>
      <c r="G25" s="26">
        <v>15</v>
      </c>
      <c r="H25" s="96">
        <v>0</v>
      </c>
      <c r="I25" s="369">
        <v>1858</v>
      </c>
      <c r="J25" s="26">
        <v>368</v>
      </c>
      <c r="K25" s="26">
        <v>1210</v>
      </c>
      <c r="L25" s="26">
        <v>248</v>
      </c>
      <c r="M25" s="26">
        <v>32</v>
      </c>
      <c r="N25" s="42">
        <v>0</v>
      </c>
      <c r="O25" s="367">
        <v>350</v>
      </c>
      <c r="P25" s="26">
        <v>143</v>
      </c>
      <c r="Q25" s="26">
        <v>187</v>
      </c>
      <c r="R25" s="26">
        <v>20</v>
      </c>
      <c r="S25" s="26">
        <v>0</v>
      </c>
      <c r="T25" s="96">
        <v>0</v>
      </c>
      <c r="U25" s="369">
        <v>352</v>
      </c>
      <c r="V25" s="26">
        <v>161</v>
      </c>
      <c r="W25" s="26">
        <v>176</v>
      </c>
      <c r="X25" s="26">
        <v>15</v>
      </c>
      <c r="Y25" s="26">
        <v>0</v>
      </c>
      <c r="Z25" s="42">
        <v>0</v>
      </c>
      <c r="AA25" s="367">
        <v>810</v>
      </c>
      <c r="AB25" s="26">
        <v>398</v>
      </c>
      <c r="AC25" s="26">
        <v>363</v>
      </c>
      <c r="AD25" s="26">
        <v>49</v>
      </c>
      <c r="AE25" s="26">
        <v>0</v>
      </c>
      <c r="AF25" s="96">
        <v>0</v>
      </c>
      <c r="AG25" s="369">
        <v>1131</v>
      </c>
      <c r="AH25" s="26">
        <v>385</v>
      </c>
      <c r="AI25" s="26">
        <v>328</v>
      </c>
      <c r="AJ25" s="26">
        <v>201</v>
      </c>
      <c r="AK25" s="26">
        <v>161</v>
      </c>
      <c r="AL25" s="96">
        <v>56</v>
      </c>
    </row>
    <row r="26" spans="1:38">
      <c r="A26" s="363"/>
      <c r="B26" s="365"/>
      <c r="C26" s="367"/>
      <c r="D26" s="27">
        <v>0.7235872235872236</v>
      </c>
      <c r="E26" s="27">
        <v>0.21867321867321868</v>
      </c>
      <c r="F26" s="27">
        <v>3.9312039312039311E-2</v>
      </c>
      <c r="G26" s="27">
        <v>1.8427518427518427E-2</v>
      </c>
      <c r="H26" s="95">
        <v>0</v>
      </c>
      <c r="I26" s="369"/>
      <c r="J26" s="27">
        <v>0.19806243272335844</v>
      </c>
      <c r="K26" s="27">
        <v>0.65123789020452094</v>
      </c>
      <c r="L26" s="27">
        <v>0.13347685683530677</v>
      </c>
      <c r="M26" s="27">
        <v>1.7222820236813777E-2</v>
      </c>
      <c r="N26" s="43">
        <v>0</v>
      </c>
      <c r="O26" s="367"/>
      <c r="P26" s="27">
        <v>0.40857142857142859</v>
      </c>
      <c r="Q26" s="27">
        <v>0.53428571428571425</v>
      </c>
      <c r="R26" s="27">
        <v>5.7142857142857141E-2</v>
      </c>
      <c r="S26" s="27">
        <v>0</v>
      </c>
      <c r="T26" s="95">
        <v>0</v>
      </c>
      <c r="U26" s="369"/>
      <c r="V26" s="27">
        <v>0.45738636363636365</v>
      </c>
      <c r="W26" s="27">
        <v>0.5</v>
      </c>
      <c r="X26" s="27">
        <v>4.261363636363636E-2</v>
      </c>
      <c r="Y26" s="27">
        <v>0</v>
      </c>
      <c r="Z26" s="43">
        <v>0</v>
      </c>
      <c r="AA26" s="367"/>
      <c r="AB26" s="27">
        <v>0.49135802469135803</v>
      </c>
      <c r="AC26" s="27">
        <v>0.44814814814814813</v>
      </c>
      <c r="AD26" s="27">
        <v>6.0493827160493827E-2</v>
      </c>
      <c r="AE26" s="27">
        <v>0</v>
      </c>
      <c r="AF26" s="95">
        <v>0</v>
      </c>
      <c r="AG26" s="369"/>
      <c r="AH26" s="27">
        <v>0.34040671971706454</v>
      </c>
      <c r="AI26" s="27">
        <v>0.29000884173297964</v>
      </c>
      <c r="AJ26" s="27">
        <v>0.17771883289124668</v>
      </c>
      <c r="AK26" s="27">
        <v>0.14235190097259062</v>
      </c>
      <c r="AL26" s="95">
        <v>4.951370468611848E-2</v>
      </c>
    </row>
    <row r="27" spans="1:38">
      <c r="A27" s="363">
        <v>297</v>
      </c>
      <c r="B27" s="365" t="s">
        <v>1143</v>
      </c>
      <c r="C27" s="367">
        <v>6635</v>
      </c>
      <c r="D27" s="26">
        <v>1196</v>
      </c>
      <c r="E27" s="26">
        <v>2375</v>
      </c>
      <c r="F27" s="26">
        <v>936</v>
      </c>
      <c r="G27" s="26">
        <v>558</v>
      </c>
      <c r="H27" s="96">
        <v>1570</v>
      </c>
      <c r="I27" s="369">
        <v>6544</v>
      </c>
      <c r="J27" s="26">
        <v>1328</v>
      </c>
      <c r="K27" s="26">
        <v>2210</v>
      </c>
      <c r="L27" s="26">
        <v>925</v>
      </c>
      <c r="M27" s="26">
        <v>556</v>
      </c>
      <c r="N27" s="42">
        <v>1525</v>
      </c>
      <c r="O27" s="367">
        <v>5898</v>
      </c>
      <c r="P27" s="26">
        <v>1115</v>
      </c>
      <c r="Q27" s="26">
        <v>2037</v>
      </c>
      <c r="R27" s="26">
        <v>747</v>
      </c>
      <c r="S27" s="26">
        <v>511</v>
      </c>
      <c r="T27" s="96">
        <v>1488</v>
      </c>
      <c r="U27" s="369">
        <v>5892</v>
      </c>
      <c r="V27" s="26">
        <v>1037</v>
      </c>
      <c r="W27" s="26">
        <v>2279</v>
      </c>
      <c r="X27" s="26">
        <v>794</v>
      </c>
      <c r="Y27" s="26">
        <v>371</v>
      </c>
      <c r="Z27" s="42">
        <v>1411</v>
      </c>
      <c r="AA27" s="367">
        <v>6254</v>
      </c>
      <c r="AB27" s="26">
        <v>1026</v>
      </c>
      <c r="AC27" s="26">
        <v>2319</v>
      </c>
      <c r="AD27" s="26">
        <v>860</v>
      </c>
      <c r="AE27" s="26">
        <v>563</v>
      </c>
      <c r="AF27" s="96">
        <v>1486</v>
      </c>
      <c r="AG27" s="369">
        <v>7636</v>
      </c>
      <c r="AH27" s="26">
        <v>1814</v>
      </c>
      <c r="AI27" s="26">
        <v>2435</v>
      </c>
      <c r="AJ27" s="26">
        <v>1078</v>
      </c>
      <c r="AK27" s="26">
        <v>657</v>
      </c>
      <c r="AL27" s="96">
        <v>1652</v>
      </c>
    </row>
    <row r="28" spans="1:38">
      <c r="A28" s="363"/>
      <c r="B28" s="365"/>
      <c r="C28" s="367"/>
      <c r="D28" s="27">
        <v>0.18025621703089675</v>
      </c>
      <c r="E28" s="27">
        <v>0.3579502637528259</v>
      </c>
      <c r="F28" s="27">
        <v>0.14107008289374529</v>
      </c>
      <c r="G28" s="27">
        <v>8.4099472494348154E-2</v>
      </c>
      <c r="H28" s="95">
        <v>0.23662396382818388</v>
      </c>
      <c r="I28" s="369"/>
      <c r="J28" s="27">
        <v>0.20293398533007334</v>
      </c>
      <c r="K28" s="27">
        <v>0.33771393643031783</v>
      </c>
      <c r="L28" s="27">
        <v>0.14135085574572126</v>
      </c>
      <c r="M28" s="27">
        <v>8.4963325183374086E-2</v>
      </c>
      <c r="N28" s="43">
        <v>0.23303789731051344</v>
      </c>
      <c r="O28" s="367"/>
      <c r="P28" s="27">
        <v>0.18904713462190573</v>
      </c>
      <c r="Q28" s="27">
        <v>0.34537131230925738</v>
      </c>
      <c r="R28" s="27">
        <v>0.12665310274669381</v>
      </c>
      <c r="S28" s="27">
        <v>8.6639538826720916E-2</v>
      </c>
      <c r="T28" s="95">
        <v>0.25228891149542215</v>
      </c>
      <c r="U28" s="369"/>
      <c r="V28" s="27">
        <v>0.17600135777325188</v>
      </c>
      <c r="W28" s="27">
        <v>0.38679565512559405</v>
      </c>
      <c r="X28" s="27">
        <v>0.13475899524779361</v>
      </c>
      <c r="Y28" s="27">
        <v>6.2966734555329265E-2</v>
      </c>
      <c r="Z28" s="43">
        <v>0.23947725729803124</v>
      </c>
      <c r="AA28" s="367"/>
      <c r="AB28" s="27">
        <v>0.16405500479692997</v>
      </c>
      <c r="AC28" s="27">
        <v>0.37080268628078028</v>
      </c>
      <c r="AD28" s="27">
        <v>0.13751199232491207</v>
      </c>
      <c r="AE28" s="27">
        <v>9.002238567316917E-2</v>
      </c>
      <c r="AF28" s="95">
        <v>0.23760793092420851</v>
      </c>
      <c r="AG28" s="369"/>
      <c r="AH28" s="27">
        <v>0.23755893137768466</v>
      </c>
      <c r="AI28" s="27">
        <v>0.31888423258250392</v>
      </c>
      <c r="AJ28" s="27">
        <v>0.14117338920900996</v>
      </c>
      <c r="AK28" s="27">
        <v>8.6039811419591411E-2</v>
      </c>
      <c r="AL28" s="95">
        <v>0.21634363541121004</v>
      </c>
    </row>
    <row r="29" spans="1:38">
      <c r="A29" s="363">
        <v>298</v>
      </c>
      <c r="B29" s="365" t="s">
        <v>1144</v>
      </c>
      <c r="C29" s="367">
        <v>6921</v>
      </c>
      <c r="D29" s="26">
        <v>1141</v>
      </c>
      <c r="E29" s="26">
        <v>2545</v>
      </c>
      <c r="F29" s="26">
        <v>995</v>
      </c>
      <c r="G29" s="26">
        <v>646</v>
      </c>
      <c r="H29" s="96">
        <v>1594</v>
      </c>
      <c r="I29" s="369">
        <v>7675</v>
      </c>
      <c r="J29" s="26">
        <v>1286</v>
      </c>
      <c r="K29" s="26">
        <v>2981</v>
      </c>
      <c r="L29" s="26">
        <v>1167</v>
      </c>
      <c r="M29" s="26">
        <v>549</v>
      </c>
      <c r="N29" s="42">
        <v>1692</v>
      </c>
      <c r="O29" s="367">
        <v>5809</v>
      </c>
      <c r="P29" s="26">
        <v>1185</v>
      </c>
      <c r="Q29" s="26">
        <v>1873</v>
      </c>
      <c r="R29" s="26">
        <v>788</v>
      </c>
      <c r="S29" s="26">
        <v>461</v>
      </c>
      <c r="T29" s="96">
        <v>1502</v>
      </c>
      <c r="U29" s="369">
        <v>5825</v>
      </c>
      <c r="V29" s="26">
        <v>1289</v>
      </c>
      <c r="W29" s="26">
        <v>1997</v>
      </c>
      <c r="X29" s="26">
        <v>799</v>
      </c>
      <c r="Y29" s="26">
        <v>346</v>
      </c>
      <c r="Z29" s="42">
        <v>1394</v>
      </c>
      <c r="AA29" s="367">
        <v>6615</v>
      </c>
      <c r="AB29" s="26">
        <v>1399</v>
      </c>
      <c r="AC29" s="26">
        <v>2003</v>
      </c>
      <c r="AD29" s="26">
        <v>1003</v>
      </c>
      <c r="AE29" s="26">
        <v>588</v>
      </c>
      <c r="AF29" s="96">
        <v>1622</v>
      </c>
      <c r="AG29" s="369">
        <v>7776</v>
      </c>
      <c r="AH29" s="26">
        <v>1476</v>
      </c>
      <c r="AI29" s="26">
        <v>2797</v>
      </c>
      <c r="AJ29" s="26">
        <v>994</v>
      </c>
      <c r="AK29" s="26">
        <v>523</v>
      </c>
      <c r="AL29" s="96">
        <v>1986</v>
      </c>
    </row>
    <row r="30" spans="1:38">
      <c r="A30" s="363"/>
      <c r="B30" s="365"/>
      <c r="C30" s="367"/>
      <c r="D30" s="27">
        <v>0.16486056928189569</v>
      </c>
      <c r="E30" s="27">
        <v>0.36772142753937292</v>
      </c>
      <c r="F30" s="27">
        <v>0.14376535182777056</v>
      </c>
      <c r="G30" s="27">
        <v>9.33391128449646E-2</v>
      </c>
      <c r="H30" s="95">
        <v>0.23031353850599626</v>
      </c>
      <c r="I30" s="369"/>
      <c r="J30" s="27">
        <v>0.167557003257329</v>
      </c>
      <c r="K30" s="27">
        <v>0.38840390879478826</v>
      </c>
      <c r="L30" s="27">
        <v>0.15205211726384366</v>
      </c>
      <c r="M30" s="27">
        <v>7.153094462540717E-2</v>
      </c>
      <c r="N30" s="43">
        <v>0.22045602605863193</v>
      </c>
      <c r="O30" s="367"/>
      <c r="P30" s="27">
        <v>0.20399380271991738</v>
      </c>
      <c r="Q30" s="27">
        <v>0.32243071096574283</v>
      </c>
      <c r="R30" s="27">
        <v>0.135651575142021</v>
      </c>
      <c r="S30" s="27">
        <v>7.9359614391461525E-2</v>
      </c>
      <c r="T30" s="95">
        <v>0.25856429678085729</v>
      </c>
      <c r="U30" s="369"/>
      <c r="V30" s="27">
        <v>0.22128755364806868</v>
      </c>
      <c r="W30" s="27">
        <v>0.34283261802575105</v>
      </c>
      <c r="X30" s="27">
        <v>0.13716738197424894</v>
      </c>
      <c r="Y30" s="27">
        <v>5.9399141630901285E-2</v>
      </c>
      <c r="Z30" s="43">
        <v>0.23931330472103005</v>
      </c>
      <c r="AA30" s="367"/>
      <c r="AB30" s="27">
        <v>0.21148904006046862</v>
      </c>
      <c r="AC30" s="27">
        <v>0.30279667422524564</v>
      </c>
      <c r="AD30" s="27">
        <v>0.15162509448223735</v>
      </c>
      <c r="AE30" s="27">
        <v>8.8888888888888892E-2</v>
      </c>
      <c r="AF30" s="95">
        <v>0.24520030234315948</v>
      </c>
      <c r="AG30" s="369"/>
      <c r="AH30" s="27">
        <v>0.18981481481481483</v>
      </c>
      <c r="AI30" s="27">
        <v>0.35969650205761317</v>
      </c>
      <c r="AJ30" s="27">
        <v>0.12782921810699588</v>
      </c>
      <c r="AK30" s="27">
        <v>6.72582304526749E-2</v>
      </c>
      <c r="AL30" s="95">
        <v>0.25540123456790126</v>
      </c>
    </row>
    <row r="31" spans="1:38">
      <c r="A31" s="363">
        <v>299</v>
      </c>
      <c r="B31" s="365" t="s">
        <v>1145</v>
      </c>
      <c r="C31" s="367">
        <v>266</v>
      </c>
      <c r="D31" s="26">
        <v>97</v>
      </c>
      <c r="E31" s="26">
        <v>160</v>
      </c>
      <c r="F31" s="26">
        <v>9</v>
      </c>
      <c r="G31" s="26">
        <v>0</v>
      </c>
      <c r="H31" s="96">
        <v>0</v>
      </c>
      <c r="I31" s="369">
        <v>578</v>
      </c>
      <c r="J31" s="26">
        <v>204</v>
      </c>
      <c r="K31" s="26">
        <v>366</v>
      </c>
      <c r="L31" s="26">
        <v>8</v>
      </c>
      <c r="M31" s="26">
        <v>0</v>
      </c>
      <c r="N31" s="42">
        <v>0</v>
      </c>
      <c r="O31" s="367">
        <v>263</v>
      </c>
      <c r="P31" s="26">
        <v>130</v>
      </c>
      <c r="Q31" s="26">
        <v>130</v>
      </c>
      <c r="R31" s="26">
        <v>1</v>
      </c>
      <c r="S31" s="26">
        <v>2</v>
      </c>
      <c r="T31" s="96">
        <v>0</v>
      </c>
      <c r="U31" s="369">
        <v>382</v>
      </c>
      <c r="V31" s="26">
        <v>140</v>
      </c>
      <c r="W31" s="26">
        <v>201</v>
      </c>
      <c r="X31" s="26">
        <v>35</v>
      </c>
      <c r="Y31" s="26">
        <v>2</v>
      </c>
      <c r="Z31" s="42">
        <v>4</v>
      </c>
      <c r="AA31" s="367">
        <v>906</v>
      </c>
      <c r="AB31" s="26">
        <v>377</v>
      </c>
      <c r="AC31" s="26">
        <v>359</v>
      </c>
      <c r="AD31" s="26">
        <v>139</v>
      </c>
      <c r="AE31" s="26">
        <v>12</v>
      </c>
      <c r="AF31" s="96">
        <v>19</v>
      </c>
      <c r="AG31" s="369">
        <v>444</v>
      </c>
      <c r="AH31" s="26">
        <v>136</v>
      </c>
      <c r="AI31" s="26">
        <v>178</v>
      </c>
      <c r="AJ31" s="26">
        <v>57</v>
      </c>
      <c r="AK31" s="26">
        <v>63</v>
      </c>
      <c r="AL31" s="96">
        <v>10</v>
      </c>
    </row>
    <row r="32" spans="1:38">
      <c r="A32" s="363"/>
      <c r="B32" s="365"/>
      <c r="C32" s="367"/>
      <c r="D32" s="27">
        <v>0.36466165413533835</v>
      </c>
      <c r="E32" s="27">
        <v>0.60150375939849621</v>
      </c>
      <c r="F32" s="27">
        <v>3.3834586466165412E-2</v>
      </c>
      <c r="G32" s="27">
        <v>0</v>
      </c>
      <c r="H32" s="95">
        <v>0</v>
      </c>
      <c r="I32" s="369"/>
      <c r="J32" s="27">
        <v>0.35294117647058826</v>
      </c>
      <c r="K32" s="27">
        <v>0.63321799307958482</v>
      </c>
      <c r="L32" s="27">
        <v>1.384083044982699E-2</v>
      </c>
      <c r="M32" s="27">
        <v>0</v>
      </c>
      <c r="N32" s="43">
        <v>0</v>
      </c>
      <c r="O32" s="367"/>
      <c r="P32" s="27">
        <v>0.49429657794676807</v>
      </c>
      <c r="Q32" s="27">
        <v>0.49429657794676807</v>
      </c>
      <c r="R32" s="27">
        <v>3.8022813688212928E-3</v>
      </c>
      <c r="S32" s="27">
        <v>7.6045627376425855E-3</v>
      </c>
      <c r="T32" s="95">
        <v>0</v>
      </c>
      <c r="U32" s="369"/>
      <c r="V32" s="27">
        <v>0.36649214659685864</v>
      </c>
      <c r="W32" s="27">
        <v>0.52617801047120416</v>
      </c>
      <c r="X32" s="27">
        <v>9.1623036649214659E-2</v>
      </c>
      <c r="Y32" s="27">
        <v>5.235602094240838E-3</v>
      </c>
      <c r="Z32" s="43">
        <v>1.0471204188481676E-2</v>
      </c>
      <c r="AA32" s="367"/>
      <c r="AB32" s="27">
        <v>0.41611479028697573</v>
      </c>
      <c r="AC32" s="27">
        <v>0.39624724061810157</v>
      </c>
      <c r="AD32" s="27">
        <v>0.15342163355408389</v>
      </c>
      <c r="AE32" s="27">
        <v>1.3245033112582781E-2</v>
      </c>
      <c r="AF32" s="95">
        <v>2.097130242825607E-2</v>
      </c>
      <c r="AG32" s="369"/>
      <c r="AH32" s="27">
        <v>0.30630630630630629</v>
      </c>
      <c r="AI32" s="27">
        <v>0.40090090090090091</v>
      </c>
      <c r="AJ32" s="27">
        <v>0.12837837837837837</v>
      </c>
      <c r="AK32" s="27">
        <v>0.14189189189189189</v>
      </c>
      <c r="AL32" s="95">
        <v>2.2522522522522521E-2</v>
      </c>
    </row>
    <row r="33" spans="1:38">
      <c r="A33" s="363">
        <v>372</v>
      </c>
      <c r="B33" s="365" t="s">
        <v>1146</v>
      </c>
      <c r="C33" s="367">
        <v>1290</v>
      </c>
      <c r="D33" s="26">
        <v>502</v>
      </c>
      <c r="E33" s="26">
        <v>679</v>
      </c>
      <c r="F33" s="26">
        <v>89</v>
      </c>
      <c r="G33" s="26">
        <v>5</v>
      </c>
      <c r="H33" s="96">
        <v>15</v>
      </c>
      <c r="I33" s="369">
        <v>3454</v>
      </c>
      <c r="J33" s="26">
        <v>742</v>
      </c>
      <c r="K33" s="26">
        <v>2514</v>
      </c>
      <c r="L33" s="26">
        <v>166</v>
      </c>
      <c r="M33" s="26">
        <v>20</v>
      </c>
      <c r="N33" s="42">
        <v>12</v>
      </c>
      <c r="O33" s="367">
        <v>1756</v>
      </c>
      <c r="P33" s="26">
        <v>900</v>
      </c>
      <c r="Q33" s="26">
        <v>754</v>
      </c>
      <c r="R33" s="26">
        <v>87</v>
      </c>
      <c r="S33" s="26">
        <v>8</v>
      </c>
      <c r="T33" s="96">
        <v>7</v>
      </c>
      <c r="U33" s="369">
        <v>1719</v>
      </c>
      <c r="V33" s="26">
        <v>592</v>
      </c>
      <c r="W33" s="26">
        <v>902</v>
      </c>
      <c r="X33" s="26">
        <v>201</v>
      </c>
      <c r="Y33" s="26">
        <v>12</v>
      </c>
      <c r="Z33" s="42">
        <v>12</v>
      </c>
      <c r="AA33" s="367">
        <v>2140</v>
      </c>
      <c r="AB33" s="26">
        <v>728</v>
      </c>
      <c r="AC33" s="26">
        <v>938</v>
      </c>
      <c r="AD33" s="26">
        <v>395</v>
      </c>
      <c r="AE33" s="26">
        <v>38</v>
      </c>
      <c r="AF33" s="96">
        <v>41</v>
      </c>
      <c r="AG33" s="369">
        <v>1964</v>
      </c>
      <c r="AH33" s="26">
        <v>432</v>
      </c>
      <c r="AI33" s="26">
        <v>1234</v>
      </c>
      <c r="AJ33" s="26">
        <v>172</v>
      </c>
      <c r="AK33" s="26">
        <v>37</v>
      </c>
      <c r="AL33" s="96">
        <v>89</v>
      </c>
    </row>
    <row r="34" spans="1:38">
      <c r="A34" s="363"/>
      <c r="B34" s="365"/>
      <c r="C34" s="367"/>
      <c r="D34" s="27">
        <v>0.38914728682170541</v>
      </c>
      <c r="E34" s="27">
        <v>0.52635658914728678</v>
      </c>
      <c r="F34" s="27">
        <v>6.899224806201551E-2</v>
      </c>
      <c r="G34" s="27">
        <v>3.875968992248062E-3</v>
      </c>
      <c r="H34" s="95">
        <v>1.1627906976744186E-2</v>
      </c>
      <c r="I34" s="369"/>
      <c r="J34" s="27">
        <v>0.21482339316734222</v>
      </c>
      <c r="K34" s="27">
        <v>0.72785176606832658</v>
      </c>
      <c r="L34" s="27">
        <v>4.8060220034742328E-2</v>
      </c>
      <c r="M34" s="27">
        <v>5.7903879559930514E-3</v>
      </c>
      <c r="N34" s="43">
        <v>3.4742327735958309E-3</v>
      </c>
      <c r="O34" s="367"/>
      <c r="P34" s="27">
        <v>0.51252847380410027</v>
      </c>
      <c r="Q34" s="27">
        <v>0.42938496583143509</v>
      </c>
      <c r="R34" s="27">
        <v>4.9544419134396354E-2</v>
      </c>
      <c r="S34" s="27">
        <v>4.5558086560364463E-3</v>
      </c>
      <c r="T34" s="95">
        <v>3.986332574031891E-3</v>
      </c>
      <c r="U34" s="369"/>
      <c r="V34" s="27">
        <v>0.34438627108784176</v>
      </c>
      <c r="W34" s="27">
        <v>0.52472367655613728</v>
      </c>
      <c r="X34" s="27">
        <v>0.1169284467713787</v>
      </c>
      <c r="Y34" s="27">
        <v>6.9808027923211171E-3</v>
      </c>
      <c r="Z34" s="43">
        <v>6.9808027923211171E-3</v>
      </c>
      <c r="AA34" s="367"/>
      <c r="AB34" s="27">
        <v>0.34018691588785049</v>
      </c>
      <c r="AC34" s="27">
        <v>0.43831775700934578</v>
      </c>
      <c r="AD34" s="27">
        <v>0.18457943925233644</v>
      </c>
      <c r="AE34" s="27">
        <v>1.7757009345794394E-2</v>
      </c>
      <c r="AF34" s="95">
        <v>1.9158878504672898E-2</v>
      </c>
      <c r="AG34" s="369"/>
      <c r="AH34" s="27">
        <v>0.21995926680244399</v>
      </c>
      <c r="AI34" s="27">
        <v>0.6283095723014257</v>
      </c>
      <c r="AJ34" s="27">
        <v>8.7576374745417518E-2</v>
      </c>
      <c r="AK34" s="27">
        <v>1.8839103869653769E-2</v>
      </c>
      <c r="AL34" s="95">
        <v>4.5315682281059061E-2</v>
      </c>
    </row>
    <row r="35" spans="1:38">
      <c r="A35" s="363">
        <v>652</v>
      </c>
      <c r="B35" s="365" t="s">
        <v>1147</v>
      </c>
      <c r="C35" s="367">
        <v>243</v>
      </c>
      <c r="D35" s="26">
        <v>118</v>
      </c>
      <c r="E35" s="26">
        <v>92</v>
      </c>
      <c r="F35" s="26">
        <v>22</v>
      </c>
      <c r="G35" s="26">
        <v>2</v>
      </c>
      <c r="H35" s="96">
        <v>9</v>
      </c>
      <c r="I35" s="369">
        <v>698</v>
      </c>
      <c r="J35" s="26">
        <v>284</v>
      </c>
      <c r="K35" s="26">
        <v>334</v>
      </c>
      <c r="L35" s="26">
        <v>54</v>
      </c>
      <c r="M35" s="26">
        <v>14</v>
      </c>
      <c r="N35" s="42">
        <v>12</v>
      </c>
      <c r="O35" s="367">
        <v>302</v>
      </c>
      <c r="P35" s="26">
        <v>157</v>
      </c>
      <c r="Q35" s="26">
        <v>123</v>
      </c>
      <c r="R35" s="26">
        <v>21</v>
      </c>
      <c r="S35" s="26">
        <v>0</v>
      </c>
      <c r="T35" s="96">
        <v>1</v>
      </c>
      <c r="U35" s="369">
        <v>408</v>
      </c>
      <c r="V35" s="26">
        <v>181</v>
      </c>
      <c r="W35" s="26">
        <v>187</v>
      </c>
      <c r="X35" s="26">
        <v>28</v>
      </c>
      <c r="Y35" s="26">
        <v>4</v>
      </c>
      <c r="Z35" s="42">
        <v>8</v>
      </c>
      <c r="AA35" s="367">
        <v>777</v>
      </c>
      <c r="AB35" s="26">
        <v>347</v>
      </c>
      <c r="AC35" s="26">
        <v>300</v>
      </c>
      <c r="AD35" s="26">
        <v>88</v>
      </c>
      <c r="AE35" s="26">
        <v>16</v>
      </c>
      <c r="AF35" s="96">
        <v>26</v>
      </c>
      <c r="AG35" s="369">
        <v>321</v>
      </c>
      <c r="AH35" s="26">
        <v>126</v>
      </c>
      <c r="AI35" s="26">
        <v>151</v>
      </c>
      <c r="AJ35" s="26">
        <v>37</v>
      </c>
      <c r="AK35" s="26">
        <v>7</v>
      </c>
      <c r="AL35" s="96">
        <v>0</v>
      </c>
    </row>
    <row r="36" spans="1:38">
      <c r="A36" s="363"/>
      <c r="B36" s="365"/>
      <c r="C36" s="367"/>
      <c r="D36" s="27">
        <v>0.48559670781893005</v>
      </c>
      <c r="E36" s="27">
        <v>0.37860082304526749</v>
      </c>
      <c r="F36" s="27">
        <v>9.0534979423868317E-2</v>
      </c>
      <c r="G36" s="27">
        <v>8.23045267489712E-3</v>
      </c>
      <c r="H36" s="95">
        <v>3.7037037037037035E-2</v>
      </c>
      <c r="I36" s="369"/>
      <c r="J36" s="27">
        <v>0.40687679083094558</v>
      </c>
      <c r="K36" s="27">
        <v>0.47851002865329512</v>
      </c>
      <c r="L36" s="27">
        <v>7.7363896848137534E-2</v>
      </c>
      <c r="M36" s="27">
        <v>2.0057306590257881E-2</v>
      </c>
      <c r="N36" s="43">
        <v>1.7191977077363897E-2</v>
      </c>
      <c r="O36" s="367"/>
      <c r="P36" s="27">
        <v>0.51986754966887416</v>
      </c>
      <c r="Q36" s="27">
        <v>0.40728476821192056</v>
      </c>
      <c r="R36" s="27">
        <v>6.9536423841059597E-2</v>
      </c>
      <c r="S36" s="27">
        <v>0</v>
      </c>
      <c r="T36" s="95">
        <v>3.3112582781456954E-3</v>
      </c>
      <c r="U36" s="369"/>
      <c r="V36" s="27">
        <v>0.44362745098039214</v>
      </c>
      <c r="W36" s="27">
        <v>0.45833333333333331</v>
      </c>
      <c r="X36" s="27">
        <v>6.8627450980392163E-2</v>
      </c>
      <c r="Y36" s="27">
        <v>9.8039215686274508E-3</v>
      </c>
      <c r="Z36" s="43">
        <v>1.9607843137254902E-2</v>
      </c>
      <c r="AA36" s="367"/>
      <c r="AB36" s="27">
        <v>0.4465894465894466</v>
      </c>
      <c r="AC36" s="27">
        <v>0.38610038610038611</v>
      </c>
      <c r="AD36" s="27">
        <v>0.11325611325611326</v>
      </c>
      <c r="AE36" s="27">
        <v>2.0592020592020591E-2</v>
      </c>
      <c r="AF36" s="95">
        <v>3.3462033462033462E-2</v>
      </c>
      <c r="AG36" s="369"/>
      <c r="AH36" s="27">
        <v>0.3925233644859813</v>
      </c>
      <c r="AI36" s="27">
        <v>0.47040498442367601</v>
      </c>
      <c r="AJ36" s="27">
        <v>0.11526479750778816</v>
      </c>
      <c r="AK36" s="27">
        <v>2.1806853582554516E-2</v>
      </c>
      <c r="AL36" s="95">
        <v>0</v>
      </c>
    </row>
    <row r="37" spans="1:38">
      <c r="A37" s="363">
        <v>653</v>
      </c>
      <c r="B37" s="365" t="s">
        <v>1148</v>
      </c>
      <c r="C37" s="367">
        <v>873</v>
      </c>
      <c r="D37" s="26">
        <v>301</v>
      </c>
      <c r="E37" s="26">
        <v>522</v>
      </c>
      <c r="F37" s="26">
        <v>38</v>
      </c>
      <c r="G37" s="26">
        <v>4</v>
      </c>
      <c r="H37" s="96">
        <v>8</v>
      </c>
      <c r="I37" s="369">
        <v>2340</v>
      </c>
      <c r="J37" s="26">
        <v>654</v>
      </c>
      <c r="K37" s="26">
        <v>1468</v>
      </c>
      <c r="L37" s="26">
        <v>190</v>
      </c>
      <c r="M37" s="26">
        <v>28</v>
      </c>
      <c r="N37" s="42">
        <v>0</v>
      </c>
      <c r="O37" s="367">
        <v>885</v>
      </c>
      <c r="P37" s="26">
        <v>263</v>
      </c>
      <c r="Q37" s="26">
        <v>528</v>
      </c>
      <c r="R37" s="26">
        <v>94</v>
      </c>
      <c r="S37" s="26">
        <v>0</v>
      </c>
      <c r="T37" s="96">
        <v>0</v>
      </c>
      <c r="U37" s="369">
        <v>844</v>
      </c>
      <c r="V37" s="26">
        <v>165</v>
      </c>
      <c r="W37" s="26">
        <v>515</v>
      </c>
      <c r="X37" s="26">
        <v>100</v>
      </c>
      <c r="Y37" s="26">
        <v>45</v>
      </c>
      <c r="Z37" s="42">
        <v>19</v>
      </c>
      <c r="AA37" s="367">
        <v>1703</v>
      </c>
      <c r="AB37" s="26">
        <v>495</v>
      </c>
      <c r="AC37" s="26">
        <v>729</v>
      </c>
      <c r="AD37" s="26">
        <v>277</v>
      </c>
      <c r="AE37" s="26">
        <v>141</v>
      </c>
      <c r="AF37" s="96">
        <v>61</v>
      </c>
      <c r="AG37" s="369">
        <v>1000</v>
      </c>
      <c r="AH37" s="26">
        <v>232</v>
      </c>
      <c r="AI37" s="26">
        <v>643</v>
      </c>
      <c r="AJ37" s="26">
        <v>98</v>
      </c>
      <c r="AK37" s="26">
        <v>14</v>
      </c>
      <c r="AL37" s="96">
        <v>13</v>
      </c>
    </row>
    <row r="38" spans="1:38">
      <c r="A38" s="363"/>
      <c r="B38" s="365"/>
      <c r="C38" s="367"/>
      <c r="D38" s="27">
        <v>0.34478808705612829</v>
      </c>
      <c r="E38" s="27">
        <v>0.59793814432989689</v>
      </c>
      <c r="F38" s="27">
        <v>4.3528064146620846E-2</v>
      </c>
      <c r="G38" s="27">
        <v>4.5819014891179842E-3</v>
      </c>
      <c r="H38" s="95">
        <v>9.1638029782359683E-3</v>
      </c>
      <c r="I38" s="369"/>
      <c r="J38" s="27">
        <v>0.27948717948717949</v>
      </c>
      <c r="K38" s="27">
        <v>0.62735042735042734</v>
      </c>
      <c r="L38" s="27">
        <v>8.11965811965812E-2</v>
      </c>
      <c r="M38" s="27">
        <v>1.1965811965811967E-2</v>
      </c>
      <c r="N38" s="43">
        <v>0</v>
      </c>
      <c r="O38" s="367"/>
      <c r="P38" s="27">
        <v>0.29717514124293787</v>
      </c>
      <c r="Q38" s="27">
        <v>0.59661016949152545</v>
      </c>
      <c r="R38" s="27">
        <v>0.10621468926553672</v>
      </c>
      <c r="S38" s="27">
        <v>0</v>
      </c>
      <c r="T38" s="95">
        <v>0</v>
      </c>
      <c r="U38" s="369"/>
      <c r="V38" s="27">
        <v>0.19549763033175355</v>
      </c>
      <c r="W38" s="27">
        <v>0.6101895734597157</v>
      </c>
      <c r="X38" s="27">
        <v>0.11848341232227488</v>
      </c>
      <c r="Y38" s="27">
        <v>5.3317535545023699E-2</v>
      </c>
      <c r="Z38" s="43">
        <v>2.2511848341232227E-2</v>
      </c>
      <c r="AA38" s="367"/>
      <c r="AB38" s="27">
        <v>0.29066353493834413</v>
      </c>
      <c r="AC38" s="27">
        <v>0.42806811509101583</v>
      </c>
      <c r="AD38" s="27">
        <v>0.16265413975337639</v>
      </c>
      <c r="AE38" s="27">
        <v>8.2795067527891952E-2</v>
      </c>
      <c r="AF38" s="95">
        <v>3.5819142689371697E-2</v>
      </c>
      <c r="AG38" s="369"/>
      <c r="AH38" s="27">
        <v>0.23200000000000001</v>
      </c>
      <c r="AI38" s="27">
        <v>0.64300000000000002</v>
      </c>
      <c r="AJ38" s="27">
        <v>9.8000000000000004E-2</v>
      </c>
      <c r="AK38" s="27">
        <v>1.4E-2</v>
      </c>
      <c r="AL38" s="95">
        <v>1.2999999999999999E-2</v>
      </c>
    </row>
    <row r="39" spans="1:38">
      <c r="A39" s="363">
        <v>654</v>
      </c>
      <c r="B39" s="365" t="s">
        <v>1149</v>
      </c>
      <c r="C39" s="367">
        <v>408</v>
      </c>
      <c r="D39" s="26">
        <v>135</v>
      </c>
      <c r="E39" s="26">
        <v>264</v>
      </c>
      <c r="F39" s="26">
        <v>9</v>
      </c>
      <c r="G39" s="26">
        <v>0</v>
      </c>
      <c r="H39" s="96">
        <v>0</v>
      </c>
      <c r="I39" s="369">
        <v>924</v>
      </c>
      <c r="J39" s="26">
        <v>438</v>
      </c>
      <c r="K39" s="26">
        <v>476</v>
      </c>
      <c r="L39" s="26">
        <v>10</v>
      </c>
      <c r="M39" s="26">
        <v>0</v>
      </c>
      <c r="N39" s="42">
        <v>0</v>
      </c>
      <c r="O39" s="367">
        <v>353</v>
      </c>
      <c r="P39" s="26">
        <v>120</v>
      </c>
      <c r="Q39" s="26">
        <v>205</v>
      </c>
      <c r="R39" s="26">
        <v>26</v>
      </c>
      <c r="S39" s="26">
        <v>2</v>
      </c>
      <c r="T39" s="96">
        <v>0</v>
      </c>
      <c r="U39" s="369">
        <v>850</v>
      </c>
      <c r="V39" s="26">
        <v>221</v>
      </c>
      <c r="W39" s="26">
        <v>418</v>
      </c>
      <c r="X39" s="26">
        <v>178</v>
      </c>
      <c r="Y39" s="26">
        <v>13</v>
      </c>
      <c r="Z39" s="42">
        <v>20</v>
      </c>
      <c r="AA39" s="367">
        <v>1511</v>
      </c>
      <c r="AB39" s="26">
        <v>378</v>
      </c>
      <c r="AC39" s="26">
        <v>602</v>
      </c>
      <c r="AD39" s="26">
        <v>373</v>
      </c>
      <c r="AE39" s="26">
        <v>28</v>
      </c>
      <c r="AF39" s="96">
        <v>130</v>
      </c>
      <c r="AG39" s="369">
        <v>879</v>
      </c>
      <c r="AH39" s="26">
        <v>341</v>
      </c>
      <c r="AI39" s="26">
        <v>349</v>
      </c>
      <c r="AJ39" s="26">
        <v>184</v>
      </c>
      <c r="AK39" s="26">
        <v>3</v>
      </c>
      <c r="AL39" s="96">
        <v>2</v>
      </c>
    </row>
    <row r="40" spans="1:38">
      <c r="A40" s="363"/>
      <c r="B40" s="365"/>
      <c r="C40" s="367"/>
      <c r="D40" s="27">
        <v>0.33088235294117646</v>
      </c>
      <c r="E40" s="27">
        <v>0.6470588235294118</v>
      </c>
      <c r="F40" s="27">
        <v>2.2058823529411766E-2</v>
      </c>
      <c r="G40" s="27">
        <v>0</v>
      </c>
      <c r="H40" s="95">
        <v>0</v>
      </c>
      <c r="I40" s="369"/>
      <c r="J40" s="27">
        <v>0.47402597402597402</v>
      </c>
      <c r="K40" s="27">
        <v>0.51515151515151514</v>
      </c>
      <c r="L40" s="27">
        <v>1.0822510822510822E-2</v>
      </c>
      <c r="M40" s="27">
        <v>0</v>
      </c>
      <c r="N40" s="43">
        <v>0</v>
      </c>
      <c r="O40" s="367"/>
      <c r="P40" s="27">
        <v>0.33994334277620397</v>
      </c>
      <c r="Q40" s="27">
        <v>0.58073654390934848</v>
      </c>
      <c r="R40" s="27">
        <v>7.3654390934844188E-2</v>
      </c>
      <c r="S40" s="27">
        <v>5.6657223796033997E-3</v>
      </c>
      <c r="T40" s="95">
        <v>0</v>
      </c>
      <c r="U40" s="369"/>
      <c r="V40" s="27">
        <v>0.26</v>
      </c>
      <c r="W40" s="27">
        <v>0.49176470588235294</v>
      </c>
      <c r="X40" s="27">
        <v>0.20941176470588235</v>
      </c>
      <c r="Y40" s="27">
        <v>1.5294117647058824E-2</v>
      </c>
      <c r="Z40" s="43">
        <v>2.3529411764705882E-2</v>
      </c>
      <c r="AA40" s="367"/>
      <c r="AB40" s="27">
        <v>0.25016545334215751</v>
      </c>
      <c r="AC40" s="27">
        <v>0.39841164791528788</v>
      </c>
      <c r="AD40" s="27">
        <v>0.24685638649900729</v>
      </c>
      <c r="AE40" s="27">
        <v>1.8530774321641297E-2</v>
      </c>
      <c r="AF40" s="95">
        <v>8.6035737921906025E-2</v>
      </c>
      <c r="AG40" s="369"/>
      <c r="AH40" s="27">
        <v>0.38794084186575656</v>
      </c>
      <c r="AI40" s="27">
        <v>0.39704209328782708</v>
      </c>
      <c r="AJ40" s="27">
        <v>0.20932878270762229</v>
      </c>
      <c r="AK40" s="27">
        <v>3.4129692832764505E-3</v>
      </c>
      <c r="AL40" s="95">
        <v>2.2753128555176336E-3</v>
      </c>
    </row>
    <row r="41" spans="1:38">
      <c r="A41" s="363">
        <v>655</v>
      </c>
      <c r="B41" s="365" t="s">
        <v>1150</v>
      </c>
      <c r="C41" s="367">
        <v>1581</v>
      </c>
      <c r="D41" s="26">
        <v>512</v>
      </c>
      <c r="E41" s="26">
        <v>788</v>
      </c>
      <c r="F41" s="26">
        <v>272</v>
      </c>
      <c r="G41" s="26">
        <v>8</v>
      </c>
      <c r="H41" s="96">
        <v>1</v>
      </c>
      <c r="I41" s="31"/>
      <c r="J41" s="31"/>
      <c r="K41" s="31"/>
      <c r="L41" s="31"/>
      <c r="M41" s="31"/>
      <c r="N41" s="31"/>
      <c r="O41" s="105"/>
      <c r="P41" s="31"/>
      <c r="Q41" s="31"/>
      <c r="R41" s="31"/>
      <c r="S41" s="31"/>
      <c r="T41" s="97"/>
      <c r="U41" s="31"/>
      <c r="V41" s="31"/>
      <c r="W41" s="31"/>
      <c r="X41" s="31"/>
      <c r="Y41" s="31"/>
      <c r="Z41" s="31"/>
      <c r="AA41" s="105"/>
      <c r="AB41" s="31"/>
      <c r="AC41" s="31"/>
      <c r="AD41" s="31"/>
      <c r="AE41" s="31"/>
      <c r="AF41" s="97"/>
      <c r="AG41" s="31"/>
      <c r="AH41" s="31"/>
      <c r="AI41" s="31"/>
      <c r="AJ41" s="31"/>
      <c r="AK41" s="31"/>
      <c r="AL41" s="97"/>
    </row>
    <row r="42" spans="1:38">
      <c r="A42" s="363"/>
      <c r="B42" s="365"/>
      <c r="C42" s="367"/>
      <c r="D42" s="27">
        <v>0.32384566729917774</v>
      </c>
      <c r="E42" s="27">
        <v>0.49841872232764073</v>
      </c>
      <c r="F42" s="27">
        <v>0.17204301075268819</v>
      </c>
      <c r="G42" s="27">
        <v>5.0600885515496522E-3</v>
      </c>
      <c r="H42" s="95">
        <v>6.3251106894370653E-4</v>
      </c>
      <c r="I42" s="31"/>
      <c r="J42" s="31"/>
      <c r="K42" s="31"/>
      <c r="L42" s="31"/>
      <c r="M42" s="31"/>
      <c r="N42" s="31"/>
      <c r="O42" s="105"/>
      <c r="P42" s="31"/>
      <c r="Q42" s="31"/>
      <c r="R42" s="31"/>
      <c r="S42" s="31"/>
      <c r="T42" s="97"/>
      <c r="U42" s="31"/>
      <c r="V42" s="31"/>
      <c r="W42" s="31"/>
      <c r="X42" s="31"/>
      <c r="Y42" s="31"/>
      <c r="Z42" s="31"/>
      <c r="AA42" s="105"/>
      <c r="AB42" s="31"/>
      <c r="AC42" s="31"/>
      <c r="AD42" s="31"/>
      <c r="AE42" s="31"/>
      <c r="AF42" s="97"/>
      <c r="AG42" s="31"/>
      <c r="AH42" s="31"/>
      <c r="AI42" s="31"/>
      <c r="AJ42" s="31"/>
      <c r="AK42" s="31"/>
      <c r="AL42" s="97"/>
    </row>
    <row r="43" spans="1:38">
      <c r="A43" s="363">
        <v>656</v>
      </c>
      <c r="B43" s="365" t="s">
        <v>1151</v>
      </c>
      <c r="C43" s="367">
        <v>6772</v>
      </c>
      <c r="D43" s="26">
        <v>1169</v>
      </c>
      <c r="E43" s="26">
        <v>2451</v>
      </c>
      <c r="F43" s="26">
        <v>993</v>
      </c>
      <c r="G43" s="26">
        <v>653</v>
      </c>
      <c r="H43" s="96">
        <v>1506</v>
      </c>
      <c r="I43" s="369">
        <v>6961</v>
      </c>
      <c r="J43" s="26">
        <v>1231</v>
      </c>
      <c r="K43" s="26">
        <v>2547</v>
      </c>
      <c r="L43" s="26">
        <v>1079</v>
      </c>
      <c r="M43" s="26">
        <v>566</v>
      </c>
      <c r="N43" s="42">
        <v>1538</v>
      </c>
      <c r="O43" s="367">
        <v>5686</v>
      </c>
      <c r="P43" s="26">
        <v>1169</v>
      </c>
      <c r="Q43" s="26">
        <v>1838</v>
      </c>
      <c r="R43" s="26">
        <v>774</v>
      </c>
      <c r="S43" s="26">
        <v>451</v>
      </c>
      <c r="T43" s="96">
        <v>1454</v>
      </c>
      <c r="U43" s="369">
        <v>6031</v>
      </c>
      <c r="V43" s="26">
        <v>1271</v>
      </c>
      <c r="W43" s="26">
        <v>1879</v>
      </c>
      <c r="X43" s="26">
        <v>1122</v>
      </c>
      <c r="Y43" s="26">
        <v>326</v>
      </c>
      <c r="Z43" s="42">
        <v>1433</v>
      </c>
      <c r="AA43" s="367">
        <v>6983</v>
      </c>
      <c r="AB43" s="26">
        <v>1385</v>
      </c>
      <c r="AC43" s="26">
        <v>2011</v>
      </c>
      <c r="AD43" s="26">
        <v>1365</v>
      </c>
      <c r="AE43" s="26">
        <v>584</v>
      </c>
      <c r="AF43" s="96">
        <v>1638</v>
      </c>
      <c r="AG43" s="369">
        <v>7510</v>
      </c>
      <c r="AH43" s="26">
        <v>1889</v>
      </c>
      <c r="AI43" s="26">
        <v>2373</v>
      </c>
      <c r="AJ43" s="26">
        <v>925</v>
      </c>
      <c r="AK43" s="26">
        <v>706</v>
      </c>
      <c r="AL43" s="96">
        <v>1617</v>
      </c>
    </row>
    <row r="44" spans="1:38">
      <c r="A44" s="363"/>
      <c r="B44" s="365"/>
      <c r="C44" s="367"/>
      <c r="D44" s="27">
        <v>0.17262256349675134</v>
      </c>
      <c r="E44" s="27">
        <v>0.3619314825753101</v>
      </c>
      <c r="F44" s="27">
        <v>0.14663319551092735</v>
      </c>
      <c r="G44" s="27">
        <v>9.6426461901949201E-2</v>
      </c>
      <c r="H44" s="95">
        <v>0.22238629651506203</v>
      </c>
      <c r="I44" s="369"/>
      <c r="J44" s="27">
        <v>0.17684240770004309</v>
      </c>
      <c r="K44" s="27">
        <v>0.36589570464013793</v>
      </c>
      <c r="L44" s="27">
        <v>0.15500646458842121</v>
      </c>
      <c r="M44" s="27">
        <v>8.131015658669731E-2</v>
      </c>
      <c r="N44" s="43">
        <v>0.22094526648470048</v>
      </c>
      <c r="O44" s="367"/>
      <c r="P44" s="27">
        <v>0.20559268378473444</v>
      </c>
      <c r="Q44" s="27">
        <v>0.32325008793527965</v>
      </c>
      <c r="R44" s="27">
        <v>0.13612381287372494</v>
      </c>
      <c r="S44" s="27">
        <v>7.9317622230038687E-2</v>
      </c>
      <c r="T44" s="95">
        <v>0.25571579317622228</v>
      </c>
      <c r="U44" s="369"/>
      <c r="V44" s="27">
        <v>0.21074448681810645</v>
      </c>
      <c r="W44" s="27">
        <v>0.31155695572873487</v>
      </c>
      <c r="X44" s="27">
        <v>0.18603879953573205</v>
      </c>
      <c r="Y44" s="27">
        <v>5.4054054054054057E-2</v>
      </c>
      <c r="Z44" s="43">
        <v>0.23760570386337257</v>
      </c>
      <c r="AA44" s="367"/>
      <c r="AB44" s="27">
        <v>0.19833882285550622</v>
      </c>
      <c r="AC44" s="27">
        <v>0.28798510668767008</v>
      </c>
      <c r="AD44" s="27">
        <v>0.19547472433051696</v>
      </c>
      <c r="AE44" s="27">
        <v>8.3631676929686385E-2</v>
      </c>
      <c r="AF44" s="95">
        <v>0.23456966919662037</v>
      </c>
      <c r="AG44" s="369"/>
      <c r="AH44" s="27">
        <v>0.25153129161118509</v>
      </c>
      <c r="AI44" s="27">
        <v>0.31597869507323567</v>
      </c>
      <c r="AJ44" s="27">
        <v>0.12316910785619174</v>
      </c>
      <c r="AK44" s="27">
        <v>9.4007989347536625E-2</v>
      </c>
      <c r="AL44" s="95">
        <v>0.21531291611185085</v>
      </c>
    </row>
    <row r="45" spans="1:38">
      <c r="A45" s="363">
        <v>677</v>
      </c>
      <c r="B45" s="365" t="s">
        <v>1152</v>
      </c>
      <c r="C45" s="367">
        <v>1013</v>
      </c>
      <c r="D45" s="26">
        <v>369</v>
      </c>
      <c r="E45" s="26">
        <v>536</v>
      </c>
      <c r="F45" s="26">
        <v>88</v>
      </c>
      <c r="G45" s="26">
        <v>10</v>
      </c>
      <c r="H45" s="96">
        <v>10</v>
      </c>
      <c r="I45" s="369">
        <v>1862</v>
      </c>
      <c r="J45" s="26">
        <v>412</v>
      </c>
      <c r="K45" s="26">
        <v>1354</v>
      </c>
      <c r="L45" s="26">
        <v>96</v>
      </c>
      <c r="M45" s="26">
        <v>0</v>
      </c>
      <c r="N45" s="42">
        <v>0</v>
      </c>
      <c r="O45" s="367">
        <v>1035</v>
      </c>
      <c r="P45" s="26">
        <v>324</v>
      </c>
      <c r="Q45" s="26">
        <v>621</v>
      </c>
      <c r="R45" s="26">
        <v>76</v>
      </c>
      <c r="S45" s="26">
        <v>4</v>
      </c>
      <c r="T45" s="96">
        <v>10</v>
      </c>
      <c r="U45" s="369">
        <v>972</v>
      </c>
      <c r="V45" s="26">
        <v>249</v>
      </c>
      <c r="W45" s="26">
        <v>607</v>
      </c>
      <c r="X45" s="26">
        <v>105</v>
      </c>
      <c r="Y45" s="26">
        <v>4</v>
      </c>
      <c r="Z45" s="42">
        <v>7</v>
      </c>
      <c r="AA45" s="367">
        <v>1484</v>
      </c>
      <c r="AB45" s="26">
        <v>495</v>
      </c>
      <c r="AC45" s="26">
        <v>690</v>
      </c>
      <c r="AD45" s="26">
        <v>258</v>
      </c>
      <c r="AE45" s="26">
        <v>14</v>
      </c>
      <c r="AF45" s="96">
        <v>27</v>
      </c>
      <c r="AG45" s="369">
        <v>2009</v>
      </c>
      <c r="AH45" s="26">
        <v>309</v>
      </c>
      <c r="AI45" s="26">
        <v>1042</v>
      </c>
      <c r="AJ45" s="26">
        <v>549</v>
      </c>
      <c r="AK45" s="26">
        <v>26</v>
      </c>
      <c r="AL45" s="96">
        <v>83</v>
      </c>
    </row>
    <row r="46" spans="1:38">
      <c r="A46" s="363"/>
      <c r="B46" s="365"/>
      <c r="C46" s="367"/>
      <c r="D46" s="27">
        <v>0.36426456071076013</v>
      </c>
      <c r="E46" s="27">
        <v>0.52912142152023689</v>
      </c>
      <c r="F46" s="27">
        <v>8.6870681145113524E-2</v>
      </c>
      <c r="G46" s="27">
        <v>9.8716683119447184E-3</v>
      </c>
      <c r="H46" s="95">
        <v>9.8716683119447184E-3</v>
      </c>
      <c r="I46" s="369"/>
      <c r="J46" s="27">
        <v>0.22126745435016112</v>
      </c>
      <c r="K46" s="27">
        <v>0.72717508055853919</v>
      </c>
      <c r="L46" s="27">
        <v>5.155746509129968E-2</v>
      </c>
      <c r="M46" s="27">
        <v>0</v>
      </c>
      <c r="N46" s="43">
        <v>0</v>
      </c>
      <c r="O46" s="367"/>
      <c r="P46" s="27">
        <v>0.31304347826086959</v>
      </c>
      <c r="Q46" s="27">
        <v>0.6</v>
      </c>
      <c r="R46" s="27">
        <v>7.3429951690821255E-2</v>
      </c>
      <c r="S46" s="27">
        <v>3.8647342995169081E-3</v>
      </c>
      <c r="T46" s="95">
        <v>9.6618357487922701E-3</v>
      </c>
      <c r="U46" s="369"/>
      <c r="V46" s="27">
        <v>0.25617283950617287</v>
      </c>
      <c r="W46" s="27">
        <v>0.62448559670781889</v>
      </c>
      <c r="X46" s="27">
        <v>0.10802469135802469</v>
      </c>
      <c r="Y46" s="27">
        <v>4.11522633744856E-3</v>
      </c>
      <c r="Z46" s="43">
        <v>7.2016460905349796E-3</v>
      </c>
      <c r="AA46" s="367"/>
      <c r="AB46" s="27">
        <v>0.3335579514824798</v>
      </c>
      <c r="AC46" s="27">
        <v>0.46495956873315364</v>
      </c>
      <c r="AD46" s="27">
        <v>0.1738544474393531</v>
      </c>
      <c r="AE46" s="27">
        <v>9.433962264150943E-3</v>
      </c>
      <c r="AF46" s="95">
        <v>1.8194070080862535E-2</v>
      </c>
      <c r="AG46" s="369"/>
      <c r="AH46" s="27">
        <v>0.15380786460925833</v>
      </c>
      <c r="AI46" s="27">
        <v>0.51866600298656051</v>
      </c>
      <c r="AJ46" s="27">
        <v>0.27327028372324541</v>
      </c>
      <c r="AK46" s="27">
        <v>1.2941762070681932E-2</v>
      </c>
      <c r="AL46" s="95">
        <v>4.1314086610253854E-2</v>
      </c>
    </row>
    <row r="47" spans="1:38">
      <c r="A47" s="363">
        <v>699</v>
      </c>
      <c r="B47" s="365" t="s">
        <v>1293</v>
      </c>
      <c r="C47" s="367">
        <v>916</v>
      </c>
      <c r="D47" s="26">
        <v>622</v>
      </c>
      <c r="E47" s="26">
        <v>276</v>
      </c>
      <c r="F47" s="26">
        <v>16</v>
      </c>
      <c r="G47" s="26">
        <v>1</v>
      </c>
      <c r="H47" s="96">
        <v>1</v>
      </c>
      <c r="I47" s="369">
        <v>1610</v>
      </c>
      <c r="J47" s="26">
        <v>366</v>
      </c>
      <c r="K47" s="26">
        <v>996</v>
      </c>
      <c r="L47" s="26">
        <v>204</v>
      </c>
      <c r="M47" s="26">
        <v>24</v>
      </c>
      <c r="N47" s="42">
        <v>20</v>
      </c>
      <c r="O47" s="367">
        <v>352</v>
      </c>
      <c r="P47" s="26">
        <v>152</v>
      </c>
      <c r="Q47" s="26">
        <v>198</v>
      </c>
      <c r="R47" s="26">
        <v>2</v>
      </c>
      <c r="S47" s="26">
        <v>0</v>
      </c>
      <c r="T47" s="96">
        <v>0</v>
      </c>
      <c r="U47" s="369">
        <v>707</v>
      </c>
      <c r="V47" s="26">
        <v>289</v>
      </c>
      <c r="W47" s="26">
        <v>332</v>
      </c>
      <c r="X47" s="26">
        <v>52</v>
      </c>
      <c r="Y47" s="26">
        <v>28</v>
      </c>
      <c r="Z47" s="42">
        <v>6</v>
      </c>
      <c r="AA47" s="367">
        <v>1369</v>
      </c>
      <c r="AB47" s="26">
        <v>554</v>
      </c>
      <c r="AC47" s="26">
        <v>567</v>
      </c>
      <c r="AD47" s="26">
        <v>129</v>
      </c>
      <c r="AE47" s="26">
        <v>80</v>
      </c>
      <c r="AF47" s="96">
        <v>39</v>
      </c>
      <c r="AG47" s="369">
        <v>443</v>
      </c>
      <c r="AH47" s="26">
        <v>179</v>
      </c>
      <c r="AI47" s="26">
        <v>234</v>
      </c>
      <c r="AJ47" s="26">
        <v>30</v>
      </c>
      <c r="AK47" s="26">
        <v>0</v>
      </c>
      <c r="AL47" s="96">
        <v>0</v>
      </c>
    </row>
    <row r="48" spans="1:38">
      <c r="A48" s="363"/>
      <c r="B48" s="365"/>
      <c r="C48" s="367"/>
      <c r="D48" s="27">
        <v>0.67903930131004364</v>
      </c>
      <c r="E48" s="27">
        <v>0.30131004366812225</v>
      </c>
      <c r="F48" s="27">
        <v>1.7467248908296942E-2</v>
      </c>
      <c r="G48" s="27">
        <v>1.0917030567685589E-3</v>
      </c>
      <c r="H48" s="95">
        <v>1.0917030567685589E-3</v>
      </c>
      <c r="I48" s="369"/>
      <c r="J48" s="27">
        <v>0.22732919254658385</v>
      </c>
      <c r="K48" s="27">
        <v>0.61863354037267082</v>
      </c>
      <c r="L48" s="27">
        <v>0.1267080745341615</v>
      </c>
      <c r="M48" s="27">
        <v>1.4906832298136646E-2</v>
      </c>
      <c r="N48" s="43">
        <v>1.2422360248447204E-2</v>
      </c>
      <c r="O48" s="367"/>
      <c r="P48" s="27">
        <v>0.43181818181818182</v>
      </c>
      <c r="Q48" s="27">
        <v>0.5625</v>
      </c>
      <c r="R48" s="27">
        <v>5.681818181818182E-3</v>
      </c>
      <c r="S48" s="27">
        <v>0</v>
      </c>
      <c r="T48" s="95">
        <v>0</v>
      </c>
      <c r="U48" s="369"/>
      <c r="V48" s="27">
        <v>0.40876944837340878</v>
      </c>
      <c r="W48" s="27">
        <v>0.46958981612446959</v>
      </c>
      <c r="X48" s="27">
        <v>7.355021216407355E-2</v>
      </c>
      <c r="Y48" s="27">
        <v>3.9603960396039604E-2</v>
      </c>
      <c r="Z48" s="43">
        <v>8.4865629420084864E-3</v>
      </c>
      <c r="AA48" s="367"/>
      <c r="AB48" s="27">
        <v>0.40467494521548575</v>
      </c>
      <c r="AC48" s="27">
        <v>0.41417092768444119</v>
      </c>
      <c r="AD48" s="27">
        <v>9.4229364499634774E-2</v>
      </c>
      <c r="AE48" s="27">
        <v>5.8436815193571953E-2</v>
      </c>
      <c r="AF48" s="95">
        <v>2.8487947406866325E-2</v>
      </c>
      <c r="AG48" s="369"/>
      <c r="AH48" s="27">
        <v>0.40406320541760721</v>
      </c>
      <c r="AI48" s="27">
        <v>0.52821670428893908</v>
      </c>
      <c r="AJ48" s="27">
        <v>6.772009029345373E-2</v>
      </c>
      <c r="AK48" s="27">
        <v>0</v>
      </c>
      <c r="AL48" s="95">
        <v>0</v>
      </c>
    </row>
    <row r="49" spans="1:38">
      <c r="A49" s="363">
        <v>778</v>
      </c>
      <c r="B49" s="365" t="s">
        <v>1153</v>
      </c>
      <c r="C49" s="367">
        <v>1284</v>
      </c>
      <c r="D49" s="26">
        <v>749</v>
      </c>
      <c r="E49" s="26">
        <v>409</v>
      </c>
      <c r="F49" s="26">
        <v>116</v>
      </c>
      <c r="G49" s="26">
        <v>5</v>
      </c>
      <c r="H49" s="96">
        <v>5</v>
      </c>
      <c r="I49" s="369">
        <v>1614</v>
      </c>
      <c r="J49" s="26">
        <v>764</v>
      </c>
      <c r="K49" s="26">
        <v>822</v>
      </c>
      <c r="L49" s="26">
        <v>24</v>
      </c>
      <c r="M49" s="26">
        <v>0</v>
      </c>
      <c r="N49" s="42">
        <v>4</v>
      </c>
      <c r="O49" s="367">
        <v>1101</v>
      </c>
      <c r="P49" s="26">
        <v>397</v>
      </c>
      <c r="Q49" s="26">
        <v>694</v>
      </c>
      <c r="R49" s="26">
        <v>10</v>
      </c>
      <c r="S49" s="26">
        <v>0</v>
      </c>
      <c r="T49" s="96">
        <v>0</v>
      </c>
      <c r="U49" s="369">
        <v>571</v>
      </c>
      <c r="V49" s="26">
        <v>236</v>
      </c>
      <c r="W49" s="26">
        <v>280</v>
      </c>
      <c r="X49" s="26">
        <v>40</v>
      </c>
      <c r="Y49" s="26">
        <v>11</v>
      </c>
      <c r="Z49" s="42">
        <v>4</v>
      </c>
      <c r="AA49" s="367">
        <v>1166</v>
      </c>
      <c r="AB49" s="26">
        <v>490</v>
      </c>
      <c r="AC49" s="26">
        <v>468</v>
      </c>
      <c r="AD49" s="26">
        <v>128</v>
      </c>
      <c r="AE49" s="26">
        <v>37</v>
      </c>
      <c r="AF49" s="96">
        <v>43</v>
      </c>
      <c r="AG49" s="369">
        <v>804</v>
      </c>
      <c r="AH49" s="26">
        <v>518</v>
      </c>
      <c r="AI49" s="26">
        <v>193</v>
      </c>
      <c r="AJ49" s="26">
        <v>90</v>
      </c>
      <c r="AK49" s="26">
        <v>3</v>
      </c>
      <c r="AL49" s="96">
        <v>0</v>
      </c>
    </row>
    <row r="50" spans="1:38">
      <c r="A50" s="363"/>
      <c r="B50" s="365"/>
      <c r="C50" s="367"/>
      <c r="D50" s="27">
        <v>0.58333333333333337</v>
      </c>
      <c r="E50" s="27">
        <v>0.31853582554517135</v>
      </c>
      <c r="F50" s="27">
        <v>9.0342679127725853E-2</v>
      </c>
      <c r="G50" s="27">
        <v>3.8940809968847352E-3</v>
      </c>
      <c r="H50" s="95">
        <v>3.8940809968847352E-3</v>
      </c>
      <c r="I50" s="369"/>
      <c r="J50" s="27">
        <v>0.47335811648079307</v>
      </c>
      <c r="K50" s="27">
        <v>0.50929368029739774</v>
      </c>
      <c r="L50" s="27">
        <v>1.4869888475836431E-2</v>
      </c>
      <c r="M50" s="27">
        <v>0</v>
      </c>
      <c r="N50" s="43">
        <v>2.4783147459727386E-3</v>
      </c>
      <c r="O50" s="367"/>
      <c r="P50" s="27">
        <v>0.36058128973660308</v>
      </c>
      <c r="Q50" s="27">
        <v>0.63033605812897364</v>
      </c>
      <c r="R50" s="27">
        <v>9.0826521344232521E-3</v>
      </c>
      <c r="S50" s="27">
        <v>0</v>
      </c>
      <c r="T50" s="95">
        <v>0</v>
      </c>
      <c r="U50" s="369"/>
      <c r="V50" s="27">
        <v>0.41330998248686512</v>
      </c>
      <c r="W50" s="27">
        <v>0.49036777583187391</v>
      </c>
      <c r="X50" s="27">
        <v>7.0052539404553416E-2</v>
      </c>
      <c r="Y50" s="27">
        <v>1.9264448336252189E-2</v>
      </c>
      <c r="Z50" s="43">
        <v>7.0052539404553416E-3</v>
      </c>
      <c r="AA50" s="367"/>
      <c r="AB50" s="27">
        <v>0.42024013722126929</v>
      </c>
      <c r="AC50" s="27">
        <v>0.40137221269296741</v>
      </c>
      <c r="AD50" s="27">
        <v>0.10977701543739279</v>
      </c>
      <c r="AE50" s="27">
        <v>3.1732418524871353E-2</v>
      </c>
      <c r="AF50" s="95">
        <v>3.687821612349914E-2</v>
      </c>
      <c r="AG50" s="369"/>
      <c r="AH50" s="27">
        <v>0.64427860696517414</v>
      </c>
      <c r="AI50" s="27">
        <v>0.24004975124378108</v>
      </c>
      <c r="AJ50" s="27">
        <v>0.11194029850746269</v>
      </c>
      <c r="AK50" s="27">
        <v>3.7313432835820895E-3</v>
      </c>
      <c r="AL50" s="95">
        <v>0</v>
      </c>
    </row>
    <row r="51" spans="1:38">
      <c r="A51" s="363">
        <v>807</v>
      </c>
      <c r="B51" s="365" t="s">
        <v>1294</v>
      </c>
      <c r="C51" s="367">
        <v>1131</v>
      </c>
      <c r="D51" s="26">
        <v>756</v>
      </c>
      <c r="E51" s="26">
        <v>369</v>
      </c>
      <c r="F51" s="26">
        <v>6</v>
      </c>
      <c r="G51" s="26">
        <v>0</v>
      </c>
      <c r="H51" s="96">
        <v>0</v>
      </c>
      <c r="I51" s="369">
        <v>590</v>
      </c>
      <c r="J51" s="26">
        <v>158</v>
      </c>
      <c r="K51" s="26">
        <v>422</v>
      </c>
      <c r="L51" s="26">
        <v>6</v>
      </c>
      <c r="M51" s="26">
        <v>4</v>
      </c>
      <c r="N51" s="42">
        <v>0</v>
      </c>
      <c r="O51" s="367">
        <v>296</v>
      </c>
      <c r="P51" s="26">
        <v>106</v>
      </c>
      <c r="Q51" s="26">
        <v>185</v>
      </c>
      <c r="R51" s="26">
        <v>5</v>
      </c>
      <c r="S51" s="26">
        <v>0</v>
      </c>
      <c r="T51" s="96">
        <v>0</v>
      </c>
      <c r="U51" s="369">
        <v>399</v>
      </c>
      <c r="V51" s="26">
        <v>256</v>
      </c>
      <c r="W51" s="26">
        <v>135</v>
      </c>
      <c r="X51" s="26">
        <v>8</v>
      </c>
      <c r="Y51" s="26">
        <v>0</v>
      </c>
      <c r="Z51" s="42">
        <v>0</v>
      </c>
      <c r="AA51" s="367">
        <v>903</v>
      </c>
      <c r="AB51" s="26">
        <v>520</v>
      </c>
      <c r="AC51" s="26">
        <v>349</v>
      </c>
      <c r="AD51" s="26">
        <v>34</v>
      </c>
      <c r="AE51" s="26">
        <v>0</v>
      </c>
      <c r="AF51" s="96">
        <v>0</v>
      </c>
      <c r="AG51" s="369">
        <v>224</v>
      </c>
      <c r="AH51" s="26">
        <v>60</v>
      </c>
      <c r="AI51" s="26">
        <v>137</v>
      </c>
      <c r="AJ51" s="26">
        <v>26</v>
      </c>
      <c r="AK51" s="26">
        <v>1</v>
      </c>
      <c r="AL51" s="96">
        <v>0</v>
      </c>
    </row>
    <row r="52" spans="1:38">
      <c r="A52" s="363"/>
      <c r="B52" s="365"/>
      <c r="C52" s="367"/>
      <c r="D52" s="27">
        <v>0.66843501326259946</v>
      </c>
      <c r="E52" s="27">
        <v>0.32625994694960214</v>
      </c>
      <c r="F52" s="27">
        <v>5.3050397877984082E-3</v>
      </c>
      <c r="G52" s="27">
        <v>0</v>
      </c>
      <c r="H52" s="95">
        <v>0</v>
      </c>
      <c r="I52" s="369"/>
      <c r="J52" s="27">
        <v>0.26779661016949152</v>
      </c>
      <c r="K52" s="27">
        <v>0.71525423728813564</v>
      </c>
      <c r="L52" s="27">
        <v>1.0169491525423728E-2</v>
      </c>
      <c r="M52" s="27">
        <v>6.7796610169491523E-3</v>
      </c>
      <c r="N52" s="43">
        <v>0</v>
      </c>
      <c r="O52" s="367"/>
      <c r="P52" s="27">
        <v>0.35810810810810811</v>
      </c>
      <c r="Q52" s="27">
        <v>0.625</v>
      </c>
      <c r="R52" s="27">
        <v>1.6891891891891893E-2</v>
      </c>
      <c r="S52" s="27">
        <v>0</v>
      </c>
      <c r="T52" s="95">
        <v>0</v>
      </c>
      <c r="U52" s="369"/>
      <c r="V52" s="27">
        <v>0.64160401002506262</v>
      </c>
      <c r="W52" s="27">
        <v>0.33834586466165412</v>
      </c>
      <c r="X52" s="27">
        <v>2.0050125313283207E-2</v>
      </c>
      <c r="Y52" s="27">
        <v>0</v>
      </c>
      <c r="Z52" s="43">
        <v>0</v>
      </c>
      <c r="AA52" s="367"/>
      <c r="AB52" s="27">
        <v>0.57585825027685489</v>
      </c>
      <c r="AC52" s="27">
        <v>0.38648947951273532</v>
      </c>
      <c r="AD52" s="27">
        <v>3.7652270210409747E-2</v>
      </c>
      <c r="AE52" s="27">
        <v>0</v>
      </c>
      <c r="AF52" s="95">
        <v>0</v>
      </c>
      <c r="AG52" s="369"/>
      <c r="AH52" s="27">
        <v>0.26785714285714285</v>
      </c>
      <c r="AI52" s="27">
        <v>0.6116071428571429</v>
      </c>
      <c r="AJ52" s="27">
        <v>0.11607142857142858</v>
      </c>
      <c r="AK52" s="27">
        <v>4.464285714285714E-3</v>
      </c>
      <c r="AL52" s="95">
        <v>0</v>
      </c>
    </row>
    <row r="53" spans="1:38">
      <c r="A53" s="363">
        <v>818</v>
      </c>
      <c r="B53" s="365" t="s">
        <v>1154</v>
      </c>
      <c r="C53" s="367">
        <v>163</v>
      </c>
      <c r="D53" s="26">
        <v>113</v>
      </c>
      <c r="E53" s="26">
        <v>48</v>
      </c>
      <c r="F53" s="26">
        <v>2</v>
      </c>
      <c r="G53" s="26">
        <v>0</v>
      </c>
      <c r="H53" s="96">
        <v>0</v>
      </c>
      <c r="I53" s="369">
        <v>296</v>
      </c>
      <c r="J53" s="26">
        <v>216</v>
      </c>
      <c r="K53" s="26">
        <v>80</v>
      </c>
      <c r="L53" s="26">
        <v>0</v>
      </c>
      <c r="M53" s="26">
        <v>0</v>
      </c>
      <c r="N53" s="42">
        <v>0</v>
      </c>
      <c r="O53" s="367">
        <v>139</v>
      </c>
      <c r="P53" s="26">
        <v>97</v>
      </c>
      <c r="Q53" s="26">
        <v>42</v>
      </c>
      <c r="R53" s="26">
        <v>0</v>
      </c>
      <c r="S53" s="26">
        <v>0</v>
      </c>
      <c r="T53" s="96">
        <v>0</v>
      </c>
      <c r="U53" s="369">
        <v>123</v>
      </c>
      <c r="V53" s="26">
        <v>88</v>
      </c>
      <c r="W53" s="26">
        <v>29</v>
      </c>
      <c r="X53" s="26">
        <v>6</v>
      </c>
      <c r="Y53" s="26">
        <v>0</v>
      </c>
      <c r="Z53" s="42">
        <v>0</v>
      </c>
      <c r="AA53" s="367">
        <v>407</v>
      </c>
      <c r="AB53" s="26">
        <v>272</v>
      </c>
      <c r="AC53" s="26">
        <v>97</v>
      </c>
      <c r="AD53" s="26">
        <v>25</v>
      </c>
      <c r="AE53" s="26">
        <v>9</v>
      </c>
      <c r="AF53" s="96">
        <v>4</v>
      </c>
      <c r="AG53" s="369">
        <v>145</v>
      </c>
      <c r="AH53" s="26">
        <v>124</v>
      </c>
      <c r="AI53" s="26">
        <v>17</v>
      </c>
      <c r="AJ53" s="26">
        <v>4</v>
      </c>
      <c r="AK53" s="26">
        <v>0</v>
      </c>
      <c r="AL53" s="96">
        <v>0</v>
      </c>
    </row>
    <row r="54" spans="1:38">
      <c r="A54" s="363"/>
      <c r="B54" s="365"/>
      <c r="C54" s="367"/>
      <c r="D54" s="27">
        <v>0.69325153374233128</v>
      </c>
      <c r="E54" s="27">
        <v>0.29447852760736198</v>
      </c>
      <c r="F54" s="27">
        <v>1.2269938650306749E-2</v>
      </c>
      <c r="G54" s="27">
        <v>0</v>
      </c>
      <c r="H54" s="95">
        <v>0</v>
      </c>
      <c r="I54" s="369"/>
      <c r="J54" s="27">
        <v>0.72972972972972971</v>
      </c>
      <c r="K54" s="27">
        <v>0.27027027027027029</v>
      </c>
      <c r="L54" s="27">
        <v>0</v>
      </c>
      <c r="M54" s="27">
        <v>0</v>
      </c>
      <c r="N54" s="43">
        <v>0</v>
      </c>
      <c r="O54" s="367"/>
      <c r="P54" s="27">
        <v>0.69784172661870503</v>
      </c>
      <c r="Q54" s="27">
        <v>0.30215827338129497</v>
      </c>
      <c r="R54" s="27">
        <v>0</v>
      </c>
      <c r="S54" s="27">
        <v>0</v>
      </c>
      <c r="T54" s="95">
        <v>0</v>
      </c>
      <c r="U54" s="369"/>
      <c r="V54" s="27">
        <v>0.71544715447154472</v>
      </c>
      <c r="W54" s="27">
        <v>0.23577235772357724</v>
      </c>
      <c r="X54" s="27">
        <v>4.878048780487805E-2</v>
      </c>
      <c r="Y54" s="27">
        <v>0</v>
      </c>
      <c r="Z54" s="43">
        <v>0</v>
      </c>
      <c r="AA54" s="367"/>
      <c r="AB54" s="27">
        <v>0.66830466830466828</v>
      </c>
      <c r="AC54" s="27">
        <v>0.23832923832923833</v>
      </c>
      <c r="AD54" s="27">
        <v>6.1425061425061427E-2</v>
      </c>
      <c r="AE54" s="27">
        <v>2.2113022113022112E-2</v>
      </c>
      <c r="AF54" s="95">
        <v>9.8280098280098278E-3</v>
      </c>
      <c r="AG54" s="369"/>
      <c r="AH54" s="27">
        <v>0.85517241379310349</v>
      </c>
      <c r="AI54" s="27">
        <v>0.11724137931034483</v>
      </c>
      <c r="AJ54" s="27">
        <v>2.7586206896551724E-2</v>
      </c>
      <c r="AK54" s="27">
        <v>0</v>
      </c>
      <c r="AL54" s="95">
        <v>0</v>
      </c>
    </row>
    <row r="55" spans="1:38">
      <c r="A55" s="363">
        <v>819</v>
      </c>
      <c r="B55" s="365" t="s">
        <v>1155</v>
      </c>
      <c r="C55" s="367">
        <v>374</v>
      </c>
      <c r="D55" s="26">
        <v>255</v>
      </c>
      <c r="E55" s="26">
        <v>102</v>
      </c>
      <c r="F55" s="26">
        <v>6</v>
      </c>
      <c r="G55" s="26">
        <v>10</v>
      </c>
      <c r="H55" s="96">
        <v>1</v>
      </c>
      <c r="I55" s="369">
        <v>814</v>
      </c>
      <c r="J55" s="26">
        <v>316</v>
      </c>
      <c r="K55" s="26">
        <v>470</v>
      </c>
      <c r="L55" s="26">
        <v>26</v>
      </c>
      <c r="M55" s="26">
        <v>2</v>
      </c>
      <c r="N55" s="42">
        <v>0</v>
      </c>
      <c r="O55" s="367">
        <v>301</v>
      </c>
      <c r="P55" s="26">
        <v>149</v>
      </c>
      <c r="Q55" s="26">
        <v>87</v>
      </c>
      <c r="R55" s="26">
        <v>32</v>
      </c>
      <c r="S55" s="26">
        <v>17</v>
      </c>
      <c r="T55" s="96">
        <v>16</v>
      </c>
      <c r="U55" s="369">
        <v>352</v>
      </c>
      <c r="V55" s="26">
        <v>171</v>
      </c>
      <c r="W55" s="26">
        <v>151</v>
      </c>
      <c r="X55" s="26">
        <v>30</v>
      </c>
      <c r="Y55" s="26">
        <v>0</v>
      </c>
      <c r="Z55" s="42">
        <v>0</v>
      </c>
      <c r="AA55" s="367">
        <v>729</v>
      </c>
      <c r="AB55" s="26">
        <v>389</v>
      </c>
      <c r="AC55" s="26">
        <v>292</v>
      </c>
      <c r="AD55" s="26">
        <v>48</v>
      </c>
      <c r="AE55" s="26">
        <v>0</v>
      </c>
      <c r="AF55" s="96">
        <v>0</v>
      </c>
      <c r="AG55" s="369">
        <v>459</v>
      </c>
      <c r="AH55" s="26">
        <v>157</v>
      </c>
      <c r="AI55" s="26">
        <v>147</v>
      </c>
      <c r="AJ55" s="26">
        <v>137</v>
      </c>
      <c r="AK55" s="26">
        <v>10</v>
      </c>
      <c r="AL55" s="96">
        <v>8</v>
      </c>
    </row>
    <row r="56" spans="1:38">
      <c r="A56" s="363"/>
      <c r="B56" s="365"/>
      <c r="C56" s="367"/>
      <c r="D56" s="27">
        <v>0.68181818181818177</v>
      </c>
      <c r="E56" s="27">
        <v>0.27272727272727271</v>
      </c>
      <c r="F56" s="27">
        <v>1.6042780748663103E-2</v>
      </c>
      <c r="G56" s="27">
        <v>2.6737967914438502E-2</v>
      </c>
      <c r="H56" s="95">
        <v>2.6737967914438501E-3</v>
      </c>
      <c r="I56" s="369"/>
      <c r="J56" s="27">
        <v>0.3882063882063882</v>
      </c>
      <c r="K56" s="27">
        <v>0.57739557739557734</v>
      </c>
      <c r="L56" s="27">
        <v>3.1941031941031942E-2</v>
      </c>
      <c r="M56" s="27">
        <v>2.4570024570024569E-3</v>
      </c>
      <c r="N56" s="43">
        <v>0</v>
      </c>
      <c r="O56" s="367"/>
      <c r="P56" s="27">
        <v>0.49501661129568109</v>
      </c>
      <c r="Q56" s="27">
        <v>0.28903654485049834</v>
      </c>
      <c r="R56" s="27">
        <v>0.10631229235880399</v>
      </c>
      <c r="S56" s="27">
        <v>5.647840531561462E-2</v>
      </c>
      <c r="T56" s="95">
        <v>5.3156146179401995E-2</v>
      </c>
      <c r="U56" s="369"/>
      <c r="V56" s="27">
        <v>0.48579545454545453</v>
      </c>
      <c r="W56" s="27">
        <v>0.42897727272727271</v>
      </c>
      <c r="X56" s="27">
        <v>8.5227272727272721E-2</v>
      </c>
      <c r="Y56" s="27">
        <v>0</v>
      </c>
      <c r="Z56" s="43">
        <v>0</v>
      </c>
      <c r="AA56" s="367"/>
      <c r="AB56" s="27">
        <v>0.53360768175582995</v>
      </c>
      <c r="AC56" s="27">
        <v>0.40054869684499317</v>
      </c>
      <c r="AD56" s="27">
        <v>6.584362139917696E-2</v>
      </c>
      <c r="AE56" s="27">
        <v>0</v>
      </c>
      <c r="AF56" s="95">
        <v>0</v>
      </c>
      <c r="AG56" s="369"/>
      <c r="AH56" s="27">
        <v>0.34204793028322439</v>
      </c>
      <c r="AI56" s="27">
        <v>0.3202614379084967</v>
      </c>
      <c r="AJ56" s="27">
        <v>0.29847494553376908</v>
      </c>
      <c r="AK56" s="27">
        <v>2.178649237472767E-2</v>
      </c>
      <c r="AL56" s="95">
        <v>1.7429193899782137E-2</v>
      </c>
    </row>
    <row r="57" spans="1:38">
      <c r="A57" s="363">
        <v>892</v>
      </c>
      <c r="B57" s="365" t="s">
        <v>1156</v>
      </c>
      <c r="C57" s="367">
        <v>213</v>
      </c>
      <c r="D57" s="26">
        <v>157</v>
      </c>
      <c r="E57" s="26">
        <v>49</v>
      </c>
      <c r="F57" s="26">
        <v>7</v>
      </c>
      <c r="G57" s="26">
        <v>0</v>
      </c>
      <c r="H57" s="96">
        <v>0</v>
      </c>
      <c r="I57" s="369">
        <v>682</v>
      </c>
      <c r="J57" s="26">
        <v>308</v>
      </c>
      <c r="K57" s="26">
        <v>332</v>
      </c>
      <c r="L57" s="26">
        <v>42</v>
      </c>
      <c r="M57" s="26">
        <v>0</v>
      </c>
      <c r="N57" s="42">
        <v>0</v>
      </c>
      <c r="O57" s="105"/>
      <c r="P57" s="31"/>
      <c r="Q57" s="31"/>
      <c r="R57" s="31"/>
      <c r="S57" s="31"/>
      <c r="T57" s="97"/>
      <c r="U57" s="31"/>
      <c r="V57" s="31"/>
      <c r="W57" s="31"/>
      <c r="X57" s="31"/>
      <c r="Y57" s="31"/>
      <c r="Z57" s="31"/>
      <c r="AA57" s="105"/>
      <c r="AB57" s="31"/>
      <c r="AC57" s="31"/>
      <c r="AD57" s="31"/>
      <c r="AE57" s="31"/>
      <c r="AF57" s="97"/>
      <c r="AG57" s="31"/>
      <c r="AH57" s="31"/>
      <c r="AI57" s="31"/>
      <c r="AJ57" s="31"/>
      <c r="AK57" s="31"/>
      <c r="AL57" s="97"/>
    </row>
    <row r="58" spans="1:38">
      <c r="A58" s="363"/>
      <c r="B58" s="365"/>
      <c r="C58" s="367"/>
      <c r="D58" s="27">
        <v>0.73708920187793425</v>
      </c>
      <c r="E58" s="27">
        <v>0.2300469483568075</v>
      </c>
      <c r="F58" s="27">
        <v>3.2863849765258218E-2</v>
      </c>
      <c r="G58" s="27">
        <v>0</v>
      </c>
      <c r="H58" s="95">
        <v>0</v>
      </c>
      <c r="I58" s="369"/>
      <c r="J58" s="27">
        <v>0.45161290322580644</v>
      </c>
      <c r="K58" s="27">
        <v>0.48680351906158359</v>
      </c>
      <c r="L58" s="27">
        <v>6.1583577712609971E-2</v>
      </c>
      <c r="M58" s="27">
        <v>0</v>
      </c>
      <c r="N58" s="43">
        <v>0</v>
      </c>
      <c r="O58" s="105"/>
      <c r="P58" s="31"/>
      <c r="Q58" s="31"/>
      <c r="R58" s="31"/>
      <c r="S58" s="31"/>
      <c r="T58" s="97"/>
      <c r="U58" s="31"/>
      <c r="V58" s="31"/>
      <c r="W58" s="31"/>
      <c r="X58" s="31"/>
      <c r="Y58" s="31"/>
      <c r="Z58" s="31"/>
      <c r="AA58" s="105"/>
      <c r="AB58" s="31"/>
      <c r="AC58" s="31"/>
      <c r="AD58" s="31"/>
      <c r="AE58" s="31"/>
      <c r="AF58" s="97"/>
      <c r="AG58" s="31"/>
      <c r="AH58" s="31"/>
      <c r="AI58" s="31"/>
      <c r="AJ58" s="31"/>
      <c r="AK58" s="31"/>
      <c r="AL58" s="97"/>
    </row>
    <row r="59" spans="1:38">
      <c r="A59" s="363">
        <v>920</v>
      </c>
      <c r="B59" s="365" t="s">
        <v>1157</v>
      </c>
      <c r="C59" s="367">
        <v>75</v>
      </c>
      <c r="D59" s="26">
        <v>61</v>
      </c>
      <c r="E59" s="26">
        <v>14</v>
      </c>
      <c r="F59" s="26">
        <v>0</v>
      </c>
      <c r="G59" s="26">
        <v>0</v>
      </c>
      <c r="H59" s="96">
        <v>0</v>
      </c>
      <c r="I59" s="31"/>
      <c r="J59" s="31"/>
      <c r="K59" s="31"/>
      <c r="L59" s="31"/>
      <c r="M59" s="31"/>
      <c r="N59" s="31"/>
      <c r="O59" s="367">
        <v>94</v>
      </c>
      <c r="P59" s="26">
        <v>64</v>
      </c>
      <c r="Q59" s="26">
        <v>28</v>
      </c>
      <c r="R59" s="26">
        <v>2</v>
      </c>
      <c r="S59" s="26">
        <v>0</v>
      </c>
      <c r="T59" s="96">
        <v>0</v>
      </c>
      <c r="U59" s="369">
        <v>104</v>
      </c>
      <c r="V59" s="26">
        <v>68</v>
      </c>
      <c r="W59" s="26">
        <v>36</v>
      </c>
      <c r="X59" s="26">
        <v>0</v>
      </c>
      <c r="Y59" s="26">
        <v>0</v>
      </c>
      <c r="Z59" s="42">
        <v>0</v>
      </c>
      <c r="AA59" s="367">
        <v>282</v>
      </c>
      <c r="AB59" s="26">
        <v>172</v>
      </c>
      <c r="AC59" s="26">
        <v>100</v>
      </c>
      <c r="AD59" s="26">
        <v>4</v>
      </c>
      <c r="AE59" s="26">
        <v>6</v>
      </c>
      <c r="AF59" s="96">
        <v>0</v>
      </c>
      <c r="AG59" s="369">
        <v>127</v>
      </c>
      <c r="AH59" s="26">
        <v>90</v>
      </c>
      <c r="AI59" s="26">
        <v>23</v>
      </c>
      <c r="AJ59" s="26">
        <v>14</v>
      </c>
      <c r="AK59" s="26">
        <v>0</v>
      </c>
      <c r="AL59" s="96">
        <v>0</v>
      </c>
    </row>
    <row r="60" spans="1:38">
      <c r="A60" s="363"/>
      <c r="B60" s="365"/>
      <c r="C60" s="367"/>
      <c r="D60" s="27">
        <v>0.81333333333333335</v>
      </c>
      <c r="E60" s="27">
        <v>0.18666666666666668</v>
      </c>
      <c r="F60" s="27">
        <v>0</v>
      </c>
      <c r="G60" s="27">
        <v>0</v>
      </c>
      <c r="H60" s="95">
        <v>0</v>
      </c>
      <c r="I60" s="31"/>
      <c r="J60" s="31"/>
      <c r="K60" s="31"/>
      <c r="L60" s="31"/>
      <c r="M60" s="31"/>
      <c r="N60" s="31"/>
      <c r="O60" s="367"/>
      <c r="P60" s="27">
        <v>0.68085106382978722</v>
      </c>
      <c r="Q60" s="27">
        <v>0.2978723404255319</v>
      </c>
      <c r="R60" s="27">
        <v>2.1276595744680851E-2</v>
      </c>
      <c r="S60" s="27">
        <v>0</v>
      </c>
      <c r="T60" s="95">
        <v>0</v>
      </c>
      <c r="U60" s="369"/>
      <c r="V60" s="27">
        <v>0.65384615384615385</v>
      </c>
      <c r="W60" s="27">
        <v>0.34615384615384615</v>
      </c>
      <c r="X60" s="27">
        <v>0</v>
      </c>
      <c r="Y60" s="27">
        <v>0</v>
      </c>
      <c r="Z60" s="43">
        <v>0</v>
      </c>
      <c r="AA60" s="367"/>
      <c r="AB60" s="27">
        <v>0.60992907801418439</v>
      </c>
      <c r="AC60" s="27">
        <v>0.3546099290780142</v>
      </c>
      <c r="AD60" s="27">
        <v>1.4184397163120567E-2</v>
      </c>
      <c r="AE60" s="27">
        <v>2.1276595744680851E-2</v>
      </c>
      <c r="AF60" s="95">
        <v>0</v>
      </c>
      <c r="AG60" s="369"/>
      <c r="AH60" s="27">
        <v>0.70866141732283461</v>
      </c>
      <c r="AI60" s="27">
        <v>0.18110236220472442</v>
      </c>
      <c r="AJ60" s="27">
        <v>0.11023622047244094</v>
      </c>
      <c r="AK60" s="27">
        <v>0</v>
      </c>
      <c r="AL60" s="95">
        <v>0</v>
      </c>
    </row>
    <row r="61" spans="1:38">
      <c r="A61" s="363">
        <v>1059</v>
      </c>
      <c r="B61" s="365" t="s">
        <v>1158</v>
      </c>
      <c r="C61" s="367">
        <v>290</v>
      </c>
      <c r="D61" s="26">
        <v>51</v>
      </c>
      <c r="E61" s="26">
        <v>170</v>
      </c>
      <c r="F61" s="26">
        <v>52</v>
      </c>
      <c r="G61" s="26">
        <v>7</v>
      </c>
      <c r="H61" s="96">
        <v>10</v>
      </c>
      <c r="I61" s="31"/>
      <c r="J61" s="31"/>
      <c r="K61" s="31"/>
      <c r="L61" s="31"/>
      <c r="M61" s="31"/>
      <c r="N61" s="31"/>
      <c r="O61" s="105"/>
      <c r="P61" s="31"/>
      <c r="Q61" s="31"/>
      <c r="R61" s="31"/>
      <c r="S61" s="31"/>
      <c r="T61" s="97"/>
      <c r="U61" s="31"/>
      <c r="V61" s="31"/>
      <c r="W61" s="31"/>
      <c r="X61" s="31"/>
      <c r="Y61" s="31"/>
      <c r="Z61" s="31"/>
      <c r="AA61" s="105"/>
      <c r="AB61" s="31"/>
      <c r="AC61" s="31"/>
      <c r="AD61" s="31"/>
      <c r="AE61" s="31"/>
      <c r="AF61" s="97"/>
      <c r="AG61" s="31"/>
      <c r="AH61" s="31"/>
      <c r="AI61" s="31"/>
      <c r="AJ61" s="31"/>
      <c r="AK61" s="31"/>
      <c r="AL61" s="97"/>
    </row>
    <row r="62" spans="1:38">
      <c r="A62" s="363"/>
      <c r="B62" s="365"/>
      <c r="C62" s="367"/>
      <c r="D62" s="27">
        <v>0.17586206896551723</v>
      </c>
      <c r="E62" s="27">
        <v>0.58620689655172409</v>
      </c>
      <c r="F62" s="27">
        <v>0.1793103448275862</v>
      </c>
      <c r="G62" s="27">
        <v>2.4137931034482758E-2</v>
      </c>
      <c r="H62" s="95">
        <v>3.4482758620689655E-2</v>
      </c>
      <c r="I62" s="31"/>
      <c r="J62" s="31"/>
      <c r="K62" s="31"/>
      <c r="L62" s="31"/>
      <c r="M62" s="31"/>
      <c r="N62" s="31"/>
      <c r="O62" s="105"/>
      <c r="P62" s="31"/>
      <c r="Q62" s="31"/>
      <c r="R62" s="31"/>
      <c r="S62" s="31"/>
      <c r="T62" s="97"/>
      <c r="U62" s="31"/>
      <c r="V62" s="31"/>
      <c r="W62" s="31"/>
      <c r="X62" s="31"/>
      <c r="Y62" s="31"/>
      <c r="Z62" s="31"/>
      <c r="AA62" s="105"/>
      <c r="AB62" s="31"/>
      <c r="AC62" s="31"/>
      <c r="AD62" s="31"/>
      <c r="AE62" s="31"/>
      <c r="AF62" s="97"/>
      <c r="AG62" s="31"/>
      <c r="AH62" s="31"/>
      <c r="AI62" s="31"/>
      <c r="AJ62" s="31"/>
      <c r="AK62" s="31"/>
      <c r="AL62" s="97"/>
    </row>
    <row r="63" spans="1:38">
      <c r="A63" s="363">
        <v>1060</v>
      </c>
      <c r="B63" s="365" t="s">
        <v>3845</v>
      </c>
      <c r="C63" s="101"/>
      <c r="D63" s="38"/>
      <c r="E63" s="38"/>
      <c r="F63" s="38"/>
      <c r="G63" s="38"/>
      <c r="H63" s="102"/>
      <c r="I63" s="31"/>
      <c r="J63" s="31"/>
      <c r="K63" s="31"/>
      <c r="L63" s="31"/>
      <c r="M63" s="31"/>
      <c r="N63" s="31"/>
      <c r="O63" s="367">
        <v>503</v>
      </c>
      <c r="P63" s="26">
        <v>207</v>
      </c>
      <c r="Q63" s="26">
        <v>267</v>
      </c>
      <c r="R63" s="26">
        <v>28</v>
      </c>
      <c r="S63" s="26">
        <v>1</v>
      </c>
      <c r="T63" s="96">
        <v>0</v>
      </c>
      <c r="U63" s="369">
        <v>410</v>
      </c>
      <c r="V63" s="26">
        <v>235</v>
      </c>
      <c r="W63" s="26">
        <v>166</v>
      </c>
      <c r="X63" s="26">
        <v>7</v>
      </c>
      <c r="Y63" s="26">
        <v>0</v>
      </c>
      <c r="Z63" s="42">
        <v>2</v>
      </c>
      <c r="AA63" s="367">
        <v>737</v>
      </c>
      <c r="AB63" s="26">
        <v>417</v>
      </c>
      <c r="AC63" s="26">
        <v>301</v>
      </c>
      <c r="AD63" s="26">
        <v>17</v>
      </c>
      <c r="AE63" s="26">
        <v>0</v>
      </c>
      <c r="AF63" s="96">
        <v>2</v>
      </c>
      <c r="AG63" s="371">
        <v>1288</v>
      </c>
      <c r="AH63" s="26">
        <v>801</v>
      </c>
      <c r="AI63" s="26">
        <v>449</v>
      </c>
      <c r="AJ63" s="26">
        <v>37</v>
      </c>
      <c r="AK63" s="26">
        <v>1</v>
      </c>
      <c r="AL63" s="96">
        <v>0</v>
      </c>
    </row>
    <row r="64" spans="1:38">
      <c r="A64" s="363"/>
      <c r="B64" s="365"/>
      <c r="C64" s="101"/>
      <c r="D64" s="38"/>
      <c r="E64" s="38"/>
      <c r="F64" s="38"/>
      <c r="G64" s="38"/>
      <c r="H64" s="102"/>
      <c r="I64" s="31"/>
      <c r="J64" s="31"/>
      <c r="K64" s="31"/>
      <c r="L64" s="31"/>
      <c r="M64" s="31"/>
      <c r="N64" s="31"/>
      <c r="O64" s="367"/>
      <c r="P64" s="27">
        <v>0.41153081510934392</v>
      </c>
      <c r="Q64" s="27">
        <v>0.53081510934393639</v>
      </c>
      <c r="R64" s="27">
        <v>5.5666003976143144E-2</v>
      </c>
      <c r="S64" s="27">
        <v>1.9880715705765406E-3</v>
      </c>
      <c r="T64" s="95">
        <v>0</v>
      </c>
      <c r="U64" s="369"/>
      <c r="V64" s="27">
        <v>0.57317073170731703</v>
      </c>
      <c r="W64" s="27">
        <v>0.40487804878048783</v>
      </c>
      <c r="X64" s="27">
        <v>1.7073170731707318E-2</v>
      </c>
      <c r="Y64" s="27">
        <v>0</v>
      </c>
      <c r="Z64" s="43">
        <v>4.8780487804878049E-3</v>
      </c>
      <c r="AA64" s="367"/>
      <c r="AB64" s="27">
        <v>0.56580732700135683</v>
      </c>
      <c r="AC64" s="27">
        <v>0.40841248303934868</v>
      </c>
      <c r="AD64" s="27">
        <v>2.3066485753052916E-2</v>
      </c>
      <c r="AE64" s="27">
        <v>0</v>
      </c>
      <c r="AF64" s="95">
        <v>2.7137042062415195E-3</v>
      </c>
      <c r="AG64" s="368"/>
      <c r="AH64" s="27">
        <v>0.62189440993788825</v>
      </c>
      <c r="AI64" s="27">
        <v>0.34860248447204967</v>
      </c>
      <c r="AJ64" s="27">
        <v>2.872670807453416E-2</v>
      </c>
      <c r="AK64" s="27">
        <v>7.7639751552795026E-4</v>
      </c>
      <c r="AL64" s="95">
        <v>0</v>
      </c>
    </row>
    <row r="65" spans="1:38">
      <c r="A65" s="363">
        <v>1062</v>
      </c>
      <c r="B65" s="365" t="s">
        <v>1159</v>
      </c>
      <c r="C65" s="367">
        <v>121</v>
      </c>
      <c r="D65" s="26">
        <v>64</v>
      </c>
      <c r="E65" s="26">
        <v>34</v>
      </c>
      <c r="F65" s="26">
        <v>22</v>
      </c>
      <c r="G65" s="26">
        <v>0</v>
      </c>
      <c r="H65" s="96">
        <v>1</v>
      </c>
      <c r="I65" s="31"/>
      <c r="J65" s="31"/>
      <c r="K65" s="31"/>
      <c r="L65" s="31"/>
      <c r="M65" s="31"/>
      <c r="N65" s="31"/>
      <c r="O65" s="105"/>
      <c r="P65" s="31"/>
      <c r="Q65" s="31"/>
      <c r="R65" s="31"/>
      <c r="S65" s="31"/>
      <c r="T65" s="97"/>
      <c r="U65" s="31"/>
      <c r="V65" s="31"/>
      <c r="W65" s="31"/>
      <c r="X65" s="31"/>
      <c r="Y65" s="31"/>
      <c r="Z65" s="31"/>
      <c r="AA65" s="367">
        <v>7660</v>
      </c>
      <c r="AB65" s="26">
        <v>1662</v>
      </c>
      <c r="AC65" s="26">
        <v>2247</v>
      </c>
      <c r="AD65" s="26">
        <v>979</v>
      </c>
      <c r="AE65" s="26">
        <v>653</v>
      </c>
      <c r="AF65" s="96">
        <v>2119</v>
      </c>
      <c r="AG65" s="371">
        <v>7830</v>
      </c>
      <c r="AH65" s="26">
        <v>468</v>
      </c>
      <c r="AI65" s="26">
        <v>3716</v>
      </c>
      <c r="AJ65" s="26">
        <v>1019</v>
      </c>
      <c r="AK65" s="26">
        <v>599</v>
      </c>
      <c r="AL65" s="96">
        <v>2028</v>
      </c>
    </row>
    <row r="66" spans="1:38">
      <c r="A66" s="363"/>
      <c r="B66" s="365"/>
      <c r="C66" s="367"/>
      <c r="D66" s="27">
        <v>0.52892561983471076</v>
      </c>
      <c r="E66" s="27">
        <v>0.28099173553719009</v>
      </c>
      <c r="F66" s="27">
        <v>0.18181818181818182</v>
      </c>
      <c r="G66" s="27">
        <v>0</v>
      </c>
      <c r="H66" s="95">
        <v>8.2644628099173556E-3</v>
      </c>
      <c r="I66" s="31"/>
      <c r="J66" s="31"/>
      <c r="K66" s="31"/>
      <c r="L66" s="31"/>
      <c r="M66" s="31"/>
      <c r="N66" s="31"/>
      <c r="O66" s="105"/>
      <c r="P66" s="31"/>
      <c r="Q66" s="31"/>
      <c r="R66" s="31"/>
      <c r="S66" s="31"/>
      <c r="T66" s="97"/>
      <c r="U66" s="31"/>
      <c r="V66" s="31"/>
      <c r="W66" s="31"/>
      <c r="X66" s="31"/>
      <c r="Y66" s="31"/>
      <c r="Z66" s="31"/>
      <c r="AA66" s="367"/>
      <c r="AB66" s="27">
        <v>0.21697127937336816</v>
      </c>
      <c r="AC66" s="27">
        <v>0.29334203655352481</v>
      </c>
      <c r="AD66" s="27">
        <v>0.12780678851174934</v>
      </c>
      <c r="AE66" s="27">
        <v>8.5248041775456918E-2</v>
      </c>
      <c r="AF66" s="95">
        <v>0.27663185378590077</v>
      </c>
      <c r="AG66" s="368"/>
      <c r="AH66" s="27">
        <v>5.9770114942528735E-2</v>
      </c>
      <c r="AI66" s="27">
        <v>0.47458492975734357</v>
      </c>
      <c r="AJ66" s="27">
        <v>0.1301404853128991</v>
      </c>
      <c r="AK66" s="27">
        <v>7.6500638569604082E-2</v>
      </c>
      <c r="AL66" s="95">
        <v>0.25900383141762451</v>
      </c>
    </row>
    <row r="67" spans="1:38">
      <c r="A67" s="363">
        <v>1112</v>
      </c>
      <c r="B67" s="365" t="s">
        <v>1160</v>
      </c>
      <c r="C67" s="367">
        <v>167</v>
      </c>
      <c r="D67" s="26">
        <v>38</v>
      </c>
      <c r="E67" s="26">
        <v>38</v>
      </c>
      <c r="F67" s="26">
        <v>59</v>
      </c>
      <c r="G67" s="26">
        <v>18</v>
      </c>
      <c r="H67" s="96">
        <v>14</v>
      </c>
      <c r="I67" s="31"/>
      <c r="J67" s="31"/>
      <c r="K67" s="31"/>
      <c r="L67" s="31"/>
      <c r="M67" s="31"/>
      <c r="N67" s="31"/>
      <c r="O67" s="105"/>
      <c r="P67" s="31"/>
      <c r="Q67" s="31"/>
      <c r="R67" s="31"/>
      <c r="S67" s="31"/>
      <c r="T67" s="97"/>
      <c r="U67" s="31"/>
      <c r="V67" s="31"/>
      <c r="W67" s="31"/>
      <c r="X67" s="31"/>
      <c r="Y67" s="31"/>
      <c r="Z67" s="31"/>
      <c r="AA67" s="105"/>
      <c r="AB67" s="31"/>
      <c r="AC67" s="31"/>
      <c r="AD67" s="31"/>
      <c r="AE67" s="31"/>
      <c r="AF67" s="97"/>
      <c r="AG67" s="31"/>
      <c r="AH67" s="31"/>
      <c r="AI67" s="31"/>
      <c r="AJ67" s="31"/>
      <c r="AK67" s="31"/>
      <c r="AL67" s="97"/>
    </row>
    <row r="68" spans="1:38">
      <c r="A68" s="363"/>
      <c r="B68" s="365"/>
      <c r="C68" s="367"/>
      <c r="D68" s="27">
        <v>0.22754491017964071</v>
      </c>
      <c r="E68" s="27">
        <v>0.22754491017964071</v>
      </c>
      <c r="F68" s="27">
        <v>0.3532934131736527</v>
      </c>
      <c r="G68" s="27">
        <v>0.10778443113772455</v>
      </c>
      <c r="H68" s="95">
        <v>8.3832335329341312E-2</v>
      </c>
      <c r="I68" s="31"/>
      <c r="J68" s="31"/>
      <c r="K68" s="31"/>
      <c r="L68" s="31"/>
      <c r="M68" s="31"/>
      <c r="N68" s="31"/>
      <c r="O68" s="105"/>
      <c r="P68" s="31"/>
      <c r="Q68" s="31"/>
      <c r="R68" s="31"/>
      <c r="S68" s="31"/>
      <c r="T68" s="97"/>
      <c r="U68" s="31"/>
      <c r="V68" s="31"/>
      <c r="W68" s="31"/>
      <c r="X68" s="31"/>
      <c r="Y68" s="31"/>
      <c r="Z68" s="31"/>
      <c r="AA68" s="105"/>
      <c r="AB68" s="31"/>
      <c r="AC68" s="31"/>
      <c r="AD68" s="31"/>
      <c r="AE68" s="31"/>
      <c r="AF68" s="97"/>
      <c r="AG68" s="31"/>
      <c r="AH68" s="31"/>
      <c r="AI68" s="31"/>
      <c r="AJ68" s="31"/>
      <c r="AK68" s="31"/>
      <c r="AL68" s="97"/>
    </row>
    <row r="69" spans="1:38">
      <c r="A69" s="363">
        <v>1138</v>
      </c>
      <c r="B69" s="365" t="s">
        <v>1161</v>
      </c>
      <c r="C69" s="367">
        <v>49</v>
      </c>
      <c r="D69" s="26">
        <v>23</v>
      </c>
      <c r="E69" s="26">
        <v>23</v>
      </c>
      <c r="F69" s="26">
        <v>3</v>
      </c>
      <c r="G69" s="26">
        <v>0</v>
      </c>
      <c r="H69" s="96">
        <v>0</v>
      </c>
      <c r="I69" s="31"/>
      <c r="J69" s="31"/>
      <c r="K69" s="31"/>
      <c r="L69" s="31"/>
      <c r="M69" s="31"/>
      <c r="N69" s="31"/>
      <c r="O69" s="105"/>
      <c r="P69" s="31"/>
      <c r="Q69" s="31"/>
      <c r="R69" s="31"/>
      <c r="S69" s="31"/>
      <c r="T69" s="97"/>
      <c r="U69" s="31"/>
      <c r="V69" s="31"/>
      <c r="W69" s="31"/>
      <c r="X69" s="31"/>
      <c r="Y69" s="31"/>
      <c r="Z69" s="31"/>
      <c r="AA69" s="105"/>
      <c r="AB69" s="31"/>
      <c r="AC69" s="31"/>
      <c r="AD69" s="31"/>
      <c r="AE69" s="31"/>
      <c r="AF69" s="97"/>
      <c r="AG69" s="31"/>
      <c r="AH69" s="31"/>
      <c r="AI69" s="31"/>
      <c r="AJ69" s="31"/>
      <c r="AK69" s="31"/>
      <c r="AL69" s="97"/>
    </row>
    <row r="70" spans="1:38">
      <c r="A70" s="363"/>
      <c r="B70" s="365"/>
      <c r="C70" s="367"/>
      <c r="D70" s="27">
        <v>0.46938775510204084</v>
      </c>
      <c r="E70" s="27">
        <v>0.46938775510204084</v>
      </c>
      <c r="F70" s="27">
        <v>6.1224489795918366E-2</v>
      </c>
      <c r="G70" s="27">
        <v>0</v>
      </c>
      <c r="H70" s="95">
        <v>0</v>
      </c>
      <c r="I70" s="31"/>
      <c r="J70" s="31"/>
      <c r="K70" s="31"/>
      <c r="L70" s="31"/>
      <c r="M70" s="31"/>
      <c r="N70" s="31"/>
      <c r="O70" s="105"/>
      <c r="P70" s="31"/>
      <c r="Q70" s="31"/>
      <c r="R70" s="31"/>
      <c r="S70" s="31"/>
      <c r="T70" s="97"/>
      <c r="U70" s="31"/>
      <c r="V70" s="31"/>
      <c r="W70" s="31"/>
      <c r="X70" s="31"/>
      <c r="Y70" s="31"/>
      <c r="Z70" s="31"/>
      <c r="AA70" s="105"/>
      <c r="AB70" s="31"/>
      <c r="AC70" s="31"/>
      <c r="AD70" s="31"/>
      <c r="AE70" s="31"/>
      <c r="AF70" s="97"/>
      <c r="AG70" s="31"/>
      <c r="AH70" s="31"/>
      <c r="AI70" s="31"/>
      <c r="AJ70" s="31"/>
      <c r="AK70" s="31"/>
      <c r="AL70" s="97"/>
    </row>
    <row r="71" spans="1:38">
      <c r="A71" s="363">
        <v>1162</v>
      </c>
      <c r="B71" s="365" t="s">
        <v>3860</v>
      </c>
      <c r="C71" s="367">
        <v>5270</v>
      </c>
      <c r="D71" s="26">
        <v>648</v>
      </c>
      <c r="E71" s="26">
        <v>1669</v>
      </c>
      <c r="F71" s="26">
        <v>810</v>
      </c>
      <c r="G71" s="26">
        <v>525</v>
      </c>
      <c r="H71" s="96">
        <v>1618</v>
      </c>
      <c r="I71" s="369">
        <v>5507</v>
      </c>
      <c r="J71" s="26">
        <v>875</v>
      </c>
      <c r="K71" s="26">
        <v>1828</v>
      </c>
      <c r="L71" s="26">
        <v>775</v>
      </c>
      <c r="M71" s="26">
        <v>527</v>
      </c>
      <c r="N71" s="42">
        <v>1502</v>
      </c>
      <c r="O71" s="367">
        <v>5346</v>
      </c>
      <c r="P71" s="26">
        <v>1049</v>
      </c>
      <c r="Q71" s="26">
        <v>1544</v>
      </c>
      <c r="R71" s="26">
        <v>691</v>
      </c>
      <c r="S71" s="26">
        <v>562</v>
      </c>
      <c r="T71" s="96">
        <v>1500</v>
      </c>
      <c r="U71" s="369">
        <v>6462</v>
      </c>
      <c r="V71" s="26">
        <v>1387</v>
      </c>
      <c r="W71" s="26">
        <v>2097</v>
      </c>
      <c r="X71" s="26">
        <v>785</v>
      </c>
      <c r="Y71" s="26">
        <v>391</v>
      </c>
      <c r="Z71" s="42">
        <v>1802</v>
      </c>
      <c r="AA71" s="105"/>
      <c r="AB71" s="31"/>
      <c r="AC71" s="31"/>
      <c r="AD71" s="31"/>
      <c r="AE71" s="31"/>
      <c r="AF71" s="97"/>
      <c r="AG71" s="31"/>
      <c r="AH71" s="31"/>
      <c r="AI71" s="31"/>
      <c r="AJ71" s="31"/>
      <c r="AK71" s="31"/>
      <c r="AL71" s="97"/>
    </row>
    <row r="72" spans="1:38">
      <c r="A72" s="363"/>
      <c r="B72" s="365"/>
      <c r="C72" s="367"/>
      <c r="D72" s="27">
        <v>0.12296015180265654</v>
      </c>
      <c r="E72" s="27">
        <v>0.31669829222011386</v>
      </c>
      <c r="F72" s="27">
        <v>0.15370018975332067</v>
      </c>
      <c r="G72" s="27">
        <v>9.962049335863378E-2</v>
      </c>
      <c r="H72" s="95">
        <v>0.30702087286527513</v>
      </c>
      <c r="I72" s="369"/>
      <c r="J72" s="27">
        <v>0.15888868712547666</v>
      </c>
      <c r="K72" s="27">
        <v>0.33194116578899585</v>
      </c>
      <c r="L72" s="27">
        <v>0.1407299800254222</v>
      </c>
      <c r="M72" s="27">
        <v>9.5696386417287088E-2</v>
      </c>
      <c r="N72" s="43">
        <v>0.27274378064281823</v>
      </c>
      <c r="O72" s="367"/>
      <c r="P72" s="27">
        <v>0.19622147399925177</v>
      </c>
      <c r="Q72" s="27">
        <v>0.28881406659184439</v>
      </c>
      <c r="R72" s="27">
        <v>0.12925551814440703</v>
      </c>
      <c r="S72" s="27">
        <v>0.10512532734754956</v>
      </c>
      <c r="T72" s="95">
        <v>0.28058361391694725</v>
      </c>
      <c r="U72" s="369"/>
      <c r="V72" s="27">
        <v>0.21463943051686785</v>
      </c>
      <c r="W72" s="27">
        <v>0.32451253481894149</v>
      </c>
      <c r="X72" s="27">
        <v>0.12147941813679976</v>
      </c>
      <c r="Y72" s="27">
        <v>6.0507582791705351E-2</v>
      </c>
      <c r="Z72" s="43">
        <v>0.27886103373568555</v>
      </c>
      <c r="AA72" s="105"/>
      <c r="AB72" s="31"/>
      <c r="AC72" s="31"/>
      <c r="AD72" s="31"/>
      <c r="AE72" s="31"/>
      <c r="AF72" s="97"/>
      <c r="AG72" s="31"/>
      <c r="AH72" s="31"/>
      <c r="AI72" s="31"/>
      <c r="AJ72" s="31"/>
      <c r="AK72" s="31"/>
      <c r="AL72" s="97"/>
    </row>
    <row r="73" spans="1:38" s="31" customFormat="1">
      <c r="A73" s="363">
        <v>1196</v>
      </c>
      <c r="B73" s="365" t="s">
        <v>1162</v>
      </c>
      <c r="C73" s="393"/>
      <c r="D73" s="36"/>
      <c r="E73" s="36"/>
      <c r="F73" s="36"/>
      <c r="G73" s="36"/>
      <c r="H73" s="130"/>
      <c r="I73" s="369">
        <v>363</v>
      </c>
      <c r="J73" s="26">
        <v>231</v>
      </c>
      <c r="K73" s="26">
        <v>128</v>
      </c>
      <c r="L73" s="26">
        <v>4</v>
      </c>
      <c r="M73" s="26">
        <v>0</v>
      </c>
      <c r="N73" s="42">
        <v>0</v>
      </c>
      <c r="O73" s="367">
        <v>86</v>
      </c>
      <c r="P73" s="26">
        <v>84</v>
      </c>
      <c r="Q73" s="26">
        <v>2</v>
      </c>
      <c r="R73" s="26">
        <v>0</v>
      </c>
      <c r="S73" s="26">
        <v>0</v>
      </c>
      <c r="T73" s="96">
        <v>0</v>
      </c>
      <c r="U73" s="369">
        <v>123</v>
      </c>
      <c r="V73" s="26">
        <v>58</v>
      </c>
      <c r="W73" s="26">
        <v>65</v>
      </c>
      <c r="X73" s="26">
        <v>0</v>
      </c>
      <c r="Y73" s="26">
        <v>0</v>
      </c>
      <c r="Z73" s="42">
        <v>0</v>
      </c>
      <c r="AA73" s="367">
        <v>341</v>
      </c>
      <c r="AB73" s="26">
        <v>191</v>
      </c>
      <c r="AC73" s="26">
        <v>150</v>
      </c>
      <c r="AD73" s="26">
        <v>0</v>
      </c>
      <c r="AE73" s="26">
        <v>0</v>
      </c>
      <c r="AF73" s="96">
        <v>0</v>
      </c>
      <c r="AG73" s="369">
        <v>732</v>
      </c>
      <c r="AH73" s="26">
        <v>396</v>
      </c>
      <c r="AI73" s="26">
        <v>332</v>
      </c>
      <c r="AJ73" s="26">
        <v>3</v>
      </c>
      <c r="AK73" s="26">
        <v>1</v>
      </c>
      <c r="AL73" s="96">
        <v>0</v>
      </c>
    </row>
    <row r="74" spans="1:38" s="31" customFormat="1">
      <c r="A74" s="363"/>
      <c r="B74" s="365"/>
      <c r="C74" s="393"/>
      <c r="D74" s="37"/>
      <c r="E74" s="37"/>
      <c r="F74" s="37"/>
      <c r="G74" s="37"/>
      <c r="H74" s="135"/>
      <c r="I74" s="369"/>
      <c r="J74" s="27">
        <v>0.63636363636363635</v>
      </c>
      <c r="K74" s="27">
        <v>0.35261707988980717</v>
      </c>
      <c r="L74" s="27">
        <v>1.1019283746556474E-2</v>
      </c>
      <c r="M74" s="27">
        <v>0</v>
      </c>
      <c r="N74" s="43">
        <v>0</v>
      </c>
      <c r="O74" s="367"/>
      <c r="P74" s="27">
        <v>0.97674418604651159</v>
      </c>
      <c r="Q74" s="27">
        <v>2.3255813953488372E-2</v>
      </c>
      <c r="R74" s="27">
        <v>0</v>
      </c>
      <c r="S74" s="27">
        <v>0</v>
      </c>
      <c r="T74" s="95">
        <v>0</v>
      </c>
      <c r="U74" s="369"/>
      <c r="V74" s="27">
        <v>0.47154471544715448</v>
      </c>
      <c r="W74" s="27">
        <v>0.52845528455284552</v>
      </c>
      <c r="X74" s="27">
        <v>0</v>
      </c>
      <c r="Y74" s="27">
        <v>0</v>
      </c>
      <c r="Z74" s="43">
        <v>0</v>
      </c>
      <c r="AA74" s="367"/>
      <c r="AB74" s="27">
        <v>0.56011730205278587</v>
      </c>
      <c r="AC74" s="27">
        <v>0.43988269794721407</v>
      </c>
      <c r="AD74" s="27">
        <v>0</v>
      </c>
      <c r="AE74" s="27">
        <v>0</v>
      </c>
      <c r="AF74" s="95">
        <v>0</v>
      </c>
      <c r="AG74" s="369"/>
      <c r="AH74" s="27">
        <v>0.54098360655737709</v>
      </c>
      <c r="AI74" s="27">
        <v>0.45355191256830601</v>
      </c>
      <c r="AJ74" s="27">
        <v>4.0983606557377051E-3</v>
      </c>
      <c r="AK74" s="27">
        <v>1.366120218579235E-3</v>
      </c>
      <c r="AL74" s="95">
        <v>0</v>
      </c>
    </row>
    <row r="75" spans="1:38" s="31" customFormat="1">
      <c r="A75" s="363">
        <v>1197</v>
      </c>
      <c r="B75" s="365" t="s">
        <v>3868</v>
      </c>
      <c r="C75" s="393"/>
      <c r="D75" s="36"/>
      <c r="E75" s="36"/>
      <c r="F75" s="36"/>
      <c r="G75" s="36"/>
      <c r="H75" s="130"/>
      <c r="I75" s="369">
        <v>59</v>
      </c>
      <c r="J75" s="26">
        <v>21</v>
      </c>
      <c r="K75" s="26">
        <v>36</v>
      </c>
      <c r="L75" s="26">
        <v>0</v>
      </c>
      <c r="M75" s="26">
        <v>0</v>
      </c>
      <c r="N75" s="42">
        <v>2</v>
      </c>
      <c r="O75" s="367">
        <v>77</v>
      </c>
      <c r="P75" s="26">
        <v>73</v>
      </c>
      <c r="Q75" s="26">
        <v>4</v>
      </c>
      <c r="R75" s="26">
        <v>0</v>
      </c>
      <c r="S75" s="26">
        <v>0</v>
      </c>
      <c r="T75" s="96">
        <v>0</v>
      </c>
      <c r="U75" s="369">
        <v>283</v>
      </c>
      <c r="V75" s="26">
        <v>148</v>
      </c>
      <c r="W75" s="26">
        <v>135</v>
      </c>
      <c r="X75" s="26">
        <v>0</v>
      </c>
      <c r="Y75" s="26">
        <v>0</v>
      </c>
      <c r="Z75" s="42">
        <v>0</v>
      </c>
      <c r="AA75" s="367">
        <v>590</v>
      </c>
      <c r="AB75" s="26">
        <v>302</v>
      </c>
      <c r="AC75" s="26">
        <v>288</v>
      </c>
      <c r="AD75" s="26">
        <v>0</v>
      </c>
      <c r="AE75" s="26">
        <v>0</v>
      </c>
      <c r="AF75" s="96">
        <v>0</v>
      </c>
      <c r="AL75" s="97"/>
    </row>
    <row r="76" spans="1:38" s="31" customFormat="1">
      <c r="A76" s="363"/>
      <c r="B76" s="365"/>
      <c r="C76" s="393"/>
      <c r="D76" s="37"/>
      <c r="E76" s="37"/>
      <c r="F76" s="37"/>
      <c r="G76" s="37"/>
      <c r="H76" s="135"/>
      <c r="I76" s="369"/>
      <c r="J76" s="27">
        <v>0.3559322033898305</v>
      </c>
      <c r="K76" s="27">
        <v>0.61016949152542377</v>
      </c>
      <c r="L76" s="27">
        <v>0</v>
      </c>
      <c r="M76" s="27">
        <v>0</v>
      </c>
      <c r="N76" s="43">
        <v>3.3898305084745763E-2</v>
      </c>
      <c r="O76" s="367"/>
      <c r="P76" s="27">
        <v>0.94805194805194803</v>
      </c>
      <c r="Q76" s="27">
        <v>5.1948051948051951E-2</v>
      </c>
      <c r="R76" s="27">
        <v>0</v>
      </c>
      <c r="S76" s="27">
        <v>0</v>
      </c>
      <c r="T76" s="95">
        <v>0</v>
      </c>
      <c r="U76" s="369"/>
      <c r="V76" s="27">
        <v>0.52296819787985871</v>
      </c>
      <c r="W76" s="27">
        <v>0.47703180212014135</v>
      </c>
      <c r="X76" s="27">
        <v>0</v>
      </c>
      <c r="Y76" s="27">
        <v>0</v>
      </c>
      <c r="Z76" s="43">
        <v>0</v>
      </c>
      <c r="AA76" s="367"/>
      <c r="AB76" s="27">
        <v>0.51186440677966105</v>
      </c>
      <c r="AC76" s="27">
        <v>0.488135593220339</v>
      </c>
      <c r="AD76" s="27">
        <v>0</v>
      </c>
      <c r="AE76" s="27">
        <v>0</v>
      </c>
      <c r="AF76" s="95">
        <v>0</v>
      </c>
      <c r="AL76" s="97"/>
    </row>
    <row r="77" spans="1:38" s="31" customFormat="1">
      <c r="A77" s="363">
        <v>1198</v>
      </c>
      <c r="B77" s="365" t="s">
        <v>1163</v>
      </c>
      <c r="C77" s="393"/>
      <c r="D77" s="36"/>
      <c r="E77" s="36"/>
      <c r="F77" s="36"/>
      <c r="G77" s="36"/>
      <c r="H77" s="130"/>
      <c r="I77" s="369">
        <v>253</v>
      </c>
      <c r="J77" s="26">
        <v>26</v>
      </c>
      <c r="K77" s="26">
        <v>214</v>
      </c>
      <c r="L77" s="26">
        <v>13</v>
      </c>
      <c r="M77" s="26">
        <v>0</v>
      </c>
      <c r="N77" s="42">
        <v>0</v>
      </c>
      <c r="O77" s="367">
        <v>172</v>
      </c>
      <c r="P77" s="26">
        <v>55</v>
      </c>
      <c r="Q77" s="26">
        <v>117</v>
      </c>
      <c r="R77" s="26">
        <v>0</v>
      </c>
      <c r="S77" s="26">
        <v>0</v>
      </c>
      <c r="T77" s="96">
        <v>0</v>
      </c>
      <c r="U77" s="369">
        <v>62</v>
      </c>
      <c r="V77" s="26">
        <v>30</v>
      </c>
      <c r="W77" s="26">
        <v>32</v>
      </c>
      <c r="X77" s="26">
        <v>0</v>
      </c>
      <c r="Y77" s="26">
        <v>0</v>
      </c>
      <c r="Z77" s="42">
        <v>0</v>
      </c>
      <c r="AA77" s="367">
        <v>253</v>
      </c>
      <c r="AB77" s="26">
        <v>131</v>
      </c>
      <c r="AC77" s="26">
        <v>122</v>
      </c>
      <c r="AD77" s="26">
        <v>0</v>
      </c>
      <c r="AE77" s="26">
        <v>0</v>
      </c>
      <c r="AF77" s="96">
        <v>0</v>
      </c>
      <c r="AL77" s="97"/>
    </row>
    <row r="78" spans="1:38" s="31" customFormat="1">
      <c r="A78" s="363"/>
      <c r="B78" s="365"/>
      <c r="C78" s="393"/>
      <c r="D78" s="37"/>
      <c r="E78" s="37"/>
      <c r="F78" s="37"/>
      <c r="G78" s="37"/>
      <c r="H78" s="135"/>
      <c r="I78" s="369"/>
      <c r="J78" s="27">
        <v>0.10276679841897234</v>
      </c>
      <c r="K78" s="27">
        <v>0.8458498023715415</v>
      </c>
      <c r="L78" s="27">
        <v>5.1383399209486168E-2</v>
      </c>
      <c r="M78" s="27">
        <v>0</v>
      </c>
      <c r="N78" s="43">
        <v>0</v>
      </c>
      <c r="O78" s="367"/>
      <c r="P78" s="27">
        <v>0.31976744186046513</v>
      </c>
      <c r="Q78" s="27">
        <v>0.68023255813953487</v>
      </c>
      <c r="R78" s="27">
        <v>0</v>
      </c>
      <c r="S78" s="27">
        <v>0</v>
      </c>
      <c r="T78" s="95">
        <v>0</v>
      </c>
      <c r="U78" s="369"/>
      <c r="V78" s="27">
        <v>0.4838709677419355</v>
      </c>
      <c r="W78" s="27">
        <v>0.5161290322580645</v>
      </c>
      <c r="X78" s="27">
        <v>0</v>
      </c>
      <c r="Y78" s="27">
        <v>0</v>
      </c>
      <c r="Z78" s="43">
        <v>0</v>
      </c>
      <c r="AA78" s="367"/>
      <c r="AB78" s="27">
        <v>0.51778656126482214</v>
      </c>
      <c r="AC78" s="27">
        <v>0.48221343873517786</v>
      </c>
      <c r="AD78" s="27">
        <v>0</v>
      </c>
      <c r="AE78" s="27">
        <v>0</v>
      </c>
      <c r="AF78" s="95">
        <v>0</v>
      </c>
      <c r="AL78" s="97"/>
    </row>
    <row r="79" spans="1:38" s="31" customFormat="1">
      <c r="A79" s="363">
        <v>1199</v>
      </c>
      <c r="B79" s="365" t="s">
        <v>1164</v>
      </c>
      <c r="C79" s="393"/>
      <c r="D79" s="36"/>
      <c r="E79" s="36"/>
      <c r="F79" s="36"/>
      <c r="G79" s="36"/>
      <c r="H79" s="130"/>
      <c r="I79" s="369">
        <v>451</v>
      </c>
      <c r="J79" s="26">
        <v>199</v>
      </c>
      <c r="K79" s="26">
        <v>250</v>
      </c>
      <c r="L79" s="26">
        <v>2</v>
      </c>
      <c r="M79" s="26">
        <v>0</v>
      </c>
      <c r="N79" s="42">
        <v>0</v>
      </c>
      <c r="O79" s="367">
        <v>355</v>
      </c>
      <c r="P79" s="26">
        <v>259</v>
      </c>
      <c r="Q79" s="26">
        <v>81</v>
      </c>
      <c r="R79" s="26">
        <v>15</v>
      </c>
      <c r="S79" s="26">
        <v>0</v>
      </c>
      <c r="T79" s="96">
        <v>0</v>
      </c>
      <c r="U79" s="369">
        <v>294</v>
      </c>
      <c r="V79" s="26">
        <v>111</v>
      </c>
      <c r="W79" s="26">
        <v>175</v>
      </c>
      <c r="X79" s="26">
        <v>8</v>
      </c>
      <c r="Y79" s="26">
        <v>0</v>
      </c>
      <c r="Z79" s="42">
        <v>0</v>
      </c>
      <c r="AA79" s="367">
        <v>597</v>
      </c>
      <c r="AB79" s="26">
        <v>269</v>
      </c>
      <c r="AC79" s="26">
        <v>307</v>
      </c>
      <c r="AD79" s="26">
        <v>21</v>
      </c>
      <c r="AE79" s="26">
        <v>0</v>
      </c>
      <c r="AF79" s="96">
        <v>0</v>
      </c>
      <c r="AL79" s="97"/>
    </row>
    <row r="80" spans="1:38" s="31" customFormat="1">
      <c r="A80" s="363"/>
      <c r="B80" s="365"/>
      <c r="C80" s="393"/>
      <c r="D80" s="37"/>
      <c r="E80" s="37"/>
      <c r="F80" s="37"/>
      <c r="G80" s="37"/>
      <c r="H80" s="135"/>
      <c r="I80" s="369"/>
      <c r="J80" s="27">
        <v>0.44124168514412415</v>
      </c>
      <c r="K80" s="27">
        <v>0.55432372505543237</v>
      </c>
      <c r="L80" s="27">
        <v>4.434589800443459E-3</v>
      </c>
      <c r="M80" s="27">
        <v>0</v>
      </c>
      <c r="N80" s="43">
        <v>0</v>
      </c>
      <c r="O80" s="367"/>
      <c r="P80" s="27">
        <v>0.72957746478873242</v>
      </c>
      <c r="Q80" s="27">
        <v>0.22816901408450704</v>
      </c>
      <c r="R80" s="27">
        <v>4.2253521126760563E-2</v>
      </c>
      <c r="S80" s="27">
        <v>0</v>
      </c>
      <c r="T80" s="95">
        <v>0</v>
      </c>
      <c r="U80" s="369"/>
      <c r="V80" s="27">
        <v>0.37755102040816324</v>
      </c>
      <c r="W80" s="27">
        <v>0.59523809523809523</v>
      </c>
      <c r="X80" s="27">
        <v>2.7210884353741496E-2</v>
      </c>
      <c r="Y80" s="27">
        <v>0</v>
      </c>
      <c r="Z80" s="43">
        <v>0</v>
      </c>
      <c r="AA80" s="367"/>
      <c r="AB80" s="27">
        <v>0.45058626465661644</v>
      </c>
      <c r="AC80" s="27">
        <v>0.5142378559463987</v>
      </c>
      <c r="AD80" s="27">
        <v>3.5175879396984924E-2</v>
      </c>
      <c r="AE80" s="27">
        <v>0</v>
      </c>
      <c r="AF80" s="95">
        <v>0</v>
      </c>
      <c r="AL80" s="97"/>
    </row>
    <row r="81" spans="1:38" s="31" customFormat="1">
      <c r="A81" s="363">
        <v>1200</v>
      </c>
      <c r="B81" s="365" t="s">
        <v>3873</v>
      </c>
      <c r="C81" s="393"/>
      <c r="D81" s="36"/>
      <c r="E81" s="36"/>
      <c r="F81" s="36"/>
      <c r="G81" s="36"/>
      <c r="H81" s="130"/>
      <c r="I81" s="369">
        <v>184</v>
      </c>
      <c r="J81" s="26">
        <v>48</v>
      </c>
      <c r="K81" s="26">
        <v>129</v>
      </c>
      <c r="L81" s="26">
        <v>7</v>
      </c>
      <c r="M81" s="26">
        <v>0</v>
      </c>
      <c r="N81" s="42">
        <v>0</v>
      </c>
      <c r="O81" s="367">
        <v>1684</v>
      </c>
      <c r="P81" s="26">
        <v>721</v>
      </c>
      <c r="Q81" s="26">
        <v>653</v>
      </c>
      <c r="R81" s="26">
        <v>259</v>
      </c>
      <c r="S81" s="26">
        <v>50</v>
      </c>
      <c r="T81" s="96">
        <v>1</v>
      </c>
      <c r="U81" s="369">
        <v>274</v>
      </c>
      <c r="V81" s="26">
        <v>137</v>
      </c>
      <c r="W81" s="26">
        <v>131</v>
      </c>
      <c r="X81" s="26">
        <v>6</v>
      </c>
      <c r="Y81" s="26">
        <v>0</v>
      </c>
      <c r="Z81" s="42">
        <v>0</v>
      </c>
      <c r="AA81" s="367">
        <v>545</v>
      </c>
      <c r="AB81" s="26">
        <v>314</v>
      </c>
      <c r="AC81" s="26">
        <v>221</v>
      </c>
      <c r="AD81" s="26">
        <v>10</v>
      </c>
      <c r="AE81" s="26">
        <v>0</v>
      </c>
      <c r="AF81" s="96">
        <v>0</v>
      </c>
      <c r="AL81" s="97"/>
    </row>
    <row r="82" spans="1:38" s="31" customFormat="1">
      <c r="A82" s="363"/>
      <c r="B82" s="365"/>
      <c r="C82" s="393"/>
      <c r="D82" s="37"/>
      <c r="E82" s="37"/>
      <c r="F82" s="37"/>
      <c r="G82" s="37"/>
      <c r="H82" s="135"/>
      <c r="I82" s="369"/>
      <c r="J82" s="27">
        <v>0.2608695652173913</v>
      </c>
      <c r="K82" s="27">
        <v>0.70108695652173914</v>
      </c>
      <c r="L82" s="27">
        <v>3.8043478260869568E-2</v>
      </c>
      <c r="M82" s="27">
        <v>0</v>
      </c>
      <c r="N82" s="43">
        <v>0</v>
      </c>
      <c r="O82" s="367"/>
      <c r="P82" s="27">
        <v>0.42814726840855105</v>
      </c>
      <c r="Q82" s="27">
        <v>0.38776722090261284</v>
      </c>
      <c r="R82" s="27">
        <v>0.15380047505938244</v>
      </c>
      <c r="S82" s="27">
        <v>2.9691211401425176E-2</v>
      </c>
      <c r="T82" s="95">
        <v>5.9382422802850359E-4</v>
      </c>
      <c r="U82" s="369"/>
      <c r="V82" s="27">
        <v>0.5</v>
      </c>
      <c r="W82" s="27">
        <v>0.47810218978102192</v>
      </c>
      <c r="X82" s="27">
        <v>2.1897810218978103E-2</v>
      </c>
      <c r="Y82" s="27">
        <v>0</v>
      </c>
      <c r="Z82" s="43">
        <v>0</v>
      </c>
      <c r="AA82" s="367"/>
      <c r="AB82" s="27">
        <v>0.57614678899082572</v>
      </c>
      <c r="AC82" s="27">
        <v>0.40550458715596333</v>
      </c>
      <c r="AD82" s="27">
        <v>1.834862385321101E-2</v>
      </c>
      <c r="AE82" s="27">
        <v>0</v>
      </c>
      <c r="AF82" s="95">
        <v>0</v>
      </c>
      <c r="AL82" s="97"/>
    </row>
    <row r="83" spans="1:38" s="31" customFormat="1">
      <c r="A83" s="363">
        <v>1201</v>
      </c>
      <c r="B83" s="365" t="s">
        <v>3875</v>
      </c>
      <c r="C83" s="393"/>
      <c r="D83" s="36"/>
      <c r="E83" s="36"/>
      <c r="F83" s="36"/>
      <c r="G83" s="36"/>
      <c r="H83" s="130"/>
      <c r="I83" s="369">
        <v>11544</v>
      </c>
      <c r="J83" s="26">
        <v>2518</v>
      </c>
      <c r="K83" s="26">
        <v>2702</v>
      </c>
      <c r="L83" s="26">
        <v>2181</v>
      </c>
      <c r="M83" s="26">
        <v>1351</v>
      </c>
      <c r="N83" s="42">
        <v>2792</v>
      </c>
      <c r="O83" s="367">
        <v>4815</v>
      </c>
      <c r="P83" s="26">
        <v>1195</v>
      </c>
      <c r="Q83" s="26">
        <v>1643</v>
      </c>
      <c r="R83" s="26">
        <v>676</v>
      </c>
      <c r="S83" s="26">
        <v>306</v>
      </c>
      <c r="T83" s="96">
        <v>995</v>
      </c>
      <c r="U83" s="369">
        <v>7694</v>
      </c>
      <c r="V83" s="26">
        <v>2179</v>
      </c>
      <c r="W83" s="26">
        <v>2978</v>
      </c>
      <c r="X83" s="26">
        <v>884</v>
      </c>
      <c r="Y83" s="26">
        <v>354</v>
      </c>
      <c r="Z83" s="42">
        <v>1299</v>
      </c>
      <c r="AA83" s="367">
        <v>8754</v>
      </c>
      <c r="AB83" s="26">
        <v>2509</v>
      </c>
      <c r="AC83" s="26">
        <v>3188</v>
      </c>
      <c r="AD83" s="26">
        <v>1075</v>
      </c>
      <c r="AE83" s="26">
        <v>508</v>
      </c>
      <c r="AF83" s="96">
        <v>1474</v>
      </c>
      <c r="AG83" s="369">
        <v>10716</v>
      </c>
      <c r="AH83" s="26">
        <v>922</v>
      </c>
      <c r="AI83" s="26">
        <v>5953</v>
      </c>
      <c r="AJ83" s="26">
        <v>1167</v>
      </c>
      <c r="AK83" s="26">
        <v>590</v>
      </c>
      <c r="AL83" s="96">
        <v>2084</v>
      </c>
    </row>
    <row r="84" spans="1:38" s="31" customFormat="1">
      <c r="A84" s="363"/>
      <c r="B84" s="365"/>
      <c r="C84" s="393"/>
      <c r="D84" s="37"/>
      <c r="E84" s="37"/>
      <c r="F84" s="37"/>
      <c r="G84" s="37"/>
      <c r="H84" s="135"/>
      <c r="I84" s="369"/>
      <c r="J84" s="27">
        <v>0.21812196812196813</v>
      </c>
      <c r="K84" s="27">
        <v>0.23406098406098405</v>
      </c>
      <c r="L84" s="27">
        <v>0.18892931392931392</v>
      </c>
      <c r="M84" s="27">
        <v>0.11703049203049203</v>
      </c>
      <c r="N84" s="43">
        <v>0.24185724185724186</v>
      </c>
      <c r="O84" s="367"/>
      <c r="P84" s="27">
        <v>0.2481827622014538</v>
      </c>
      <c r="Q84" s="27">
        <v>0.34122533748701972</v>
      </c>
      <c r="R84" s="27">
        <v>0.14039460020768432</v>
      </c>
      <c r="S84" s="27">
        <v>6.3551401869158877E-2</v>
      </c>
      <c r="T84" s="95">
        <v>0.2066458982346833</v>
      </c>
      <c r="U84" s="369"/>
      <c r="V84" s="27">
        <v>0.2832076943072524</v>
      </c>
      <c r="W84" s="27">
        <v>0.38705484793345463</v>
      </c>
      <c r="X84" s="27">
        <v>0.1148947231609046</v>
      </c>
      <c r="Y84" s="27">
        <v>4.6009877826878084E-2</v>
      </c>
      <c r="Z84" s="43">
        <v>0.16883285677151028</v>
      </c>
      <c r="AA84" s="367"/>
      <c r="AB84" s="27">
        <v>0.28661183458990175</v>
      </c>
      <c r="AC84" s="27">
        <v>0.3641763765135938</v>
      </c>
      <c r="AD84" s="27">
        <v>0.12280100525474069</v>
      </c>
      <c r="AE84" s="27">
        <v>5.803061457619374E-2</v>
      </c>
      <c r="AF84" s="95">
        <v>0.16838016906557002</v>
      </c>
      <c r="AG84" s="369"/>
      <c r="AH84" s="27">
        <v>8.6039567002612921E-2</v>
      </c>
      <c r="AI84" s="27">
        <v>0.55552444942142587</v>
      </c>
      <c r="AJ84" s="27">
        <v>0.10890257558790593</v>
      </c>
      <c r="AK84" s="27">
        <v>5.5057857409481152E-2</v>
      </c>
      <c r="AL84" s="95">
        <v>0.1944755505785741</v>
      </c>
    </row>
    <row r="85" spans="1:38" s="31" customFormat="1">
      <c r="A85" s="363">
        <v>1202</v>
      </c>
      <c r="B85" s="365" t="s">
        <v>1165</v>
      </c>
      <c r="C85" s="393"/>
      <c r="D85" s="36"/>
      <c r="E85" s="36"/>
      <c r="F85" s="36"/>
      <c r="G85" s="36"/>
      <c r="H85" s="130"/>
      <c r="I85" s="369">
        <v>684</v>
      </c>
      <c r="J85" s="26">
        <v>99</v>
      </c>
      <c r="K85" s="26">
        <v>490</v>
      </c>
      <c r="L85" s="26">
        <v>91</v>
      </c>
      <c r="M85" s="26">
        <v>2</v>
      </c>
      <c r="N85" s="42">
        <v>2</v>
      </c>
      <c r="O85" s="367">
        <v>387</v>
      </c>
      <c r="P85" s="26">
        <v>197</v>
      </c>
      <c r="Q85" s="26">
        <v>190</v>
      </c>
      <c r="R85" s="26">
        <v>0</v>
      </c>
      <c r="S85" s="26">
        <v>0</v>
      </c>
      <c r="T85" s="96">
        <v>0</v>
      </c>
      <c r="U85" s="369">
        <v>575</v>
      </c>
      <c r="V85" s="26">
        <v>224</v>
      </c>
      <c r="W85" s="26">
        <v>351</v>
      </c>
      <c r="X85" s="26">
        <v>0</v>
      </c>
      <c r="Y85" s="26">
        <v>0</v>
      </c>
      <c r="Z85" s="42">
        <v>0</v>
      </c>
      <c r="AA85" s="367">
        <v>815</v>
      </c>
      <c r="AB85" s="26">
        <v>384</v>
      </c>
      <c r="AC85" s="26">
        <v>431</v>
      </c>
      <c r="AD85" s="26">
        <v>0</v>
      </c>
      <c r="AE85" s="26">
        <v>0</v>
      </c>
      <c r="AF85" s="96">
        <v>0</v>
      </c>
      <c r="AL85" s="97"/>
    </row>
    <row r="86" spans="1:38" s="31" customFormat="1">
      <c r="A86" s="363"/>
      <c r="B86" s="365"/>
      <c r="C86" s="393"/>
      <c r="D86" s="37"/>
      <c r="E86" s="37"/>
      <c r="F86" s="37"/>
      <c r="G86" s="37"/>
      <c r="H86" s="135"/>
      <c r="I86" s="369"/>
      <c r="J86" s="27">
        <v>0.14473684210526316</v>
      </c>
      <c r="K86" s="27">
        <v>0.716374269005848</v>
      </c>
      <c r="L86" s="27">
        <v>0.13304093567251463</v>
      </c>
      <c r="M86" s="27">
        <v>2.9239766081871343E-3</v>
      </c>
      <c r="N86" s="43">
        <v>2.9239766081871343E-3</v>
      </c>
      <c r="O86" s="367"/>
      <c r="P86" s="27">
        <v>0.50904392764857886</v>
      </c>
      <c r="Q86" s="27">
        <v>0.49095607235142119</v>
      </c>
      <c r="R86" s="27">
        <v>0</v>
      </c>
      <c r="S86" s="27">
        <v>0</v>
      </c>
      <c r="T86" s="95">
        <v>0</v>
      </c>
      <c r="U86" s="369"/>
      <c r="V86" s="27">
        <v>0.38956521739130434</v>
      </c>
      <c r="W86" s="27">
        <v>0.61043478260869566</v>
      </c>
      <c r="X86" s="27">
        <v>0</v>
      </c>
      <c r="Y86" s="27">
        <v>0</v>
      </c>
      <c r="Z86" s="43">
        <v>0</v>
      </c>
      <c r="AA86" s="367"/>
      <c r="AB86" s="27">
        <v>0.47116564417177914</v>
      </c>
      <c r="AC86" s="27">
        <v>0.5288343558282208</v>
      </c>
      <c r="AD86" s="27">
        <v>0</v>
      </c>
      <c r="AE86" s="27">
        <v>0</v>
      </c>
      <c r="AF86" s="95">
        <v>0</v>
      </c>
      <c r="AL86" s="97"/>
    </row>
    <row r="87" spans="1:38" s="31" customFormat="1">
      <c r="A87" s="363">
        <v>1203</v>
      </c>
      <c r="B87" s="365" t="s">
        <v>3877</v>
      </c>
      <c r="C87" s="393"/>
      <c r="D87" s="36"/>
      <c r="E87" s="36"/>
      <c r="F87" s="36"/>
      <c r="G87" s="36"/>
      <c r="H87" s="130"/>
      <c r="I87" s="369">
        <v>157</v>
      </c>
      <c r="J87" s="26">
        <v>118</v>
      </c>
      <c r="K87" s="26">
        <v>39</v>
      </c>
      <c r="L87" s="26">
        <v>0</v>
      </c>
      <c r="M87" s="26">
        <v>0</v>
      </c>
      <c r="N87" s="42">
        <v>0</v>
      </c>
      <c r="O87" s="367">
        <v>44</v>
      </c>
      <c r="P87" s="26">
        <v>19</v>
      </c>
      <c r="Q87" s="26">
        <v>23</v>
      </c>
      <c r="R87" s="26">
        <v>2</v>
      </c>
      <c r="S87" s="26">
        <v>0</v>
      </c>
      <c r="T87" s="96">
        <v>0</v>
      </c>
      <c r="U87" s="369">
        <v>76</v>
      </c>
      <c r="V87" s="26">
        <v>18</v>
      </c>
      <c r="W87" s="26">
        <v>50</v>
      </c>
      <c r="X87" s="26">
        <v>8</v>
      </c>
      <c r="Y87" s="26">
        <v>0</v>
      </c>
      <c r="Z87" s="42">
        <v>0</v>
      </c>
      <c r="AA87" s="367">
        <v>210</v>
      </c>
      <c r="AB87" s="26">
        <v>89</v>
      </c>
      <c r="AC87" s="26">
        <v>103</v>
      </c>
      <c r="AD87" s="26">
        <v>18</v>
      </c>
      <c r="AE87" s="26">
        <v>0</v>
      </c>
      <c r="AF87" s="96">
        <v>0</v>
      </c>
      <c r="AL87" s="97"/>
    </row>
    <row r="88" spans="1:38" s="31" customFormat="1">
      <c r="A88" s="363"/>
      <c r="B88" s="365"/>
      <c r="C88" s="393"/>
      <c r="D88" s="37"/>
      <c r="E88" s="37"/>
      <c r="F88" s="37"/>
      <c r="G88" s="37"/>
      <c r="H88" s="135"/>
      <c r="I88" s="369"/>
      <c r="J88" s="27">
        <v>0.75159235668789814</v>
      </c>
      <c r="K88" s="27">
        <v>0.24840764331210191</v>
      </c>
      <c r="L88" s="27">
        <v>0</v>
      </c>
      <c r="M88" s="27">
        <v>0</v>
      </c>
      <c r="N88" s="43">
        <v>0</v>
      </c>
      <c r="O88" s="367"/>
      <c r="P88" s="27">
        <v>0.43181818181818182</v>
      </c>
      <c r="Q88" s="27">
        <v>0.52272727272727271</v>
      </c>
      <c r="R88" s="27">
        <v>4.5454545454545456E-2</v>
      </c>
      <c r="S88" s="27">
        <v>0</v>
      </c>
      <c r="T88" s="95">
        <v>0</v>
      </c>
      <c r="U88" s="369"/>
      <c r="V88" s="27">
        <v>0.23684210526315788</v>
      </c>
      <c r="W88" s="27">
        <v>0.65789473684210531</v>
      </c>
      <c r="X88" s="27">
        <v>0.10526315789473684</v>
      </c>
      <c r="Y88" s="27">
        <v>0</v>
      </c>
      <c r="Z88" s="43">
        <v>0</v>
      </c>
      <c r="AA88" s="367"/>
      <c r="AB88" s="27">
        <v>0.4238095238095238</v>
      </c>
      <c r="AC88" s="27">
        <v>0.49047619047619045</v>
      </c>
      <c r="AD88" s="27">
        <v>8.5714285714285715E-2</v>
      </c>
      <c r="AE88" s="27">
        <v>0</v>
      </c>
      <c r="AF88" s="95">
        <v>0</v>
      </c>
      <c r="AL88" s="97"/>
    </row>
    <row r="89" spans="1:38" s="31" customFormat="1">
      <c r="A89" s="363">
        <v>1204</v>
      </c>
      <c r="B89" s="365" t="s">
        <v>3880</v>
      </c>
      <c r="C89" s="393"/>
      <c r="D89" s="36"/>
      <c r="E89" s="36"/>
      <c r="F89" s="36"/>
      <c r="G89" s="36"/>
      <c r="H89" s="130"/>
      <c r="I89" s="369">
        <v>93</v>
      </c>
      <c r="J89" s="26">
        <v>45</v>
      </c>
      <c r="K89" s="26">
        <v>48</v>
      </c>
      <c r="L89" s="26">
        <v>0</v>
      </c>
      <c r="M89" s="26">
        <v>0</v>
      </c>
      <c r="N89" s="42">
        <v>0</v>
      </c>
      <c r="O89" s="367">
        <v>214</v>
      </c>
      <c r="P89" s="26">
        <v>196</v>
      </c>
      <c r="Q89" s="26">
        <v>13</v>
      </c>
      <c r="R89" s="26">
        <v>2</v>
      </c>
      <c r="S89" s="26">
        <v>3</v>
      </c>
      <c r="T89" s="96">
        <v>0</v>
      </c>
      <c r="U89" s="369">
        <v>123</v>
      </c>
      <c r="V89" s="26">
        <v>43</v>
      </c>
      <c r="W89" s="26">
        <v>80</v>
      </c>
      <c r="X89" s="26">
        <v>0</v>
      </c>
      <c r="Y89" s="26">
        <v>0</v>
      </c>
      <c r="Z89" s="42">
        <v>0</v>
      </c>
      <c r="AA89" s="367">
        <v>295</v>
      </c>
      <c r="AB89" s="26">
        <v>134</v>
      </c>
      <c r="AC89" s="26">
        <v>161</v>
      </c>
      <c r="AD89" s="26">
        <v>0</v>
      </c>
      <c r="AE89" s="26">
        <v>0</v>
      </c>
      <c r="AF89" s="96">
        <v>0</v>
      </c>
      <c r="AL89" s="97"/>
    </row>
    <row r="90" spans="1:38" s="31" customFormat="1" ht="13.5" thickBot="1">
      <c r="A90" s="380"/>
      <c r="B90" s="381"/>
      <c r="C90" s="394"/>
      <c r="D90" s="128"/>
      <c r="E90" s="128"/>
      <c r="F90" s="128"/>
      <c r="G90" s="128"/>
      <c r="H90" s="131"/>
      <c r="I90" s="373"/>
      <c r="J90" s="98">
        <v>0.4838709677419355</v>
      </c>
      <c r="K90" s="98">
        <v>0.5161290322580645</v>
      </c>
      <c r="L90" s="98">
        <v>0</v>
      </c>
      <c r="M90" s="98">
        <v>0</v>
      </c>
      <c r="N90" s="104">
        <v>0</v>
      </c>
      <c r="O90" s="372"/>
      <c r="P90" s="98">
        <v>0.91588785046728971</v>
      </c>
      <c r="Q90" s="98">
        <v>6.0747663551401869E-2</v>
      </c>
      <c r="R90" s="98">
        <v>9.3457943925233638E-3</v>
      </c>
      <c r="S90" s="98">
        <v>1.4018691588785047E-2</v>
      </c>
      <c r="T90" s="99">
        <v>0</v>
      </c>
      <c r="U90" s="373"/>
      <c r="V90" s="98">
        <v>0.34959349593495936</v>
      </c>
      <c r="W90" s="98">
        <v>0.65040650406504064</v>
      </c>
      <c r="X90" s="98">
        <v>0</v>
      </c>
      <c r="Y90" s="98">
        <v>0</v>
      </c>
      <c r="Z90" s="104">
        <v>0</v>
      </c>
      <c r="AA90" s="372"/>
      <c r="AB90" s="98">
        <v>0.45423728813559322</v>
      </c>
      <c r="AC90" s="98">
        <v>0.54576271186440672</v>
      </c>
      <c r="AD90" s="98">
        <v>0</v>
      </c>
      <c r="AE90" s="98">
        <v>0</v>
      </c>
      <c r="AF90" s="99">
        <v>0</v>
      </c>
      <c r="AG90" s="109"/>
      <c r="AH90" s="109"/>
      <c r="AI90" s="109"/>
      <c r="AJ90" s="109"/>
      <c r="AK90" s="109"/>
      <c r="AL90" s="110"/>
    </row>
    <row r="91" spans="1:38" s="31" customFormat="1">
      <c r="A91" s="377"/>
      <c r="B91" s="378"/>
      <c r="C91" s="379"/>
      <c r="D91" s="36"/>
      <c r="E91" s="36"/>
      <c r="F91" s="36"/>
      <c r="G91" s="36"/>
      <c r="H91" s="36"/>
    </row>
    <row r="92" spans="1:38" s="31" customFormat="1">
      <c r="A92" s="377"/>
      <c r="B92" s="378"/>
      <c r="C92" s="379"/>
      <c r="D92" s="37"/>
      <c r="E92" s="37"/>
      <c r="F92" s="37"/>
      <c r="G92" s="37"/>
      <c r="H92" s="37"/>
    </row>
    <row r="93" spans="1:38" s="31" customFormat="1">
      <c r="A93" s="377"/>
      <c r="B93" s="378"/>
      <c r="C93" s="379"/>
      <c r="D93" s="36"/>
      <c r="E93" s="36"/>
      <c r="F93" s="36"/>
      <c r="G93" s="36"/>
      <c r="H93" s="36"/>
    </row>
    <row r="94" spans="1:38" s="31" customFormat="1">
      <c r="A94" s="377"/>
      <c r="B94" s="378"/>
      <c r="C94" s="379"/>
      <c r="D94" s="37"/>
      <c r="E94" s="37"/>
      <c r="F94" s="37"/>
      <c r="G94" s="37"/>
      <c r="H94" s="37"/>
    </row>
    <row r="95" spans="1:38" s="31" customFormat="1">
      <c r="A95" s="377"/>
      <c r="B95" s="378"/>
      <c r="C95" s="379"/>
      <c r="D95" s="36"/>
      <c r="E95" s="36"/>
      <c r="F95" s="36"/>
      <c r="G95" s="36"/>
      <c r="H95" s="36"/>
    </row>
    <row r="96" spans="1:38" s="31" customFormat="1">
      <c r="A96" s="377"/>
      <c r="B96" s="378"/>
      <c r="C96" s="379"/>
      <c r="D96" s="37"/>
      <c r="E96" s="37"/>
      <c r="F96" s="37"/>
      <c r="G96" s="37"/>
      <c r="H96" s="37"/>
    </row>
    <row r="97" spans="1:8" s="31" customFormat="1">
      <c r="A97" s="377"/>
      <c r="B97" s="378"/>
      <c r="C97" s="379"/>
      <c r="D97" s="36"/>
      <c r="E97" s="36"/>
      <c r="F97" s="36"/>
      <c r="G97" s="36"/>
      <c r="H97" s="36"/>
    </row>
    <row r="98" spans="1:8" s="31" customFormat="1">
      <c r="A98" s="377"/>
      <c r="B98" s="378"/>
      <c r="C98" s="379"/>
      <c r="D98" s="37"/>
      <c r="E98" s="37"/>
      <c r="F98" s="37"/>
      <c r="G98" s="37"/>
      <c r="H98" s="37"/>
    </row>
    <row r="99" spans="1:8" s="31" customFormat="1">
      <c r="A99" s="377"/>
      <c r="B99" s="378"/>
      <c r="C99" s="379"/>
      <c r="D99" s="36"/>
      <c r="E99" s="36"/>
      <c r="F99" s="36"/>
      <c r="G99" s="36"/>
      <c r="H99" s="36"/>
    </row>
    <row r="100" spans="1:8" s="31" customFormat="1">
      <c r="A100" s="377"/>
      <c r="B100" s="378"/>
      <c r="C100" s="379"/>
      <c r="D100" s="37"/>
      <c r="E100" s="37"/>
      <c r="F100" s="37"/>
      <c r="G100" s="37"/>
      <c r="H100" s="37"/>
    </row>
    <row r="101" spans="1:8" s="31" customFormat="1">
      <c r="A101" s="377"/>
      <c r="B101" s="378"/>
      <c r="C101" s="379"/>
      <c r="D101" s="36"/>
      <c r="E101" s="36"/>
      <c r="F101" s="36"/>
      <c r="G101" s="36"/>
      <c r="H101" s="36"/>
    </row>
    <row r="102" spans="1:8" s="31" customFormat="1">
      <c r="A102" s="377"/>
      <c r="B102" s="378"/>
      <c r="C102" s="379"/>
      <c r="D102" s="37"/>
      <c r="E102" s="37"/>
      <c r="F102" s="37"/>
      <c r="G102" s="37"/>
      <c r="H102" s="37"/>
    </row>
    <row r="103" spans="1:8" s="31" customFormat="1">
      <c r="A103" s="377"/>
      <c r="B103" s="378"/>
      <c r="C103" s="379"/>
      <c r="D103" s="36"/>
      <c r="E103" s="36"/>
      <c r="F103" s="36"/>
      <c r="G103" s="36"/>
      <c r="H103" s="36"/>
    </row>
    <row r="104" spans="1:8" s="31" customFormat="1">
      <c r="A104" s="377"/>
      <c r="B104" s="378"/>
      <c r="C104" s="379"/>
      <c r="D104" s="37"/>
      <c r="E104" s="37"/>
      <c r="F104" s="37"/>
      <c r="G104" s="37"/>
      <c r="H104" s="37"/>
    </row>
    <row r="105" spans="1:8" s="31" customFormat="1">
      <c r="A105" s="377"/>
      <c r="B105" s="378"/>
      <c r="C105" s="379"/>
      <c r="D105" s="36"/>
      <c r="E105" s="36"/>
      <c r="F105" s="36"/>
      <c r="G105" s="36"/>
      <c r="H105" s="36"/>
    </row>
    <row r="106" spans="1:8" s="31" customFormat="1">
      <c r="A106" s="377"/>
      <c r="B106" s="378"/>
      <c r="C106" s="379"/>
      <c r="D106" s="37"/>
      <c r="E106" s="37"/>
      <c r="F106" s="37"/>
      <c r="G106" s="37"/>
      <c r="H106" s="37"/>
    </row>
    <row r="107" spans="1:8" s="31" customFormat="1">
      <c r="A107" s="377"/>
      <c r="B107" s="378"/>
      <c r="C107" s="379"/>
      <c r="D107" s="36"/>
      <c r="E107" s="36"/>
      <c r="F107" s="36"/>
      <c r="G107" s="36"/>
      <c r="H107" s="36"/>
    </row>
    <row r="108" spans="1:8" s="31" customFormat="1">
      <c r="A108" s="377"/>
      <c r="B108" s="378"/>
      <c r="C108" s="379"/>
      <c r="D108" s="37"/>
      <c r="E108" s="37"/>
      <c r="F108" s="37"/>
      <c r="G108" s="37"/>
      <c r="H108" s="37"/>
    </row>
    <row r="109" spans="1:8" s="31" customFormat="1">
      <c r="A109" s="377"/>
      <c r="B109" s="378"/>
      <c r="C109" s="379"/>
      <c r="D109" s="36"/>
      <c r="E109" s="36"/>
      <c r="F109" s="36"/>
      <c r="G109" s="36"/>
      <c r="H109" s="36"/>
    </row>
    <row r="110" spans="1:8" s="31" customFormat="1">
      <c r="A110" s="377"/>
      <c r="B110" s="378"/>
      <c r="C110" s="379"/>
      <c r="D110" s="37"/>
      <c r="E110" s="37"/>
      <c r="F110" s="37"/>
      <c r="G110" s="37"/>
      <c r="H110" s="37"/>
    </row>
    <row r="111" spans="1:8" s="31" customFormat="1">
      <c r="A111" s="377"/>
      <c r="B111" s="378"/>
      <c r="C111" s="379"/>
      <c r="D111" s="36"/>
      <c r="E111" s="36"/>
      <c r="F111" s="36"/>
      <c r="G111" s="36"/>
      <c r="H111" s="36"/>
    </row>
    <row r="112" spans="1:8" s="31" customFormat="1">
      <c r="A112" s="377"/>
      <c r="B112" s="378"/>
      <c r="C112" s="379"/>
      <c r="D112" s="37"/>
      <c r="E112" s="37"/>
      <c r="F112" s="37"/>
      <c r="G112" s="37"/>
      <c r="H112" s="37"/>
    </row>
    <row r="113" spans="1:8" s="31" customFormat="1">
      <c r="A113" s="377"/>
      <c r="B113" s="378"/>
      <c r="C113" s="379"/>
      <c r="D113" s="36"/>
      <c r="E113" s="36"/>
      <c r="F113" s="36"/>
      <c r="G113" s="36"/>
      <c r="H113" s="36"/>
    </row>
    <row r="114" spans="1:8" s="31" customFormat="1">
      <c r="A114" s="377"/>
      <c r="B114" s="378"/>
      <c r="C114" s="379"/>
      <c r="D114" s="37"/>
      <c r="E114" s="37"/>
      <c r="F114" s="37"/>
      <c r="G114" s="37"/>
      <c r="H114" s="37"/>
    </row>
    <row r="115" spans="1:8" s="31" customFormat="1">
      <c r="A115" s="377"/>
      <c r="B115" s="378"/>
      <c r="C115" s="379"/>
      <c r="D115" s="36"/>
      <c r="E115" s="36"/>
      <c r="F115" s="36"/>
      <c r="G115" s="36"/>
      <c r="H115" s="36"/>
    </row>
    <row r="116" spans="1:8" s="31" customFormat="1">
      <c r="A116" s="377"/>
      <c r="B116" s="378"/>
      <c r="C116" s="379"/>
      <c r="D116" s="37"/>
      <c r="E116" s="37"/>
      <c r="F116" s="37"/>
      <c r="G116" s="37"/>
      <c r="H116" s="37"/>
    </row>
    <row r="117" spans="1:8" s="31" customFormat="1">
      <c r="A117" s="377"/>
      <c r="B117" s="378"/>
      <c r="C117" s="379"/>
      <c r="D117" s="36"/>
      <c r="E117" s="36"/>
      <c r="F117" s="36"/>
      <c r="G117" s="36"/>
      <c r="H117" s="36"/>
    </row>
    <row r="118" spans="1:8" s="31" customFormat="1">
      <c r="A118" s="377"/>
      <c r="B118" s="378"/>
      <c r="C118" s="379"/>
      <c r="D118" s="37"/>
      <c r="E118" s="37"/>
      <c r="F118" s="37"/>
      <c r="G118" s="37"/>
      <c r="H118" s="37"/>
    </row>
    <row r="119" spans="1:8" s="31" customFormat="1"/>
    <row r="120" spans="1:8" s="31" customFormat="1"/>
    <row r="121" spans="1:8" s="31" customFormat="1"/>
    <row r="122" spans="1:8" s="31" customFormat="1"/>
    <row r="123" spans="1:8" s="31" customFormat="1"/>
    <row r="124" spans="1:8" s="31" customFormat="1"/>
    <row r="125" spans="1:8" s="31" customFormat="1"/>
    <row r="126" spans="1:8" s="31" customFormat="1"/>
    <row r="127" spans="1:8" s="31" customFormat="1"/>
    <row r="128" spans="1:8" s="31" customFormat="1"/>
    <row r="129" s="31" customFormat="1"/>
    <row r="130" s="31" customFormat="1"/>
    <row r="131" s="31" customFormat="1"/>
    <row r="132" s="31" customFormat="1"/>
    <row r="133" s="31" customFormat="1"/>
    <row r="134" s="31" customFormat="1"/>
    <row r="135" s="31" customFormat="1"/>
    <row r="136" s="31" customFormat="1"/>
    <row r="137" s="31" customFormat="1"/>
    <row r="138" s="31" customFormat="1"/>
    <row r="139" s="31" customFormat="1"/>
    <row r="140" s="31" customFormat="1"/>
    <row r="141" s="31" customFormat="1"/>
    <row r="142" s="31" customFormat="1"/>
    <row r="143" s="31" customFormat="1"/>
    <row r="144" s="31" customFormat="1"/>
    <row r="145" s="31" customFormat="1"/>
    <row r="146" s="31" customFormat="1"/>
    <row r="147" s="31" customFormat="1"/>
    <row r="148" s="31" customFormat="1"/>
    <row r="149" s="31" customFormat="1"/>
    <row r="150" s="31" customFormat="1"/>
    <row r="151" s="31" customFormat="1"/>
    <row r="152" s="31" customFormat="1"/>
    <row r="153" s="31" customFormat="1"/>
    <row r="154" s="31" customFormat="1"/>
    <row r="155" s="31" customFormat="1"/>
    <row r="156" s="31" customFormat="1"/>
    <row r="157" s="31" customFormat="1"/>
    <row r="158" s="31" customFormat="1"/>
    <row r="159" s="31" customFormat="1"/>
    <row r="160" s="31" customFormat="1"/>
    <row r="161" s="31" customFormat="1"/>
    <row r="162" s="31" customFormat="1"/>
    <row r="163" s="31" customFormat="1"/>
    <row r="164" s="31" customFormat="1"/>
    <row r="165" s="31" customFormat="1"/>
  </sheetData>
  <mergeCells count="387">
    <mergeCell ref="A115:A116"/>
    <mergeCell ref="B115:B116"/>
    <mergeCell ref="C115:C116"/>
    <mergeCell ref="A117:A118"/>
    <mergeCell ref="B117:B118"/>
    <mergeCell ref="C117:C118"/>
    <mergeCell ref="A111:A112"/>
    <mergeCell ref="B111:B112"/>
    <mergeCell ref="C111:C112"/>
    <mergeCell ref="A113:A114"/>
    <mergeCell ref="B113:B114"/>
    <mergeCell ref="C113:C114"/>
    <mergeCell ref="A107:A108"/>
    <mergeCell ref="B107:B108"/>
    <mergeCell ref="C107:C108"/>
    <mergeCell ref="A109:A110"/>
    <mergeCell ref="B109:B110"/>
    <mergeCell ref="C109:C110"/>
    <mergeCell ref="A103:A104"/>
    <mergeCell ref="B103:B104"/>
    <mergeCell ref="C103:C104"/>
    <mergeCell ref="A105:A106"/>
    <mergeCell ref="B105:B106"/>
    <mergeCell ref="C105:C106"/>
    <mergeCell ref="A99:A100"/>
    <mergeCell ref="B99:B100"/>
    <mergeCell ref="C99:C100"/>
    <mergeCell ref="A101:A102"/>
    <mergeCell ref="B101:B102"/>
    <mergeCell ref="C101:C102"/>
    <mergeCell ref="A95:A96"/>
    <mergeCell ref="B95:B96"/>
    <mergeCell ref="C95:C96"/>
    <mergeCell ref="A97:A98"/>
    <mergeCell ref="B97:B98"/>
    <mergeCell ref="C97:C98"/>
    <mergeCell ref="A93:A94"/>
    <mergeCell ref="B93:B94"/>
    <mergeCell ref="C93:C94"/>
    <mergeCell ref="C81:C82"/>
    <mergeCell ref="I81:I82"/>
    <mergeCell ref="O81:O82"/>
    <mergeCell ref="B81:B82"/>
    <mergeCell ref="U89:U90"/>
    <mergeCell ref="AA89:AA90"/>
    <mergeCell ref="A87:A88"/>
    <mergeCell ref="B87:B88"/>
    <mergeCell ref="A91:A92"/>
    <mergeCell ref="B91:B92"/>
    <mergeCell ref="C91:C92"/>
    <mergeCell ref="C87:C88"/>
    <mergeCell ref="I87:I88"/>
    <mergeCell ref="O87:O88"/>
    <mergeCell ref="U87:U88"/>
    <mergeCell ref="AA87:AA88"/>
    <mergeCell ref="A89:A90"/>
    <mergeCell ref="B89:B90"/>
    <mergeCell ref="C89:C90"/>
    <mergeCell ref="I89:I90"/>
    <mergeCell ref="O89:O90"/>
    <mergeCell ref="AG83:AG84"/>
    <mergeCell ref="A85:A86"/>
    <mergeCell ref="B85:B86"/>
    <mergeCell ref="C85:C86"/>
    <mergeCell ref="I85:I86"/>
    <mergeCell ref="O85:O86"/>
    <mergeCell ref="U85:U86"/>
    <mergeCell ref="AA85:AA86"/>
    <mergeCell ref="U81:U82"/>
    <mergeCell ref="AA81:AA82"/>
    <mergeCell ref="A83:A84"/>
    <mergeCell ref="B83:B84"/>
    <mergeCell ref="C83:C84"/>
    <mergeCell ref="I83:I84"/>
    <mergeCell ref="O83:O84"/>
    <mergeCell ref="U83:U84"/>
    <mergeCell ref="AA83:AA84"/>
    <mergeCell ref="A81:A82"/>
    <mergeCell ref="U79:U80"/>
    <mergeCell ref="AA79:AA80"/>
    <mergeCell ref="A77:A78"/>
    <mergeCell ref="B77:B78"/>
    <mergeCell ref="AA73:AA74"/>
    <mergeCell ref="AG73:AG74"/>
    <mergeCell ref="A75:A76"/>
    <mergeCell ref="B75:B76"/>
    <mergeCell ref="C75:C76"/>
    <mergeCell ref="I75:I76"/>
    <mergeCell ref="C77:C78"/>
    <mergeCell ref="I77:I78"/>
    <mergeCell ref="O77:O78"/>
    <mergeCell ref="U77:U78"/>
    <mergeCell ref="AA77:AA78"/>
    <mergeCell ref="A79:A80"/>
    <mergeCell ref="B79:B80"/>
    <mergeCell ref="C79:C80"/>
    <mergeCell ref="I79:I80"/>
    <mergeCell ref="O79:O80"/>
    <mergeCell ref="A73:A74"/>
    <mergeCell ref="B73:B74"/>
    <mergeCell ref="C73:C74"/>
    <mergeCell ref="I73:I74"/>
    <mergeCell ref="O73:O74"/>
    <mergeCell ref="U73:U74"/>
    <mergeCell ref="O75:O76"/>
    <mergeCell ref="U75:U76"/>
    <mergeCell ref="AA75:AA76"/>
    <mergeCell ref="A69:A70"/>
    <mergeCell ref="B69:B70"/>
    <mergeCell ref="C69:C70"/>
    <mergeCell ref="A63:A64"/>
    <mergeCell ref="B63:B64"/>
    <mergeCell ref="O63:O64"/>
    <mergeCell ref="U63:U64"/>
    <mergeCell ref="AA65:AA66"/>
    <mergeCell ref="A71:A72"/>
    <mergeCell ref="B71:B72"/>
    <mergeCell ref="C71:C72"/>
    <mergeCell ref="A65:A66"/>
    <mergeCell ref="B65:B66"/>
    <mergeCell ref="C65:C66"/>
    <mergeCell ref="I71:I72"/>
    <mergeCell ref="O71:O72"/>
    <mergeCell ref="U71:U72"/>
    <mergeCell ref="AG65:AG66"/>
    <mergeCell ref="A67:A68"/>
    <mergeCell ref="B67:B68"/>
    <mergeCell ref="C67:C68"/>
    <mergeCell ref="I57:I58"/>
    <mergeCell ref="A59:A60"/>
    <mergeCell ref="B59:B60"/>
    <mergeCell ref="C59:C60"/>
    <mergeCell ref="A61:A62"/>
    <mergeCell ref="B61:B62"/>
    <mergeCell ref="AA63:AA64"/>
    <mergeCell ref="AG63:AG64"/>
    <mergeCell ref="AA59:AA60"/>
    <mergeCell ref="AG59:AG60"/>
    <mergeCell ref="O55:O56"/>
    <mergeCell ref="U55:U56"/>
    <mergeCell ref="AA55:AA56"/>
    <mergeCell ref="AG55:AG56"/>
    <mergeCell ref="A55:A56"/>
    <mergeCell ref="B55:B56"/>
    <mergeCell ref="C55:C56"/>
    <mergeCell ref="I55:I56"/>
    <mergeCell ref="C61:C62"/>
    <mergeCell ref="A57:A58"/>
    <mergeCell ref="B57:B58"/>
    <mergeCell ref="C57:C58"/>
    <mergeCell ref="O59:O60"/>
    <mergeCell ref="U59:U60"/>
    <mergeCell ref="O49:O50"/>
    <mergeCell ref="U49:U50"/>
    <mergeCell ref="A51:A52"/>
    <mergeCell ref="B51:B52"/>
    <mergeCell ref="C51:C52"/>
    <mergeCell ref="I51:I52"/>
    <mergeCell ref="AA53:AA54"/>
    <mergeCell ref="AG53:AG54"/>
    <mergeCell ref="O53:O54"/>
    <mergeCell ref="U53:U54"/>
    <mergeCell ref="A49:A50"/>
    <mergeCell ref="B49:B50"/>
    <mergeCell ref="C49:C50"/>
    <mergeCell ref="I49:I50"/>
    <mergeCell ref="AA49:AA50"/>
    <mergeCell ref="AG49:AG50"/>
    <mergeCell ref="A53:A54"/>
    <mergeCell ref="B53:B54"/>
    <mergeCell ref="C53:C54"/>
    <mergeCell ref="I53:I54"/>
    <mergeCell ref="AG43:AG44"/>
    <mergeCell ref="AA45:AA46"/>
    <mergeCell ref="O51:O52"/>
    <mergeCell ref="U51:U52"/>
    <mergeCell ref="AA51:AA52"/>
    <mergeCell ref="AG51:AG52"/>
    <mergeCell ref="AG45:AG46"/>
    <mergeCell ref="A47:A48"/>
    <mergeCell ref="B47:B48"/>
    <mergeCell ref="C47:C48"/>
    <mergeCell ref="I47:I48"/>
    <mergeCell ref="O47:O48"/>
    <mergeCell ref="A45:A46"/>
    <mergeCell ref="B45:B46"/>
    <mergeCell ref="C45:C46"/>
    <mergeCell ref="I45:I46"/>
    <mergeCell ref="O45:O46"/>
    <mergeCell ref="U45:U46"/>
    <mergeCell ref="U47:U48"/>
    <mergeCell ref="AA47:AA48"/>
    <mergeCell ref="AG47:AG48"/>
    <mergeCell ref="A43:A44"/>
    <mergeCell ref="B43:B44"/>
    <mergeCell ref="C43:C44"/>
    <mergeCell ref="O39:O40"/>
    <mergeCell ref="A41:A42"/>
    <mergeCell ref="B41:B42"/>
    <mergeCell ref="C41:C42"/>
    <mergeCell ref="U43:U44"/>
    <mergeCell ref="O35:O36"/>
    <mergeCell ref="U35:U36"/>
    <mergeCell ref="AA39:AA40"/>
    <mergeCell ref="C37:C38"/>
    <mergeCell ref="I37:I38"/>
    <mergeCell ref="O37:O38"/>
    <mergeCell ref="U37:U38"/>
    <mergeCell ref="I43:I44"/>
    <mergeCell ref="O43:O44"/>
    <mergeCell ref="AA43:AA44"/>
    <mergeCell ref="O33:O34"/>
    <mergeCell ref="U33:U34"/>
    <mergeCell ref="AA33:AA34"/>
    <mergeCell ref="AG33:AG34"/>
    <mergeCell ref="A33:A34"/>
    <mergeCell ref="B33:B34"/>
    <mergeCell ref="C33:C34"/>
    <mergeCell ref="I33:I34"/>
    <mergeCell ref="AG39:AG40"/>
    <mergeCell ref="U39:U40"/>
    <mergeCell ref="A35:A36"/>
    <mergeCell ref="B35:B36"/>
    <mergeCell ref="C35:C36"/>
    <mergeCell ref="I35:I36"/>
    <mergeCell ref="AA35:AA36"/>
    <mergeCell ref="AG35:AG36"/>
    <mergeCell ref="A37:A38"/>
    <mergeCell ref="B37:B38"/>
    <mergeCell ref="AA37:AA38"/>
    <mergeCell ref="AG37:AG38"/>
    <mergeCell ref="A39:A40"/>
    <mergeCell ref="B39:B40"/>
    <mergeCell ref="C39:C40"/>
    <mergeCell ref="I39:I40"/>
    <mergeCell ref="O27:O28"/>
    <mergeCell ref="U27:U28"/>
    <mergeCell ref="A29:A30"/>
    <mergeCell ref="B29:B30"/>
    <mergeCell ref="C29:C30"/>
    <mergeCell ref="I29:I30"/>
    <mergeCell ref="AA31:AA32"/>
    <mergeCell ref="AG31:AG32"/>
    <mergeCell ref="O31:O32"/>
    <mergeCell ref="U31:U32"/>
    <mergeCell ref="A27:A28"/>
    <mergeCell ref="B27:B28"/>
    <mergeCell ref="C27:C28"/>
    <mergeCell ref="I27:I28"/>
    <mergeCell ref="AA27:AA28"/>
    <mergeCell ref="AG27:AG28"/>
    <mergeCell ref="A31:A32"/>
    <mergeCell ref="B31:B32"/>
    <mergeCell ref="C31:C32"/>
    <mergeCell ref="I31:I32"/>
    <mergeCell ref="AG21:AG22"/>
    <mergeCell ref="AA23:AA24"/>
    <mergeCell ref="O29:O30"/>
    <mergeCell ref="U29:U30"/>
    <mergeCell ref="AA29:AA30"/>
    <mergeCell ref="AG29:AG30"/>
    <mergeCell ref="AG23:AG24"/>
    <mergeCell ref="A25:A26"/>
    <mergeCell ref="B25:B26"/>
    <mergeCell ref="C25:C26"/>
    <mergeCell ref="I25:I26"/>
    <mergeCell ref="O25:O26"/>
    <mergeCell ref="A23:A24"/>
    <mergeCell ref="B23:B24"/>
    <mergeCell ref="C23:C24"/>
    <mergeCell ref="I23:I24"/>
    <mergeCell ref="O23:O24"/>
    <mergeCell ref="U23:U24"/>
    <mergeCell ref="U25:U26"/>
    <mergeCell ref="AA25:AA26"/>
    <mergeCell ref="AG25:AG26"/>
    <mergeCell ref="A21:A22"/>
    <mergeCell ref="B21:B22"/>
    <mergeCell ref="C21:C22"/>
    <mergeCell ref="O17:O18"/>
    <mergeCell ref="A19:A20"/>
    <mergeCell ref="B19:B20"/>
    <mergeCell ref="C19:C20"/>
    <mergeCell ref="U21:U22"/>
    <mergeCell ref="O13:O14"/>
    <mergeCell ref="U13:U14"/>
    <mergeCell ref="AA17:AA18"/>
    <mergeCell ref="C15:C16"/>
    <mergeCell ref="I15:I16"/>
    <mergeCell ref="O15:O16"/>
    <mergeCell ref="U15:U16"/>
    <mergeCell ref="I21:I22"/>
    <mergeCell ref="O21:O22"/>
    <mergeCell ref="AA21:AA22"/>
    <mergeCell ref="O11:O12"/>
    <mergeCell ref="U11:U12"/>
    <mergeCell ref="AA11:AA12"/>
    <mergeCell ref="AG11:AG12"/>
    <mergeCell ref="A11:A12"/>
    <mergeCell ref="B11:B12"/>
    <mergeCell ref="C11:C12"/>
    <mergeCell ref="I11:I12"/>
    <mergeCell ref="AG17:AG18"/>
    <mergeCell ref="U17:U18"/>
    <mergeCell ref="A13:A14"/>
    <mergeCell ref="B13:B14"/>
    <mergeCell ref="C13:C14"/>
    <mergeCell ref="I13:I14"/>
    <mergeCell ref="AA13:AA14"/>
    <mergeCell ref="AG13:AG14"/>
    <mergeCell ref="A15:A16"/>
    <mergeCell ref="B15:B16"/>
    <mergeCell ref="AA15:AA16"/>
    <mergeCell ref="AG15:AG16"/>
    <mergeCell ref="A17:A18"/>
    <mergeCell ref="B17:B18"/>
    <mergeCell ref="C17:C18"/>
    <mergeCell ref="I17:I18"/>
    <mergeCell ref="A7:A8"/>
    <mergeCell ref="B7:B8"/>
    <mergeCell ref="C7:C8"/>
    <mergeCell ref="I7:I8"/>
    <mergeCell ref="AA9:AA10"/>
    <mergeCell ref="AG9:AG10"/>
    <mergeCell ref="O9:O10"/>
    <mergeCell ref="U9:U10"/>
    <mergeCell ref="A5:A6"/>
    <mergeCell ref="B5:B6"/>
    <mergeCell ref="C5:C6"/>
    <mergeCell ref="I5:I6"/>
    <mergeCell ref="AA5:AA6"/>
    <mergeCell ref="AG5:AG6"/>
    <mergeCell ref="O7:O8"/>
    <mergeCell ref="U7:U8"/>
    <mergeCell ref="AA7:AA8"/>
    <mergeCell ref="AG7:AG8"/>
    <mergeCell ref="A9:A10"/>
    <mergeCell ref="B9:B10"/>
    <mergeCell ref="C9:C10"/>
    <mergeCell ref="I9:I10"/>
    <mergeCell ref="O3:O4"/>
    <mergeCell ref="P3:P4"/>
    <mergeCell ref="R3:R4"/>
    <mergeCell ref="E3:E4"/>
    <mergeCell ref="F3:F4"/>
    <mergeCell ref="G3:G4"/>
    <mergeCell ref="H3:H4"/>
    <mergeCell ref="O5:O6"/>
    <mergeCell ref="U5:U6"/>
    <mergeCell ref="AK3:AK4"/>
    <mergeCell ref="AL3:AL4"/>
    <mergeCell ref="S3:S4"/>
    <mergeCell ref="T3:T4"/>
    <mergeCell ref="AG3:AG4"/>
    <mergeCell ref="AH3:AH4"/>
    <mergeCell ref="AA3:AA4"/>
    <mergeCell ref="AB3:AB4"/>
    <mergeCell ref="AC3:AC4"/>
    <mergeCell ref="AD3:AD4"/>
    <mergeCell ref="AI3:AI4"/>
    <mergeCell ref="AJ3:AJ4"/>
    <mergeCell ref="AE3:AE4"/>
    <mergeCell ref="AF3:AF4"/>
    <mergeCell ref="A1:AL1"/>
    <mergeCell ref="C2:H2"/>
    <mergeCell ref="I2:N2"/>
    <mergeCell ref="O2:T2"/>
    <mergeCell ref="U2:Z2"/>
    <mergeCell ref="AA2:AF2"/>
    <mergeCell ref="AG2:AL2"/>
    <mergeCell ref="U3:U4"/>
    <mergeCell ref="V3:V4"/>
    <mergeCell ref="W3:W4"/>
    <mergeCell ref="X3:X4"/>
    <mergeCell ref="Y3:Y4"/>
    <mergeCell ref="Z3:Z4"/>
    <mergeCell ref="A3:A4"/>
    <mergeCell ref="B3:B4"/>
    <mergeCell ref="C3:C4"/>
    <mergeCell ref="D3:D4"/>
    <mergeCell ref="M3:M4"/>
    <mergeCell ref="N3:N4"/>
    <mergeCell ref="I3:I4"/>
    <mergeCell ref="J3:J4"/>
    <mergeCell ref="K3:K4"/>
    <mergeCell ref="L3:L4"/>
    <mergeCell ref="Q3:Q4"/>
  </mergeCells>
  <phoneticPr fontId="0" type="noConversion"/>
  <pageMargins left="0.78740157480314965" right="0.75" top="1.7716535433070868" bottom="1" header="0" footer="0"/>
  <pageSetup paperSize="5" scale="60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dimension ref="A1:V62"/>
  <sheetViews>
    <sheetView topLeftCell="A43" workbookViewId="0">
      <selection activeCell="S63" sqref="S63"/>
    </sheetView>
  </sheetViews>
  <sheetFormatPr baseColWidth="10" defaultColWidth="11.42578125" defaultRowHeight="15"/>
  <cols>
    <col min="1" max="1" width="3.28515625" style="186" bestFit="1" customWidth="1"/>
    <col min="2" max="2" width="9" style="186" bestFit="1" customWidth="1"/>
    <col min="3" max="3" width="9.7109375" style="186" customWidth="1"/>
    <col min="4" max="4" width="22.42578125" style="186" bestFit="1" customWidth="1"/>
    <col min="5" max="5" width="9.5703125" style="186" bestFit="1" customWidth="1"/>
    <col min="6" max="6" width="12.140625" style="186" customWidth="1"/>
    <col min="7" max="8" width="7.28515625" style="186" bestFit="1" customWidth="1"/>
    <col min="9" max="9" width="7" style="186" bestFit="1" customWidth="1"/>
    <col min="10" max="10" width="7.140625" style="186" bestFit="1" customWidth="1"/>
    <col min="11" max="11" width="6.140625" style="186" bestFit="1" customWidth="1"/>
    <col min="12" max="13" width="7" style="186" bestFit="1" customWidth="1"/>
    <col min="14" max="14" width="7.28515625" style="186" bestFit="1" customWidth="1"/>
    <col min="15" max="15" width="7" style="186" bestFit="1" customWidth="1"/>
    <col min="16" max="16" width="7.28515625" style="186" bestFit="1" customWidth="1"/>
    <col min="17" max="17" width="8.5703125" style="186" bestFit="1" customWidth="1"/>
    <col min="18" max="18" width="8.85546875" style="186" bestFit="1" customWidth="1"/>
    <col min="19" max="19" width="8.5703125" style="186" bestFit="1" customWidth="1"/>
    <col min="20" max="20" width="5.85546875" style="186" bestFit="1" customWidth="1"/>
    <col min="21" max="21" width="5.7109375" style="186" bestFit="1" customWidth="1"/>
    <col min="22" max="22" width="16.28515625" style="291" customWidth="1"/>
    <col min="23" max="16384" width="11.42578125" style="186"/>
  </cols>
  <sheetData>
    <row r="1" spans="1:22" s="188" customFormat="1" ht="13.5" thickBot="1">
      <c r="A1" s="222"/>
      <c r="V1" s="287"/>
    </row>
    <row r="2" spans="1:22" s="188" customFormat="1" ht="15.75" customHeight="1">
      <c r="A2" s="187"/>
      <c r="B2" s="338" t="s">
        <v>2386</v>
      </c>
      <c r="C2" s="326" t="s">
        <v>9</v>
      </c>
      <c r="D2" s="332" t="s">
        <v>2388</v>
      </c>
      <c r="E2" s="332" t="s">
        <v>2389</v>
      </c>
      <c r="F2" s="332" t="s">
        <v>1367</v>
      </c>
      <c r="G2" s="326" t="s">
        <v>2390</v>
      </c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8"/>
    </row>
    <row r="3" spans="1:22" s="188" customFormat="1" ht="25.5" customHeight="1" thickBot="1">
      <c r="A3" s="187"/>
      <c r="B3" s="339"/>
      <c r="C3" s="341"/>
      <c r="D3" s="333"/>
      <c r="E3" s="333"/>
      <c r="F3" s="333"/>
      <c r="G3" s="424" t="s">
        <v>1256</v>
      </c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  <c r="S3" s="425"/>
      <c r="T3" s="425"/>
      <c r="U3" s="425"/>
      <c r="V3" s="426"/>
    </row>
    <row r="4" spans="1:22" s="188" customFormat="1" ht="17.25" thickBot="1">
      <c r="A4" s="187"/>
      <c r="B4" s="340"/>
      <c r="C4" s="342"/>
      <c r="D4" s="334"/>
      <c r="E4" s="334"/>
      <c r="F4" s="334"/>
      <c r="G4" s="189">
        <v>1997</v>
      </c>
      <c r="H4" s="190">
        <v>1998</v>
      </c>
      <c r="I4" s="190">
        <v>1999</v>
      </c>
      <c r="J4" s="190">
        <v>2000</v>
      </c>
      <c r="K4" s="190">
        <v>2001</v>
      </c>
      <c r="L4" s="190">
        <v>2002</v>
      </c>
      <c r="M4" s="190">
        <v>2003</v>
      </c>
      <c r="N4" s="190">
        <v>2004</v>
      </c>
      <c r="O4" s="190">
        <v>2005</v>
      </c>
      <c r="P4" s="190">
        <v>2006</v>
      </c>
      <c r="Q4" s="190">
        <v>2007</v>
      </c>
      <c r="R4" s="190">
        <v>2008</v>
      </c>
      <c r="S4" s="190">
        <v>2009</v>
      </c>
      <c r="T4" s="190">
        <v>2010</v>
      </c>
      <c r="U4" s="206">
        <v>2011</v>
      </c>
      <c r="V4" s="226" t="s">
        <v>112</v>
      </c>
    </row>
    <row r="5" spans="1:22">
      <c r="A5" s="427" t="s">
        <v>3882</v>
      </c>
      <c r="B5" s="192">
        <v>571</v>
      </c>
      <c r="C5" s="192"/>
      <c r="D5" s="192" t="s">
        <v>3883</v>
      </c>
      <c r="E5" s="192"/>
      <c r="F5" s="192">
        <v>42</v>
      </c>
      <c r="G5" s="227">
        <v>2882</v>
      </c>
      <c r="H5" s="227">
        <v>2680</v>
      </c>
      <c r="I5" s="227">
        <v>2260</v>
      </c>
      <c r="J5" s="227">
        <v>2485</v>
      </c>
      <c r="K5" s="227">
        <v>2272</v>
      </c>
      <c r="L5" s="227">
        <v>2891</v>
      </c>
      <c r="M5" s="227">
        <v>2891</v>
      </c>
      <c r="N5" s="227">
        <v>2940</v>
      </c>
      <c r="O5" s="227">
        <v>4188</v>
      </c>
      <c r="P5" s="227">
        <v>4361</v>
      </c>
      <c r="Q5" s="227">
        <v>5319</v>
      </c>
      <c r="R5" s="227">
        <v>5255</v>
      </c>
      <c r="S5" s="227">
        <v>4818</v>
      </c>
      <c r="T5" s="227">
        <v>4910</v>
      </c>
      <c r="U5" s="194">
        <v>4222</v>
      </c>
      <c r="V5" s="288">
        <f>STDEV(G5:U5)</f>
        <v>1127.6185060729074</v>
      </c>
    </row>
    <row r="6" spans="1:22">
      <c r="A6" s="428"/>
      <c r="B6" s="71"/>
      <c r="C6" s="71"/>
      <c r="D6" s="71"/>
      <c r="E6" s="71"/>
      <c r="F6" s="71"/>
      <c r="G6" s="279">
        <v>23676</v>
      </c>
      <c r="H6" s="279" t="s">
        <v>2396</v>
      </c>
      <c r="I6" s="279" t="s">
        <v>3391</v>
      </c>
      <c r="J6" s="279">
        <v>21854</v>
      </c>
      <c r="K6" s="279" t="s">
        <v>3884</v>
      </c>
      <c r="L6" s="279">
        <v>24679</v>
      </c>
      <c r="M6" s="279">
        <v>24679</v>
      </c>
      <c r="N6" s="279" t="s">
        <v>3174</v>
      </c>
      <c r="O6" s="279">
        <v>24768</v>
      </c>
      <c r="P6" s="279">
        <v>26954</v>
      </c>
      <c r="Q6" s="279">
        <v>26531</v>
      </c>
      <c r="R6" s="279">
        <v>22918</v>
      </c>
      <c r="S6" s="279" t="s">
        <v>2831</v>
      </c>
      <c r="T6" s="279">
        <v>22524</v>
      </c>
      <c r="U6" s="250" t="s">
        <v>3780</v>
      </c>
      <c r="V6" s="289"/>
    </row>
    <row r="7" spans="1:22">
      <c r="A7" s="428"/>
      <c r="B7" s="71">
        <v>574</v>
      </c>
      <c r="C7" s="71"/>
      <c r="D7" s="71" t="s">
        <v>3885</v>
      </c>
      <c r="E7" s="71"/>
      <c r="F7" s="71">
        <v>26</v>
      </c>
      <c r="G7" s="196">
        <v>1334</v>
      </c>
      <c r="H7" s="196">
        <v>1646</v>
      </c>
      <c r="I7" s="196">
        <v>1668</v>
      </c>
      <c r="J7" s="196">
        <v>1447</v>
      </c>
      <c r="K7" s="196">
        <v>1415</v>
      </c>
      <c r="L7" s="196">
        <v>1347</v>
      </c>
      <c r="M7" s="196">
        <v>1347</v>
      </c>
      <c r="N7" s="196">
        <v>1645</v>
      </c>
      <c r="O7" s="196">
        <v>1765</v>
      </c>
      <c r="P7" s="196">
        <v>2044</v>
      </c>
      <c r="Q7" s="196">
        <v>1215</v>
      </c>
      <c r="R7" s="196">
        <v>2414</v>
      </c>
      <c r="S7" s="196">
        <v>2090</v>
      </c>
      <c r="T7" s="196">
        <v>2325</v>
      </c>
      <c r="U7" s="197">
        <v>3541</v>
      </c>
      <c r="V7" s="289">
        <f t="shared" ref="V7:V61" si="0">STDEV(G7:U7)</f>
        <v>605.47645937488164</v>
      </c>
    </row>
    <row r="8" spans="1:22">
      <c r="A8" s="428"/>
      <c r="B8" s="71"/>
      <c r="C8" s="71"/>
      <c r="D8" s="71"/>
      <c r="E8" s="71"/>
      <c r="F8" s="71"/>
      <c r="G8" s="71" t="s">
        <v>3886</v>
      </c>
      <c r="H8" s="71" t="s">
        <v>2869</v>
      </c>
      <c r="I8" s="71" t="s">
        <v>3202</v>
      </c>
      <c r="J8" s="71" t="s">
        <v>2856</v>
      </c>
      <c r="K8" s="71" t="s">
        <v>3887</v>
      </c>
      <c r="L8" s="71" t="s">
        <v>3888</v>
      </c>
      <c r="M8" s="71" t="s">
        <v>3888</v>
      </c>
      <c r="N8" s="71" t="s">
        <v>3889</v>
      </c>
      <c r="O8" s="71" t="s">
        <v>3890</v>
      </c>
      <c r="P8" s="71" t="s">
        <v>3891</v>
      </c>
      <c r="Q8" s="71" t="s">
        <v>2304</v>
      </c>
      <c r="R8" s="71" t="s">
        <v>1914</v>
      </c>
      <c r="S8" s="71" t="s">
        <v>363</v>
      </c>
      <c r="T8" s="71" t="s">
        <v>3892</v>
      </c>
      <c r="U8" s="82" t="s">
        <v>3893</v>
      </c>
      <c r="V8" s="289"/>
    </row>
    <row r="9" spans="1:22">
      <c r="A9" s="428"/>
      <c r="B9" s="71">
        <v>577</v>
      </c>
      <c r="C9" s="71"/>
      <c r="D9" s="71" t="s">
        <v>3894</v>
      </c>
      <c r="E9" s="71"/>
      <c r="F9" s="71">
        <v>42</v>
      </c>
      <c r="G9" s="196">
        <v>1484</v>
      </c>
      <c r="H9" s="196">
        <v>1508</v>
      </c>
      <c r="I9" s="196">
        <v>1552</v>
      </c>
      <c r="J9" s="196">
        <v>1509</v>
      </c>
      <c r="K9" s="196">
        <v>1513</v>
      </c>
      <c r="L9" s="196">
        <v>1432</v>
      </c>
      <c r="M9" s="196">
        <v>1432</v>
      </c>
      <c r="N9" s="196">
        <v>1925</v>
      </c>
      <c r="O9" s="196">
        <v>1703</v>
      </c>
      <c r="P9" s="196">
        <v>1997</v>
      </c>
      <c r="Q9" s="196">
        <v>1995</v>
      </c>
      <c r="R9" s="196">
        <v>2535</v>
      </c>
      <c r="S9" s="196">
        <v>2014</v>
      </c>
      <c r="T9" s="196">
        <v>2379</v>
      </c>
      <c r="U9" s="197">
        <v>2327</v>
      </c>
      <c r="V9" s="289">
        <f t="shared" si="0"/>
        <v>375.9919578673892</v>
      </c>
    </row>
    <row r="10" spans="1:22">
      <c r="A10" s="428"/>
      <c r="B10" s="71"/>
      <c r="C10" s="71"/>
      <c r="D10" s="71"/>
      <c r="E10" s="71"/>
      <c r="F10" s="71"/>
      <c r="G10" s="71" t="s">
        <v>2989</v>
      </c>
      <c r="H10" s="71" t="s">
        <v>2836</v>
      </c>
      <c r="I10" s="71" t="s">
        <v>2633</v>
      </c>
      <c r="J10" s="71" t="s">
        <v>3385</v>
      </c>
      <c r="K10" s="71" t="s">
        <v>3183</v>
      </c>
      <c r="L10" s="71" t="s">
        <v>1391</v>
      </c>
      <c r="M10" s="71" t="s">
        <v>1391</v>
      </c>
      <c r="N10" s="71" t="s">
        <v>1392</v>
      </c>
      <c r="O10" s="71" t="s">
        <v>3185</v>
      </c>
      <c r="P10" s="71" t="s">
        <v>3361</v>
      </c>
      <c r="Q10" s="71" t="s">
        <v>1574</v>
      </c>
      <c r="R10" s="71" t="s">
        <v>2755</v>
      </c>
      <c r="S10" s="71" t="s">
        <v>2514</v>
      </c>
      <c r="T10" s="71" t="s">
        <v>1393</v>
      </c>
      <c r="U10" s="82" t="s">
        <v>2594</v>
      </c>
      <c r="V10" s="289"/>
    </row>
    <row r="11" spans="1:22">
      <c r="A11" s="428"/>
      <c r="B11" s="71">
        <v>578</v>
      </c>
      <c r="C11" s="71"/>
      <c r="D11" s="71" t="s">
        <v>1394</v>
      </c>
      <c r="E11" s="71"/>
      <c r="F11" s="71">
        <v>27</v>
      </c>
      <c r="G11" s="196">
        <v>1572</v>
      </c>
      <c r="H11" s="196">
        <v>1543</v>
      </c>
      <c r="I11" s="196">
        <v>1602</v>
      </c>
      <c r="J11" s="196">
        <v>1620</v>
      </c>
      <c r="K11" s="196">
        <v>1587</v>
      </c>
      <c r="L11" s="196">
        <v>1408</v>
      </c>
      <c r="M11" s="196">
        <v>1408</v>
      </c>
      <c r="N11" s="196">
        <v>1909</v>
      </c>
      <c r="O11" s="196">
        <v>1971</v>
      </c>
      <c r="P11" s="196">
        <v>2133</v>
      </c>
      <c r="Q11" s="196">
        <v>2245</v>
      </c>
      <c r="R11" s="196">
        <v>2274</v>
      </c>
      <c r="S11" s="196">
        <v>1883</v>
      </c>
      <c r="T11" s="196">
        <v>2531</v>
      </c>
      <c r="U11" s="197">
        <v>2536</v>
      </c>
      <c r="V11" s="289">
        <f t="shared" si="0"/>
        <v>387.33888201910429</v>
      </c>
    </row>
    <row r="12" spans="1:22">
      <c r="A12" s="428"/>
      <c r="B12" s="71"/>
      <c r="C12" s="71"/>
      <c r="D12" s="71"/>
      <c r="E12" s="71"/>
      <c r="F12" s="71"/>
      <c r="G12" s="71" t="s">
        <v>2598</v>
      </c>
      <c r="H12" s="71" t="s">
        <v>2635</v>
      </c>
      <c r="I12" s="71" t="s">
        <v>2836</v>
      </c>
      <c r="J12" s="71" t="s">
        <v>1395</v>
      </c>
      <c r="K12" s="71" t="s">
        <v>3183</v>
      </c>
      <c r="L12" s="71" t="s">
        <v>2735</v>
      </c>
      <c r="M12" s="71" t="s">
        <v>2735</v>
      </c>
      <c r="N12" s="71" t="s">
        <v>3665</v>
      </c>
      <c r="O12" s="71" t="s">
        <v>3361</v>
      </c>
      <c r="P12" s="71" t="s">
        <v>1396</v>
      </c>
      <c r="Q12" s="71" t="s">
        <v>2604</v>
      </c>
      <c r="R12" s="71" t="s">
        <v>3651</v>
      </c>
      <c r="S12" s="71" t="s">
        <v>3228</v>
      </c>
      <c r="T12" s="71" t="s">
        <v>1397</v>
      </c>
      <c r="U12" s="82" t="s">
        <v>2591</v>
      </c>
      <c r="V12" s="289"/>
    </row>
    <row r="13" spans="1:22">
      <c r="A13" s="428"/>
      <c r="B13" s="71">
        <v>581</v>
      </c>
      <c r="C13" s="71"/>
      <c r="D13" s="71" t="s">
        <v>1398</v>
      </c>
      <c r="E13" s="71"/>
      <c r="F13" s="71">
        <v>20</v>
      </c>
      <c r="G13" s="196">
        <v>2471</v>
      </c>
      <c r="H13" s="196">
        <v>1942</v>
      </c>
      <c r="I13" s="196">
        <v>2069</v>
      </c>
      <c r="J13" s="196">
        <v>2124</v>
      </c>
      <c r="K13" s="196">
        <v>2054</v>
      </c>
      <c r="L13" s="196">
        <v>2006</v>
      </c>
      <c r="M13" s="196">
        <v>2006</v>
      </c>
      <c r="N13" s="196">
        <v>2212</v>
      </c>
      <c r="O13" s="196">
        <v>2652</v>
      </c>
      <c r="P13" s="196">
        <v>3586</v>
      </c>
      <c r="Q13" s="196">
        <v>3024</v>
      </c>
      <c r="R13" s="196">
        <v>3136</v>
      </c>
      <c r="S13" s="196">
        <v>2693</v>
      </c>
      <c r="T13" s="196">
        <v>3411</v>
      </c>
      <c r="U13" s="197">
        <v>3369</v>
      </c>
      <c r="V13" s="289">
        <f t="shared" si="0"/>
        <v>586.03847590247426</v>
      </c>
    </row>
    <row r="14" spans="1:22">
      <c r="A14" s="428"/>
      <c r="B14" s="71"/>
      <c r="C14" s="71"/>
      <c r="D14" s="71"/>
      <c r="E14" s="71"/>
      <c r="F14" s="71"/>
      <c r="G14" s="71" t="s">
        <v>2776</v>
      </c>
      <c r="H14" s="71" t="s">
        <v>3413</v>
      </c>
      <c r="I14" s="71" t="s">
        <v>3234</v>
      </c>
      <c r="J14" s="71" t="s">
        <v>2836</v>
      </c>
      <c r="K14" s="71" t="s">
        <v>1399</v>
      </c>
      <c r="L14" s="71" t="s">
        <v>3358</v>
      </c>
      <c r="M14" s="71" t="s">
        <v>3358</v>
      </c>
      <c r="N14" s="71" t="s">
        <v>2803</v>
      </c>
      <c r="O14" s="71" t="s">
        <v>3346</v>
      </c>
      <c r="P14" s="71" t="s">
        <v>2860</v>
      </c>
      <c r="Q14" s="71" t="s">
        <v>2630</v>
      </c>
      <c r="R14" s="71" t="s">
        <v>3333</v>
      </c>
      <c r="S14" s="71" t="s">
        <v>2754</v>
      </c>
      <c r="T14" s="71" t="s">
        <v>2754</v>
      </c>
      <c r="U14" s="82" t="s">
        <v>3342</v>
      </c>
      <c r="V14" s="289"/>
    </row>
    <row r="15" spans="1:22">
      <c r="A15" s="428"/>
      <c r="B15" s="71">
        <v>583</v>
      </c>
      <c r="C15" s="71" t="s">
        <v>87</v>
      </c>
      <c r="D15" s="71" t="s">
        <v>1400</v>
      </c>
      <c r="E15" s="71">
        <v>8004</v>
      </c>
      <c r="F15" s="71">
        <v>14</v>
      </c>
      <c r="G15" s="196">
        <v>5390</v>
      </c>
      <c r="H15" s="196">
        <v>6027</v>
      </c>
      <c r="I15" s="196">
        <v>6269</v>
      </c>
      <c r="J15" s="196">
        <v>7123</v>
      </c>
      <c r="K15" s="196">
        <v>7139</v>
      </c>
      <c r="L15" s="196">
        <v>6176</v>
      </c>
      <c r="M15" s="196">
        <v>6176</v>
      </c>
      <c r="N15" s="196">
        <v>5682</v>
      </c>
      <c r="O15" s="196">
        <v>7023</v>
      </c>
      <c r="P15" s="196">
        <v>6726</v>
      </c>
      <c r="Q15" s="196">
        <v>7461</v>
      </c>
      <c r="R15" s="196">
        <v>11225</v>
      </c>
      <c r="S15" s="196">
        <v>18350</v>
      </c>
      <c r="T15" s="196">
        <v>16498</v>
      </c>
      <c r="U15" s="197">
        <v>14053</v>
      </c>
      <c r="V15" s="289">
        <f t="shared" si="0"/>
        <v>4208.367275299237</v>
      </c>
    </row>
    <row r="16" spans="1:22">
      <c r="A16" s="428"/>
      <c r="B16" s="71"/>
      <c r="C16" s="71"/>
      <c r="D16" s="71"/>
      <c r="E16" s="71"/>
      <c r="F16" s="71"/>
      <c r="G16" s="71" t="s">
        <v>2792</v>
      </c>
      <c r="H16" s="71" t="s">
        <v>3429</v>
      </c>
      <c r="I16" s="71" t="s">
        <v>3042</v>
      </c>
      <c r="J16" s="71" t="s">
        <v>3042</v>
      </c>
      <c r="K16" s="71" t="s">
        <v>2785</v>
      </c>
      <c r="L16" s="71" t="s">
        <v>3323</v>
      </c>
      <c r="M16" s="71" t="s">
        <v>3323</v>
      </c>
      <c r="N16" s="71" t="s">
        <v>2653</v>
      </c>
      <c r="O16" s="71" t="s">
        <v>2783</v>
      </c>
      <c r="P16" s="71" t="s">
        <v>2477</v>
      </c>
      <c r="Q16" s="71" t="s">
        <v>2792</v>
      </c>
      <c r="R16" s="71" t="s">
        <v>3209</v>
      </c>
      <c r="S16" s="71" t="s">
        <v>2571</v>
      </c>
      <c r="T16" s="71" t="s">
        <v>2847</v>
      </c>
      <c r="U16" s="82" t="s">
        <v>3209</v>
      </c>
      <c r="V16" s="289"/>
    </row>
    <row r="17" spans="1:22">
      <c r="A17" s="428"/>
      <c r="B17" s="71">
        <v>584</v>
      </c>
      <c r="C17" s="71" t="s">
        <v>103</v>
      </c>
      <c r="D17" s="71" t="s">
        <v>1401</v>
      </c>
      <c r="E17" s="71">
        <v>4901</v>
      </c>
      <c r="F17" s="71">
        <v>5</v>
      </c>
      <c r="G17" s="196">
        <v>2155</v>
      </c>
      <c r="H17" s="196">
        <v>2244</v>
      </c>
      <c r="I17" s="196">
        <v>2554</v>
      </c>
      <c r="J17" s="196">
        <v>2396</v>
      </c>
      <c r="K17" s="196">
        <v>2438</v>
      </c>
      <c r="L17" s="196">
        <v>2144</v>
      </c>
      <c r="M17" s="196">
        <v>2144</v>
      </c>
      <c r="N17" s="196">
        <v>2473</v>
      </c>
      <c r="O17" s="196">
        <v>2363</v>
      </c>
      <c r="P17" s="196">
        <v>2641</v>
      </c>
      <c r="Q17" s="196">
        <v>2759</v>
      </c>
      <c r="R17" s="196">
        <v>3873</v>
      </c>
      <c r="S17" s="196">
        <v>3894</v>
      </c>
      <c r="T17" s="196">
        <v>6186</v>
      </c>
      <c r="U17" s="197">
        <v>5713</v>
      </c>
      <c r="V17" s="289">
        <f t="shared" si="0"/>
        <v>1295.8660571583921</v>
      </c>
    </row>
    <row r="18" spans="1:22">
      <c r="A18" s="428"/>
      <c r="B18" s="71"/>
      <c r="C18" s="71"/>
      <c r="D18" s="71"/>
      <c r="E18" s="71"/>
      <c r="F18" s="71"/>
      <c r="G18" s="71" t="s">
        <v>2567</v>
      </c>
      <c r="H18" s="71" t="s">
        <v>2529</v>
      </c>
      <c r="I18" s="71" t="s">
        <v>2791</v>
      </c>
      <c r="J18" s="71" t="s">
        <v>2585</v>
      </c>
      <c r="K18" s="71" t="s">
        <v>2791</v>
      </c>
      <c r="L18" s="71" t="s">
        <v>2846</v>
      </c>
      <c r="M18" s="71" t="s">
        <v>2846</v>
      </c>
      <c r="N18" s="71" t="s">
        <v>2783</v>
      </c>
      <c r="O18" s="71" t="s">
        <v>2786</v>
      </c>
      <c r="P18" s="71" t="s">
        <v>2453</v>
      </c>
      <c r="Q18" s="71" t="s">
        <v>3327</v>
      </c>
      <c r="R18" s="71" t="s">
        <v>2478</v>
      </c>
      <c r="S18" s="71" t="s">
        <v>3042</v>
      </c>
      <c r="T18" s="71" t="s">
        <v>2809</v>
      </c>
      <c r="U18" s="82" t="s">
        <v>2828</v>
      </c>
      <c r="V18" s="289"/>
    </row>
    <row r="19" spans="1:22">
      <c r="A19" s="428"/>
      <c r="B19" s="71">
        <v>585</v>
      </c>
      <c r="C19" s="71" t="s">
        <v>104</v>
      </c>
      <c r="D19" s="71" t="s">
        <v>1402</v>
      </c>
      <c r="E19" s="71">
        <v>4901</v>
      </c>
      <c r="F19" s="71">
        <v>39</v>
      </c>
      <c r="G19" s="196">
        <v>1540</v>
      </c>
      <c r="H19" s="196">
        <v>1569</v>
      </c>
      <c r="I19" s="196">
        <v>1707</v>
      </c>
      <c r="J19" s="196">
        <v>1657</v>
      </c>
      <c r="K19" s="196">
        <v>1700</v>
      </c>
      <c r="L19" s="196">
        <v>1511</v>
      </c>
      <c r="M19" s="196">
        <v>1511</v>
      </c>
      <c r="N19" s="196">
        <v>1628</v>
      </c>
      <c r="O19" s="196">
        <v>1492</v>
      </c>
      <c r="P19" s="196">
        <v>1625</v>
      </c>
      <c r="Q19" s="196">
        <v>1828</v>
      </c>
      <c r="R19" s="196">
        <v>2832</v>
      </c>
      <c r="S19" s="196">
        <v>3056</v>
      </c>
      <c r="T19" s="196">
        <v>4530</v>
      </c>
      <c r="U19" s="197">
        <v>4253</v>
      </c>
      <c r="V19" s="289">
        <f t="shared" si="0"/>
        <v>1022.023399228916</v>
      </c>
    </row>
    <row r="20" spans="1:22">
      <c r="A20" s="428"/>
      <c r="B20" s="71"/>
      <c r="C20" s="71"/>
      <c r="D20" s="71"/>
      <c r="E20" s="71"/>
      <c r="F20" s="71"/>
      <c r="G20" s="71" t="s">
        <v>2535</v>
      </c>
      <c r="H20" s="71" t="s">
        <v>2652</v>
      </c>
      <c r="I20" s="71" t="s">
        <v>2530</v>
      </c>
      <c r="J20" s="71" t="s">
        <v>2652</v>
      </c>
      <c r="K20" s="71" t="s">
        <v>2827</v>
      </c>
      <c r="L20" s="71" t="s">
        <v>2639</v>
      </c>
      <c r="M20" s="71" t="s">
        <v>2639</v>
      </c>
      <c r="N20" s="71" t="s">
        <v>3323</v>
      </c>
      <c r="O20" s="71" t="s">
        <v>2649</v>
      </c>
      <c r="P20" s="71" t="s">
        <v>2796</v>
      </c>
      <c r="Q20" s="71" t="s">
        <v>2827</v>
      </c>
      <c r="R20" s="71" t="s">
        <v>2482</v>
      </c>
      <c r="S20" s="71" t="s">
        <v>2538</v>
      </c>
      <c r="T20" s="71" t="s">
        <v>1403</v>
      </c>
      <c r="U20" s="82" t="s">
        <v>3281</v>
      </c>
      <c r="V20" s="289"/>
    </row>
    <row r="21" spans="1:22">
      <c r="A21" s="428"/>
      <c r="B21" s="71">
        <v>586</v>
      </c>
      <c r="C21" s="71" t="s">
        <v>105</v>
      </c>
      <c r="D21" s="71" t="s">
        <v>1404</v>
      </c>
      <c r="E21" s="71">
        <v>4901</v>
      </c>
      <c r="F21" s="71">
        <v>23</v>
      </c>
      <c r="G21" s="196">
        <v>1262</v>
      </c>
      <c r="H21" s="196">
        <v>1217</v>
      </c>
      <c r="I21" s="196">
        <v>1197</v>
      </c>
      <c r="J21" s="71">
        <v>998</v>
      </c>
      <c r="K21" s="196">
        <v>1130</v>
      </c>
      <c r="L21" s="196">
        <v>1134</v>
      </c>
      <c r="M21" s="196">
        <v>1134</v>
      </c>
      <c r="N21" s="196">
        <v>1108</v>
      </c>
      <c r="O21" s="71">
        <v>977</v>
      </c>
      <c r="P21" s="196">
        <v>1243</v>
      </c>
      <c r="Q21" s="196">
        <v>1353</v>
      </c>
      <c r="R21" s="196">
        <v>2365</v>
      </c>
      <c r="S21" s="196">
        <v>2419</v>
      </c>
      <c r="T21" s="196">
        <v>3142</v>
      </c>
      <c r="U21" s="197">
        <v>3622</v>
      </c>
      <c r="V21" s="289">
        <f t="shared" si="0"/>
        <v>844.13112274157504</v>
      </c>
    </row>
    <row r="22" spans="1:22">
      <c r="A22" s="428"/>
      <c r="B22" s="71"/>
      <c r="C22" s="71"/>
      <c r="D22" s="71"/>
      <c r="E22" s="71"/>
      <c r="F22" s="71"/>
      <c r="G22" s="71" t="s">
        <v>2505</v>
      </c>
      <c r="H22" s="71" t="s">
        <v>2784</v>
      </c>
      <c r="I22" s="71" t="s">
        <v>2530</v>
      </c>
      <c r="J22" s="71" t="s">
        <v>2652</v>
      </c>
      <c r="K22" s="71" t="s">
        <v>3288</v>
      </c>
      <c r="L22" s="71" t="s">
        <v>3300</v>
      </c>
      <c r="M22" s="71" t="s">
        <v>3300</v>
      </c>
      <c r="N22" s="71" t="s">
        <v>2545</v>
      </c>
      <c r="O22" s="71" t="s">
        <v>3026</v>
      </c>
      <c r="P22" s="71" t="s">
        <v>2482</v>
      </c>
      <c r="Q22" s="71" t="s">
        <v>3410</v>
      </c>
      <c r="R22" s="71" t="s">
        <v>2784</v>
      </c>
      <c r="S22" s="71" t="s">
        <v>2492</v>
      </c>
      <c r="T22" s="71" t="s">
        <v>2497</v>
      </c>
      <c r="U22" s="82" t="s">
        <v>3195</v>
      </c>
      <c r="V22" s="289"/>
    </row>
    <row r="23" spans="1:22">
      <c r="A23" s="428"/>
      <c r="B23" s="71">
        <v>588</v>
      </c>
      <c r="C23" s="71" t="s">
        <v>106</v>
      </c>
      <c r="D23" s="71" t="s">
        <v>1405</v>
      </c>
      <c r="E23" s="71">
        <v>4901</v>
      </c>
      <c r="F23" s="71">
        <v>32</v>
      </c>
      <c r="G23" s="196">
        <v>1184</v>
      </c>
      <c r="H23" s="196">
        <v>1073</v>
      </c>
      <c r="I23" s="196">
        <v>1034</v>
      </c>
      <c r="J23" s="71">
        <v>877</v>
      </c>
      <c r="K23" s="71">
        <v>958</v>
      </c>
      <c r="L23" s="196">
        <v>1002</v>
      </c>
      <c r="M23" s="196">
        <v>1002</v>
      </c>
      <c r="N23" s="196">
        <v>1023</v>
      </c>
      <c r="O23" s="71">
        <v>823</v>
      </c>
      <c r="P23" s="196">
        <v>1414</v>
      </c>
      <c r="Q23" s="71">
        <v>987</v>
      </c>
      <c r="R23" s="196">
        <v>2850</v>
      </c>
      <c r="S23" s="196">
        <v>2227</v>
      </c>
      <c r="T23" s="196">
        <v>2239</v>
      </c>
      <c r="U23" s="197">
        <v>3343</v>
      </c>
      <c r="V23" s="289">
        <f t="shared" si="0"/>
        <v>797.90399231510366</v>
      </c>
    </row>
    <row r="24" spans="1:22">
      <c r="A24" s="428"/>
      <c r="B24" s="71"/>
      <c r="C24" s="71"/>
      <c r="D24" s="71"/>
      <c r="E24" s="71"/>
      <c r="F24" s="71"/>
      <c r="G24" s="71" t="s">
        <v>2542</v>
      </c>
      <c r="H24" s="71" t="s">
        <v>2681</v>
      </c>
      <c r="I24" s="71" t="s">
        <v>3195</v>
      </c>
      <c r="J24" s="71" t="s">
        <v>2784</v>
      </c>
      <c r="K24" s="71" t="s">
        <v>2539</v>
      </c>
      <c r="L24" s="71" t="s">
        <v>3306</v>
      </c>
      <c r="M24" s="71" t="s">
        <v>3306</v>
      </c>
      <c r="N24" s="71" t="s">
        <v>3322</v>
      </c>
      <c r="O24" s="71" t="s">
        <v>2547</v>
      </c>
      <c r="P24" s="71" t="s">
        <v>1406</v>
      </c>
      <c r="Q24" s="71" t="s">
        <v>2632</v>
      </c>
      <c r="R24" s="71" t="s">
        <v>3466</v>
      </c>
      <c r="S24" s="71" t="s">
        <v>2681</v>
      </c>
      <c r="T24" s="71" t="s">
        <v>3300</v>
      </c>
      <c r="U24" s="82" t="s">
        <v>3401</v>
      </c>
      <c r="V24" s="289"/>
    </row>
    <row r="25" spans="1:22">
      <c r="A25" s="428"/>
      <c r="B25" s="71">
        <v>589</v>
      </c>
      <c r="C25" s="71" t="s">
        <v>107</v>
      </c>
      <c r="D25" s="71" t="s">
        <v>1407</v>
      </c>
      <c r="E25" s="71">
        <v>4901</v>
      </c>
      <c r="F25" s="71">
        <v>28</v>
      </c>
      <c r="G25" s="196">
        <v>1365</v>
      </c>
      <c r="H25" s="196">
        <v>1026</v>
      </c>
      <c r="I25" s="71">
        <v>944</v>
      </c>
      <c r="J25" s="71">
        <v>950</v>
      </c>
      <c r="K25" s="71">
        <v>971</v>
      </c>
      <c r="L25" s="196">
        <v>1137</v>
      </c>
      <c r="M25" s="196">
        <v>1137</v>
      </c>
      <c r="N25" s="196">
        <v>1258</v>
      </c>
      <c r="O25" s="71">
        <v>998</v>
      </c>
      <c r="P25" s="71">
        <v>982</v>
      </c>
      <c r="Q25" s="196">
        <v>1200</v>
      </c>
      <c r="R25" s="196">
        <v>1805</v>
      </c>
      <c r="S25" s="196">
        <v>1362</v>
      </c>
      <c r="T25" s="196">
        <v>2031</v>
      </c>
      <c r="U25" s="197">
        <v>1933</v>
      </c>
      <c r="V25" s="289">
        <f t="shared" si="0"/>
        <v>366.17783865740637</v>
      </c>
    </row>
    <row r="26" spans="1:22">
      <c r="A26" s="428"/>
      <c r="B26" s="71"/>
      <c r="C26" s="71"/>
      <c r="D26" s="71"/>
      <c r="E26" s="71"/>
      <c r="F26" s="71"/>
      <c r="G26" s="279">
        <v>25349</v>
      </c>
      <c r="H26" s="279" t="s">
        <v>3214</v>
      </c>
      <c r="I26" s="279" t="s">
        <v>3680</v>
      </c>
      <c r="J26" s="279">
        <v>24404</v>
      </c>
      <c r="K26" s="279">
        <v>23647</v>
      </c>
      <c r="L26" s="279">
        <v>27840</v>
      </c>
      <c r="M26" s="279">
        <v>27840</v>
      </c>
      <c r="N26" s="279">
        <v>26836</v>
      </c>
      <c r="O26" s="279">
        <v>26501</v>
      </c>
      <c r="P26" s="279">
        <v>26166</v>
      </c>
      <c r="Q26" s="279">
        <v>23252</v>
      </c>
      <c r="R26" s="279" t="s">
        <v>2660</v>
      </c>
      <c r="S26" s="279" t="s">
        <v>2862</v>
      </c>
      <c r="T26" s="279" t="s">
        <v>2714</v>
      </c>
      <c r="U26" s="250" t="s">
        <v>1408</v>
      </c>
      <c r="V26" s="289"/>
    </row>
    <row r="27" spans="1:22">
      <c r="A27" s="428"/>
      <c r="B27" s="71">
        <v>590</v>
      </c>
      <c r="C27" s="71"/>
      <c r="D27" s="71" t="s">
        <v>1409</v>
      </c>
      <c r="E27" s="71"/>
      <c r="F27" s="71">
        <v>5</v>
      </c>
      <c r="G27" s="196">
        <v>1494</v>
      </c>
      <c r="H27" s="196">
        <v>1132</v>
      </c>
      <c r="I27" s="71">
        <v>987</v>
      </c>
      <c r="J27" s="196">
        <v>1121</v>
      </c>
      <c r="K27" s="196">
        <v>1062</v>
      </c>
      <c r="L27" s="196">
        <v>1022</v>
      </c>
      <c r="M27" s="196">
        <v>1022</v>
      </c>
      <c r="N27" s="196">
        <v>1271</v>
      </c>
      <c r="O27" s="196">
        <v>1278</v>
      </c>
      <c r="P27" s="196">
        <v>1298</v>
      </c>
      <c r="Q27" s="196">
        <v>1300</v>
      </c>
      <c r="R27" s="196">
        <v>1607</v>
      </c>
      <c r="S27" s="196">
        <v>1015</v>
      </c>
      <c r="T27" s="196">
        <v>1234</v>
      </c>
      <c r="U27" s="197">
        <v>1124</v>
      </c>
      <c r="V27" s="289">
        <f t="shared" si="0"/>
        <v>181.76601914077781</v>
      </c>
    </row>
    <row r="28" spans="1:22">
      <c r="A28" s="428"/>
      <c r="B28" s="71"/>
      <c r="C28" s="71"/>
      <c r="D28" s="71"/>
      <c r="E28" s="71"/>
      <c r="F28" s="71"/>
      <c r="G28" s="71" t="s">
        <v>1410</v>
      </c>
      <c r="H28" s="71" t="s">
        <v>2701</v>
      </c>
      <c r="I28" s="71" t="s">
        <v>3696</v>
      </c>
      <c r="J28" s="71" t="s">
        <v>1411</v>
      </c>
      <c r="K28" s="71" t="s">
        <v>1412</v>
      </c>
      <c r="L28" s="71" t="s">
        <v>1413</v>
      </c>
      <c r="M28" s="71" t="s">
        <v>1413</v>
      </c>
      <c r="N28" s="279">
        <v>23282</v>
      </c>
      <c r="O28" s="71" t="s">
        <v>1414</v>
      </c>
      <c r="P28" s="71" t="s">
        <v>3843</v>
      </c>
      <c r="Q28" s="71" t="s">
        <v>2707</v>
      </c>
      <c r="R28" s="71" t="s">
        <v>3180</v>
      </c>
      <c r="S28" s="71" t="s">
        <v>2753</v>
      </c>
      <c r="T28" s="71" t="s">
        <v>3080</v>
      </c>
      <c r="U28" s="82" t="s">
        <v>1415</v>
      </c>
      <c r="V28" s="289"/>
    </row>
    <row r="29" spans="1:22">
      <c r="A29" s="428"/>
      <c r="B29" s="71">
        <v>591</v>
      </c>
      <c r="C29" s="71" t="s">
        <v>1377</v>
      </c>
      <c r="D29" s="71" t="s">
        <v>1416</v>
      </c>
      <c r="E29" s="71">
        <v>4901</v>
      </c>
      <c r="F29" s="71">
        <v>13</v>
      </c>
      <c r="G29" s="71">
        <v>292</v>
      </c>
      <c r="H29" s="71">
        <v>215</v>
      </c>
      <c r="I29" s="71">
        <v>313</v>
      </c>
      <c r="J29" s="71">
        <v>116</v>
      </c>
      <c r="K29" s="71">
        <v>194</v>
      </c>
      <c r="L29" s="71">
        <v>321</v>
      </c>
      <c r="M29" s="71">
        <v>321</v>
      </c>
      <c r="N29" s="71">
        <v>335</v>
      </c>
      <c r="O29" s="71">
        <v>0</v>
      </c>
      <c r="P29" s="71">
        <v>0</v>
      </c>
      <c r="Q29" s="196">
        <v>1521</v>
      </c>
      <c r="R29" s="71">
        <v>761</v>
      </c>
      <c r="S29" s="71">
        <v>674</v>
      </c>
      <c r="T29" s="71">
        <v>1000</v>
      </c>
      <c r="U29" s="82">
        <v>1284</v>
      </c>
      <c r="V29" s="289">
        <f t="shared" si="0"/>
        <v>462.58515818325662</v>
      </c>
    </row>
    <row r="30" spans="1:22">
      <c r="A30" s="428"/>
      <c r="B30" s="71"/>
      <c r="C30" s="71"/>
      <c r="D30" s="71"/>
      <c r="E30" s="71"/>
      <c r="F30" s="71"/>
      <c r="G30" s="279" t="s">
        <v>3806</v>
      </c>
      <c r="H30" s="279" t="s">
        <v>1417</v>
      </c>
      <c r="I30" s="279" t="s">
        <v>1418</v>
      </c>
      <c r="J30" s="279" t="s">
        <v>1419</v>
      </c>
      <c r="K30" s="279" t="s">
        <v>1420</v>
      </c>
      <c r="L30" s="279">
        <v>24709</v>
      </c>
      <c r="M30" s="279">
        <v>24709</v>
      </c>
      <c r="N30" s="279">
        <v>26018</v>
      </c>
      <c r="O30" s="279" t="s">
        <v>2451</v>
      </c>
      <c r="P30" s="279" t="s">
        <v>2451</v>
      </c>
      <c r="Q30" s="279" t="s">
        <v>1459</v>
      </c>
      <c r="R30" s="279" t="s">
        <v>3886</v>
      </c>
      <c r="S30" s="279" t="s">
        <v>3090</v>
      </c>
      <c r="T30" s="279" t="s">
        <v>3090</v>
      </c>
      <c r="U30" s="250" t="s">
        <v>3575</v>
      </c>
      <c r="V30" s="289"/>
    </row>
    <row r="31" spans="1:22">
      <c r="A31" s="428"/>
      <c r="B31" s="71">
        <v>595</v>
      </c>
      <c r="C31" s="71"/>
      <c r="D31" s="71" t="s">
        <v>1421</v>
      </c>
      <c r="E31" s="71"/>
      <c r="F31" s="71">
        <v>47</v>
      </c>
      <c r="G31" s="196">
        <v>2623</v>
      </c>
      <c r="H31" s="196">
        <v>2798</v>
      </c>
      <c r="I31" s="196">
        <v>2930</v>
      </c>
      <c r="J31" s="196">
        <v>2307</v>
      </c>
      <c r="K31" s="196">
        <v>2864</v>
      </c>
      <c r="L31" s="196">
        <v>2729</v>
      </c>
      <c r="M31" s="196">
        <v>2729</v>
      </c>
      <c r="N31" s="196">
        <v>2554</v>
      </c>
      <c r="O31" s="196">
        <v>3175</v>
      </c>
      <c r="P31" s="196">
        <v>3803</v>
      </c>
      <c r="Q31" s="196">
        <v>3826</v>
      </c>
      <c r="R31" s="196">
        <v>4420</v>
      </c>
      <c r="S31" s="71"/>
      <c r="T31" s="196">
        <v>4892</v>
      </c>
      <c r="U31" s="197">
        <v>6029</v>
      </c>
      <c r="V31" s="289">
        <f t="shared" si="0"/>
        <v>1069.0522479239298</v>
      </c>
    </row>
    <row r="32" spans="1:22">
      <c r="A32" s="428"/>
      <c r="B32" s="71"/>
      <c r="C32" s="71"/>
      <c r="D32" s="71"/>
      <c r="E32" s="71"/>
      <c r="F32" s="71"/>
      <c r="G32" s="279">
        <v>23252</v>
      </c>
      <c r="H32" s="279" t="s">
        <v>2831</v>
      </c>
      <c r="I32" s="279" t="s">
        <v>2672</v>
      </c>
      <c r="J32" s="279">
        <v>21884</v>
      </c>
      <c r="K32" s="279" t="s">
        <v>2401</v>
      </c>
      <c r="L32" s="279" t="s">
        <v>3093</v>
      </c>
      <c r="M32" s="279" t="s">
        <v>3093</v>
      </c>
      <c r="N32" s="279" t="s">
        <v>3121</v>
      </c>
      <c r="O32" s="279" t="s">
        <v>2704</v>
      </c>
      <c r="P32" s="279">
        <v>21854</v>
      </c>
      <c r="Q32" s="279">
        <v>22613</v>
      </c>
      <c r="R32" s="279" t="s">
        <v>3686</v>
      </c>
      <c r="S32" s="279" t="s">
        <v>2451</v>
      </c>
      <c r="T32" s="279" t="s">
        <v>1422</v>
      </c>
      <c r="U32" s="250" t="s">
        <v>2402</v>
      </c>
      <c r="V32" s="289"/>
    </row>
    <row r="33" spans="1:22">
      <c r="A33" s="428"/>
      <c r="B33" s="71">
        <v>596</v>
      </c>
      <c r="C33" s="71"/>
      <c r="D33" s="71" t="s">
        <v>1423</v>
      </c>
      <c r="E33" s="71"/>
      <c r="F33" s="71">
        <v>9</v>
      </c>
      <c r="G33" s="196">
        <v>2898</v>
      </c>
      <c r="H33" s="196">
        <v>4659</v>
      </c>
      <c r="I33" s="196">
        <v>2346</v>
      </c>
      <c r="J33" s="196">
        <v>2009</v>
      </c>
      <c r="K33" s="196">
        <v>2494</v>
      </c>
      <c r="L33" s="196">
        <v>2727</v>
      </c>
      <c r="M33" s="196">
        <v>2727</v>
      </c>
      <c r="N33" s="196">
        <v>3243</v>
      </c>
      <c r="O33" s="196">
        <v>3126</v>
      </c>
      <c r="P33" s="196">
        <v>3446</v>
      </c>
      <c r="Q33" s="196">
        <v>4181</v>
      </c>
      <c r="R33" s="196">
        <v>4120</v>
      </c>
      <c r="S33" s="71"/>
      <c r="T33" s="196">
        <v>4494</v>
      </c>
      <c r="U33" s="197">
        <v>5475</v>
      </c>
      <c r="V33" s="289">
        <f t="shared" si="0"/>
        <v>1012.7547054477666</v>
      </c>
    </row>
    <row r="34" spans="1:22">
      <c r="A34" s="428"/>
      <c r="B34" s="71"/>
      <c r="C34" s="71"/>
      <c r="D34" s="71"/>
      <c r="E34" s="71"/>
      <c r="F34" s="71"/>
      <c r="G34" s="279">
        <v>22858</v>
      </c>
      <c r="H34" s="279" t="s">
        <v>2708</v>
      </c>
      <c r="I34" s="279" t="s">
        <v>2396</v>
      </c>
      <c r="J34" s="279" t="s">
        <v>2704</v>
      </c>
      <c r="K34" s="279" t="s">
        <v>2396</v>
      </c>
      <c r="L34" s="279" t="s">
        <v>1424</v>
      </c>
      <c r="M34" s="279" t="s">
        <v>1424</v>
      </c>
      <c r="N34" s="279" t="s">
        <v>3632</v>
      </c>
      <c r="O34" s="279">
        <v>22219</v>
      </c>
      <c r="P34" s="279">
        <v>23617</v>
      </c>
      <c r="Q34" s="279" t="s">
        <v>2398</v>
      </c>
      <c r="R34" s="279">
        <v>22888</v>
      </c>
      <c r="S34" s="279" t="s">
        <v>2451</v>
      </c>
      <c r="T34" s="279" t="s">
        <v>1414</v>
      </c>
      <c r="U34" s="250" t="s">
        <v>1425</v>
      </c>
      <c r="V34" s="289"/>
    </row>
    <row r="35" spans="1:22">
      <c r="A35" s="428"/>
      <c r="B35" s="71">
        <v>597</v>
      </c>
      <c r="C35" s="71"/>
      <c r="D35" s="71" t="s">
        <v>1426</v>
      </c>
      <c r="E35" s="71"/>
      <c r="F35" s="71">
        <v>32</v>
      </c>
      <c r="G35" s="196">
        <v>2593</v>
      </c>
      <c r="H35" s="196">
        <v>2434</v>
      </c>
      <c r="I35" s="196">
        <v>2608</v>
      </c>
      <c r="J35" s="196">
        <v>2241</v>
      </c>
      <c r="K35" s="196">
        <v>2641</v>
      </c>
      <c r="L35" s="196">
        <v>2847</v>
      </c>
      <c r="M35" s="196">
        <v>2847</v>
      </c>
      <c r="N35" s="196">
        <v>3381</v>
      </c>
      <c r="O35" s="196">
        <v>2542</v>
      </c>
      <c r="P35" s="196">
        <v>3484</v>
      </c>
      <c r="Q35" s="196">
        <v>4147</v>
      </c>
      <c r="R35" s="196">
        <v>3972</v>
      </c>
      <c r="S35" s="71"/>
      <c r="T35" s="196">
        <v>4320</v>
      </c>
      <c r="U35" s="197">
        <v>5388</v>
      </c>
      <c r="V35" s="289">
        <f t="shared" si="0"/>
        <v>913.07809627112965</v>
      </c>
    </row>
    <row r="36" spans="1:22">
      <c r="A36" s="428"/>
      <c r="B36" s="71"/>
      <c r="C36" s="71"/>
      <c r="D36" s="71"/>
      <c r="E36" s="71"/>
      <c r="F36" s="71"/>
      <c r="G36" s="279" t="s">
        <v>2780</v>
      </c>
      <c r="H36" s="279" t="s">
        <v>2831</v>
      </c>
      <c r="I36" s="279" t="s">
        <v>3116</v>
      </c>
      <c r="J36" s="279" t="s">
        <v>2974</v>
      </c>
      <c r="K36" s="279" t="s">
        <v>2974</v>
      </c>
      <c r="L36" s="279" t="s">
        <v>3891</v>
      </c>
      <c r="M36" s="279" t="s">
        <v>3891</v>
      </c>
      <c r="N36" s="279" t="s">
        <v>2672</v>
      </c>
      <c r="O36" s="279">
        <v>24798</v>
      </c>
      <c r="P36" s="279">
        <v>22524</v>
      </c>
      <c r="Q36" s="279" t="s">
        <v>2781</v>
      </c>
      <c r="R36" s="279">
        <v>22888</v>
      </c>
      <c r="S36" s="279" t="s">
        <v>2451</v>
      </c>
      <c r="T36" s="279">
        <v>23952</v>
      </c>
      <c r="U36" s="250" t="s">
        <v>1412</v>
      </c>
      <c r="V36" s="289"/>
    </row>
    <row r="37" spans="1:22">
      <c r="A37" s="428"/>
      <c r="B37" s="71">
        <v>598</v>
      </c>
      <c r="C37" s="71" t="s">
        <v>108</v>
      </c>
      <c r="D37" s="71" t="s">
        <v>1427</v>
      </c>
      <c r="E37" s="71">
        <v>7806</v>
      </c>
      <c r="F37" s="71">
        <v>17</v>
      </c>
      <c r="G37" s="71">
        <v>518</v>
      </c>
      <c r="H37" s="71">
        <v>526</v>
      </c>
      <c r="I37" s="71">
        <v>558</v>
      </c>
      <c r="J37" s="71">
        <v>452</v>
      </c>
      <c r="K37" s="71">
        <v>481</v>
      </c>
      <c r="L37" s="71">
        <v>480</v>
      </c>
      <c r="M37" s="71">
        <v>480</v>
      </c>
      <c r="N37" s="71">
        <v>459</v>
      </c>
      <c r="O37" s="71">
        <v>206</v>
      </c>
      <c r="P37" s="71">
        <v>285</v>
      </c>
      <c r="Q37" s="71">
        <v>296</v>
      </c>
      <c r="R37" s="71">
        <v>218</v>
      </c>
      <c r="S37" s="71">
        <v>509</v>
      </c>
      <c r="T37" s="71">
        <v>351</v>
      </c>
      <c r="U37" s="82">
        <v>295</v>
      </c>
      <c r="V37" s="289">
        <f t="shared" si="0"/>
        <v>119.38880062336551</v>
      </c>
    </row>
    <row r="38" spans="1:22">
      <c r="A38" s="428"/>
      <c r="B38" s="71"/>
      <c r="C38" s="71"/>
      <c r="D38" s="71"/>
      <c r="E38" s="71"/>
      <c r="F38" s="71"/>
      <c r="G38" s="71" t="s">
        <v>2872</v>
      </c>
      <c r="H38" s="71" t="s">
        <v>1428</v>
      </c>
      <c r="I38" s="71" t="s">
        <v>2872</v>
      </c>
      <c r="J38" s="71" t="s">
        <v>1429</v>
      </c>
      <c r="K38" s="71" t="s">
        <v>3530</v>
      </c>
      <c r="L38" s="71" t="s">
        <v>3537</v>
      </c>
      <c r="M38" s="71" t="s">
        <v>3537</v>
      </c>
      <c r="N38" s="71" t="s">
        <v>3888</v>
      </c>
      <c r="O38" s="71" t="s">
        <v>2993</v>
      </c>
      <c r="P38" s="71" t="s">
        <v>2550</v>
      </c>
      <c r="Q38" s="71" t="s">
        <v>2403</v>
      </c>
      <c r="R38" s="71" t="s">
        <v>2681</v>
      </c>
      <c r="S38" s="71" t="s">
        <v>3090</v>
      </c>
      <c r="T38" s="71" t="s">
        <v>2845</v>
      </c>
      <c r="U38" s="82" t="s">
        <v>3210</v>
      </c>
      <c r="V38" s="289"/>
    </row>
    <row r="39" spans="1:22">
      <c r="A39" s="428"/>
      <c r="B39" s="71">
        <v>602</v>
      </c>
      <c r="C39" s="71" t="s">
        <v>25</v>
      </c>
      <c r="D39" s="71" t="s">
        <v>1430</v>
      </c>
      <c r="E39" s="71">
        <v>4902</v>
      </c>
      <c r="F39" s="71">
        <v>34</v>
      </c>
      <c r="G39" s="196">
        <v>1452</v>
      </c>
      <c r="H39" s="196">
        <v>2690</v>
      </c>
      <c r="I39" s="196">
        <v>2883</v>
      </c>
      <c r="J39" s="196">
        <v>2989</v>
      </c>
      <c r="K39" s="196">
        <v>2712</v>
      </c>
      <c r="L39" s="196">
        <v>2561</v>
      </c>
      <c r="M39" s="196">
        <v>2561</v>
      </c>
      <c r="N39" s="196">
        <v>2876</v>
      </c>
      <c r="O39" s="196">
        <v>2856</v>
      </c>
      <c r="P39" s="196">
        <v>3102</v>
      </c>
      <c r="Q39" s="196">
        <v>3957</v>
      </c>
      <c r="R39" s="196">
        <v>4630</v>
      </c>
      <c r="S39" s="71"/>
      <c r="T39" s="71">
        <v>5249</v>
      </c>
      <c r="U39" s="197">
        <v>5714</v>
      </c>
      <c r="V39" s="289">
        <f t="shared" si="0"/>
        <v>1168.1144852065877</v>
      </c>
    </row>
    <row r="40" spans="1:22">
      <c r="A40" s="428"/>
      <c r="B40" s="71"/>
      <c r="C40" s="71"/>
      <c r="D40" s="71"/>
      <c r="E40" s="71"/>
      <c r="F40" s="71"/>
      <c r="G40" s="71" t="s">
        <v>2438</v>
      </c>
      <c r="H40" s="71" t="s">
        <v>3200</v>
      </c>
      <c r="I40" s="71" t="s">
        <v>3200</v>
      </c>
      <c r="J40" s="71" t="s">
        <v>2482</v>
      </c>
      <c r="K40" s="71" t="s">
        <v>2649</v>
      </c>
      <c r="L40" s="71" t="s">
        <v>3322</v>
      </c>
      <c r="M40" s="71" t="s">
        <v>3322</v>
      </c>
      <c r="N40" s="71" t="s">
        <v>2413</v>
      </c>
      <c r="O40" s="71" t="s">
        <v>3429</v>
      </c>
      <c r="P40" s="71" t="s">
        <v>2792</v>
      </c>
      <c r="Q40" s="71" t="s">
        <v>3189</v>
      </c>
      <c r="R40" s="71" t="s">
        <v>3205</v>
      </c>
      <c r="S40" s="71" t="s">
        <v>2451</v>
      </c>
      <c r="T40" s="71" t="s">
        <v>2793</v>
      </c>
      <c r="U40" s="82" t="s">
        <v>1431</v>
      </c>
      <c r="V40" s="289"/>
    </row>
    <row r="41" spans="1:22">
      <c r="A41" s="428"/>
      <c r="B41" s="71">
        <v>624</v>
      </c>
      <c r="C41" s="71"/>
      <c r="D41" s="71" t="s">
        <v>1432</v>
      </c>
      <c r="E41" s="71"/>
      <c r="F41" s="71">
        <v>8</v>
      </c>
      <c r="G41" s="71">
        <v>938</v>
      </c>
      <c r="H41" s="71">
        <v>630</v>
      </c>
      <c r="I41" s="71">
        <v>705</v>
      </c>
      <c r="J41" s="71">
        <v>851</v>
      </c>
      <c r="K41" s="71">
        <v>835</v>
      </c>
      <c r="L41" s="71">
        <v>841</v>
      </c>
      <c r="M41" s="71">
        <v>841</v>
      </c>
      <c r="N41" s="196">
        <v>1142</v>
      </c>
      <c r="O41" s="196">
        <v>1094</v>
      </c>
      <c r="P41" s="196">
        <v>1202</v>
      </c>
      <c r="Q41" s="71"/>
      <c r="R41" s="71"/>
      <c r="S41" s="71"/>
      <c r="T41" s="198"/>
      <c r="U41" s="199"/>
      <c r="V41" s="289">
        <f t="shared" si="0"/>
        <v>186.40961467811817</v>
      </c>
    </row>
    <row r="42" spans="1:22">
      <c r="A42" s="428"/>
      <c r="B42" s="71"/>
      <c r="C42" s="71"/>
      <c r="D42" s="71"/>
      <c r="E42" s="71"/>
      <c r="F42" s="71"/>
      <c r="G42" s="71" t="s">
        <v>3190</v>
      </c>
      <c r="H42" s="71" t="s">
        <v>2791</v>
      </c>
      <c r="I42" s="71" t="s">
        <v>2792</v>
      </c>
      <c r="J42" s="71" t="s">
        <v>2586</v>
      </c>
      <c r="K42" s="71" t="s">
        <v>2795</v>
      </c>
      <c r="L42" s="71" t="s">
        <v>2470</v>
      </c>
      <c r="M42" s="71" t="s">
        <v>2470</v>
      </c>
      <c r="N42" s="71" t="s">
        <v>2474</v>
      </c>
      <c r="O42" s="71" t="s">
        <v>2489</v>
      </c>
      <c r="P42" s="71" t="s">
        <v>2770</v>
      </c>
      <c r="Q42" s="71" t="s">
        <v>2451</v>
      </c>
      <c r="R42" s="71" t="s">
        <v>2451</v>
      </c>
      <c r="S42" s="71" t="s">
        <v>2451</v>
      </c>
      <c r="T42" s="198"/>
      <c r="U42" s="199"/>
      <c r="V42" s="289"/>
    </row>
    <row r="43" spans="1:22">
      <c r="A43" s="428"/>
      <c r="B43" s="71">
        <v>625</v>
      </c>
      <c r="C43" s="71"/>
      <c r="D43" s="71" t="s">
        <v>1433</v>
      </c>
      <c r="E43" s="71"/>
      <c r="F43" s="71">
        <v>55</v>
      </c>
      <c r="G43" s="196">
        <v>2652</v>
      </c>
      <c r="H43" s="196">
        <v>2292</v>
      </c>
      <c r="I43" s="196">
        <v>2046</v>
      </c>
      <c r="J43" s="196">
        <v>2308</v>
      </c>
      <c r="K43" s="196">
        <v>2466</v>
      </c>
      <c r="L43" s="196">
        <v>3801</v>
      </c>
      <c r="M43" s="196">
        <v>3801</v>
      </c>
      <c r="N43" s="196">
        <v>3409</v>
      </c>
      <c r="O43" s="196">
        <v>2783</v>
      </c>
      <c r="P43" s="196">
        <v>4659</v>
      </c>
      <c r="Q43" s="196">
        <v>5764</v>
      </c>
      <c r="R43" s="196">
        <v>4244</v>
      </c>
      <c r="S43" s="71"/>
      <c r="T43" s="196">
        <v>4214</v>
      </c>
      <c r="U43" s="197">
        <v>4543</v>
      </c>
      <c r="V43" s="289">
        <f t="shared" si="0"/>
        <v>1113.0765008315004</v>
      </c>
    </row>
    <row r="44" spans="1:22">
      <c r="A44" s="428"/>
      <c r="B44" s="71"/>
      <c r="C44" s="71"/>
      <c r="D44" s="71"/>
      <c r="E44" s="71"/>
      <c r="F44" s="71"/>
      <c r="G44" s="279">
        <v>26836</v>
      </c>
      <c r="H44" s="279">
        <v>24345</v>
      </c>
      <c r="I44" s="279" t="s">
        <v>2779</v>
      </c>
      <c r="J44" s="279">
        <v>24375</v>
      </c>
      <c r="K44" s="279">
        <v>23311</v>
      </c>
      <c r="L44" s="279" t="s">
        <v>2702</v>
      </c>
      <c r="M44" s="279" t="s">
        <v>2702</v>
      </c>
      <c r="N44" s="279" t="s">
        <v>1434</v>
      </c>
      <c r="O44" s="279">
        <v>26255</v>
      </c>
      <c r="P44" s="279">
        <v>27623</v>
      </c>
      <c r="Q44" s="279">
        <v>25802</v>
      </c>
      <c r="R44" s="279">
        <v>26501</v>
      </c>
      <c r="S44" s="279" t="s">
        <v>2451</v>
      </c>
      <c r="T44" s="279">
        <v>26501</v>
      </c>
      <c r="U44" s="82" t="s">
        <v>1435</v>
      </c>
      <c r="V44" s="289"/>
    </row>
    <row r="45" spans="1:22">
      <c r="A45" s="428"/>
      <c r="B45" s="71">
        <v>664</v>
      </c>
      <c r="C45" s="71"/>
      <c r="D45" s="71" t="s">
        <v>1436</v>
      </c>
      <c r="E45" s="71"/>
      <c r="F45" s="71">
        <v>17</v>
      </c>
      <c r="G45" s="71">
        <v>645</v>
      </c>
      <c r="H45" s="71">
        <v>392</v>
      </c>
      <c r="I45" s="71">
        <v>515</v>
      </c>
      <c r="J45" s="71">
        <v>641</v>
      </c>
      <c r="K45" s="71">
        <v>481</v>
      </c>
      <c r="L45" s="71">
        <v>453</v>
      </c>
      <c r="M45" s="71">
        <v>453</v>
      </c>
      <c r="N45" s="71">
        <v>475</v>
      </c>
      <c r="O45" s="71">
        <v>576</v>
      </c>
      <c r="P45" s="71">
        <v>857</v>
      </c>
      <c r="Q45" s="71"/>
      <c r="R45" s="71"/>
      <c r="S45" s="71"/>
      <c r="T45" s="198"/>
      <c r="U45" s="199"/>
      <c r="V45" s="289">
        <f t="shared" si="0"/>
        <v>136.46717146951093</v>
      </c>
    </row>
    <row r="46" spans="1:22">
      <c r="A46" s="428"/>
      <c r="B46" s="71"/>
      <c r="C46" s="71"/>
      <c r="D46" s="71"/>
      <c r="E46" s="71"/>
      <c r="F46" s="71"/>
      <c r="G46" s="71" t="s">
        <v>3068</v>
      </c>
      <c r="H46" s="71" t="s">
        <v>1437</v>
      </c>
      <c r="I46" s="71" t="s">
        <v>1437</v>
      </c>
      <c r="J46" s="71" t="s">
        <v>3192</v>
      </c>
      <c r="K46" s="71" t="s">
        <v>3513</v>
      </c>
      <c r="L46" s="71" t="s">
        <v>2562</v>
      </c>
      <c r="M46" s="71" t="s">
        <v>2562</v>
      </c>
      <c r="N46" s="71" t="s">
        <v>3510</v>
      </c>
      <c r="O46" s="71" t="s">
        <v>3512</v>
      </c>
      <c r="P46" s="71" t="s">
        <v>1438</v>
      </c>
      <c r="Q46" s="71" t="s">
        <v>2451</v>
      </c>
      <c r="R46" s="71" t="s">
        <v>2451</v>
      </c>
      <c r="S46" s="71" t="s">
        <v>2451</v>
      </c>
      <c r="T46" s="198"/>
      <c r="U46" s="199"/>
      <c r="V46" s="289"/>
    </row>
    <row r="47" spans="1:22">
      <c r="A47" s="428"/>
      <c r="B47" s="71">
        <v>676</v>
      </c>
      <c r="C47" s="71"/>
      <c r="D47" s="71" t="s">
        <v>1439</v>
      </c>
      <c r="E47" s="71"/>
      <c r="F47" s="71">
        <v>9</v>
      </c>
      <c r="G47" s="196">
        <v>2523</v>
      </c>
      <c r="H47" s="196">
        <v>2095</v>
      </c>
      <c r="I47" s="196">
        <v>2392</v>
      </c>
      <c r="J47" s="196">
        <v>2109</v>
      </c>
      <c r="K47" s="196">
        <v>2411</v>
      </c>
      <c r="L47" s="196">
        <v>1615</v>
      </c>
      <c r="M47" s="196">
        <v>1615</v>
      </c>
      <c r="N47" s="196">
        <v>2342</v>
      </c>
      <c r="O47" s="196">
        <v>2838</v>
      </c>
      <c r="P47" s="196">
        <v>3546</v>
      </c>
      <c r="Q47" s="196">
        <v>3978</v>
      </c>
      <c r="R47" s="196">
        <v>3483</v>
      </c>
      <c r="S47" s="71"/>
      <c r="T47" s="196">
        <v>3917</v>
      </c>
      <c r="U47" s="197">
        <v>4586</v>
      </c>
      <c r="V47" s="289">
        <f t="shared" si="0"/>
        <v>929.53204580359909</v>
      </c>
    </row>
    <row r="48" spans="1:22">
      <c r="A48" s="428"/>
      <c r="B48" s="71"/>
      <c r="C48" s="71"/>
      <c r="D48" s="71"/>
      <c r="E48" s="71"/>
      <c r="F48" s="71"/>
      <c r="G48" s="279" t="s">
        <v>2833</v>
      </c>
      <c r="H48" s="279" t="s">
        <v>2409</v>
      </c>
      <c r="I48" s="279" t="s">
        <v>3106</v>
      </c>
      <c r="J48" s="279">
        <v>21549</v>
      </c>
      <c r="K48" s="279" t="s">
        <v>2698</v>
      </c>
      <c r="L48" s="279">
        <v>27505</v>
      </c>
      <c r="M48" s="279">
        <v>27505</v>
      </c>
      <c r="N48" s="279" t="s">
        <v>3685</v>
      </c>
      <c r="O48" s="279" t="s">
        <v>2704</v>
      </c>
      <c r="P48" s="279">
        <v>22947</v>
      </c>
      <c r="Q48" s="279" t="s">
        <v>2698</v>
      </c>
      <c r="R48" s="279">
        <v>23951</v>
      </c>
      <c r="S48" s="71" t="s">
        <v>2451</v>
      </c>
      <c r="T48" s="277">
        <v>22524</v>
      </c>
      <c r="U48" s="82" t="s">
        <v>3100</v>
      </c>
      <c r="V48" s="289"/>
    </row>
    <row r="49" spans="1:22">
      <c r="A49" s="428"/>
      <c r="B49" s="71">
        <v>695</v>
      </c>
      <c r="C49" s="71"/>
      <c r="D49" s="71" t="s">
        <v>1440</v>
      </c>
      <c r="E49" s="71"/>
      <c r="F49" s="71">
        <v>33</v>
      </c>
      <c r="G49" s="196">
        <v>3070</v>
      </c>
      <c r="H49" s="196">
        <v>2760</v>
      </c>
      <c r="I49" s="196">
        <v>2874</v>
      </c>
      <c r="J49" s="196">
        <v>2861</v>
      </c>
      <c r="K49" s="196">
        <v>3218</v>
      </c>
      <c r="L49" s="196">
        <v>3128</v>
      </c>
      <c r="M49" s="196">
        <v>3128</v>
      </c>
      <c r="N49" s="196">
        <v>2559</v>
      </c>
      <c r="O49" s="196">
        <v>3872</v>
      </c>
      <c r="P49" s="196">
        <v>5620</v>
      </c>
      <c r="Q49" s="196">
        <v>6581</v>
      </c>
      <c r="R49" s="196">
        <v>5419</v>
      </c>
      <c r="S49" s="71"/>
      <c r="T49" s="196">
        <v>5186</v>
      </c>
      <c r="U49" s="197">
        <v>4947</v>
      </c>
      <c r="V49" s="289">
        <f t="shared" si="0"/>
        <v>1322.9529179365843</v>
      </c>
    </row>
    <row r="50" spans="1:22">
      <c r="A50" s="428"/>
      <c r="B50" s="71"/>
      <c r="C50" s="71"/>
      <c r="D50" s="71"/>
      <c r="E50" s="71"/>
      <c r="F50" s="71"/>
      <c r="G50" s="279">
        <v>24650</v>
      </c>
      <c r="H50" s="279" t="s">
        <v>3536</v>
      </c>
      <c r="I50" s="279" t="s">
        <v>2688</v>
      </c>
      <c r="J50" s="279" t="s">
        <v>3595</v>
      </c>
      <c r="K50" s="279" t="s">
        <v>3632</v>
      </c>
      <c r="L50" s="279" t="s">
        <v>3214</v>
      </c>
      <c r="M50" s="279" t="s">
        <v>3214</v>
      </c>
      <c r="N50" s="279">
        <v>23706</v>
      </c>
      <c r="O50" s="279">
        <v>23951</v>
      </c>
      <c r="P50" s="279">
        <v>25379</v>
      </c>
      <c r="Q50" s="279">
        <v>23222</v>
      </c>
      <c r="R50" s="279">
        <v>24650</v>
      </c>
      <c r="S50" s="71" t="s">
        <v>2451</v>
      </c>
      <c r="T50" s="277">
        <v>22858</v>
      </c>
      <c r="U50" s="82" t="s">
        <v>3100</v>
      </c>
      <c r="V50" s="289"/>
    </row>
    <row r="51" spans="1:22">
      <c r="A51" s="428"/>
      <c r="B51" s="71">
        <v>733</v>
      </c>
      <c r="C51" s="71" t="s">
        <v>109</v>
      </c>
      <c r="D51" s="71" t="s">
        <v>1441</v>
      </c>
      <c r="E51" s="71">
        <v>4313</v>
      </c>
      <c r="F51" s="71">
        <v>37</v>
      </c>
      <c r="G51" s="71">
        <v>135</v>
      </c>
      <c r="H51" s="71">
        <v>180</v>
      </c>
      <c r="I51" s="71">
        <v>105</v>
      </c>
      <c r="J51" s="71">
        <v>109</v>
      </c>
      <c r="K51" s="71">
        <v>124</v>
      </c>
      <c r="L51" s="71">
        <v>106</v>
      </c>
      <c r="M51" s="71">
        <v>106</v>
      </c>
      <c r="N51" s="71">
        <v>170</v>
      </c>
      <c r="O51" s="71">
        <v>151</v>
      </c>
      <c r="P51" s="71">
        <v>168</v>
      </c>
      <c r="Q51" s="71">
        <v>312</v>
      </c>
      <c r="R51" s="71">
        <v>411</v>
      </c>
      <c r="S51" s="71">
        <v>330</v>
      </c>
      <c r="T51" s="198"/>
      <c r="U51" s="199"/>
      <c r="V51" s="289">
        <f t="shared" si="0"/>
        <v>100.33431296906537</v>
      </c>
    </row>
    <row r="52" spans="1:22">
      <c r="A52" s="428"/>
      <c r="B52" s="71"/>
      <c r="C52" s="71"/>
      <c r="D52" s="71"/>
      <c r="E52" s="71"/>
      <c r="F52" s="71"/>
      <c r="G52" s="279" t="s">
        <v>2956</v>
      </c>
      <c r="H52" s="279" t="s">
        <v>2405</v>
      </c>
      <c r="I52" s="279" t="s">
        <v>3864</v>
      </c>
      <c r="J52" s="279" t="s">
        <v>1442</v>
      </c>
      <c r="K52" s="279" t="s">
        <v>1443</v>
      </c>
      <c r="L52" s="279" t="s">
        <v>3757</v>
      </c>
      <c r="M52" s="279" t="s">
        <v>3757</v>
      </c>
      <c r="N52" s="279" t="s">
        <v>3771</v>
      </c>
      <c r="O52" s="279" t="s">
        <v>2956</v>
      </c>
      <c r="P52" s="279" t="s">
        <v>2981</v>
      </c>
      <c r="Q52" s="279" t="s">
        <v>2394</v>
      </c>
      <c r="R52" s="279" t="s">
        <v>3867</v>
      </c>
      <c r="S52" s="279" t="s">
        <v>2429</v>
      </c>
      <c r="T52" s="198"/>
      <c r="U52" s="199"/>
      <c r="V52" s="289"/>
    </row>
    <row r="53" spans="1:22">
      <c r="A53" s="428"/>
      <c r="B53" s="71">
        <v>734</v>
      </c>
      <c r="C53" s="71" t="s">
        <v>110</v>
      </c>
      <c r="D53" s="71" t="s">
        <v>1444</v>
      </c>
      <c r="E53" s="71">
        <v>4313</v>
      </c>
      <c r="F53" s="71">
        <v>36</v>
      </c>
      <c r="G53" s="71">
        <v>296</v>
      </c>
      <c r="H53" s="71">
        <v>185</v>
      </c>
      <c r="I53" s="71">
        <v>156</v>
      </c>
      <c r="J53" s="71">
        <v>188</v>
      </c>
      <c r="K53" s="71">
        <v>264</v>
      </c>
      <c r="L53" s="71">
        <v>290</v>
      </c>
      <c r="M53" s="71">
        <v>290</v>
      </c>
      <c r="N53" s="71">
        <v>285</v>
      </c>
      <c r="O53" s="71">
        <v>321</v>
      </c>
      <c r="P53" s="71">
        <v>751</v>
      </c>
      <c r="Q53" s="71">
        <v>366</v>
      </c>
      <c r="R53" s="71">
        <v>456</v>
      </c>
      <c r="S53" s="71">
        <v>795</v>
      </c>
      <c r="T53" s="198"/>
      <c r="U53" s="199"/>
      <c r="V53" s="289">
        <f t="shared" si="0"/>
        <v>200.693732734668</v>
      </c>
    </row>
    <row r="54" spans="1:22">
      <c r="A54" s="428"/>
      <c r="B54" s="71"/>
      <c r="C54" s="71"/>
      <c r="D54" s="71"/>
      <c r="E54" s="71"/>
      <c r="F54" s="71"/>
      <c r="G54" s="279" t="s">
        <v>3101</v>
      </c>
      <c r="H54" s="279" t="s">
        <v>2405</v>
      </c>
      <c r="I54" s="279" t="s">
        <v>3413</v>
      </c>
      <c r="J54" s="279" t="s">
        <v>2987</v>
      </c>
      <c r="K54" s="279" t="s">
        <v>3526</v>
      </c>
      <c r="L54" s="279" t="s">
        <v>1445</v>
      </c>
      <c r="M54" s="279" t="s">
        <v>1445</v>
      </c>
      <c r="N54" s="279" t="s">
        <v>2775</v>
      </c>
      <c r="O54" s="279" t="s">
        <v>3234</v>
      </c>
      <c r="P54" s="279" t="s">
        <v>2420</v>
      </c>
      <c r="Q54" s="279" t="s">
        <v>2862</v>
      </c>
      <c r="R54" s="279" t="s">
        <v>1869</v>
      </c>
      <c r="S54" s="279" t="s">
        <v>2715</v>
      </c>
      <c r="T54" s="198"/>
      <c r="U54" s="199"/>
      <c r="V54" s="289"/>
    </row>
    <row r="55" spans="1:22">
      <c r="A55" s="428"/>
      <c r="B55" s="71">
        <v>844</v>
      </c>
      <c r="C55" s="71" t="s">
        <v>111</v>
      </c>
      <c r="D55" s="71" t="s">
        <v>1446</v>
      </c>
      <c r="E55" s="71" t="s">
        <v>1447</v>
      </c>
      <c r="F55" s="71">
        <v>32</v>
      </c>
      <c r="G55" s="71">
        <v>491</v>
      </c>
      <c r="H55" s="71">
        <v>195</v>
      </c>
      <c r="I55" s="71">
        <v>296</v>
      </c>
      <c r="J55" s="71">
        <v>286</v>
      </c>
      <c r="K55" s="71">
        <v>337</v>
      </c>
      <c r="L55" s="71">
        <v>275</v>
      </c>
      <c r="M55" s="71">
        <v>275</v>
      </c>
      <c r="N55" s="71">
        <v>311</v>
      </c>
      <c r="O55" s="71">
        <v>339</v>
      </c>
      <c r="P55" s="71">
        <v>656</v>
      </c>
      <c r="Q55" s="71">
        <v>649</v>
      </c>
      <c r="R55" s="71">
        <v>790</v>
      </c>
      <c r="S55" s="71">
        <v>536</v>
      </c>
      <c r="T55" s="71">
        <v>1095</v>
      </c>
      <c r="U55" s="82">
        <v>1121</v>
      </c>
      <c r="V55" s="289">
        <f t="shared" si="0"/>
        <v>297.61405176759348</v>
      </c>
    </row>
    <row r="56" spans="1:22">
      <c r="A56" s="428"/>
      <c r="B56" s="71"/>
      <c r="C56" s="71"/>
      <c r="D56" s="71"/>
      <c r="E56" s="71"/>
      <c r="F56" s="71"/>
      <c r="G56" s="71" t="s">
        <v>3888</v>
      </c>
      <c r="H56" s="71" t="s">
        <v>2739</v>
      </c>
      <c r="I56" s="71" t="s">
        <v>2541</v>
      </c>
      <c r="J56" s="71" t="s">
        <v>2757</v>
      </c>
      <c r="K56" s="71" t="s">
        <v>2645</v>
      </c>
      <c r="L56" s="71" t="s">
        <v>3340</v>
      </c>
      <c r="M56" s="71" t="s">
        <v>3340</v>
      </c>
      <c r="N56" s="71" t="s">
        <v>2730</v>
      </c>
      <c r="O56" s="71" t="s">
        <v>2595</v>
      </c>
      <c r="P56" s="71" t="s">
        <v>2874</v>
      </c>
      <c r="Q56" s="71" t="s">
        <v>3522</v>
      </c>
      <c r="R56" s="71" t="s">
        <v>2757</v>
      </c>
      <c r="S56" s="71" t="s">
        <v>2707</v>
      </c>
      <c r="T56" s="71" t="s">
        <v>1448</v>
      </c>
      <c r="U56" s="82" t="s">
        <v>1449</v>
      </c>
      <c r="V56" s="289"/>
    </row>
    <row r="57" spans="1:22">
      <c r="A57" s="428"/>
      <c r="B57" s="71">
        <v>961</v>
      </c>
      <c r="C57" s="71"/>
      <c r="D57" s="71" t="s">
        <v>1450</v>
      </c>
      <c r="E57" s="71"/>
      <c r="F57" s="71">
        <v>39</v>
      </c>
      <c r="G57" s="196">
        <v>1096</v>
      </c>
      <c r="H57" s="71">
        <v>821</v>
      </c>
      <c r="I57" s="71">
        <v>960</v>
      </c>
      <c r="J57" s="71">
        <v>824</v>
      </c>
      <c r="K57" s="71">
        <v>636</v>
      </c>
      <c r="L57" s="71">
        <v>940</v>
      </c>
      <c r="M57" s="71">
        <v>940</v>
      </c>
      <c r="N57" s="71">
        <v>899</v>
      </c>
      <c r="O57" s="71">
        <v>871</v>
      </c>
      <c r="P57" s="71">
        <v>906</v>
      </c>
      <c r="Q57" s="71"/>
      <c r="R57" s="71"/>
      <c r="S57" s="71"/>
      <c r="T57" s="71">
        <v>2614</v>
      </c>
      <c r="U57" s="82">
        <v>2587</v>
      </c>
      <c r="V57" s="289">
        <f t="shared" si="0"/>
        <v>674.69649742411116</v>
      </c>
    </row>
    <row r="58" spans="1:22">
      <c r="A58" s="428"/>
      <c r="B58" s="71"/>
      <c r="C58" s="71"/>
      <c r="D58" s="71"/>
      <c r="E58" s="71"/>
      <c r="F58" s="71"/>
      <c r="G58" s="71" t="s">
        <v>3646</v>
      </c>
      <c r="H58" s="71" t="s">
        <v>2555</v>
      </c>
      <c r="I58" s="71" t="s">
        <v>1451</v>
      </c>
      <c r="J58" s="71" t="s">
        <v>3620</v>
      </c>
      <c r="K58" s="71" t="s">
        <v>3638</v>
      </c>
      <c r="L58" s="71" t="s">
        <v>2499</v>
      </c>
      <c r="M58" s="71" t="s">
        <v>2499</v>
      </c>
      <c r="N58" s="71" t="s">
        <v>3023</v>
      </c>
      <c r="O58" s="71" t="s">
        <v>3194</v>
      </c>
      <c r="P58" s="71" t="s">
        <v>3414</v>
      </c>
      <c r="Q58" s="71" t="s">
        <v>2451</v>
      </c>
      <c r="R58" s="71" t="s">
        <v>2451</v>
      </c>
      <c r="S58" s="71" t="s">
        <v>2451</v>
      </c>
      <c r="T58" s="71" t="s">
        <v>3625</v>
      </c>
      <c r="U58" s="82" t="s">
        <v>1452</v>
      </c>
      <c r="V58" s="289"/>
    </row>
    <row r="59" spans="1:22">
      <c r="A59" s="428"/>
      <c r="B59" s="71">
        <v>1043</v>
      </c>
      <c r="C59" s="71"/>
      <c r="D59" s="71" t="s">
        <v>1453</v>
      </c>
      <c r="E59" s="71"/>
      <c r="F59" s="71">
        <v>18</v>
      </c>
      <c r="G59" s="71">
        <v>348</v>
      </c>
      <c r="H59" s="71">
        <v>334</v>
      </c>
      <c r="I59" s="71">
        <v>371</v>
      </c>
      <c r="J59" s="71">
        <v>236</v>
      </c>
      <c r="K59" s="71">
        <v>283</v>
      </c>
      <c r="L59" s="71">
        <v>269</v>
      </c>
      <c r="M59" s="71">
        <v>269</v>
      </c>
      <c r="N59" s="71">
        <v>435</v>
      </c>
      <c r="O59" s="71">
        <v>81</v>
      </c>
      <c r="P59" s="71">
        <v>97</v>
      </c>
      <c r="Q59" s="71">
        <v>112</v>
      </c>
      <c r="R59" s="71">
        <v>37</v>
      </c>
      <c r="S59" s="71">
        <v>263</v>
      </c>
      <c r="T59" s="198"/>
      <c r="U59" s="199"/>
      <c r="V59" s="289">
        <f t="shared" si="0"/>
        <v>123.51372808575175</v>
      </c>
    </row>
    <row r="60" spans="1:22">
      <c r="A60" s="428"/>
      <c r="B60" s="71"/>
      <c r="C60" s="71"/>
      <c r="D60" s="71"/>
      <c r="E60" s="71"/>
      <c r="F60" s="71"/>
      <c r="G60" s="279">
        <v>24679</v>
      </c>
      <c r="H60" s="279">
        <v>23222</v>
      </c>
      <c r="I60" s="279">
        <v>25044</v>
      </c>
      <c r="J60" s="279" t="s">
        <v>2833</v>
      </c>
      <c r="K60" s="279">
        <v>23981</v>
      </c>
      <c r="L60" s="279" t="s">
        <v>3595</v>
      </c>
      <c r="M60" s="279" t="s">
        <v>3595</v>
      </c>
      <c r="N60" s="279" t="s">
        <v>2927</v>
      </c>
      <c r="O60" s="279" t="s">
        <v>1454</v>
      </c>
      <c r="P60" s="279" t="s">
        <v>3867</v>
      </c>
      <c r="Q60" s="279" t="s">
        <v>3104</v>
      </c>
      <c r="R60" s="279" t="s">
        <v>3947</v>
      </c>
      <c r="S60" s="279" t="s">
        <v>2714</v>
      </c>
      <c r="T60" s="198"/>
      <c r="U60" s="199"/>
      <c r="V60" s="289"/>
    </row>
    <row r="61" spans="1:22">
      <c r="A61" s="428"/>
      <c r="B61" s="71">
        <v>1044</v>
      </c>
      <c r="C61" s="71" t="s">
        <v>1377</v>
      </c>
      <c r="D61" s="71" t="s">
        <v>1455</v>
      </c>
      <c r="E61" s="71" t="s">
        <v>1456</v>
      </c>
      <c r="F61" s="71">
        <v>66</v>
      </c>
      <c r="G61" s="71">
        <v>60</v>
      </c>
      <c r="H61" s="71">
        <v>51</v>
      </c>
      <c r="I61" s="71">
        <v>82</v>
      </c>
      <c r="J61" s="71">
        <v>69</v>
      </c>
      <c r="K61" s="71">
        <v>74</v>
      </c>
      <c r="L61" s="71">
        <v>73</v>
      </c>
      <c r="M61" s="71">
        <v>73</v>
      </c>
      <c r="N61" s="71">
        <v>68</v>
      </c>
      <c r="O61" s="71">
        <v>91</v>
      </c>
      <c r="P61" s="71">
        <v>158</v>
      </c>
      <c r="Q61" s="71">
        <v>109</v>
      </c>
      <c r="R61" s="71">
        <v>95</v>
      </c>
      <c r="S61" s="71">
        <v>446</v>
      </c>
      <c r="T61" s="198"/>
      <c r="U61" s="199"/>
      <c r="V61" s="289">
        <f t="shared" si="0"/>
        <v>104.08459330805191</v>
      </c>
    </row>
    <row r="62" spans="1:22" ht="15.75" thickBot="1">
      <c r="A62" s="429"/>
      <c r="B62" s="203"/>
      <c r="C62" s="203"/>
      <c r="D62" s="203"/>
      <c r="E62" s="203"/>
      <c r="F62" s="203"/>
      <c r="G62" s="203" t="s">
        <v>2447</v>
      </c>
      <c r="H62" s="203" t="s">
        <v>3849</v>
      </c>
      <c r="I62" s="203" t="s">
        <v>3506</v>
      </c>
      <c r="J62" s="203" t="s">
        <v>1457</v>
      </c>
      <c r="K62" s="203" t="s">
        <v>2987</v>
      </c>
      <c r="L62" s="203" t="s">
        <v>2925</v>
      </c>
      <c r="M62" s="203" t="s">
        <v>2925</v>
      </c>
      <c r="N62" s="203" t="s">
        <v>1458</v>
      </c>
      <c r="O62" s="203" t="s">
        <v>1459</v>
      </c>
      <c r="P62" s="203" t="s">
        <v>1460</v>
      </c>
      <c r="Q62" s="203" t="s">
        <v>1807</v>
      </c>
      <c r="R62" s="203" t="s">
        <v>1966</v>
      </c>
      <c r="S62" s="203" t="s">
        <v>2398</v>
      </c>
      <c r="T62" s="204"/>
      <c r="U62" s="276"/>
      <c r="V62" s="290"/>
    </row>
  </sheetData>
  <mergeCells count="8">
    <mergeCell ref="F2:F4"/>
    <mergeCell ref="G2:V2"/>
    <mergeCell ref="G3:V3"/>
    <mergeCell ref="A5:A62"/>
    <mergeCell ref="B2:B4"/>
    <mergeCell ref="D2:D4"/>
    <mergeCell ref="E2:E4"/>
    <mergeCell ref="C2:C4"/>
  </mergeCells>
  <phoneticPr fontId="0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L125"/>
  <sheetViews>
    <sheetView topLeftCell="A21" zoomScale="70" workbookViewId="0">
      <selection activeCell="B61" sqref="B61:B62"/>
    </sheetView>
  </sheetViews>
  <sheetFormatPr baseColWidth="10" defaultColWidth="11.42578125" defaultRowHeight="12.75"/>
  <cols>
    <col min="1" max="1" width="12.5703125" style="25" bestFit="1" customWidth="1"/>
    <col min="2" max="2" width="38.85546875" style="25" customWidth="1"/>
    <col min="3" max="16384" width="11.42578125" style="25"/>
  </cols>
  <sheetData>
    <row r="1" spans="1:38" ht="13.5" thickBot="1">
      <c r="A1" s="374" t="s">
        <v>3882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6"/>
    </row>
    <row r="2" spans="1:38">
      <c r="A2" s="106"/>
      <c r="B2" s="34"/>
      <c r="C2" s="387" t="s">
        <v>920</v>
      </c>
      <c r="D2" s="388"/>
      <c r="E2" s="388"/>
      <c r="F2" s="388"/>
      <c r="G2" s="388"/>
      <c r="H2" s="389"/>
      <c r="I2" s="346" t="s">
        <v>921</v>
      </c>
      <c r="J2" s="344"/>
      <c r="K2" s="344"/>
      <c r="L2" s="344"/>
      <c r="M2" s="344"/>
      <c r="N2" s="347"/>
      <c r="O2" s="387" t="s">
        <v>922</v>
      </c>
      <c r="P2" s="388"/>
      <c r="Q2" s="388"/>
      <c r="R2" s="388"/>
      <c r="S2" s="388"/>
      <c r="T2" s="389"/>
      <c r="U2" s="346" t="s">
        <v>923</v>
      </c>
      <c r="V2" s="344"/>
      <c r="W2" s="344"/>
      <c r="X2" s="344"/>
      <c r="Y2" s="344"/>
      <c r="Z2" s="347"/>
      <c r="AA2" s="387" t="s">
        <v>924</v>
      </c>
      <c r="AB2" s="388"/>
      <c r="AC2" s="388"/>
      <c r="AD2" s="388"/>
      <c r="AE2" s="388"/>
      <c r="AF2" s="389"/>
      <c r="AG2" s="346" t="s">
        <v>925</v>
      </c>
      <c r="AH2" s="344"/>
      <c r="AI2" s="344"/>
      <c r="AJ2" s="344"/>
      <c r="AK2" s="344"/>
      <c r="AL2" s="345"/>
    </row>
    <row r="3" spans="1:38">
      <c r="A3" s="350" t="s">
        <v>539</v>
      </c>
      <c r="B3" s="352" t="s">
        <v>2388</v>
      </c>
      <c r="C3" s="354" t="s">
        <v>540</v>
      </c>
      <c r="D3" s="356" t="s">
        <v>541</v>
      </c>
      <c r="E3" s="356" t="s">
        <v>542</v>
      </c>
      <c r="F3" s="356" t="s">
        <v>543</v>
      </c>
      <c r="G3" s="356" t="s">
        <v>544</v>
      </c>
      <c r="H3" s="348" t="s">
        <v>545</v>
      </c>
      <c r="I3" s="360" t="s">
        <v>540</v>
      </c>
      <c r="J3" s="356" t="s">
        <v>541</v>
      </c>
      <c r="K3" s="356" t="s">
        <v>542</v>
      </c>
      <c r="L3" s="356" t="s">
        <v>543</v>
      </c>
      <c r="M3" s="356" t="s">
        <v>544</v>
      </c>
      <c r="N3" s="358" t="s">
        <v>545</v>
      </c>
      <c r="O3" s="354" t="s">
        <v>540</v>
      </c>
      <c r="P3" s="356" t="s">
        <v>541</v>
      </c>
      <c r="Q3" s="356" t="s">
        <v>542</v>
      </c>
      <c r="R3" s="356" t="s">
        <v>543</v>
      </c>
      <c r="S3" s="356" t="s">
        <v>544</v>
      </c>
      <c r="T3" s="348" t="s">
        <v>545</v>
      </c>
      <c r="U3" s="360" t="s">
        <v>540</v>
      </c>
      <c r="V3" s="356" t="s">
        <v>541</v>
      </c>
      <c r="W3" s="356" t="s">
        <v>542</v>
      </c>
      <c r="X3" s="356" t="s">
        <v>543</v>
      </c>
      <c r="Y3" s="356" t="s">
        <v>544</v>
      </c>
      <c r="Z3" s="358" t="s">
        <v>545</v>
      </c>
      <c r="AA3" s="354" t="s">
        <v>540</v>
      </c>
      <c r="AB3" s="356" t="s">
        <v>541</v>
      </c>
      <c r="AC3" s="356" t="s">
        <v>542</v>
      </c>
      <c r="AD3" s="356" t="s">
        <v>543</v>
      </c>
      <c r="AE3" s="356" t="s">
        <v>544</v>
      </c>
      <c r="AF3" s="348" t="s">
        <v>545</v>
      </c>
      <c r="AG3" s="360" t="s">
        <v>540</v>
      </c>
      <c r="AH3" s="356" t="s">
        <v>541</v>
      </c>
      <c r="AI3" s="356" t="s">
        <v>542</v>
      </c>
      <c r="AJ3" s="356" t="s">
        <v>543</v>
      </c>
      <c r="AK3" s="356" t="s">
        <v>544</v>
      </c>
      <c r="AL3" s="348" t="s">
        <v>545</v>
      </c>
    </row>
    <row r="4" spans="1:38" ht="13.5" thickBot="1">
      <c r="A4" s="351"/>
      <c r="B4" s="353"/>
      <c r="C4" s="355"/>
      <c r="D4" s="357"/>
      <c r="E4" s="357"/>
      <c r="F4" s="357"/>
      <c r="G4" s="357"/>
      <c r="H4" s="349"/>
      <c r="I4" s="361"/>
      <c r="J4" s="357"/>
      <c r="K4" s="357"/>
      <c r="L4" s="357"/>
      <c r="M4" s="357"/>
      <c r="N4" s="359"/>
      <c r="O4" s="355"/>
      <c r="P4" s="357"/>
      <c r="Q4" s="357"/>
      <c r="R4" s="357"/>
      <c r="S4" s="357"/>
      <c r="T4" s="349"/>
      <c r="U4" s="361"/>
      <c r="V4" s="357"/>
      <c r="W4" s="357"/>
      <c r="X4" s="357"/>
      <c r="Y4" s="357"/>
      <c r="Z4" s="359"/>
      <c r="AA4" s="355"/>
      <c r="AB4" s="357"/>
      <c r="AC4" s="357"/>
      <c r="AD4" s="357"/>
      <c r="AE4" s="357"/>
      <c r="AF4" s="349"/>
      <c r="AG4" s="361"/>
      <c r="AH4" s="357"/>
      <c r="AI4" s="357"/>
      <c r="AJ4" s="357"/>
      <c r="AK4" s="357"/>
      <c r="AL4" s="349"/>
    </row>
    <row r="5" spans="1:38">
      <c r="A5" s="363">
        <v>571</v>
      </c>
      <c r="B5" s="365" t="s">
        <v>1166</v>
      </c>
      <c r="C5" s="367">
        <v>22350</v>
      </c>
      <c r="D5" s="26">
        <v>2106</v>
      </c>
      <c r="E5" s="26">
        <v>3002</v>
      </c>
      <c r="F5" s="26">
        <v>759</v>
      </c>
      <c r="G5" s="26">
        <v>1414</v>
      </c>
      <c r="H5" s="96">
        <v>15069</v>
      </c>
      <c r="I5" s="369">
        <v>26762</v>
      </c>
      <c r="J5" s="26">
        <v>2720</v>
      </c>
      <c r="K5" s="26">
        <v>3429</v>
      </c>
      <c r="L5" s="26">
        <v>1184</v>
      </c>
      <c r="M5" s="26">
        <v>1425</v>
      </c>
      <c r="N5" s="42">
        <v>18004</v>
      </c>
      <c r="O5" s="367">
        <v>22878</v>
      </c>
      <c r="P5" s="26">
        <v>2678</v>
      </c>
      <c r="Q5" s="26">
        <v>3518</v>
      </c>
      <c r="R5" s="26">
        <v>3555</v>
      </c>
      <c r="S5" s="26">
        <v>1211</v>
      </c>
      <c r="T5" s="96">
        <v>11916</v>
      </c>
      <c r="U5" s="369">
        <v>17938</v>
      </c>
      <c r="V5" s="26">
        <v>2109</v>
      </c>
      <c r="W5" s="26">
        <v>5001</v>
      </c>
      <c r="X5" s="26">
        <v>1251</v>
      </c>
      <c r="Y5" s="26">
        <v>993</v>
      </c>
      <c r="Z5" s="42">
        <v>8584</v>
      </c>
      <c r="AA5" s="367">
        <v>20908</v>
      </c>
      <c r="AB5" s="26">
        <v>3744</v>
      </c>
      <c r="AC5" s="26">
        <v>2769</v>
      </c>
      <c r="AD5" s="26">
        <v>1467</v>
      </c>
      <c r="AE5" s="26">
        <v>1642</v>
      </c>
      <c r="AF5" s="96">
        <v>11286</v>
      </c>
      <c r="AG5" s="369">
        <v>10734</v>
      </c>
      <c r="AH5" s="26">
        <v>3737</v>
      </c>
      <c r="AI5" s="26">
        <v>3481</v>
      </c>
      <c r="AJ5" s="26">
        <v>954</v>
      </c>
      <c r="AK5" s="26">
        <v>583</v>
      </c>
      <c r="AL5" s="96">
        <v>1979</v>
      </c>
    </row>
    <row r="6" spans="1:38">
      <c r="A6" s="363"/>
      <c r="B6" s="365"/>
      <c r="C6" s="367"/>
      <c r="D6" s="27">
        <v>9.4228187919463094E-2</v>
      </c>
      <c r="E6" s="27">
        <v>0.13431767337807607</v>
      </c>
      <c r="F6" s="27">
        <v>3.395973154362416E-2</v>
      </c>
      <c r="G6" s="27">
        <v>6.3266219239373603E-2</v>
      </c>
      <c r="H6" s="95">
        <v>0.67422818791946304</v>
      </c>
      <c r="I6" s="369"/>
      <c r="J6" s="27">
        <v>0.10163664897989687</v>
      </c>
      <c r="K6" s="27">
        <v>0.1281294372617891</v>
      </c>
      <c r="L6" s="27">
        <v>4.424183543830805E-2</v>
      </c>
      <c r="M6" s="27">
        <v>5.3247141469247437E-2</v>
      </c>
      <c r="N6" s="43">
        <v>0.67274493685075853</v>
      </c>
      <c r="O6" s="367"/>
      <c r="P6" s="27">
        <v>0.11705568668589912</v>
      </c>
      <c r="Q6" s="27">
        <v>0.15377218288311914</v>
      </c>
      <c r="R6" s="27">
        <v>0.15538945712037766</v>
      </c>
      <c r="S6" s="27">
        <v>5.2932948684325555E-2</v>
      </c>
      <c r="T6" s="95">
        <v>0.52084972462627854</v>
      </c>
      <c r="U6" s="369"/>
      <c r="V6" s="27">
        <v>0.11757163563384992</v>
      </c>
      <c r="W6" s="27">
        <v>0.27879362247742223</v>
      </c>
      <c r="X6" s="27">
        <v>6.9740216300590921E-2</v>
      </c>
      <c r="Y6" s="27">
        <v>5.5357341955624931E-2</v>
      </c>
      <c r="Z6" s="43">
        <v>0.47853718363251196</v>
      </c>
      <c r="AA6" s="367"/>
      <c r="AB6" s="27">
        <v>0.17907021235890569</v>
      </c>
      <c r="AC6" s="27">
        <v>0.13243734455710732</v>
      </c>
      <c r="AD6" s="27">
        <v>7.016453032332122E-2</v>
      </c>
      <c r="AE6" s="27">
        <v>7.8534532236464505E-2</v>
      </c>
      <c r="AF6" s="95">
        <v>0.53979338052420123</v>
      </c>
      <c r="AG6" s="369"/>
      <c r="AH6" s="27">
        <v>0.34814607788336127</v>
      </c>
      <c r="AI6" s="27">
        <v>0.32429662753866217</v>
      </c>
      <c r="AJ6" s="27">
        <v>8.8876467300167697E-2</v>
      </c>
      <c r="AK6" s="27">
        <v>5.4313396683435815E-2</v>
      </c>
      <c r="AL6" s="95">
        <v>0.18436743059437302</v>
      </c>
    </row>
    <row r="7" spans="1:38">
      <c r="A7" s="363">
        <v>574</v>
      </c>
      <c r="B7" s="365" t="s">
        <v>1167</v>
      </c>
      <c r="C7" s="367">
        <v>7710</v>
      </c>
      <c r="D7" s="26">
        <v>1078</v>
      </c>
      <c r="E7" s="26">
        <v>2352</v>
      </c>
      <c r="F7" s="26">
        <v>1028</v>
      </c>
      <c r="G7" s="26">
        <v>1071</v>
      </c>
      <c r="H7" s="96">
        <v>2181</v>
      </c>
      <c r="I7" s="369">
        <v>5047</v>
      </c>
      <c r="J7" s="26">
        <v>709</v>
      </c>
      <c r="K7" s="26">
        <v>1323</v>
      </c>
      <c r="L7" s="26">
        <v>689</v>
      </c>
      <c r="M7" s="26">
        <v>542</v>
      </c>
      <c r="N7" s="42">
        <v>1784</v>
      </c>
      <c r="O7" s="367">
        <v>8545</v>
      </c>
      <c r="P7" s="26">
        <v>1370</v>
      </c>
      <c r="Q7" s="26">
        <v>2113</v>
      </c>
      <c r="R7" s="26">
        <v>1281</v>
      </c>
      <c r="S7" s="26">
        <v>740</v>
      </c>
      <c r="T7" s="96">
        <v>3041</v>
      </c>
      <c r="U7" s="369">
        <v>7436</v>
      </c>
      <c r="V7" s="26">
        <v>882</v>
      </c>
      <c r="W7" s="26">
        <v>1886</v>
      </c>
      <c r="X7" s="26">
        <v>1053</v>
      </c>
      <c r="Y7" s="26">
        <v>929</v>
      </c>
      <c r="Z7" s="42">
        <v>2686</v>
      </c>
      <c r="AA7" s="367">
        <v>6942</v>
      </c>
      <c r="AB7" s="26">
        <v>1432</v>
      </c>
      <c r="AC7" s="26">
        <v>1794</v>
      </c>
      <c r="AD7" s="26">
        <v>1116</v>
      </c>
      <c r="AE7" s="26">
        <v>496</v>
      </c>
      <c r="AF7" s="96">
        <v>2104</v>
      </c>
      <c r="AG7" s="369">
        <v>14040</v>
      </c>
      <c r="AH7" s="26">
        <v>1750</v>
      </c>
      <c r="AI7" s="26">
        <v>1883</v>
      </c>
      <c r="AJ7" s="26">
        <v>1560</v>
      </c>
      <c r="AK7" s="26">
        <v>1648</v>
      </c>
      <c r="AL7" s="96">
        <v>7199</v>
      </c>
    </row>
    <row r="8" spans="1:38">
      <c r="A8" s="363"/>
      <c r="B8" s="365"/>
      <c r="C8" s="367"/>
      <c r="D8" s="27">
        <v>0.13981841763942932</v>
      </c>
      <c r="E8" s="27">
        <v>0.30505836575875489</v>
      </c>
      <c r="F8" s="27">
        <v>0.13333333333333333</v>
      </c>
      <c r="G8" s="27">
        <v>0.13891050583657588</v>
      </c>
      <c r="H8" s="95">
        <v>0.28287937743190661</v>
      </c>
      <c r="I8" s="369"/>
      <c r="J8" s="27">
        <v>0.14047949276798097</v>
      </c>
      <c r="K8" s="27">
        <v>0.26213592233009708</v>
      </c>
      <c r="L8" s="27">
        <v>0.13651674261937785</v>
      </c>
      <c r="M8" s="27">
        <v>0.10739052902714484</v>
      </c>
      <c r="N8" s="43">
        <v>0.35347731325539927</v>
      </c>
      <c r="O8" s="367"/>
      <c r="P8" s="27">
        <v>0.16032767700409598</v>
      </c>
      <c r="Q8" s="27">
        <v>0.24727911059098889</v>
      </c>
      <c r="R8" s="27">
        <v>0.14991222937390286</v>
      </c>
      <c r="S8" s="27">
        <v>8.6600351082504384E-2</v>
      </c>
      <c r="T8" s="95">
        <v>0.35588063194850789</v>
      </c>
      <c r="U8" s="369"/>
      <c r="V8" s="27">
        <v>0.11861215707369553</v>
      </c>
      <c r="W8" s="27">
        <v>0.25363098440021514</v>
      </c>
      <c r="X8" s="27">
        <v>0.14160839160839161</v>
      </c>
      <c r="Y8" s="27">
        <v>0.12493275954814416</v>
      </c>
      <c r="Z8" s="43">
        <v>0.3612157073695535</v>
      </c>
      <c r="AA8" s="367"/>
      <c r="AB8" s="27">
        <v>0.2062806107749928</v>
      </c>
      <c r="AC8" s="27">
        <v>0.25842696629213485</v>
      </c>
      <c r="AD8" s="27">
        <v>0.16076058772687987</v>
      </c>
      <c r="AE8" s="27">
        <v>7.1449150100835496E-2</v>
      </c>
      <c r="AF8" s="95">
        <v>0.30308268510515701</v>
      </c>
      <c r="AG8" s="369"/>
      <c r="AH8" s="27">
        <v>0.12464387464387465</v>
      </c>
      <c r="AI8" s="27">
        <v>0.13411680911680912</v>
      </c>
      <c r="AJ8" s="27">
        <v>0.1111111111111111</v>
      </c>
      <c r="AK8" s="27">
        <v>0.11737891737891738</v>
      </c>
      <c r="AL8" s="95">
        <v>0.51274928774928774</v>
      </c>
    </row>
    <row r="9" spans="1:38">
      <c r="A9" s="363">
        <v>577</v>
      </c>
      <c r="B9" s="365" t="s">
        <v>1168</v>
      </c>
      <c r="C9" s="367">
        <v>4710</v>
      </c>
      <c r="D9" s="26">
        <v>1496</v>
      </c>
      <c r="E9" s="26">
        <v>1932</v>
      </c>
      <c r="F9" s="26">
        <v>342</v>
      </c>
      <c r="G9" s="26">
        <v>254</v>
      </c>
      <c r="H9" s="96">
        <v>686</v>
      </c>
      <c r="I9" s="369">
        <v>4328</v>
      </c>
      <c r="J9" s="26">
        <v>1448</v>
      </c>
      <c r="K9" s="26">
        <v>1739</v>
      </c>
      <c r="L9" s="26">
        <v>300</v>
      </c>
      <c r="M9" s="26">
        <v>205</v>
      </c>
      <c r="N9" s="42">
        <v>636</v>
      </c>
      <c r="O9" s="367">
        <v>5079</v>
      </c>
      <c r="P9" s="26">
        <v>2044</v>
      </c>
      <c r="Q9" s="26">
        <v>1611</v>
      </c>
      <c r="R9" s="26">
        <v>471</v>
      </c>
      <c r="S9" s="26">
        <v>225</v>
      </c>
      <c r="T9" s="96">
        <v>728</v>
      </c>
      <c r="U9" s="369">
        <v>3985</v>
      </c>
      <c r="V9" s="26">
        <v>1555</v>
      </c>
      <c r="W9" s="26">
        <v>1211</v>
      </c>
      <c r="X9" s="26">
        <v>478</v>
      </c>
      <c r="Y9" s="26">
        <v>187</v>
      </c>
      <c r="Z9" s="42">
        <v>554</v>
      </c>
      <c r="AA9" s="367">
        <v>5426</v>
      </c>
      <c r="AB9" s="26">
        <v>1467</v>
      </c>
      <c r="AC9" s="26">
        <v>1446</v>
      </c>
      <c r="AD9" s="26">
        <v>582</v>
      </c>
      <c r="AE9" s="26">
        <v>352</v>
      </c>
      <c r="AF9" s="96">
        <v>1579</v>
      </c>
      <c r="AG9" s="369">
        <v>3745</v>
      </c>
      <c r="AH9" s="26">
        <v>1157</v>
      </c>
      <c r="AI9" s="26">
        <v>1601</v>
      </c>
      <c r="AJ9" s="26">
        <v>282</v>
      </c>
      <c r="AK9" s="26">
        <v>131</v>
      </c>
      <c r="AL9" s="96">
        <v>574</v>
      </c>
    </row>
    <row r="10" spans="1:38">
      <c r="A10" s="363"/>
      <c r="B10" s="365"/>
      <c r="C10" s="367"/>
      <c r="D10" s="27">
        <v>0.31762208067940551</v>
      </c>
      <c r="E10" s="27">
        <v>0.41019108280254779</v>
      </c>
      <c r="F10" s="27">
        <v>7.2611464968152864E-2</v>
      </c>
      <c r="G10" s="27">
        <v>5.3927813163481955E-2</v>
      </c>
      <c r="H10" s="95">
        <v>0.14564755838641189</v>
      </c>
      <c r="I10" s="369"/>
      <c r="J10" s="27">
        <v>0.3345656192236599</v>
      </c>
      <c r="K10" s="27">
        <v>0.40180221811460259</v>
      </c>
      <c r="L10" s="27">
        <v>6.9316081330868765E-2</v>
      </c>
      <c r="M10" s="27">
        <v>4.736598890942699E-2</v>
      </c>
      <c r="N10" s="43">
        <v>0.14695009242144177</v>
      </c>
      <c r="O10" s="367"/>
      <c r="P10" s="27">
        <v>0.4024414254774562</v>
      </c>
      <c r="Q10" s="27">
        <v>0.31718842291789723</v>
      </c>
      <c r="R10" s="27">
        <v>9.2734790313053747E-2</v>
      </c>
      <c r="S10" s="27">
        <v>4.4300059066745424E-2</v>
      </c>
      <c r="T10" s="95">
        <v>0.14333530222484742</v>
      </c>
      <c r="U10" s="369"/>
      <c r="V10" s="27">
        <v>0.39021329987452946</v>
      </c>
      <c r="W10" s="27">
        <v>0.30388958594730237</v>
      </c>
      <c r="X10" s="27">
        <v>0.11994981179422835</v>
      </c>
      <c r="Y10" s="27">
        <v>4.6925972396486826E-2</v>
      </c>
      <c r="Z10" s="43">
        <v>0.13902132998745295</v>
      </c>
      <c r="AA10" s="367"/>
      <c r="AB10" s="27">
        <v>0.27036490969406562</v>
      </c>
      <c r="AC10" s="27">
        <v>0.26649465536306671</v>
      </c>
      <c r="AD10" s="27">
        <v>0.10726133431625506</v>
      </c>
      <c r="AE10" s="27">
        <v>6.4872834500552895E-2</v>
      </c>
      <c r="AF10" s="95">
        <v>0.29100626612605973</v>
      </c>
      <c r="AG10" s="369"/>
      <c r="AH10" s="27">
        <v>0.30894526034712949</v>
      </c>
      <c r="AI10" s="27">
        <v>0.42750333778371163</v>
      </c>
      <c r="AJ10" s="27">
        <v>7.5300400534045395E-2</v>
      </c>
      <c r="AK10" s="27">
        <v>3.497997329773031E-2</v>
      </c>
      <c r="AL10" s="95">
        <v>0.15327102803738318</v>
      </c>
    </row>
    <row r="11" spans="1:38">
      <c r="A11" s="363">
        <v>578</v>
      </c>
      <c r="B11" s="365" t="s">
        <v>1169</v>
      </c>
      <c r="C11" s="367">
        <v>5224</v>
      </c>
      <c r="D11" s="26">
        <v>951</v>
      </c>
      <c r="E11" s="26">
        <v>2933</v>
      </c>
      <c r="F11" s="26">
        <v>387</v>
      </c>
      <c r="G11" s="26">
        <v>217</v>
      </c>
      <c r="H11" s="96">
        <v>736</v>
      </c>
      <c r="I11" s="369">
        <v>4817</v>
      </c>
      <c r="J11" s="26">
        <v>1575</v>
      </c>
      <c r="K11" s="26">
        <v>2020</v>
      </c>
      <c r="L11" s="26">
        <v>363</v>
      </c>
      <c r="M11" s="26">
        <v>171</v>
      </c>
      <c r="N11" s="42">
        <v>688</v>
      </c>
      <c r="O11" s="367">
        <v>4227</v>
      </c>
      <c r="P11" s="26">
        <v>1646</v>
      </c>
      <c r="Q11" s="26">
        <v>1612</v>
      </c>
      <c r="R11" s="26">
        <v>255</v>
      </c>
      <c r="S11" s="26">
        <v>130</v>
      </c>
      <c r="T11" s="96">
        <v>584</v>
      </c>
      <c r="U11" s="369">
        <v>3355</v>
      </c>
      <c r="V11" s="26">
        <v>1259</v>
      </c>
      <c r="W11" s="26">
        <v>1171</v>
      </c>
      <c r="X11" s="26">
        <v>242</v>
      </c>
      <c r="Y11" s="26">
        <v>125</v>
      </c>
      <c r="Z11" s="42">
        <v>558</v>
      </c>
      <c r="AA11" s="367">
        <v>5227</v>
      </c>
      <c r="AB11" s="26">
        <v>1495</v>
      </c>
      <c r="AC11" s="26">
        <v>1584</v>
      </c>
      <c r="AD11" s="26">
        <v>266</v>
      </c>
      <c r="AE11" s="26">
        <v>307</v>
      </c>
      <c r="AF11" s="96">
        <v>1575</v>
      </c>
      <c r="AG11" s="369">
        <v>4281</v>
      </c>
      <c r="AH11" s="26">
        <v>1517</v>
      </c>
      <c r="AI11" s="26">
        <v>1781</v>
      </c>
      <c r="AJ11" s="26">
        <v>301</v>
      </c>
      <c r="AK11" s="26">
        <v>135</v>
      </c>
      <c r="AL11" s="96">
        <v>547</v>
      </c>
    </row>
    <row r="12" spans="1:38">
      <c r="A12" s="363"/>
      <c r="B12" s="365"/>
      <c r="C12" s="367"/>
      <c r="D12" s="27">
        <v>0.18204441041347627</v>
      </c>
      <c r="E12" s="27">
        <v>0.56144716692189889</v>
      </c>
      <c r="F12" s="27">
        <v>7.4081163859111787E-2</v>
      </c>
      <c r="G12" s="27">
        <v>4.1539050535987748E-2</v>
      </c>
      <c r="H12" s="95">
        <v>0.14088820826952528</v>
      </c>
      <c r="I12" s="369"/>
      <c r="J12" s="27">
        <v>0.32696699190367451</v>
      </c>
      <c r="K12" s="27">
        <v>0.41934814199709364</v>
      </c>
      <c r="L12" s="27">
        <v>7.5358106705418315E-2</v>
      </c>
      <c r="M12" s="27">
        <v>3.5499273406684656E-2</v>
      </c>
      <c r="N12" s="43">
        <v>0.14282748598712891</v>
      </c>
      <c r="O12" s="367"/>
      <c r="P12" s="27">
        <v>0.38940146676129644</v>
      </c>
      <c r="Q12" s="27">
        <v>0.38135793707120891</v>
      </c>
      <c r="R12" s="27">
        <v>6.0326472675656495E-2</v>
      </c>
      <c r="S12" s="27">
        <v>3.0754672344452332E-2</v>
      </c>
      <c r="T12" s="95">
        <v>0.13815945114738584</v>
      </c>
      <c r="U12" s="369"/>
      <c r="V12" s="27">
        <v>0.37526080476900148</v>
      </c>
      <c r="W12" s="27">
        <v>0.34903129657228016</v>
      </c>
      <c r="X12" s="27">
        <v>7.2131147540983612E-2</v>
      </c>
      <c r="Y12" s="27">
        <v>3.7257824143070044E-2</v>
      </c>
      <c r="Z12" s="43">
        <v>0.16631892697466469</v>
      </c>
      <c r="AA12" s="367"/>
      <c r="AB12" s="27">
        <v>0.28601492251769656</v>
      </c>
      <c r="AC12" s="27">
        <v>0.30304189783814806</v>
      </c>
      <c r="AD12" s="27">
        <v>5.0889611631911233E-2</v>
      </c>
      <c r="AE12" s="27">
        <v>5.8733499139085515E-2</v>
      </c>
      <c r="AF12" s="95">
        <v>0.3013200688731586</v>
      </c>
      <c r="AG12" s="369"/>
      <c r="AH12" s="27">
        <v>0.35435645877131511</v>
      </c>
      <c r="AI12" s="27">
        <v>0.41602429338939501</v>
      </c>
      <c r="AJ12" s="27">
        <v>7.0310675075916845E-2</v>
      </c>
      <c r="AK12" s="27">
        <v>3.1534688156972669E-2</v>
      </c>
      <c r="AL12" s="95">
        <v>0.12777388460640038</v>
      </c>
    </row>
    <row r="13" spans="1:38">
      <c r="A13" s="363">
        <v>581</v>
      </c>
      <c r="B13" s="365" t="s">
        <v>1170</v>
      </c>
      <c r="C13" s="367">
        <v>7545</v>
      </c>
      <c r="D13" s="26">
        <v>2429</v>
      </c>
      <c r="E13" s="26">
        <v>3722</v>
      </c>
      <c r="F13" s="26">
        <v>451</v>
      </c>
      <c r="G13" s="26">
        <v>226</v>
      </c>
      <c r="H13" s="96">
        <v>717</v>
      </c>
      <c r="I13" s="369">
        <v>5514</v>
      </c>
      <c r="J13" s="26">
        <v>984</v>
      </c>
      <c r="K13" s="26">
        <v>3328</v>
      </c>
      <c r="L13" s="26">
        <v>350</v>
      </c>
      <c r="M13" s="26">
        <v>174</v>
      </c>
      <c r="N13" s="42">
        <v>678</v>
      </c>
      <c r="O13" s="367">
        <v>5090</v>
      </c>
      <c r="P13" s="26">
        <v>1580</v>
      </c>
      <c r="Q13" s="26">
        <v>2587</v>
      </c>
      <c r="R13" s="26">
        <v>245</v>
      </c>
      <c r="S13" s="26">
        <v>94</v>
      </c>
      <c r="T13" s="96">
        <v>584</v>
      </c>
      <c r="U13" s="369">
        <v>4831</v>
      </c>
      <c r="V13" s="26">
        <v>1591</v>
      </c>
      <c r="W13" s="26">
        <v>2109</v>
      </c>
      <c r="X13" s="26">
        <v>295</v>
      </c>
      <c r="Y13" s="26">
        <v>218</v>
      </c>
      <c r="Z13" s="42">
        <v>618</v>
      </c>
      <c r="AA13" s="367">
        <v>6172</v>
      </c>
      <c r="AB13" s="26">
        <v>1618</v>
      </c>
      <c r="AC13" s="26">
        <v>2357</v>
      </c>
      <c r="AD13" s="26">
        <v>269</v>
      </c>
      <c r="AE13" s="26">
        <v>285</v>
      </c>
      <c r="AF13" s="96">
        <v>1643</v>
      </c>
      <c r="AG13" s="369">
        <v>4959</v>
      </c>
      <c r="AH13" s="26">
        <v>1462</v>
      </c>
      <c r="AI13" s="26">
        <v>2444</v>
      </c>
      <c r="AJ13" s="26">
        <v>339</v>
      </c>
      <c r="AK13" s="26">
        <v>151</v>
      </c>
      <c r="AL13" s="96">
        <v>563</v>
      </c>
    </row>
    <row r="14" spans="1:38">
      <c r="A14" s="363"/>
      <c r="B14" s="365"/>
      <c r="C14" s="367"/>
      <c r="D14" s="27">
        <v>0.32193505632869451</v>
      </c>
      <c r="E14" s="27">
        <v>0.49330682571239232</v>
      </c>
      <c r="F14" s="27">
        <v>5.9774685222001328E-2</v>
      </c>
      <c r="G14" s="27">
        <v>2.9953611663353214E-2</v>
      </c>
      <c r="H14" s="95">
        <v>9.5029821073558646E-2</v>
      </c>
      <c r="I14" s="369"/>
      <c r="J14" s="27">
        <v>0.17845484221980412</v>
      </c>
      <c r="K14" s="27">
        <v>0.60355458832063835</v>
      </c>
      <c r="L14" s="27">
        <v>6.3474791439970979E-2</v>
      </c>
      <c r="M14" s="27">
        <v>3.1556039173014146E-2</v>
      </c>
      <c r="N14" s="43">
        <v>0.12295973884657237</v>
      </c>
      <c r="O14" s="367"/>
      <c r="P14" s="27">
        <v>0.31041257367387032</v>
      </c>
      <c r="Q14" s="27">
        <v>0.50825147347740673</v>
      </c>
      <c r="R14" s="27">
        <v>4.8133595284872301E-2</v>
      </c>
      <c r="S14" s="27">
        <v>1.8467583497053044E-2</v>
      </c>
      <c r="T14" s="95">
        <v>0.11473477406679765</v>
      </c>
      <c r="U14" s="369"/>
      <c r="V14" s="27">
        <v>0.32933140136617678</v>
      </c>
      <c r="W14" s="27">
        <v>0.43655557855516458</v>
      </c>
      <c r="X14" s="27">
        <v>6.1063961912647485E-2</v>
      </c>
      <c r="Y14" s="27">
        <v>4.5125232871041192E-2</v>
      </c>
      <c r="Z14" s="43">
        <v>0.12792382529496998</v>
      </c>
      <c r="AA14" s="367"/>
      <c r="AB14" s="27">
        <v>0.26215165262475698</v>
      </c>
      <c r="AC14" s="27">
        <v>0.3818859364873623</v>
      </c>
      <c r="AD14" s="27">
        <v>4.3583927414128323E-2</v>
      </c>
      <c r="AE14" s="27">
        <v>4.6176279974076473E-2</v>
      </c>
      <c r="AF14" s="95">
        <v>0.26620220349967594</v>
      </c>
      <c r="AG14" s="369"/>
      <c r="AH14" s="27">
        <v>0.29481750352893726</v>
      </c>
      <c r="AI14" s="27">
        <v>0.49284129864892118</v>
      </c>
      <c r="AJ14" s="27">
        <v>6.8360556563823352E-2</v>
      </c>
      <c r="AK14" s="27">
        <v>3.0449687436983262E-2</v>
      </c>
      <c r="AL14" s="95">
        <v>0.11353095382133495</v>
      </c>
    </row>
    <row r="15" spans="1:38">
      <c r="A15" s="363">
        <v>583</v>
      </c>
      <c r="B15" s="365" t="s">
        <v>1171</v>
      </c>
      <c r="C15" s="367">
        <v>4935</v>
      </c>
      <c r="D15" s="26">
        <v>1546</v>
      </c>
      <c r="E15" s="26">
        <v>2651</v>
      </c>
      <c r="F15" s="26">
        <v>184</v>
      </c>
      <c r="G15" s="26">
        <v>100</v>
      </c>
      <c r="H15" s="96">
        <v>454</v>
      </c>
      <c r="I15" s="369">
        <v>6293</v>
      </c>
      <c r="J15" s="26">
        <v>2500</v>
      </c>
      <c r="K15" s="26">
        <v>2178</v>
      </c>
      <c r="L15" s="26">
        <v>598</v>
      </c>
      <c r="M15" s="26">
        <v>427</v>
      </c>
      <c r="N15" s="42">
        <v>590</v>
      </c>
      <c r="O15" s="367">
        <v>6617</v>
      </c>
      <c r="P15" s="26">
        <v>2268</v>
      </c>
      <c r="Q15" s="26">
        <v>3066</v>
      </c>
      <c r="R15" s="26">
        <v>413</v>
      </c>
      <c r="S15" s="26">
        <v>205</v>
      </c>
      <c r="T15" s="96">
        <v>665</v>
      </c>
      <c r="U15" s="369">
        <v>9889</v>
      </c>
      <c r="V15" s="26">
        <v>3081</v>
      </c>
      <c r="W15" s="26">
        <v>2991</v>
      </c>
      <c r="X15" s="26">
        <v>2311</v>
      </c>
      <c r="Y15" s="26">
        <v>349</v>
      </c>
      <c r="Z15" s="42">
        <v>1157</v>
      </c>
      <c r="AA15" s="367">
        <v>11187</v>
      </c>
      <c r="AB15" s="26">
        <v>3463</v>
      </c>
      <c r="AC15" s="26">
        <v>4752</v>
      </c>
      <c r="AD15" s="26">
        <v>1049</v>
      </c>
      <c r="AE15" s="26">
        <v>1232</v>
      </c>
      <c r="AF15" s="96">
        <v>691</v>
      </c>
      <c r="AG15" s="369">
        <v>8450</v>
      </c>
      <c r="AH15" s="26">
        <v>1438</v>
      </c>
      <c r="AI15" s="26">
        <v>5356</v>
      </c>
      <c r="AJ15" s="26">
        <v>738</v>
      </c>
      <c r="AK15" s="26">
        <v>230</v>
      </c>
      <c r="AL15" s="96">
        <v>688</v>
      </c>
    </row>
    <row r="16" spans="1:38">
      <c r="A16" s="363"/>
      <c r="B16" s="365"/>
      <c r="C16" s="367"/>
      <c r="D16" s="27">
        <v>0.31327254305977709</v>
      </c>
      <c r="E16" s="27">
        <v>0.53718338399189458</v>
      </c>
      <c r="F16" s="27">
        <v>3.7284701114488346E-2</v>
      </c>
      <c r="G16" s="27">
        <v>2.0263424518743668E-2</v>
      </c>
      <c r="H16" s="95">
        <v>9.1995947315096249E-2</v>
      </c>
      <c r="I16" s="369"/>
      <c r="J16" s="27">
        <v>0.39726680438582551</v>
      </c>
      <c r="K16" s="27">
        <v>0.34609883998093122</v>
      </c>
      <c r="L16" s="27">
        <v>9.5026219609089468E-2</v>
      </c>
      <c r="M16" s="27">
        <v>6.7853170189099005E-2</v>
      </c>
      <c r="N16" s="43">
        <v>9.3754965835054827E-2</v>
      </c>
      <c r="O16" s="367"/>
      <c r="P16" s="27">
        <v>0.34275351367689283</v>
      </c>
      <c r="Q16" s="27">
        <v>0.46335197219283664</v>
      </c>
      <c r="R16" s="27">
        <v>6.2414991688076168E-2</v>
      </c>
      <c r="S16" s="27">
        <v>3.0980807012241197E-2</v>
      </c>
      <c r="T16" s="95">
        <v>0.10049871542995314</v>
      </c>
      <c r="U16" s="369"/>
      <c r="V16" s="27">
        <v>0.31155829709778543</v>
      </c>
      <c r="W16" s="27">
        <v>0.3024572757609465</v>
      </c>
      <c r="X16" s="27">
        <v>0.23369400343816363</v>
      </c>
      <c r="Y16" s="27">
        <v>3.5291738295075335E-2</v>
      </c>
      <c r="Z16" s="43">
        <v>0.11699868540802913</v>
      </c>
      <c r="AA16" s="367"/>
      <c r="AB16" s="27">
        <v>0.3095557343344954</v>
      </c>
      <c r="AC16" s="27">
        <v>0.4247787610619469</v>
      </c>
      <c r="AD16" s="27">
        <v>9.3769553946545098E-2</v>
      </c>
      <c r="AE16" s="27">
        <v>0.11012782694198624</v>
      </c>
      <c r="AF16" s="95">
        <v>6.1768123715026373E-2</v>
      </c>
      <c r="AG16" s="369"/>
      <c r="AH16" s="27">
        <v>0.17017751479289941</v>
      </c>
      <c r="AI16" s="27">
        <v>0.63384615384615384</v>
      </c>
      <c r="AJ16" s="27">
        <v>8.7337278106508875E-2</v>
      </c>
      <c r="AK16" s="27">
        <v>2.7218934911242602E-2</v>
      </c>
      <c r="AL16" s="95">
        <v>8.1420118343195264E-2</v>
      </c>
    </row>
    <row r="17" spans="1:38">
      <c r="A17" s="363">
        <v>584</v>
      </c>
      <c r="B17" s="365" t="s">
        <v>1172</v>
      </c>
      <c r="C17" s="367">
        <v>1963</v>
      </c>
      <c r="D17" s="26">
        <v>672</v>
      </c>
      <c r="E17" s="26">
        <v>1036</v>
      </c>
      <c r="F17" s="26">
        <v>64</v>
      </c>
      <c r="G17" s="26">
        <v>29</v>
      </c>
      <c r="H17" s="96">
        <v>162</v>
      </c>
      <c r="I17" s="369">
        <v>2531</v>
      </c>
      <c r="J17" s="26">
        <v>824</v>
      </c>
      <c r="K17" s="26">
        <v>1109</v>
      </c>
      <c r="L17" s="26">
        <v>113</v>
      </c>
      <c r="M17" s="26">
        <v>119</v>
      </c>
      <c r="N17" s="42">
        <v>366</v>
      </c>
      <c r="O17" s="367">
        <v>3716</v>
      </c>
      <c r="P17" s="26">
        <v>1105</v>
      </c>
      <c r="Q17" s="26">
        <v>1467</v>
      </c>
      <c r="R17" s="26">
        <v>270</v>
      </c>
      <c r="S17" s="26">
        <v>172</v>
      </c>
      <c r="T17" s="96">
        <v>702</v>
      </c>
      <c r="U17" s="369">
        <v>3475</v>
      </c>
      <c r="V17" s="26">
        <v>970</v>
      </c>
      <c r="W17" s="26">
        <v>1368</v>
      </c>
      <c r="X17" s="26">
        <v>210</v>
      </c>
      <c r="Y17" s="26">
        <v>192</v>
      </c>
      <c r="Z17" s="42">
        <v>735</v>
      </c>
      <c r="AA17" s="367">
        <v>6322</v>
      </c>
      <c r="AB17" s="26">
        <v>1359</v>
      </c>
      <c r="AC17" s="26">
        <v>2167</v>
      </c>
      <c r="AD17" s="26">
        <v>453</v>
      </c>
      <c r="AE17" s="26">
        <v>391</v>
      </c>
      <c r="AF17" s="96">
        <v>1952</v>
      </c>
      <c r="AG17" s="369">
        <v>6226</v>
      </c>
      <c r="AH17" s="26">
        <v>1019</v>
      </c>
      <c r="AI17" s="26">
        <v>2178</v>
      </c>
      <c r="AJ17" s="26">
        <v>333</v>
      </c>
      <c r="AK17" s="26">
        <v>281</v>
      </c>
      <c r="AL17" s="96">
        <v>2415</v>
      </c>
    </row>
    <row r="18" spans="1:38">
      <c r="A18" s="363"/>
      <c r="B18" s="365"/>
      <c r="C18" s="367"/>
      <c r="D18" s="27">
        <v>0.34233316352521653</v>
      </c>
      <c r="E18" s="27">
        <v>0.52776362710137548</v>
      </c>
      <c r="F18" s="27">
        <v>3.2603158430973E-2</v>
      </c>
      <c r="G18" s="27">
        <v>1.4773306164034642E-2</v>
      </c>
      <c r="H18" s="95">
        <v>8.2526744778400413E-2</v>
      </c>
      <c r="I18" s="369"/>
      <c r="J18" s="27">
        <v>0.3255630185697353</v>
      </c>
      <c r="K18" s="27">
        <v>0.43816673251679178</v>
      </c>
      <c r="L18" s="27">
        <v>4.4646384828131172E-2</v>
      </c>
      <c r="M18" s="27">
        <v>4.7016989332279734E-2</v>
      </c>
      <c r="N18" s="43">
        <v>0.14460687475306203</v>
      </c>
      <c r="O18" s="367"/>
      <c r="P18" s="27">
        <v>0.29736275565123788</v>
      </c>
      <c r="Q18" s="27">
        <v>0.39477933261571585</v>
      </c>
      <c r="R18" s="27">
        <v>7.2658772874058128E-2</v>
      </c>
      <c r="S18" s="27">
        <v>4.6286329386437029E-2</v>
      </c>
      <c r="T18" s="95">
        <v>0.18891280947255112</v>
      </c>
      <c r="U18" s="369"/>
      <c r="V18" s="27">
        <v>0.27913669064748203</v>
      </c>
      <c r="W18" s="27">
        <v>0.39366906474820146</v>
      </c>
      <c r="X18" s="27">
        <v>6.0431654676258995E-2</v>
      </c>
      <c r="Y18" s="27">
        <v>5.5251798561151082E-2</v>
      </c>
      <c r="Z18" s="43">
        <v>0.21151079136690648</v>
      </c>
      <c r="AA18" s="367"/>
      <c r="AB18" s="27">
        <v>0.21496361910787726</v>
      </c>
      <c r="AC18" s="27">
        <v>0.34277127491300219</v>
      </c>
      <c r="AD18" s="27">
        <v>7.1654539702625752E-2</v>
      </c>
      <c r="AE18" s="27">
        <v>6.1847516608668142E-2</v>
      </c>
      <c r="AF18" s="95">
        <v>0.30876304966782664</v>
      </c>
      <c r="AG18" s="369"/>
      <c r="AH18" s="27">
        <v>0.16366848699004177</v>
      </c>
      <c r="AI18" s="27">
        <v>0.34982332155477031</v>
      </c>
      <c r="AJ18" s="27">
        <v>5.3485383874076455E-2</v>
      </c>
      <c r="AK18" s="27">
        <v>4.5133311917764214E-2</v>
      </c>
      <c r="AL18" s="95">
        <v>0.38788949566334724</v>
      </c>
    </row>
    <row r="19" spans="1:38">
      <c r="A19" s="363">
        <v>585</v>
      </c>
      <c r="B19" s="365" t="s">
        <v>1173</v>
      </c>
      <c r="C19" s="367">
        <v>1784</v>
      </c>
      <c r="D19" s="26">
        <v>580</v>
      </c>
      <c r="E19" s="26">
        <v>908</v>
      </c>
      <c r="F19" s="26">
        <v>83</v>
      </c>
      <c r="G19" s="26">
        <v>45</v>
      </c>
      <c r="H19" s="96">
        <v>168</v>
      </c>
      <c r="I19" s="369">
        <v>2384</v>
      </c>
      <c r="J19" s="26">
        <v>734</v>
      </c>
      <c r="K19" s="26">
        <v>1066</v>
      </c>
      <c r="L19" s="26">
        <v>111</v>
      </c>
      <c r="M19" s="26">
        <v>120</v>
      </c>
      <c r="N19" s="42">
        <v>353</v>
      </c>
      <c r="O19" s="367">
        <v>3558</v>
      </c>
      <c r="P19" s="26">
        <v>904</v>
      </c>
      <c r="Q19" s="26">
        <v>1499</v>
      </c>
      <c r="R19" s="26">
        <v>276</v>
      </c>
      <c r="S19" s="26">
        <v>159</v>
      </c>
      <c r="T19" s="96">
        <v>720</v>
      </c>
      <c r="U19" s="369">
        <v>4261</v>
      </c>
      <c r="V19" s="26">
        <v>1058</v>
      </c>
      <c r="W19" s="26">
        <v>1835</v>
      </c>
      <c r="X19" s="26">
        <v>232</v>
      </c>
      <c r="Y19" s="26">
        <v>192</v>
      </c>
      <c r="Z19" s="42">
        <v>944</v>
      </c>
      <c r="AA19" s="367">
        <v>5901</v>
      </c>
      <c r="AB19" s="26">
        <v>1296</v>
      </c>
      <c r="AC19" s="26">
        <v>1874</v>
      </c>
      <c r="AD19" s="26">
        <v>466</v>
      </c>
      <c r="AE19" s="26">
        <v>409</v>
      </c>
      <c r="AF19" s="96">
        <v>1856</v>
      </c>
      <c r="AG19" s="369">
        <v>6134</v>
      </c>
      <c r="AH19" s="26">
        <v>1106</v>
      </c>
      <c r="AI19" s="26">
        <v>1754</v>
      </c>
      <c r="AJ19" s="26">
        <v>467</v>
      </c>
      <c r="AK19" s="26">
        <v>300</v>
      </c>
      <c r="AL19" s="96">
        <v>2507</v>
      </c>
    </row>
    <row r="20" spans="1:38">
      <c r="A20" s="363"/>
      <c r="B20" s="365"/>
      <c r="C20" s="367"/>
      <c r="D20" s="27">
        <v>0.32511210762331838</v>
      </c>
      <c r="E20" s="27">
        <v>0.50896860986547088</v>
      </c>
      <c r="F20" s="27">
        <v>4.6524663677130047E-2</v>
      </c>
      <c r="G20" s="27">
        <v>2.5224215246636771E-2</v>
      </c>
      <c r="H20" s="95">
        <v>9.417040358744394E-2</v>
      </c>
      <c r="I20" s="369"/>
      <c r="J20" s="27">
        <v>0.30788590604026844</v>
      </c>
      <c r="K20" s="27">
        <v>0.44714765100671139</v>
      </c>
      <c r="L20" s="27">
        <v>4.6560402684563761E-2</v>
      </c>
      <c r="M20" s="27">
        <v>5.0335570469798654E-2</v>
      </c>
      <c r="N20" s="43">
        <v>0.14807046979865771</v>
      </c>
      <c r="O20" s="367"/>
      <c r="P20" s="27">
        <v>0.25407532321528947</v>
      </c>
      <c r="Q20" s="27">
        <v>0.42130410342889263</v>
      </c>
      <c r="R20" s="27">
        <v>7.7571669477234401E-2</v>
      </c>
      <c r="S20" s="27">
        <v>4.4688026981450253E-2</v>
      </c>
      <c r="T20" s="95">
        <v>0.20236087689713322</v>
      </c>
      <c r="U20" s="369"/>
      <c r="V20" s="27">
        <v>0.24829852147383244</v>
      </c>
      <c r="W20" s="27">
        <v>0.43065008214034262</v>
      </c>
      <c r="X20" s="27">
        <v>5.4447312837362122E-2</v>
      </c>
      <c r="Y20" s="27">
        <v>4.5059845106782445E-2</v>
      </c>
      <c r="Z20" s="43">
        <v>0.22154423844168036</v>
      </c>
      <c r="AA20" s="367"/>
      <c r="AB20" s="27">
        <v>0.21962379257752923</v>
      </c>
      <c r="AC20" s="27">
        <v>0.31757329266226064</v>
      </c>
      <c r="AD20" s="27">
        <v>7.8969666158278259E-2</v>
      </c>
      <c r="AE20" s="27">
        <v>6.9310286392136933E-2</v>
      </c>
      <c r="AF20" s="95">
        <v>0.31452296220979498</v>
      </c>
      <c r="AG20" s="369"/>
      <c r="AH20" s="27">
        <v>0.18030648842517119</v>
      </c>
      <c r="AI20" s="27">
        <v>0.28594717965438537</v>
      </c>
      <c r="AJ20" s="27">
        <v>7.613302901858493E-2</v>
      </c>
      <c r="AK20" s="27">
        <v>4.8907727420932509E-2</v>
      </c>
      <c r="AL20" s="95">
        <v>0.40870557548092601</v>
      </c>
    </row>
    <row r="21" spans="1:38">
      <c r="A21" s="363">
        <v>586</v>
      </c>
      <c r="B21" s="365" t="s">
        <v>1174</v>
      </c>
      <c r="C21" s="367">
        <v>1565</v>
      </c>
      <c r="D21" s="26">
        <v>688</v>
      </c>
      <c r="E21" s="26">
        <v>427</v>
      </c>
      <c r="F21" s="26">
        <v>211</v>
      </c>
      <c r="G21" s="26">
        <v>60</v>
      </c>
      <c r="H21" s="96">
        <v>179</v>
      </c>
      <c r="I21" s="369">
        <v>2186</v>
      </c>
      <c r="J21" s="26">
        <v>413</v>
      </c>
      <c r="K21" s="26">
        <v>770</v>
      </c>
      <c r="L21" s="26">
        <v>436</v>
      </c>
      <c r="M21" s="26">
        <v>181</v>
      </c>
      <c r="N21" s="42">
        <v>386</v>
      </c>
      <c r="O21" s="367">
        <v>3211</v>
      </c>
      <c r="P21" s="26">
        <v>817</v>
      </c>
      <c r="Q21" s="26">
        <v>1142</v>
      </c>
      <c r="R21" s="26">
        <v>276</v>
      </c>
      <c r="S21" s="26">
        <v>193</v>
      </c>
      <c r="T21" s="96">
        <v>783</v>
      </c>
      <c r="U21" s="369">
        <v>3260</v>
      </c>
      <c r="V21" s="26">
        <v>742</v>
      </c>
      <c r="W21" s="26">
        <v>1329</v>
      </c>
      <c r="X21" s="26">
        <v>219</v>
      </c>
      <c r="Y21" s="26">
        <v>149</v>
      </c>
      <c r="Z21" s="42">
        <v>821</v>
      </c>
      <c r="AA21" s="367">
        <v>5003</v>
      </c>
      <c r="AB21" s="26">
        <v>891</v>
      </c>
      <c r="AC21" s="26">
        <v>1565</v>
      </c>
      <c r="AD21" s="26">
        <v>377</v>
      </c>
      <c r="AE21" s="26">
        <v>365</v>
      </c>
      <c r="AF21" s="96">
        <v>1805</v>
      </c>
      <c r="AG21" s="369">
        <v>5866</v>
      </c>
      <c r="AH21" s="26">
        <v>1008</v>
      </c>
      <c r="AI21" s="26">
        <v>1644</v>
      </c>
      <c r="AJ21" s="26">
        <v>318</v>
      </c>
      <c r="AK21" s="26">
        <v>259</v>
      </c>
      <c r="AL21" s="96">
        <v>2637</v>
      </c>
    </row>
    <row r="22" spans="1:38">
      <c r="A22" s="363"/>
      <c r="B22" s="365"/>
      <c r="C22" s="367"/>
      <c r="D22" s="27">
        <v>0.43961661341853037</v>
      </c>
      <c r="E22" s="27">
        <v>0.27284345047923325</v>
      </c>
      <c r="F22" s="27">
        <v>0.13482428115015974</v>
      </c>
      <c r="G22" s="27">
        <v>3.8338658146964855E-2</v>
      </c>
      <c r="H22" s="95">
        <v>0.11437699680511182</v>
      </c>
      <c r="I22" s="369"/>
      <c r="J22" s="27">
        <v>0.18892955169258921</v>
      </c>
      <c r="K22" s="27">
        <v>0.35224153705397987</v>
      </c>
      <c r="L22" s="27">
        <v>0.19945105215004574</v>
      </c>
      <c r="M22" s="27">
        <v>8.27996340347667E-2</v>
      </c>
      <c r="N22" s="43">
        <v>0.17657822506861848</v>
      </c>
      <c r="O22" s="367"/>
      <c r="P22" s="27">
        <v>0.25443786982248523</v>
      </c>
      <c r="Q22" s="27">
        <v>0.35565244472127061</v>
      </c>
      <c r="R22" s="27">
        <v>8.5954531298660847E-2</v>
      </c>
      <c r="S22" s="27">
        <v>6.0105886016817191E-2</v>
      </c>
      <c r="T22" s="95">
        <v>0.24384926814076613</v>
      </c>
      <c r="U22" s="369"/>
      <c r="V22" s="27">
        <v>0.22760736196319017</v>
      </c>
      <c r="W22" s="27">
        <v>0.4076687116564417</v>
      </c>
      <c r="X22" s="27">
        <v>6.7177914110429449E-2</v>
      </c>
      <c r="Y22" s="27">
        <v>4.5705521472392638E-2</v>
      </c>
      <c r="Z22" s="43">
        <v>0.251840490797546</v>
      </c>
      <c r="AA22" s="367"/>
      <c r="AB22" s="27">
        <v>0.17809314411353189</v>
      </c>
      <c r="AC22" s="27">
        <v>0.31281231261243253</v>
      </c>
      <c r="AD22" s="27">
        <v>7.5354787127723366E-2</v>
      </c>
      <c r="AE22" s="27">
        <v>7.2956226264241461E-2</v>
      </c>
      <c r="AF22" s="95">
        <v>0.36078352988207074</v>
      </c>
      <c r="AG22" s="369"/>
      <c r="AH22" s="27">
        <v>0.17183770883054891</v>
      </c>
      <c r="AI22" s="27">
        <v>0.28025912035458572</v>
      </c>
      <c r="AJ22" s="27">
        <v>5.4210705762018412E-2</v>
      </c>
      <c r="AK22" s="27">
        <v>4.41527446300716E-2</v>
      </c>
      <c r="AL22" s="95">
        <v>0.44953972042277529</v>
      </c>
    </row>
    <row r="23" spans="1:38">
      <c r="A23" s="363">
        <v>588</v>
      </c>
      <c r="B23" s="365" t="s">
        <v>1175</v>
      </c>
      <c r="C23" s="367">
        <v>1226</v>
      </c>
      <c r="D23" s="26">
        <v>493</v>
      </c>
      <c r="E23" s="26">
        <v>452</v>
      </c>
      <c r="F23" s="26">
        <v>77</v>
      </c>
      <c r="G23" s="26">
        <v>28</v>
      </c>
      <c r="H23" s="96">
        <v>176</v>
      </c>
      <c r="I23" s="369">
        <v>2143</v>
      </c>
      <c r="J23" s="26">
        <v>411</v>
      </c>
      <c r="K23" s="26">
        <v>669</v>
      </c>
      <c r="L23" s="26">
        <v>485</v>
      </c>
      <c r="M23" s="26">
        <v>208</v>
      </c>
      <c r="N23" s="42">
        <v>370</v>
      </c>
      <c r="O23" s="367">
        <v>3407</v>
      </c>
      <c r="P23" s="26">
        <v>949</v>
      </c>
      <c r="Q23" s="26">
        <v>1042</v>
      </c>
      <c r="R23" s="26">
        <v>344</v>
      </c>
      <c r="S23" s="26">
        <v>194</v>
      </c>
      <c r="T23" s="96">
        <v>878</v>
      </c>
      <c r="U23" s="369">
        <v>3119</v>
      </c>
      <c r="V23" s="26">
        <v>776</v>
      </c>
      <c r="W23" s="26">
        <v>1110</v>
      </c>
      <c r="X23" s="26">
        <v>140</v>
      </c>
      <c r="Y23" s="26">
        <v>197</v>
      </c>
      <c r="Z23" s="42">
        <v>896</v>
      </c>
      <c r="AA23" s="367">
        <v>3769</v>
      </c>
      <c r="AB23" s="26">
        <v>678</v>
      </c>
      <c r="AC23" s="26">
        <v>934</v>
      </c>
      <c r="AD23" s="26">
        <v>293</v>
      </c>
      <c r="AE23" s="26">
        <v>310</v>
      </c>
      <c r="AF23" s="96">
        <v>1554</v>
      </c>
      <c r="AG23" s="369">
        <v>5881</v>
      </c>
      <c r="AH23" s="26">
        <v>1059</v>
      </c>
      <c r="AI23" s="26">
        <v>1547</v>
      </c>
      <c r="AJ23" s="26">
        <v>384</v>
      </c>
      <c r="AK23" s="26">
        <v>238</v>
      </c>
      <c r="AL23" s="96">
        <v>2653</v>
      </c>
    </row>
    <row r="24" spans="1:38">
      <c r="A24" s="363"/>
      <c r="B24" s="365"/>
      <c r="C24" s="367"/>
      <c r="D24" s="27">
        <v>0.40212071778140296</v>
      </c>
      <c r="E24" s="27">
        <v>0.36867862969004894</v>
      </c>
      <c r="F24" s="27">
        <v>6.2805872756933112E-2</v>
      </c>
      <c r="G24" s="27">
        <v>2.2838499184339316E-2</v>
      </c>
      <c r="H24" s="95">
        <v>0.14355628058727568</v>
      </c>
      <c r="I24" s="369"/>
      <c r="J24" s="27">
        <v>0.19178721418572095</v>
      </c>
      <c r="K24" s="27">
        <v>0.3121791880541297</v>
      </c>
      <c r="L24" s="27">
        <v>0.22631824545030332</v>
      </c>
      <c r="M24" s="27">
        <v>9.7060195986934203E-2</v>
      </c>
      <c r="N24" s="43">
        <v>0.17265515632291181</v>
      </c>
      <c r="O24" s="367"/>
      <c r="P24" s="27">
        <v>0.27854417375990609</v>
      </c>
      <c r="Q24" s="27">
        <v>0.30584091576166716</v>
      </c>
      <c r="R24" s="27">
        <v>0.10096859407103023</v>
      </c>
      <c r="S24" s="27">
        <v>5.694159084238333E-2</v>
      </c>
      <c r="T24" s="95">
        <v>0.25770472556501323</v>
      </c>
      <c r="U24" s="369"/>
      <c r="V24" s="27">
        <v>0.2487976915678102</v>
      </c>
      <c r="W24" s="27">
        <v>0.35588329592818213</v>
      </c>
      <c r="X24" s="27">
        <v>4.4886181468419363E-2</v>
      </c>
      <c r="Y24" s="27">
        <v>6.3161269637704395E-2</v>
      </c>
      <c r="Z24" s="43">
        <v>0.28727156139788396</v>
      </c>
      <c r="AA24" s="367"/>
      <c r="AB24" s="27">
        <v>0.17988856460599628</v>
      </c>
      <c r="AC24" s="27">
        <v>0.24781109047492703</v>
      </c>
      <c r="AD24" s="27">
        <v>7.7739453435924644E-2</v>
      </c>
      <c r="AE24" s="27">
        <v>8.2249933669408332E-2</v>
      </c>
      <c r="AF24" s="95">
        <v>0.41231095781374372</v>
      </c>
      <c r="AG24" s="369"/>
      <c r="AH24" s="27">
        <v>0.18007141642577792</v>
      </c>
      <c r="AI24" s="27">
        <v>0.26305050161537152</v>
      </c>
      <c r="AJ24" s="27">
        <v>6.5295017854106449E-2</v>
      </c>
      <c r="AK24" s="27">
        <v>4.0469307940826392E-2</v>
      </c>
      <c r="AL24" s="95">
        <v>0.45111375616391769</v>
      </c>
    </row>
    <row r="25" spans="1:38">
      <c r="A25" s="363">
        <v>589</v>
      </c>
      <c r="B25" s="365" t="s">
        <v>1176</v>
      </c>
      <c r="C25" s="367">
        <v>4875</v>
      </c>
      <c r="D25" s="26">
        <v>175</v>
      </c>
      <c r="E25" s="26">
        <v>304</v>
      </c>
      <c r="F25" s="26">
        <v>28</v>
      </c>
      <c r="G25" s="26">
        <v>86</v>
      </c>
      <c r="H25" s="96">
        <v>4282</v>
      </c>
      <c r="I25" s="369">
        <v>5327</v>
      </c>
      <c r="J25" s="26">
        <v>328</v>
      </c>
      <c r="K25" s="26">
        <v>383</v>
      </c>
      <c r="L25" s="26">
        <v>176</v>
      </c>
      <c r="M25" s="26">
        <v>232</v>
      </c>
      <c r="N25" s="42">
        <v>4208</v>
      </c>
      <c r="O25" s="367">
        <v>5970</v>
      </c>
      <c r="P25" s="26">
        <v>657</v>
      </c>
      <c r="Q25" s="26">
        <v>720</v>
      </c>
      <c r="R25" s="26">
        <v>543</v>
      </c>
      <c r="S25" s="26">
        <v>185</v>
      </c>
      <c r="T25" s="96">
        <v>3865</v>
      </c>
      <c r="U25" s="369">
        <v>3080</v>
      </c>
      <c r="V25" s="26">
        <v>633</v>
      </c>
      <c r="W25" s="26">
        <v>657</v>
      </c>
      <c r="X25" s="26">
        <v>271</v>
      </c>
      <c r="Y25" s="26">
        <v>145</v>
      </c>
      <c r="Z25" s="42">
        <v>1374</v>
      </c>
      <c r="AA25" s="367">
        <v>4093</v>
      </c>
      <c r="AB25" s="26">
        <v>530</v>
      </c>
      <c r="AC25" s="26">
        <v>1176</v>
      </c>
      <c r="AD25" s="26">
        <v>301</v>
      </c>
      <c r="AE25" s="26">
        <v>340</v>
      </c>
      <c r="AF25" s="96">
        <v>1746</v>
      </c>
      <c r="AG25" s="369">
        <v>3861</v>
      </c>
      <c r="AH25" s="26">
        <v>566</v>
      </c>
      <c r="AI25" s="26">
        <v>1097</v>
      </c>
      <c r="AJ25" s="26">
        <v>219</v>
      </c>
      <c r="AK25" s="26">
        <v>195</v>
      </c>
      <c r="AL25" s="96">
        <v>1784</v>
      </c>
    </row>
    <row r="26" spans="1:38">
      <c r="A26" s="363"/>
      <c r="B26" s="365"/>
      <c r="C26" s="367"/>
      <c r="D26" s="27">
        <v>3.5897435897435895E-2</v>
      </c>
      <c r="E26" s="27">
        <v>6.2358974358974362E-2</v>
      </c>
      <c r="F26" s="27">
        <v>5.7435897435897439E-3</v>
      </c>
      <c r="G26" s="27">
        <v>1.764102564102564E-2</v>
      </c>
      <c r="H26" s="95">
        <v>0.87835897435897436</v>
      </c>
      <c r="I26" s="369"/>
      <c r="J26" s="27">
        <v>6.1573118077717287E-2</v>
      </c>
      <c r="K26" s="27">
        <v>7.1897878730993056E-2</v>
      </c>
      <c r="L26" s="27">
        <v>3.3039234090482449E-2</v>
      </c>
      <c r="M26" s="27">
        <v>4.3551717664726861E-2</v>
      </c>
      <c r="N26" s="43">
        <v>0.78993805143608031</v>
      </c>
      <c r="O26" s="367"/>
      <c r="P26" s="27">
        <v>0.1100502512562814</v>
      </c>
      <c r="Q26" s="27">
        <v>0.12060301507537688</v>
      </c>
      <c r="R26" s="27">
        <v>9.0954773869346736E-2</v>
      </c>
      <c r="S26" s="27">
        <v>3.0988274706867672E-2</v>
      </c>
      <c r="T26" s="95">
        <v>0.64740368509212731</v>
      </c>
      <c r="U26" s="369"/>
      <c r="V26" s="27">
        <v>0.20551948051948052</v>
      </c>
      <c r="W26" s="27">
        <v>0.21331168831168831</v>
      </c>
      <c r="X26" s="27">
        <v>8.7987012987012989E-2</v>
      </c>
      <c r="Y26" s="27">
        <v>4.707792207792208E-2</v>
      </c>
      <c r="Z26" s="43">
        <v>0.44610389610389611</v>
      </c>
      <c r="AA26" s="367"/>
      <c r="AB26" s="27">
        <v>0.12948937209870512</v>
      </c>
      <c r="AC26" s="27">
        <v>0.28731981431712678</v>
      </c>
      <c r="AD26" s="27">
        <v>7.3540190569264599E-2</v>
      </c>
      <c r="AE26" s="27">
        <v>8.306865379916932E-2</v>
      </c>
      <c r="AF26" s="95">
        <v>0.42658196921573416</v>
      </c>
      <c r="AG26" s="369"/>
      <c r="AH26" s="27">
        <v>0.1465941465941466</v>
      </c>
      <c r="AI26" s="27">
        <v>0.28412328412328414</v>
      </c>
      <c r="AJ26" s="27">
        <v>5.672105672105672E-2</v>
      </c>
      <c r="AK26" s="27">
        <v>5.0505050505050504E-2</v>
      </c>
      <c r="AL26" s="95">
        <v>0.46205646205646206</v>
      </c>
    </row>
    <row r="27" spans="1:38">
      <c r="A27" s="363">
        <v>590</v>
      </c>
      <c r="B27" s="365" t="s">
        <v>1177</v>
      </c>
      <c r="C27" s="367">
        <v>5441</v>
      </c>
      <c r="D27" s="26">
        <v>152</v>
      </c>
      <c r="E27" s="26">
        <v>779</v>
      </c>
      <c r="F27" s="26">
        <v>112</v>
      </c>
      <c r="G27" s="26">
        <v>215</v>
      </c>
      <c r="H27" s="96">
        <v>4183</v>
      </c>
      <c r="I27" s="369">
        <v>4877</v>
      </c>
      <c r="J27" s="26">
        <v>230</v>
      </c>
      <c r="K27" s="26">
        <v>640</v>
      </c>
      <c r="L27" s="26">
        <v>243</v>
      </c>
      <c r="M27" s="26">
        <v>165</v>
      </c>
      <c r="N27" s="42">
        <v>3599</v>
      </c>
      <c r="O27" s="367">
        <v>5061</v>
      </c>
      <c r="P27" s="26">
        <v>212</v>
      </c>
      <c r="Q27" s="26">
        <v>542</v>
      </c>
      <c r="R27" s="26">
        <v>732</v>
      </c>
      <c r="S27" s="26">
        <v>370</v>
      </c>
      <c r="T27" s="96">
        <v>3205</v>
      </c>
      <c r="U27" s="369">
        <v>1800</v>
      </c>
      <c r="V27" s="26">
        <v>369</v>
      </c>
      <c r="W27" s="26">
        <v>284</v>
      </c>
      <c r="X27" s="26">
        <v>181</v>
      </c>
      <c r="Y27" s="26">
        <v>173</v>
      </c>
      <c r="Z27" s="42">
        <v>793</v>
      </c>
      <c r="AA27" s="367">
        <v>1389</v>
      </c>
      <c r="AB27" s="26">
        <v>460</v>
      </c>
      <c r="AC27" s="26">
        <v>309</v>
      </c>
      <c r="AD27" s="26">
        <v>28</v>
      </c>
      <c r="AE27" s="26">
        <v>55</v>
      </c>
      <c r="AF27" s="96">
        <v>537</v>
      </c>
      <c r="AG27" s="369">
        <v>2010</v>
      </c>
      <c r="AH27" s="26">
        <v>517</v>
      </c>
      <c r="AI27" s="26">
        <v>451</v>
      </c>
      <c r="AJ27" s="26">
        <v>364</v>
      </c>
      <c r="AK27" s="26">
        <v>318</v>
      </c>
      <c r="AL27" s="96">
        <v>360</v>
      </c>
    </row>
    <row r="28" spans="1:38">
      <c r="A28" s="363"/>
      <c r="B28" s="365"/>
      <c r="C28" s="367"/>
      <c r="D28" s="27">
        <v>2.7936041168902775E-2</v>
      </c>
      <c r="E28" s="27">
        <v>0.14317221099062671</v>
      </c>
      <c r="F28" s="27">
        <v>2.0584451387612571E-2</v>
      </c>
      <c r="G28" s="27">
        <v>3.9514795074434846E-2</v>
      </c>
      <c r="H28" s="95">
        <v>0.76879250137842303</v>
      </c>
      <c r="I28" s="369"/>
      <c r="J28" s="27">
        <v>4.7160139429977446E-2</v>
      </c>
      <c r="K28" s="27">
        <v>0.1312282140660242</v>
      </c>
      <c r="L28" s="27">
        <v>4.982571252819356E-2</v>
      </c>
      <c r="M28" s="27">
        <v>3.3832273938896866E-2</v>
      </c>
      <c r="N28" s="43">
        <v>0.73795366003690799</v>
      </c>
      <c r="O28" s="367"/>
      <c r="P28" s="27">
        <v>4.1888954752025288E-2</v>
      </c>
      <c r="Q28" s="27">
        <v>0.10709345979055522</v>
      </c>
      <c r="R28" s="27">
        <v>0.14463544754001187</v>
      </c>
      <c r="S28" s="27">
        <v>7.3108081406836598E-2</v>
      </c>
      <c r="T28" s="95">
        <v>0.633274056510571</v>
      </c>
      <c r="U28" s="369"/>
      <c r="V28" s="27">
        <v>0.20499999999999999</v>
      </c>
      <c r="W28" s="27">
        <v>0.15777777777777777</v>
      </c>
      <c r="X28" s="27">
        <v>0.10055555555555555</v>
      </c>
      <c r="Y28" s="27">
        <v>9.6111111111111105E-2</v>
      </c>
      <c r="Z28" s="43">
        <v>0.44055555555555553</v>
      </c>
      <c r="AA28" s="367"/>
      <c r="AB28" s="27">
        <v>0.33117350611951046</v>
      </c>
      <c r="AC28" s="27">
        <v>0.2224622030237581</v>
      </c>
      <c r="AD28" s="27">
        <v>2.0158387329013677E-2</v>
      </c>
      <c r="AE28" s="27">
        <v>3.9596832253419728E-2</v>
      </c>
      <c r="AF28" s="95">
        <v>0.38660907127429806</v>
      </c>
      <c r="AG28" s="369"/>
      <c r="AH28" s="27">
        <v>0.25721393034825868</v>
      </c>
      <c r="AI28" s="27">
        <v>0.22437810945273631</v>
      </c>
      <c r="AJ28" s="27">
        <v>0.18109452736318407</v>
      </c>
      <c r="AK28" s="27">
        <v>0.15820895522388059</v>
      </c>
      <c r="AL28" s="95">
        <v>0.17910447761194029</v>
      </c>
    </row>
    <row r="29" spans="1:38">
      <c r="A29" s="363">
        <v>591</v>
      </c>
      <c r="B29" s="365" t="s">
        <v>1178</v>
      </c>
      <c r="C29" s="101"/>
      <c r="D29" s="38"/>
      <c r="E29" s="38"/>
      <c r="F29" s="38"/>
      <c r="G29" s="38"/>
      <c r="H29" s="102"/>
      <c r="I29" s="88"/>
      <c r="J29" s="38"/>
      <c r="K29" s="38"/>
      <c r="L29" s="38"/>
      <c r="M29" s="38"/>
      <c r="N29" s="51"/>
      <c r="O29" s="367">
        <v>2660</v>
      </c>
      <c r="P29" s="26">
        <v>565</v>
      </c>
      <c r="Q29" s="26">
        <v>655</v>
      </c>
      <c r="R29" s="26">
        <v>379</v>
      </c>
      <c r="S29" s="26">
        <v>178</v>
      </c>
      <c r="T29" s="96">
        <v>883</v>
      </c>
      <c r="U29" s="369">
        <v>2083</v>
      </c>
      <c r="V29" s="26">
        <v>536</v>
      </c>
      <c r="W29" s="26">
        <v>615</v>
      </c>
      <c r="X29" s="26">
        <v>162</v>
      </c>
      <c r="Y29" s="26">
        <v>129</v>
      </c>
      <c r="Z29" s="42">
        <v>641</v>
      </c>
      <c r="AA29" s="367">
        <v>3094</v>
      </c>
      <c r="AB29" s="26">
        <v>589</v>
      </c>
      <c r="AC29" s="26">
        <v>873</v>
      </c>
      <c r="AD29" s="26">
        <v>271</v>
      </c>
      <c r="AE29" s="26">
        <v>293</v>
      </c>
      <c r="AF29" s="96">
        <v>1068</v>
      </c>
      <c r="AG29" s="369">
        <v>4178</v>
      </c>
      <c r="AH29" s="26">
        <v>674</v>
      </c>
      <c r="AI29" s="26">
        <v>1135</v>
      </c>
      <c r="AJ29" s="26">
        <v>257</v>
      </c>
      <c r="AK29" s="26">
        <v>202</v>
      </c>
      <c r="AL29" s="96">
        <v>1910</v>
      </c>
    </row>
    <row r="30" spans="1:38">
      <c r="A30" s="363"/>
      <c r="B30" s="365"/>
      <c r="C30" s="101"/>
      <c r="D30" s="38"/>
      <c r="E30" s="38"/>
      <c r="F30" s="38"/>
      <c r="G30" s="38"/>
      <c r="H30" s="102"/>
      <c r="I30" s="88"/>
      <c r="J30" s="38"/>
      <c r="K30" s="38"/>
      <c r="L30" s="38"/>
      <c r="M30" s="38"/>
      <c r="N30" s="51"/>
      <c r="O30" s="367"/>
      <c r="P30" s="27">
        <v>0.21240601503759399</v>
      </c>
      <c r="Q30" s="27">
        <v>0.2462406015037594</v>
      </c>
      <c r="R30" s="27">
        <v>0.14248120300751879</v>
      </c>
      <c r="S30" s="27">
        <v>6.6917293233082709E-2</v>
      </c>
      <c r="T30" s="95">
        <v>0.33195488721804511</v>
      </c>
      <c r="U30" s="369"/>
      <c r="V30" s="27">
        <v>0.257321171387422</v>
      </c>
      <c r="W30" s="27">
        <v>0.29524723955832932</v>
      </c>
      <c r="X30" s="27">
        <v>7.7772443590974558E-2</v>
      </c>
      <c r="Y30" s="27">
        <v>6.1929908785405663E-2</v>
      </c>
      <c r="Z30" s="43">
        <v>0.30772923667786845</v>
      </c>
      <c r="AA30" s="367"/>
      <c r="AB30" s="27">
        <v>0.19036845507433742</v>
      </c>
      <c r="AC30" s="27">
        <v>0.2821590174531351</v>
      </c>
      <c r="AD30" s="27">
        <v>8.7588881706528759E-2</v>
      </c>
      <c r="AE30" s="27">
        <v>9.469941822882999E-2</v>
      </c>
      <c r="AF30" s="95">
        <v>0.34518422753716871</v>
      </c>
      <c r="AG30" s="369"/>
      <c r="AH30" s="27">
        <v>0.16132120631881283</v>
      </c>
      <c r="AI30" s="27">
        <v>0.271661081857348</v>
      </c>
      <c r="AJ30" s="27">
        <v>6.1512685495452371E-2</v>
      </c>
      <c r="AK30" s="27">
        <v>4.8348492101483967E-2</v>
      </c>
      <c r="AL30" s="95">
        <v>0.45715653422690283</v>
      </c>
    </row>
    <row r="31" spans="1:38">
      <c r="A31" s="363">
        <v>595</v>
      </c>
      <c r="B31" s="365" t="s">
        <v>1179</v>
      </c>
      <c r="C31" s="367">
        <v>15792</v>
      </c>
      <c r="D31" s="26">
        <v>1526</v>
      </c>
      <c r="E31" s="26">
        <v>3921</v>
      </c>
      <c r="F31" s="26">
        <v>1578</v>
      </c>
      <c r="G31" s="26">
        <v>2009</v>
      </c>
      <c r="H31" s="96">
        <v>6758</v>
      </c>
      <c r="I31" s="369">
        <v>16377</v>
      </c>
      <c r="J31" s="26">
        <v>1725</v>
      </c>
      <c r="K31" s="26">
        <v>3583</v>
      </c>
      <c r="L31" s="26">
        <v>1850</v>
      </c>
      <c r="M31" s="26">
        <v>1948</v>
      </c>
      <c r="N31" s="42">
        <v>7271</v>
      </c>
      <c r="O31" s="367">
        <v>18160</v>
      </c>
      <c r="P31" s="26">
        <v>1696</v>
      </c>
      <c r="Q31" s="26">
        <v>4076</v>
      </c>
      <c r="R31" s="26">
        <v>2216</v>
      </c>
      <c r="S31" s="26">
        <v>1730</v>
      </c>
      <c r="T31" s="96">
        <v>8442</v>
      </c>
      <c r="U31" s="31"/>
      <c r="V31" s="31"/>
      <c r="W31" s="31"/>
      <c r="X31" s="31"/>
      <c r="Y31" s="31"/>
      <c r="Z31" s="31"/>
      <c r="AA31" s="367">
        <v>19591</v>
      </c>
      <c r="AB31" s="26">
        <v>2942</v>
      </c>
      <c r="AC31" s="26">
        <v>3645</v>
      </c>
      <c r="AD31" s="26">
        <v>2211</v>
      </c>
      <c r="AE31" s="26">
        <v>2229</v>
      </c>
      <c r="AF31" s="96">
        <v>8564</v>
      </c>
      <c r="AG31" s="369">
        <v>20812</v>
      </c>
      <c r="AH31" s="26">
        <v>2757</v>
      </c>
      <c r="AI31" s="26">
        <v>4525</v>
      </c>
      <c r="AJ31" s="26">
        <v>2102</v>
      </c>
      <c r="AK31" s="26">
        <v>1919</v>
      </c>
      <c r="AL31" s="96">
        <v>9509</v>
      </c>
    </row>
    <row r="32" spans="1:38">
      <c r="A32" s="363"/>
      <c r="B32" s="365"/>
      <c r="C32" s="367"/>
      <c r="D32" s="27">
        <v>9.6631205673758866E-2</v>
      </c>
      <c r="E32" s="27">
        <v>0.24829027355623101</v>
      </c>
      <c r="F32" s="27">
        <v>9.9924012158054715E-2</v>
      </c>
      <c r="G32" s="27">
        <v>0.12721631205673758</v>
      </c>
      <c r="H32" s="95">
        <v>0.42793819655521781</v>
      </c>
      <c r="I32" s="369"/>
      <c r="J32" s="27">
        <v>0.1053306466385785</v>
      </c>
      <c r="K32" s="27">
        <v>0.21878243878610246</v>
      </c>
      <c r="L32" s="27">
        <v>0.11296330219209867</v>
      </c>
      <c r="M32" s="27">
        <v>0.1189473041460585</v>
      </c>
      <c r="N32" s="43">
        <v>0.44397630823716189</v>
      </c>
      <c r="O32" s="367"/>
      <c r="P32" s="27">
        <v>9.3392070484581494E-2</v>
      </c>
      <c r="Q32" s="27">
        <v>0.22444933920704846</v>
      </c>
      <c r="R32" s="27">
        <v>0.12202643171806167</v>
      </c>
      <c r="S32" s="27">
        <v>9.5264317180616745E-2</v>
      </c>
      <c r="T32" s="95">
        <v>0.46486784140969162</v>
      </c>
      <c r="U32" s="31"/>
      <c r="V32" s="31"/>
      <c r="W32" s="31"/>
      <c r="X32" s="31"/>
      <c r="Y32" s="31"/>
      <c r="Z32" s="31"/>
      <c r="AA32" s="367"/>
      <c r="AB32" s="27">
        <v>0.15017099688632535</v>
      </c>
      <c r="AC32" s="27">
        <v>0.18605482109131743</v>
      </c>
      <c r="AD32" s="27">
        <v>0.1128579449747333</v>
      </c>
      <c r="AE32" s="27">
        <v>0.11377673421469042</v>
      </c>
      <c r="AF32" s="95">
        <v>0.43713950283293351</v>
      </c>
      <c r="AG32" s="369"/>
      <c r="AH32" s="27">
        <v>0.13247165097059388</v>
      </c>
      <c r="AI32" s="27">
        <v>0.21742264078416298</v>
      </c>
      <c r="AJ32" s="27">
        <v>0.1009994234095714</v>
      </c>
      <c r="AK32" s="27">
        <v>9.2206419373438403E-2</v>
      </c>
      <c r="AL32" s="95">
        <v>0.45689986546223332</v>
      </c>
    </row>
    <row r="33" spans="1:38">
      <c r="A33" s="363">
        <v>596</v>
      </c>
      <c r="B33" s="365" t="s">
        <v>1180</v>
      </c>
      <c r="C33" s="367">
        <v>15438</v>
      </c>
      <c r="D33" s="26">
        <v>936</v>
      </c>
      <c r="E33" s="26">
        <v>4329</v>
      </c>
      <c r="F33" s="26">
        <v>1526</v>
      </c>
      <c r="G33" s="26">
        <v>2137</v>
      </c>
      <c r="H33" s="96">
        <v>6510</v>
      </c>
      <c r="I33" s="369">
        <v>16024</v>
      </c>
      <c r="J33" s="26">
        <v>1409</v>
      </c>
      <c r="K33" s="26">
        <v>3812</v>
      </c>
      <c r="L33" s="26">
        <v>1545</v>
      </c>
      <c r="M33" s="26">
        <v>2033</v>
      </c>
      <c r="N33" s="42">
        <v>7225</v>
      </c>
      <c r="O33" s="367">
        <v>17952</v>
      </c>
      <c r="P33" s="26">
        <v>1923</v>
      </c>
      <c r="Q33" s="26">
        <v>3853</v>
      </c>
      <c r="R33" s="26">
        <v>2037</v>
      </c>
      <c r="S33" s="26">
        <v>1717</v>
      </c>
      <c r="T33" s="96">
        <v>8422</v>
      </c>
      <c r="U33" s="31"/>
      <c r="V33" s="31"/>
      <c r="W33" s="31"/>
      <c r="X33" s="31"/>
      <c r="Y33" s="31"/>
      <c r="Z33" s="31"/>
      <c r="AA33" s="367">
        <v>19404</v>
      </c>
      <c r="AB33" s="26">
        <v>2754</v>
      </c>
      <c r="AC33" s="26">
        <v>3898</v>
      </c>
      <c r="AD33" s="26">
        <v>1846</v>
      </c>
      <c r="AE33" s="26">
        <v>2328</v>
      </c>
      <c r="AF33" s="96">
        <v>8578</v>
      </c>
      <c r="AG33" s="369">
        <v>20452</v>
      </c>
      <c r="AH33" s="26">
        <v>2572</v>
      </c>
      <c r="AI33" s="26">
        <v>4635</v>
      </c>
      <c r="AJ33" s="26">
        <v>2020</v>
      </c>
      <c r="AK33" s="26">
        <v>1902</v>
      </c>
      <c r="AL33" s="96">
        <v>9323</v>
      </c>
    </row>
    <row r="34" spans="1:38">
      <c r="A34" s="363"/>
      <c r="B34" s="365"/>
      <c r="C34" s="367"/>
      <c r="D34" s="27">
        <v>6.0629615235134084E-2</v>
      </c>
      <c r="E34" s="27">
        <v>0.28041197046249516</v>
      </c>
      <c r="F34" s="27">
        <v>9.8847000906853222E-2</v>
      </c>
      <c r="G34" s="27">
        <v>0.13842466640756576</v>
      </c>
      <c r="H34" s="95">
        <v>0.42168674698795183</v>
      </c>
      <c r="I34" s="369"/>
      <c r="J34" s="27">
        <v>8.7930604093859208E-2</v>
      </c>
      <c r="K34" s="27">
        <v>0.23789316025961058</v>
      </c>
      <c r="L34" s="27">
        <v>9.6417873190214679E-2</v>
      </c>
      <c r="M34" s="27">
        <v>0.12687219171243136</v>
      </c>
      <c r="N34" s="43">
        <v>0.45088617074388415</v>
      </c>
      <c r="O34" s="367"/>
      <c r="P34" s="27">
        <v>0.10711898395721925</v>
      </c>
      <c r="Q34" s="27">
        <v>0.21462789661319073</v>
      </c>
      <c r="R34" s="27">
        <v>0.11346925133689839</v>
      </c>
      <c r="S34" s="27">
        <v>9.5643939393939392E-2</v>
      </c>
      <c r="T34" s="95">
        <v>0.46913992869875221</v>
      </c>
      <c r="U34" s="31"/>
      <c r="V34" s="31"/>
      <c r="W34" s="31"/>
      <c r="X34" s="31"/>
      <c r="Y34" s="31"/>
      <c r="Z34" s="31"/>
      <c r="AA34" s="367"/>
      <c r="AB34" s="27">
        <v>0.14192949907235622</v>
      </c>
      <c r="AC34" s="27">
        <v>0.20088641517212946</v>
      </c>
      <c r="AD34" s="27">
        <v>9.5135023706452285E-2</v>
      </c>
      <c r="AE34" s="27">
        <v>0.11997526283240569</v>
      </c>
      <c r="AF34" s="95">
        <v>0.44207379921665635</v>
      </c>
      <c r="AG34" s="369"/>
      <c r="AH34" s="27">
        <v>0.12575787209074907</v>
      </c>
      <c r="AI34" s="27">
        <v>0.22662820262077057</v>
      </c>
      <c r="AJ34" s="27">
        <v>9.8767846665362799E-2</v>
      </c>
      <c r="AK34" s="27">
        <v>9.2998239780950523E-2</v>
      </c>
      <c r="AL34" s="95">
        <v>0.45584783884216701</v>
      </c>
    </row>
    <row r="35" spans="1:38">
      <c r="A35" s="363">
        <v>597</v>
      </c>
      <c r="B35" s="365" t="s">
        <v>1181</v>
      </c>
      <c r="C35" s="367">
        <v>14893</v>
      </c>
      <c r="D35" s="26">
        <v>1480</v>
      </c>
      <c r="E35" s="26">
        <v>4005</v>
      </c>
      <c r="F35" s="26">
        <v>1344</v>
      </c>
      <c r="G35" s="26">
        <v>1788</v>
      </c>
      <c r="H35" s="96">
        <v>6276</v>
      </c>
      <c r="I35" s="369">
        <v>16202</v>
      </c>
      <c r="J35" s="26">
        <v>1559</v>
      </c>
      <c r="K35" s="26">
        <v>3878</v>
      </c>
      <c r="L35" s="26">
        <v>1688</v>
      </c>
      <c r="M35" s="26">
        <v>1795</v>
      </c>
      <c r="N35" s="42">
        <v>7282</v>
      </c>
      <c r="O35" s="367">
        <v>17284</v>
      </c>
      <c r="P35" s="26">
        <v>1599</v>
      </c>
      <c r="Q35" s="26">
        <v>4010</v>
      </c>
      <c r="R35" s="26">
        <v>1931</v>
      </c>
      <c r="S35" s="26">
        <v>1543</v>
      </c>
      <c r="T35" s="96">
        <v>8201</v>
      </c>
      <c r="U35" s="31"/>
      <c r="V35" s="31"/>
      <c r="W35" s="31"/>
      <c r="X35" s="31"/>
      <c r="Y35" s="31"/>
      <c r="Z35" s="31"/>
      <c r="AA35" s="367">
        <v>19633</v>
      </c>
      <c r="AB35" s="26">
        <v>2520</v>
      </c>
      <c r="AC35" s="26">
        <v>4087</v>
      </c>
      <c r="AD35" s="26">
        <v>2174</v>
      </c>
      <c r="AE35" s="26">
        <v>2103</v>
      </c>
      <c r="AF35" s="96">
        <v>8749</v>
      </c>
      <c r="AG35" s="369">
        <v>20340</v>
      </c>
      <c r="AH35" s="26">
        <v>2312</v>
      </c>
      <c r="AI35" s="26">
        <v>4768</v>
      </c>
      <c r="AJ35" s="26">
        <v>2016</v>
      </c>
      <c r="AK35" s="26">
        <v>1966</v>
      </c>
      <c r="AL35" s="96">
        <v>9278</v>
      </c>
    </row>
    <row r="36" spans="1:38">
      <c r="A36" s="363"/>
      <c r="B36" s="365"/>
      <c r="C36" s="367"/>
      <c r="D36" s="27">
        <v>9.9375545558315986E-2</v>
      </c>
      <c r="E36" s="27">
        <v>0.26891828375746996</v>
      </c>
      <c r="F36" s="27">
        <v>9.0243738669173443E-2</v>
      </c>
      <c r="G36" s="27">
        <v>0.12005640233666823</v>
      </c>
      <c r="H36" s="95">
        <v>0.42140602967837237</v>
      </c>
      <c r="I36" s="369"/>
      <c r="J36" s="27">
        <v>9.6222688556968278E-2</v>
      </c>
      <c r="K36" s="27">
        <v>0.23935316627576841</v>
      </c>
      <c r="L36" s="27">
        <v>0.1041846685594371</v>
      </c>
      <c r="M36" s="27">
        <v>0.11078879150722133</v>
      </c>
      <c r="N36" s="43">
        <v>0.44945068510060487</v>
      </c>
      <c r="O36" s="367"/>
      <c r="P36" s="27">
        <v>9.2513307104836837E-2</v>
      </c>
      <c r="Q36" s="27">
        <v>0.23200647998148577</v>
      </c>
      <c r="R36" s="27">
        <v>0.11172182365193242</v>
      </c>
      <c r="S36" s="27">
        <v>8.927331636195325E-2</v>
      </c>
      <c r="T36" s="95">
        <v>0.47448507289979169</v>
      </c>
      <c r="U36" s="31"/>
      <c r="V36" s="31"/>
      <c r="W36" s="31"/>
      <c r="X36" s="31"/>
      <c r="Y36" s="31"/>
      <c r="Z36" s="31"/>
      <c r="AA36" s="367"/>
      <c r="AB36" s="27">
        <v>0.12835532012428055</v>
      </c>
      <c r="AC36" s="27">
        <v>0.20816991799521214</v>
      </c>
      <c r="AD36" s="27">
        <v>0.11073193093261345</v>
      </c>
      <c r="AE36" s="27">
        <v>0.10711557072276269</v>
      </c>
      <c r="AF36" s="95">
        <v>0.44562726022513116</v>
      </c>
      <c r="AG36" s="369"/>
      <c r="AH36" s="27">
        <v>0.11366764995083579</v>
      </c>
      <c r="AI36" s="27">
        <v>0.2344149459193707</v>
      </c>
      <c r="AJ36" s="27">
        <v>9.9115044247787609E-2</v>
      </c>
      <c r="AK36" s="27">
        <v>9.6656833824975419E-2</v>
      </c>
      <c r="AL36" s="95">
        <v>0.45614552605703046</v>
      </c>
    </row>
    <row r="37" spans="1:38">
      <c r="A37" s="363">
        <v>598</v>
      </c>
      <c r="B37" s="365" t="s">
        <v>1182</v>
      </c>
      <c r="C37" s="367">
        <v>592</v>
      </c>
      <c r="D37" s="26">
        <v>224</v>
      </c>
      <c r="E37" s="26">
        <v>351</v>
      </c>
      <c r="F37" s="26">
        <v>8</v>
      </c>
      <c r="G37" s="26">
        <v>8</v>
      </c>
      <c r="H37" s="96">
        <v>1</v>
      </c>
      <c r="I37" s="369">
        <v>671</v>
      </c>
      <c r="J37" s="26">
        <v>143</v>
      </c>
      <c r="K37" s="26">
        <v>491</v>
      </c>
      <c r="L37" s="26">
        <v>32</v>
      </c>
      <c r="M37" s="26">
        <v>2</v>
      </c>
      <c r="N37" s="42">
        <v>3</v>
      </c>
      <c r="O37" s="367">
        <v>300</v>
      </c>
      <c r="P37" s="26">
        <v>119</v>
      </c>
      <c r="Q37" s="26">
        <v>163</v>
      </c>
      <c r="R37" s="26">
        <v>0</v>
      </c>
      <c r="S37" s="26">
        <v>0</v>
      </c>
      <c r="T37" s="96">
        <v>18</v>
      </c>
      <c r="U37" s="369">
        <v>1570</v>
      </c>
      <c r="V37" s="26">
        <v>634</v>
      </c>
      <c r="W37" s="26">
        <v>359</v>
      </c>
      <c r="X37" s="26">
        <v>529</v>
      </c>
      <c r="Y37" s="26">
        <v>21</v>
      </c>
      <c r="Z37" s="42">
        <v>27</v>
      </c>
      <c r="AA37" s="367">
        <v>349</v>
      </c>
      <c r="AB37" s="26">
        <v>179</v>
      </c>
      <c r="AC37" s="26">
        <v>120</v>
      </c>
      <c r="AD37" s="26">
        <v>40</v>
      </c>
      <c r="AE37" s="26">
        <v>10</v>
      </c>
      <c r="AF37" s="96">
        <v>0</v>
      </c>
      <c r="AG37" s="369">
        <v>291</v>
      </c>
      <c r="AH37" s="26">
        <v>130</v>
      </c>
      <c r="AI37" s="26">
        <v>154</v>
      </c>
      <c r="AJ37" s="26">
        <v>4</v>
      </c>
      <c r="AK37" s="26">
        <v>0</v>
      </c>
      <c r="AL37" s="96">
        <v>3</v>
      </c>
    </row>
    <row r="38" spans="1:38">
      <c r="A38" s="363"/>
      <c r="B38" s="365"/>
      <c r="C38" s="367"/>
      <c r="D38" s="27">
        <v>0.3783783783783784</v>
      </c>
      <c r="E38" s="27">
        <v>0.59290540540540537</v>
      </c>
      <c r="F38" s="27">
        <v>1.3513513513513514E-2</v>
      </c>
      <c r="G38" s="27">
        <v>1.3513513513513514E-2</v>
      </c>
      <c r="H38" s="95">
        <v>1.6891891891891893E-3</v>
      </c>
      <c r="I38" s="369"/>
      <c r="J38" s="27">
        <v>0.21311475409836064</v>
      </c>
      <c r="K38" s="27">
        <v>0.73174366616989572</v>
      </c>
      <c r="L38" s="27">
        <v>4.7690014903129657E-2</v>
      </c>
      <c r="M38" s="27">
        <v>2.9806259314456036E-3</v>
      </c>
      <c r="N38" s="43">
        <v>4.4709388971684054E-3</v>
      </c>
      <c r="O38" s="367"/>
      <c r="P38" s="27">
        <v>0.39666666666666667</v>
      </c>
      <c r="Q38" s="27">
        <v>0.54333333333333333</v>
      </c>
      <c r="R38" s="27">
        <v>0</v>
      </c>
      <c r="S38" s="27">
        <v>0</v>
      </c>
      <c r="T38" s="95">
        <v>0.06</v>
      </c>
      <c r="U38" s="369"/>
      <c r="V38" s="27">
        <v>0.40382165605095544</v>
      </c>
      <c r="W38" s="27">
        <v>0.22866242038216561</v>
      </c>
      <c r="X38" s="27">
        <v>0.33694267515923565</v>
      </c>
      <c r="Y38" s="27">
        <v>1.337579617834395E-2</v>
      </c>
      <c r="Z38" s="43">
        <v>1.7197452229299363E-2</v>
      </c>
      <c r="AA38" s="367"/>
      <c r="AB38" s="27">
        <v>0.5128939828080229</v>
      </c>
      <c r="AC38" s="27">
        <v>0.34383954154727792</v>
      </c>
      <c r="AD38" s="27">
        <v>0.11461318051575932</v>
      </c>
      <c r="AE38" s="27">
        <v>2.865329512893983E-2</v>
      </c>
      <c r="AF38" s="95">
        <v>0</v>
      </c>
      <c r="AG38" s="369"/>
      <c r="AH38" s="27">
        <v>0.44673539518900346</v>
      </c>
      <c r="AI38" s="27">
        <v>0.52920962199312716</v>
      </c>
      <c r="AJ38" s="27">
        <v>1.3745704467353952E-2</v>
      </c>
      <c r="AK38" s="27">
        <v>0</v>
      </c>
      <c r="AL38" s="95">
        <v>1.0309278350515464E-2</v>
      </c>
    </row>
    <row r="39" spans="1:38">
      <c r="A39" s="363">
        <v>602</v>
      </c>
      <c r="B39" s="365" t="s">
        <v>1768</v>
      </c>
      <c r="C39" s="367">
        <v>2517</v>
      </c>
      <c r="D39" s="26">
        <v>662</v>
      </c>
      <c r="E39" s="26">
        <v>1243</v>
      </c>
      <c r="F39" s="26">
        <v>159</v>
      </c>
      <c r="G39" s="26">
        <v>93</v>
      </c>
      <c r="H39" s="96">
        <v>360</v>
      </c>
      <c r="I39" s="369">
        <v>3373</v>
      </c>
      <c r="J39" s="26">
        <v>984</v>
      </c>
      <c r="K39" s="26">
        <v>1175</v>
      </c>
      <c r="L39" s="26">
        <v>304</v>
      </c>
      <c r="M39" s="26">
        <v>272</v>
      </c>
      <c r="N39" s="42">
        <v>638</v>
      </c>
      <c r="O39" s="367">
        <v>3747</v>
      </c>
      <c r="P39" s="26">
        <v>1008</v>
      </c>
      <c r="Q39" s="26">
        <v>1348</v>
      </c>
      <c r="R39" s="26">
        <v>336</v>
      </c>
      <c r="S39" s="26">
        <v>203</v>
      </c>
      <c r="T39" s="96">
        <v>852</v>
      </c>
      <c r="U39" s="31"/>
      <c r="V39" s="31"/>
      <c r="W39" s="31"/>
      <c r="X39" s="31"/>
      <c r="Y39" s="31"/>
      <c r="Z39" s="31"/>
      <c r="AA39" s="367">
        <v>3886</v>
      </c>
      <c r="AB39" s="26">
        <v>1237</v>
      </c>
      <c r="AC39" s="26">
        <v>1597</v>
      </c>
      <c r="AD39" s="26">
        <v>279</v>
      </c>
      <c r="AE39" s="26">
        <v>157</v>
      </c>
      <c r="AF39" s="96">
        <v>616</v>
      </c>
      <c r="AG39" s="369">
        <v>5882</v>
      </c>
      <c r="AH39" s="26">
        <v>1375</v>
      </c>
      <c r="AI39" s="26">
        <v>1749</v>
      </c>
      <c r="AJ39" s="26">
        <v>352</v>
      </c>
      <c r="AK39" s="26">
        <v>350</v>
      </c>
      <c r="AL39" s="96">
        <v>2056</v>
      </c>
    </row>
    <row r="40" spans="1:38">
      <c r="A40" s="363"/>
      <c r="B40" s="365"/>
      <c r="C40" s="367"/>
      <c r="D40" s="27">
        <v>0.2630115216527612</v>
      </c>
      <c r="E40" s="27">
        <v>0.49384187524831147</v>
      </c>
      <c r="F40" s="27">
        <v>6.3170441001191902E-2</v>
      </c>
      <c r="G40" s="27">
        <v>3.6948748510131108E-2</v>
      </c>
      <c r="H40" s="95">
        <v>0.14302741358760429</v>
      </c>
      <c r="I40" s="369"/>
      <c r="J40" s="27">
        <v>0.29172843166320783</v>
      </c>
      <c r="K40" s="27">
        <v>0.34835458049214352</v>
      </c>
      <c r="L40" s="27">
        <v>9.0127482952860952E-2</v>
      </c>
      <c r="M40" s="27">
        <v>8.0640379484138755E-2</v>
      </c>
      <c r="N40" s="43">
        <v>0.18914912540764897</v>
      </c>
      <c r="O40" s="367"/>
      <c r="P40" s="27">
        <v>0.26901521216973578</v>
      </c>
      <c r="Q40" s="27">
        <v>0.35975447024286095</v>
      </c>
      <c r="R40" s="27">
        <v>8.9671737389911924E-2</v>
      </c>
      <c r="S40" s="27">
        <v>5.4176674673071794E-2</v>
      </c>
      <c r="T40" s="95">
        <v>0.22738190552441953</v>
      </c>
      <c r="U40" s="31"/>
      <c r="V40" s="31"/>
      <c r="W40" s="31"/>
      <c r="X40" s="31"/>
      <c r="Y40" s="31"/>
      <c r="Z40" s="31"/>
      <c r="AA40" s="367"/>
      <c r="AB40" s="27">
        <v>0.31832218219248587</v>
      </c>
      <c r="AC40" s="27">
        <v>0.41096242923314463</v>
      </c>
      <c r="AD40" s="27">
        <v>7.1796191456510547E-2</v>
      </c>
      <c r="AE40" s="27">
        <v>4.0401441070509518E-2</v>
      </c>
      <c r="AF40" s="95">
        <v>0.15851775604734947</v>
      </c>
      <c r="AG40" s="369"/>
      <c r="AH40" s="27">
        <v>0.23376402584155048</v>
      </c>
      <c r="AI40" s="27">
        <v>0.29734784087045224</v>
      </c>
      <c r="AJ40" s="27">
        <v>5.9843590615436926E-2</v>
      </c>
      <c r="AK40" s="27">
        <v>5.9503570214212854E-2</v>
      </c>
      <c r="AL40" s="95">
        <v>0.34954097245834748</v>
      </c>
    </row>
    <row r="41" spans="1:38">
      <c r="A41" s="363">
        <v>624</v>
      </c>
      <c r="B41" s="365" t="s">
        <v>1183</v>
      </c>
      <c r="C41" s="367">
        <v>675</v>
      </c>
      <c r="D41" s="26">
        <v>259</v>
      </c>
      <c r="E41" s="26">
        <v>409</v>
      </c>
      <c r="F41" s="26">
        <v>6</v>
      </c>
      <c r="G41" s="26">
        <v>0</v>
      </c>
      <c r="H41" s="96">
        <v>1</v>
      </c>
      <c r="I41" s="31"/>
      <c r="J41" s="31"/>
      <c r="K41" s="31"/>
      <c r="L41" s="31"/>
      <c r="M41" s="31"/>
      <c r="N41" s="31"/>
      <c r="O41" s="105"/>
      <c r="P41" s="31"/>
      <c r="Q41" s="31"/>
      <c r="R41" s="31"/>
      <c r="S41" s="31"/>
      <c r="T41" s="97"/>
      <c r="U41" s="31"/>
      <c r="V41" s="31"/>
      <c r="W41" s="31"/>
      <c r="X41" s="31"/>
      <c r="Y41" s="31"/>
      <c r="Z41" s="31"/>
      <c r="AA41" s="105"/>
      <c r="AB41" s="31"/>
      <c r="AC41" s="31"/>
      <c r="AD41" s="31"/>
      <c r="AE41" s="31"/>
      <c r="AF41" s="97"/>
      <c r="AG41" s="31"/>
      <c r="AH41" s="31"/>
      <c r="AI41" s="31"/>
      <c r="AJ41" s="31"/>
      <c r="AK41" s="31"/>
      <c r="AL41" s="97"/>
    </row>
    <row r="42" spans="1:38">
      <c r="A42" s="363"/>
      <c r="B42" s="365"/>
      <c r="C42" s="367"/>
      <c r="D42" s="27">
        <v>0.38370370370370371</v>
      </c>
      <c r="E42" s="27">
        <v>0.60592592592592598</v>
      </c>
      <c r="F42" s="27">
        <v>8.8888888888888889E-3</v>
      </c>
      <c r="G42" s="27">
        <v>0</v>
      </c>
      <c r="H42" s="95">
        <v>1.4814814814814814E-3</v>
      </c>
      <c r="I42" s="31"/>
      <c r="J42" s="31"/>
      <c r="K42" s="31"/>
      <c r="L42" s="31"/>
      <c r="M42" s="31"/>
      <c r="N42" s="31"/>
      <c r="O42" s="105"/>
      <c r="P42" s="31"/>
      <c r="Q42" s="31"/>
      <c r="R42" s="31"/>
      <c r="S42" s="31"/>
      <c r="T42" s="97"/>
      <c r="U42" s="31"/>
      <c r="V42" s="31"/>
      <c r="W42" s="31"/>
      <c r="X42" s="31"/>
      <c r="Y42" s="31"/>
      <c r="Z42" s="31"/>
      <c r="AA42" s="105"/>
      <c r="AB42" s="31"/>
      <c r="AC42" s="31"/>
      <c r="AD42" s="31"/>
      <c r="AE42" s="31"/>
      <c r="AF42" s="97"/>
      <c r="AG42" s="31"/>
      <c r="AH42" s="31"/>
      <c r="AI42" s="31"/>
      <c r="AJ42" s="31"/>
      <c r="AK42" s="31"/>
      <c r="AL42" s="97"/>
    </row>
    <row r="43" spans="1:38">
      <c r="A43" s="363">
        <v>625</v>
      </c>
      <c r="B43" s="365" t="s">
        <v>1184</v>
      </c>
      <c r="C43" s="367">
        <v>24593</v>
      </c>
      <c r="D43" s="26">
        <v>1550</v>
      </c>
      <c r="E43" s="26">
        <v>3671</v>
      </c>
      <c r="F43" s="26">
        <v>1309</v>
      </c>
      <c r="G43" s="26">
        <v>2373</v>
      </c>
      <c r="H43" s="96">
        <v>15690</v>
      </c>
      <c r="I43" s="371">
        <v>28201</v>
      </c>
      <c r="J43" s="26">
        <v>1516</v>
      </c>
      <c r="K43" s="26">
        <v>3808</v>
      </c>
      <c r="L43" s="26">
        <v>1700</v>
      </c>
      <c r="M43" s="26">
        <v>2002</v>
      </c>
      <c r="N43" s="42">
        <v>19175</v>
      </c>
      <c r="O43" s="367">
        <v>21528</v>
      </c>
      <c r="P43" s="26">
        <v>1128</v>
      </c>
      <c r="Q43" s="26">
        <v>3903</v>
      </c>
      <c r="R43" s="26">
        <v>1877</v>
      </c>
      <c r="S43" s="26">
        <v>1767</v>
      </c>
      <c r="T43" s="96">
        <v>12853</v>
      </c>
      <c r="U43" s="31"/>
      <c r="V43" s="31"/>
      <c r="W43" s="31"/>
      <c r="X43" s="31"/>
      <c r="Y43" s="31"/>
      <c r="Z43" s="31"/>
      <c r="AA43" s="367">
        <v>21198</v>
      </c>
      <c r="AB43" s="26">
        <v>2212</v>
      </c>
      <c r="AC43" s="26">
        <v>3368</v>
      </c>
      <c r="AD43" s="26">
        <v>2020</v>
      </c>
      <c r="AE43" s="26">
        <v>1955</v>
      </c>
      <c r="AF43" s="96">
        <v>11643</v>
      </c>
      <c r="AG43" s="369">
        <v>18168</v>
      </c>
      <c r="AH43" s="26">
        <v>2680</v>
      </c>
      <c r="AI43" s="26">
        <v>3276</v>
      </c>
      <c r="AJ43" s="26">
        <v>2040</v>
      </c>
      <c r="AK43" s="26">
        <v>1780</v>
      </c>
      <c r="AL43" s="96">
        <v>8392</v>
      </c>
    </row>
    <row r="44" spans="1:38">
      <c r="A44" s="363"/>
      <c r="B44" s="365"/>
      <c r="C44" s="367"/>
      <c r="D44" s="27">
        <v>6.3026064327247597E-2</v>
      </c>
      <c r="E44" s="27">
        <v>0.14927011751311348</v>
      </c>
      <c r="F44" s="27">
        <v>5.322652787378522E-2</v>
      </c>
      <c r="G44" s="27">
        <v>9.6490871386166799E-2</v>
      </c>
      <c r="H44" s="95">
        <v>0.63798641889968688</v>
      </c>
      <c r="I44" s="368"/>
      <c r="J44" s="27">
        <v>5.3756958973086064E-2</v>
      </c>
      <c r="K44" s="27">
        <v>0.13503067267118188</v>
      </c>
      <c r="L44" s="27">
        <v>6.0281550299634765E-2</v>
      </c>
      <c r="M44" s="27">
        <v>7.0990390411687532E-2</v>
      </c>
      <c r="N44" s="43">
        <v>0.67994042764440976</v>
      </c>
      <c r="O44" s="367"/>
      <c r="P44" s="27">
        <v>5.2396878483835008E-2</v>
      </c>
      <c r="Q44" s="27">
        <v>0.18129877369007805</v>
      </c>
      <c r="R44" s="27">
        <v>8.7188777406168705E-2</v>
      </c>
      <c r="S44" s="27">
        <v>8.2079152731326641E-2</v>
      </c>
      <c r="T44" s="95">
        <v>0.59703641768859161</v>
      </c>
      <c r="U44" s="31"/>
      <c r="V44" s="31"/>
      <c r="W44" s="31"/>
      <c r="X44" s="31"/>
      <c r="Y44" s="31"/>
      <c r="Z44" s="31"/>
      <c r="AA44" s="367"/>
      <c r="AB44" s="27">
        <v>0.10434946693084253</v>
      </c>
      <c r="AC44" s="27">
        <v>0.15888291348240399</v>
      </c>
      <c r="AD44" s="27">
        <v>9.5292008680064155E-2</v>
      </c>
      <c r="AE44" s="27">
        <v>9.2225681668081899E-2</v>
      </c>
      <c r="AF44" s="95">
        <v>0.54924992923860738</v>
      </c>
      <c r="AG44" s="369"/>
      <c r="AH44" s="27">
        <v>0.14751210920299426</v>
      </c>
      <c r="AI44" s="27">
        <v>0.18031704095112286</v>
      </c>
      <c r="AJ44" s="27">
        <v>0.11228533685601057</v>
      </c>
      <c r="AK44" s="27">
        <v>9.797446059004844E-2</v>
      </c>
      <c r="AL44" s="95">
        <v>0.46191105239982388</v>
      </c>
    </row>
    <row r="45" spans="1:38">
      <c r="A45" s="363">
        <v>664</v>
      </c>
      <c r="B45" s="365" t="s">
        <v>1185</v>
      </c>
      <c r="C45" s="367">
        <v>1174</v>
      </c>
      <c r="D45" s="26">
        <v>912</v>
      </c>
      <c r="E45" s="26">
        <v>227</v>
      </c>
      <c r="F45" s="26">
        <v>33</v>
      </c>
      <c r="G45" s="26">
        <v>1</v>
      </c>
      <c r="H45" s="96">
        <v>1</v>
      </c>
      <c r="I45" s="31"/>
      <c r="J45" s="31"/>
      <c r="K45" s="31"/>
      <c r="L45" s="31"/>
      <c r="M45" s="31"/>
      <c r="N45" s="31"/>
      <c r="O45" s="105"/>
      <c r="P45" s="31"/>
      <c r="Q45" s="31"/>
      <c r="R45" s="31"/>
      <c r="S45" s="31"/>
      <c r="T45" s="97"/>
      <c r="U45" s="31"/>
      <c r="V45" s="31"/>
      <c r="W45" s="31"/>
      <c r="X45" s="31"/>
      <c r="Y45" s="31"/>
      <c r="Z45" s="31"/>
      <c r="AA45" s="105"/>
      <c r="AB45" s="31"/>
      <c r="AC45" s="31"/>
      <c r="AD45" s="31"/>
      <c r="AE45" s="31"/>
      <c r="AF45" s="97"/>
      <c r="AG45" s="31"/>
      <c r="AH45" s="31"/>
      <c r="AI45" s="31"/>
      <c r="AJ45" s="31"/>
      <c r="AK45" s="31"/>
      <c r="AL45" s="97"/>
    </row>
    <row r="46" spans="1:38">
      <c r="A46" s="363"/>
      <c r="B46" s="365"/>
      <c r="C46" s="367"/>
      <c r="D46" s="27">
        <v>0.77683134582623514</v>
      </c>
      <c r="E46" s="27">
        <v>0.19335604770017037</v>
      </c>
      <c r="F46" s="27">
        <v>2.8109028960817718E-2</v>
      </c>
      <c r="G46" s="27">
        <v>8.5178875638841568E-4</v>
      </c>
      <c r="H46" s="95">
        <v>8.5178875638841568E-4</v>
      </c>
      <c r="I46" s="31"/>
      <c r="J46" s="31"/>
      <c r="K46" s="31"/>
      <c r="L46" s="31"/>
      <c r="M46" s="31"/>
      <c r="N46" s="31"/>
      <c r="O46" s="105"/>
      <c r="P46" s="31"/>
      <c r="Q46" s="31"/>
      <c r="R46" s="31"/>
      <c r="S46" s="31"/>
      <c r="T46" s="97"/>
      <c r="U46" s="31"/>
      <c r="V46" s="31"/>
      <c r="W46" s="31"/>
      <c r="X46" s="31"/>
      <c r="Y46" s="31"/>
      <c r="Z46" s="31"/>
      <c r="AA46" s="105"/>
      <c r="AB46" s="31"/>
      <c r="AC46" s="31"/>
      <c r="AD46" s="31"/>
      <c r="AE46" s="31"/>
      <c r="AF46" s="97"/>
      <c r="AG46" s="31"/>
      <c r="AH46" s="31"/>
      <c r="AI46" s="31"/>
      <c r="AJ46" s="31"/>
      <c r="AK46" s="31"/>
      <c r="AL46" s="97"/>
    </row>
    <row r="47" spans="1:38">
      <c r="A47" s="363">
        <v>676</v>
      </c>
      <c r="B47" s="365" t="s">
        <v>1186</v>
      </c>
      <c r="C47" s="367">
        <v>15311</v>
      </c>
      <c r="D47" s="26">
        <v>1464</v>
      </c>
      <c r="E47" s="26">
        <v>3810</v>
      </c>
      <c r="F47" s="26">
        <v>1424</v>
      </c>
      <c r="G47" s="26">
        <v>1939</v>
      </c>
      <c r="H47" s="96">
        <v>6674</v>
      </c>
      <c r="I47" s="371">
        <v>15827</v>
      </c>
      <c r="J47" s="26">
        <v>904</v>
      </c>
      <c r="K47" s="26">
        <v>4257</v>
      </c>
      <c r="L47" s="26">
        <v>1389</v>
      </c>
      <c r="M47" s="26">
        <v>2451</v>
      </c>
      <c r="N47" s="42">
        <v>6826</v>
      </c>
      <c r="O47" s="367">
        <v>15808</v>
      </c>
      <c r="P47" s="26">
        <v>1727</v>
      </c>
      <c r="Q47" s="26">
        <v>2957</v>
      </c>
      <c r="R47" s="26">
        <v>1564</v>
      </c>
      <c r="S47" s="26">
        <v>1503</v>
      </c>
      <c r="T47" s="96">
        <v>8057</v>
      </c>
      <c r="U47" s="31"/>
      <c r="V47" s="31"/>
      <c r="W47" s="31"/>
      <c r="X47" s="31"/>
      <c r="Y47" s="31"/>
      <c r="Z47" s="31"/>
      <c r="AA47" s="367">
        <v>16592</v>
      </c>
      <c r="AB47" s="26">
        <v>2156</v>
      </c>
      <c r="AC47" s="26">
        <v>3052</v>
      </c>
      <c r="AD47" s="26">
        <v>1932</v>
      </c>
      <c r="AE47" s="26">
        <v>1784</v>
      </c>
      <c r="AF47" s="96">
        <v>7668</v>
      </c>
      <c r="AG47" s="369">
        <v>16746</v>
      </c>
      <c r="AH47" s="26">
        <v>1914</v>
      </c>
      <c r="AI47" s="26">
        <v>3389</v>
      </c>
      <c r="AJ47" s="26">
        <v>1837</v>
      </c>
      <c r="AK47" s="26">
        <v>1671</v>
      </c>
      <c r="AL47" s="96">
        <v>7935</v>
      </c>
    </row>
    <row r="48" spans="1:38">
      <c r="A48" s="363"/>
      <c r="B48" s="365"/>
      <c r="C48" s="367"/>
      <c r="D48" s="27">
        <v>9.5617529880478086E-2</v>
      </c>
      <c r="E48" s="27">
        <v>0.24884070276271961</v>
      </c>
      <c r="F48" s="27">
        <v>9.3005029064071584E-2</v>
      </c>
      <c r="G48" s="27">
        <v>0.12664097707530533</v>
      </c>
      <c r="H48" s="95">
        <v>0.4358957612174254</v>
      </c>
      <c r="I48" s="368"/>
      <c r="J48" s="27">
        <v>5.7117583875655527E-2</v>
      </c>
      <c r="K48" s="27">
        <v>0.26897074619321415</v>
      </c>
      <c r="L48" s="27">
        <v>8.7761420357616735E-2</v>
      </c>
      <c r="M48" s="27">
        <v>0.15486194477791115</v>
      </c>
      <c r="N48" s="43">
        <v>0.43128830479560243</v>
      </c>
      <c r="O48" s="367"/>
      <c r="P48" s="27">
        <v>0.10924848178137651</v>
      </c>
      <c r="Q48" s="27">
        <v>0.18705718623481782</v>
      </c>
      <c r="R48" s="27">
        <v>9.893724696356275E-2</v>
      </c>
      <c r="S48" s="27">
        <v>9.5078441295546559E-2</v>
      </c>
      <c r="T48" s="95">
        <v>0.5096786437246964</v>
      </c>
      <c r="U48" s="31"/>
      <c r="V48" s="31"/>
      <c r="W48" s="31"/>
      <c r="X48" s="31"/>
      <c r="Y48" s="31"/>
      <c r="Z48" s="31"/>
      <c r="AA48" s="367"/>
      <c r="AB48" s="27">
        <v>0.12994214079074254</v>
      </c>
      <c r="AC48" s="27">
        <v>0.1839440694310511</v>
      </c>
      <c r="AD48" s="27">
        <v>0.11644165863066538</v>
      </c>
      <c r="AE48" s="27">
        <v>0.10752169720347156</v>
      </c>
      <c r="AF48" s="95">
        <v>0.46215043394406941</v>
      </c>
      <c r="AG48" s="369"/>
      <c r="AH48" s="27">
        <v>0.11429595127194554</v>
      </c>
      <c r="AI48" s="27">
        <v>0.2023766869700227</v>
      </c>
      <c r="AJ48" s="27">
        <v>0.10969783828974083</v>
      </c>
      <c r="AK48" s="27">
        <v>9.9785023289143682E-2</v>
      </c>
      <c r="AL48" s="95">
        <v>0.47384450017914725</v>
      </c>
    </row>
    <row r="49" spans="1:38">
      <c r="A49" s="363">
        <v>695</v>
      </c>
      <c r="B49" s="365" t="s">
        <v>1187</v>
      </c>
      <c r="C49" s="367">
        <v>27028</v>
      </c>
      <c r="D49" s="26">
        <v>1893</v>
      </c>
      <c r="E49" s="26">
        <v>4261</v>
      </c>
      <c r="F49" s="26">
        <v>1491</v>
      </c>
      <c r="G49" s="26">
        <v>2435</v>
      </c>
      <c r="H49" s="96">
        <v>16948</v>
      </c>
      <c r="I49" s="371">
        <v>29122</v>
      </c>
      <c r="J49" s="26">
        <v>2367</v>
      </c>
      <c r="K49" s="26">
        <v>3840</v>
      </c>
      <c r="L49" s="26">
        <v>1643</v>
      </c>
      <c r="M49" s="26">
        <v>2028</v>
      </c>
      <c r="N49" s="42">
        <v>19244</v>
      </c>
      <c r="O49" s="367">
        <v>25509</v>
      </c>
      <c r="P49" s="26">
        <v>2071</v>
      </c>
      <c r="Q49" s="26">
        <v>4084</v>
      </c>
      <c r="R49" s="26">
        <v>3619</v>
      </c>
      <c r="S49" s="26">
        <v>1800</v>
      </c>
      <c r="T49" s="96">
        <v>13935</v>
      </c>
      <c r="U49" s="31"/>
      <c r="V49" s="31"/>
      <c r="W49" s="31"/>
      <c r="X49" s="31"/>
      <c r="Y49" s="31"/>
      <c r="Z49" s="31"/>
      <c r="AA49" s="367">
        <v>22661</v>
      </c>
      <c r="AB49" s="26">
        <v>3068</v>
      </c>
      <c r="AC49" s="26">
        <v>3894</v>
      </c>
      <c r="AD49" s="26">
        <v>1705</v>
      </c>
      <c r="AE49" s="26">
        <v>2264</v>
      </c>
      <c r="AF49" s="96">
        <v>11730</v>
      </c>
      <c r="AG49" s="369">
        <v>17970</v>
      </c>
      <c r="AH49" s="26">
        <v>2949</v>
      </c>
      <c r="AI49" s="26">
        <v>3334</v>
      </c>
      <c r="AJ49" s="26">
        <v>1647</v>
      </c>
      <c r="AK49" s="26">
        <v>2057</v>
      </c>
      <c r="AL49" s="96">
        <v>7983</v>
      </c>
    </row>
    <row r="50" spans="1:38">
      <c r="A50" s="363"/>
      <c r="B50" s="365"/>
      <c r="C50" s="367"/>
      <c r="D50" s="27">
        <v>7.0038478614769875E-2</v>
      </c>
      <c r="E50" s="27">
        <v>0.15765132455231612</v>
      </c>
      <c r="F50" s="27">
        <v>5.516501405949386E-2</v>
      </c>
      <c r="G50" s="27">
        <v>9.0091756696758923E-2</v>
      </c>
      <c r="H50" s="95">
        <v>0.62705342607666126</v>
      </c>
      <c r="I50" s="368"/>
      <c r="J50" s="27">
        <v>8.1278758327037973E-2</v>
      </c>
      <c r="K50" s="27">
        <v>0.13185907561293866</v>
      </c>
      <c r="L50" s="27">
        <v>5.64178284458485E-2</v>
      </c>
      <c r="M50" s="27">
        <v>6.9638074308083234E-2</v>
      </c>
      <c r="N50" s="43">
        <v>0.6608062633060916</v>
      </c>
      <c r="O50" s="367"/>
      <c r="P50" s="27">
        <v>8.1187032027911721E-2</v>
      </c>
      <c r="Q50" s="27">
        <v>0.16010035673683798</v>
      </c>
      <c r="R50" s="27">
        <v>0.14187149633462701</v>
      </c>
      <c r="S50" s="27">
        <v>7.0563330589203804E-2</v>
      </c>
      <c r="T50" s="95">
        <v>0.54627778431141949</v>
      </c>
      <c r="U50" s="31"/>
      <c r="V50" s="31"/>
      <c r="W50" s="31"/>
      <c r="X50" s="31"/>
      <c r="Y50" s="31"/>
      <c r="Z50" s="31"/>
      <c r="AA50" s="367"/>
      <c r="AB50" s="27">
        <v>0.13538678787343894</v>
      </c>
      <c r="AC50" s="27">
        <v>0.17183707691628788</v>
      </c>
      <c r="AD50" s="27">
        <v>7.523939808481532E-2</v>
      </c>
      <c r="AE50" s="27">
        <v>9.990732977361988E-2</v>
      </c>
      <c r="AF50" s="95">
        <v>0.51762940735183793</v>
      </c>
      <c r="AG50" s="369"/>
      <c r="AH50" s="27">
        <v>0.16410684474123538</v>
      </c>
      <c r="AI50" s="27">
        <v>0.18553144129104063</v>
      </c>
      <c r="AJ50" s="27">
        <v>9.1652754590984972E-2</v>
      </c>
      <c r="AK50" s="27">
        <v>0.11446855870895938</v>
      </c>
      <c r="AL50" s="95">
        <v>0.44424040066777964</v>
      </c>
    </row>
    <row r="51" spans="1:38">
      <c r="A51" s="363">
        <v>733</v>
      </c>
      <c r="B51" s="365" t="s">
        <v>1441</v>
      </c>
      <c r="C51" s="367">
        <v>517</v>
      </c>
      <c r="D51" s="26">
        <v>195</v>
      </c>
      <c r="E51" s="26">
        <v>298</v>
      </c>
      <c r="F51" s="26">
        <v>22</v>
      </c>
      <c r="G51" s="26">
        <v>0</v>
      </c>
      <c r="H51" s="96">
        <v>2</v>
      </c>
      <c r="I51" s="371">
        <v>958</v>
      </c>
      <c r="J51" s="26">
        <v>409</v>
      </c>
      <c r="K51" s="26">
        <v>421</v>
      </c>
      <c r="L51" s="26">
        <v>83</v>
      </c>
      <c r="M51" s="26">
        <v>22</v>
      </c>
      <c r="N51" s="42">
        <v>23</v>
      </c>
      <c r="O51" s="367">
        <v>871</v>
      </c>
      <c r="P51" s="26">
        <v>278</v>
      </c>
      <c r="Q51" s="26">
        <v>420</v>
      </c>
      <c r="R51" s="26">
        <v>115</v>
      </c>
      <c r="S51" s="26">
        <v>18</v>
      </c>
      <c r="T51" s="96">
        <v>40</v>
      </c>
      <c r="U51" s="369">
        <v>547</v>
      </c>
      <c r="V51" s="26">
        <v>225</v>
      </c>
      <c r="W51" s="26">
        <v>263</v>
      </c>
      <c r="X51" s="26">
        <v>52</v>
      </c>
      <c r="Y51" s="26">
        <v>0</v>
      </c>
      <c r="Z51" s="42">
        <v>7</v>
      </c>
      <c r="AA51" s="105"/>
      <c r="AB51" s="31"/>
      <c r="AC51" s="31"/>
      <c r="AD51" s="31"/>
      <c r="AE51" s="31"/>
      <c r="AF51" s="97"/>
      <c r="AG51" s="31"/>
      <c r="AH51" s="31"/>
      <c r="AI51" s="31"/>
      <c r="AJ51" s="31"/>
      <c r="AK51" s="31"/>
      <c r="AL51" s="97"/>
    </row>
    <row r="52" spans="1:38">
      <c r="A52" s="363"/>
      <c r="B52" s="365"/>
      <c r="C52" s="367"/>
      <c r="D52" s="27">
        <v>0.37717601547388779</v>
      </c>
      <c r="E52" s="27">
        <v>0.57640232108317213</v>
      </c>
      <c r="F52" s="27">
        <v>4.2553191489361701E-2</v>
      </c>
      <c r="G52" s="27">
        <v>0</v>
      </c>
      <c r="H52" s="95">
        <v>3.8684719535783366E-3</v>
      </c>
      <c r="I52" s="368"/>
      <c r="J52" s="27">
        <v>0.42693110647181626</v>
      </c>
      <c r="K52" s="27">
        <v>0.43945720250521919</v>
      </c>
      <c r="L52" s="27">
        <v>8.663883089770355E-2</v>
      </c>
      <c r="M52" s="27">
        <v>2.2964509394572025E-2</v>
      </c>
      <c r="N52" s="43">
        <v>2.4008350730688934E-2</v>
      </c>
      <c r="O52" s="367"/>
      <c r="P52" s="27">
        <v>0.31917336394948337</v>
      </c>
      <c r="Q52" s="27">
        <v>0.48220436280137774</v>
      </c>
      <c r="R52" s="27">
        <v>0.13203214695752008</v>
      </c>
      <c r="S52" s="27">
        <v>2.0665901262916189E-2</v>
      </c>
      <c r="T52" s="95">
        <v>4.5924225028702644E-2</v>
      </c>
      <c r="U52" s="369"/>
      <c r="V52" s="27">
        <v>0.41133455210237663</v>
      </c>
      <c r="W52" s="27">
        <v>0.48080438756855576</v>
      </c>
      <c r="X52" s="27">
        <v>9.5063985374771481E-2</v>
      </c>
      <c r="Y52" s="27">
        <v>0</v>
      </c>
      <c r="Z52" s="43">
        <v>1.2797074954296161E-2</v>
      </c>
      <c r="AA52" s="105"/>
      <c r="AB52" s="31"/>
      <c r="AC52" s="31"/>
      <c r="AD52" s="31"/>
      <c r="AE52" s="31"/>
      <c r="AF52" s="97"/>
      <c r="AG52" s="31"/>
      <c r="AH52" s="31"/>
      <c r="AI52" s="31"/>
      <c r="AJ52" s="31"/>
      <c r="AK52" s="31"/>
      <c r="AL52" s="97"/>
    </row>
    <row r="53" spans="1:38">
      <c r="A53" s="363">
        <v>734</v>
      </c>
      <c r="B53" s="365" t="s">
        <v>1296</v>
      </c>
      <c r="C53" s="367">
        <v>2884</v>
      </c>
      <c r="D53" s="26">
        <v>1118</v>
      </c>
      <c r="E53" s="26">
        <v>1143</v>
      </c>
      <c r="F53" s="26">
        <v>434</v>
      </c>
      <c r="G53" s="26">
        <v>175</v>
      </c>
      <c r="H53" s="96">
        <v>14</v>
      </c>
      <c r="I53" s="371">
        <v>830</v>
      </c>
      <c r="J53" s="26">
        <v>266</v>
      </c>
      <c r="K53" s="26">
        <v>325</v>
      </c>
      <c r="L53" s="26">
        <v>163</v>
      </c>
      <c r="M53" s="26">
        <v>58</v>
      </c>
      <c r="N53" s="42">
        <v>18</v>
      </c>
      <c r="O53" s="367">
        <v>1106</v>
      </c>
      <c r="P53" s="26">
        <v>297</v>
      </c>
      <c r="Q53" s="26">
        <v>596</v>
      </c>
      <c r="R53" s="26">
        <v>162</v>
      </c>
      <c r="S53" s="26">
        <v>16</v>
      </c>
      <c r="T53" s="96">
        <v>35</v>
      </c>
      <c r="U53" s="369">
        <v>1229</v>
      </c>
      <c r="V53" s="26">
        <v>739</v>
      </c>
      <c r="W53" s="26">
        <v>475</v>
      </c>
      <c r="X53" s="26">
        <v>15</v>
      </c>
      <c r="Y53" s="26">
        <v>0</v>
      </c>
      <c r="Z53" s="42">
        <v>0</v>
      </c>
      <c r="AA53" s="105"/>
      <c r="AB53" s="31"/>
      <c r="AC53" s="31"/>
      <c r="AD53" s="31"/>
      <c r="AE53" s="31"/>
      <c r="AF53" s="97"/>
      <c r="AG53" s="31"/>
      <c r="AH53" s="31"/>
      <c r="AI53" s="31"/>
      <c r="AJ53" s="31"/>
      <c r="AK53" s="31"/>
      <c r="AL53" s="97"/>
    </row>
    <row r="54" spans="1:38">
      <c r="A54" s="363"/>
      <c r="B54" s="365"/>
      <c r="C54" s="367"/>
      <c r="D54" s="27">
        <v>0.38765603328710124</v>
      </c>
      <c r="E54" s="27">
        <v>0.39632454923717059</v>
      </c>
      <c r="F54" s="27">
        <v>0.15048543689320387</v>
      </c>
      <c r="G54" s="27">
        <v>6.0679611650485438E-2</v>
      </c>
      <c r="H54" s="95">
        <v>4.8543689320388345E-3</v>
      </c>
      <c r="I54" s="368"/>
      <c r="J54" s="27">
        <v>0.32048192771084338</v>
      </c>
      <c r="K54" s="27">
        <v>0.39156626506024095</v>
      </c>
      <c r="L54" s="27">
        <v>0.19638554216867471</v>
      </c>
      <c r="M54" s="27">
        <v>6.9879518072289162E-2</v>
      </c>
      <c r="N54" s="43">
        <v>2.1686746987951807E-2</v>
      </c>
      <c r="O54" s="367"/>
      <c r="P54" s="27">
        <v>0.26853526220614826</v>
      </c>
      <c r="Q54" s="27">
        <v>0.53887884267631103</v>
      </c>
      <c r="R54" s="27">
        <v>0.14647377938517178</v>
      </c>
      <c r="S54" s="27">
        <v>1.4466546112115732E-2</v>
      </c>
      <c r="T54" s="95">
        <v>3.1645569620253167E-2</v>
      </c>
      <c r="U54" s="369"/>
      <c r="V54" s="27">
        <v>0.60130187144019531</v>
      </c>
      <c r="W54" s="27">
        <v>0.38649308380797398</v>
      </c>
      <c r="X54" s="27">
        <v>1.2205044751830757E-2</v>
      </c>
      <c r="Y54" s="27">
        <v>0</v>
      </c>
      <c r="Z54" s="43">
        <v>0</v>
      </c>
      <c r="AA54" s="105"/>
      <c r="AB54" s="31"/>
      <c r="AC54" s="31"/>
      <c r="AD54" s="31"/>
      <c r="AE54" s="31"/>
      <c r="AF54" s="97"/>
      <c r="AG54" s="31"/>
      <c r="AH54" s="31"/>
      <c r="AI54" s="31"/>
      <c r="AJ54" s="31"/>
      <c r="AK54" s="31"/>
      <c r="AL54" s="97"/>
    </row>
    <row r="55" spans="1:38">
      <c r="A55" s="363">
        <v>844</v>
      </c>
      <c r="B55" s="365" t="s">
        <v>1188</v>
      </c>
      <c r="C55" s="367">
        <v>1918</v>
      </c>
      <c r="D55" s="26">
        <v>450</v>
      </c>
      <c r="E55" s="26">
        <v>765</v>
      </c>
      <c r="F55" s="26">
        <v>596</v>
      </c>
      <c r="G55" s="26">
        <v>99</v>
      </c>
      <c r="H55" s="96">
        <v>8</v>
      </c>
      <c r="I55" s="369">
        <v>1160</v>
      </c>
      <c r="J55" s="26">
        <v>377</v>
      </c>
      <c r="K55" s="26">
        <v>609</v>
      </c>
      <c r="L55" s="26">
        <v>115</v>
      </c>
      <c r="M55" s="26">
        <v>14</v>
      </c>
      <c r="N55" s="42">
        <v>45</v>
      </c>
      <c r="O55" s="367">
        <v>1386</v>
      </c>
      <c r="P55" s="26">
        <v>451</v>
      </c>
      <c r="Q55" s="26">
        <v>738</v>
      </c>
      <c r="R55" s="26">
        <v>119</v>
      </c>
      <c r="S55" s="26">
        <v>20</v>
      </c>
      <c r="T55" s="96">
        <v>58</v>
      </c>
      <c r="U55" s="369">
        <v>2006</v>
      </c>
      <c r="V55" s="26">
        <v>1245</v>
      </c>
      <c r="W55" s="26">
        <v>646</v>
      </c>
      <c r="X55" s="26">
        <v>61</v>
      </c>
      <c r="Y55" s="26">
        <v>8</v>
      </c>
      <c r="Z55" s="42">
        <v>46</v>
      </c>
      <c r="AA55" s="367">
        <v>1556</v>
      </c>
      <c r="AB55" s="26">
        <v>824</v>
      </c>
      <c r="AC55" s="26">
        <v>556</v>
      </c>
      <c r="AD55" s="26">
        <v>111</v>
      </c>
      <c r="AE55" s="26">
        <v>20</v>
      </c>
      <c r="AF55" s="96">
        <v>45</v>
      </c>
      <c r="AG55" s="369">
        <v>1498</v>
      </c>
      <c r="AH55" s="26">
        <v>776</v>
      </c>
      <c r="AI55" s="26">
        <v>598</v>
      </c>
      <c r="AJ55" s="26">
        <v>60</v>
      </c>
      <c r="AK55" s="26">
        <v>14</v>
      </c>
      <c r="AL55" s="96">
        <v>50</v>
      </c>
    </row>
    <row r="56" spans="1:38">
      <c r="A56" s="363"/>
      <c r="B56" s="365"/>
      <c r="C56" s="367"/>
      <c r="D56" s="27">
        <v>0.2346193952033368</v>
      </c>
      <c r="E56" s="27">
        <v>0.39885297184567259</v>
      </c>
      <c r="F56" s="27">
        <v>0.31074035453597498</v>
      </c>
      <c r="G56" s="27">
        <v>5.1616266944734097E-2</v>
      </c>
      <c r="H56" s="95">
        <v>4.1710114702815434E-3</v>
      </c>
      <c r="I56" s="369"/>
      <c r="J56" s="27">
        <v>0.32500000000000001</v>
      </c>
      <c r="K56" s="27">
        <v>0.52500000000000002</v>
      </c>
      <c r="L56" s="27">
        <v>9.9137931034482762E-2</v>
      </c>
      <c r="M56" s="27">
        <v>1.2068965517241379E-2</v>
      </c>
      <c r="N56" s="43">
        <v>3.8793103448275863E-2</v>
      </c>
      <c r="O56" s="367"/>
      <c r="P56" s="27">
        <v>0.32539682539682541</v>
      </c>
      <c r="Q56" s="27">
        <v>0.53246753246753242</v>
      </c>
      <c r="R56" s="27">
        <v>8.5858585858585856E-2</v>
      </c>
      <c r="S56" s="27">
        <v>1.443001443001443E-2</v>
      </c>
      <c r="T56" s="95">
        <v>4.1847041847041848E-2</v>
      </c>
      <c r="U56" s="369"/>
      <c r="V56" s="27">
        <v>0.62063808574277168</v>
      </c>
      <c r="W56" s="27">
        <v>0.32203389830508472</v>
      </c>
      <c r="X56" s="27">
        <v>3.0408773678963111E-2</v>
      </c>
      <c r="Y56" s="27">
        <v>3.9880358923230306E-3</v>
      </c>
      <c r="Z56" s="43">
        <v>2.2931206380857428E-2</v>
      </c>
      <c r="AA56" s="367"/>
      <c r="AB56" s="27">
        <v>0.5295629820051414</v>
      </c>
      <c r="AC56" s="27">
        <v>0.35732647814910024</v>
      </c>
      <c r="AD56" s="27">
        <v>7.1336760925449869E-2</v>
      </c>
      <c r="AE56" s="27">
        <v>1.2853470437017995E-2</v>
      </c>
      <c r="AF56" s="95">
        <v>2.892030848329049E-2</v>
      </c>
      <c r="AG56" s="369"/>
      <c r="AH56" s="27">
        <v>0.51802403204272363</v>
      </c>
      <c r="AI56" s="27">
        <v>0.3991989319092123</v>
      </c>
      <c r="AJ56" s="27">
        <v>4.0053404539385849E-2</v>
      </c>
      <c r="AK56" s="27">
        <v>9.3457943925233638E-3</v>
      </c>
      <c r="AL56" s="95">
        <v>3.3377837116154871E-2</v>
      </c>
    </row>
    <row r="57" spans="1:38">
      <c r="A57" s="363">
        <v>961</v>
      </c>
      <c r="B57" s="365" t="s">
        <v>1189</v>
      </c>
      <c r="C57" s="367">
        <v>2362</v>
      </c>
      <c r="D57" s="26">
        <v>804</v>
      </c>
      <c r="E57" s="26">
        <v>1354</v>
      </c>
      <c r="F57" s="26">
        <v>202</v>
      </c>
      <c r="G57" s="26">
        <v>2</v>
      </c>
      <c r="H57" s="96">
        <v>0</v>
      </c>
      <c r="I57" s="31"/>
      <c r="J57" s="31"/>
      <c r="K57" s="31"/>
      <c r="L57" s="31"/>
      <c r="M57" s="31"/>
      <c r="N57" s="31"/>
      <c r="O57" s="105"/>
      <c r="P57" s="31"/>
      <c r="Q57" s="31"/>
      <c r="R57" s="31"/>
      <c r="S57" s="31"/>
      <c r="T57" s="97"/>
      <c r="U57" s="31"/>
      <c r="V57" s="31"/>
      <c r="W57" s="31"/>
      <c r="X57" s="31"/>
      <c r="Y57" s="31"/>
      <c r="Z57" s="31"/>
      <c r="AA57" s="367">
        <v>4352</v>
      </c>
      <c r="AB57" s="26">
        <v>925</v>
      </c>
      <c r="AC57" s="26">
        <v>3264</v>
      </c>
      <c r="AD57" s="26">
        <v>159</v>
      </c>
      <c r="AE57" s="26">
        <v>4</v>
      </c>
      <c r="AF57" s="96">
        <v>0</v>
      </c>
      <c r="AG57" s="369">
        <v>3365</v>
      </c>
      <c r="AH57" s="26">
        <v>362</v>
      </c>
      <c r="AI57" s="26">
        <v>2510</v>
      </c>
      <c r="AJ57" s="26">
        <v>454</v>
      </c>
      <c r="AK57" s="26">
        <v>17</v>
      </c>
      <c r="AL57" s="96">
        <v>22</v>
      </c>
    </row>
    <row r="58" spans="1:38">
      <c r="A58" s="363"/>
      <c r="B58" s="365"/>
      <c r="C58" s="367"/>
      <c r="D58" s="27">
        <v>0.34038950042337002</v>
      </c>
      <c r="E58" s="27">
        <v>0.57324301439458092</v>
      </c>
      <c r="F58" s="27">
        <v>8.5520745131244705E-2</v>
      </c>
      <c r="G58" s="27">
        <v>8.4674005080440302E-4</v>
      </c>
      <c r="H58" s="95">
        <v>0</v>
      </c>
      <c r="I58" s="31"/>
      <c r="J58" s="31"/>
      <c r="K58" s="31"/>
      <c r="L58" s="31"/>
      <c r="M58" s="31"/>
      <c r="N58" s="31"/>
      <c r="O58" s="105"/>
      <c r="P58" s="31"/>
      <c r="Q58" s="31"/>
      <c r="R58" s="31"/>
      <c r="S58" s="31"/>
      <c r="T58" s="97"/>
      <c r="U58" s="31"/>
      <c r="V58" s="31"/>
      <c r="W58" s="31"/>
      <c r="X58" s="31"/>
      <c r="Y58" s="31"/>
      <c r="Z58" s="31"/>
      <c r="AA58" s="367"/>
      <c r="AB58" s="27">
        <v>0.21254595588235295</v>
      </c>
      <c r="AC58" s="27">
        <v>0.75</v>
      </c>
      <c r="AD58" s="27">
        <v>3.6534926470588237E-2</v>
      </c>
      <c r="AE58" s="27">
        <v>9.1911764705882352E-4</v>
      </c>
      <c r="AF58" s="95">
        <v>0</v>
      </c>
      <c r="AG58" s="369"/>
      <c r="AH58" s="27">
        <v>0.10757800891530461</v>
      </c>
      <c r="AI58" s="27">
        <v>0.74591381872213969</v>
      </c>
      <c r="AJ58" s="27">
        <v>0.13491827637444279</v>
      </c>
      <c r="AK58" s="27">
        <v>5.0520059435364044E-3</v>
      </c>
      <c r="AL58" s="95">
        <v>6.5378900445765232E-3</v>
      </c>
    </row>
    <row r="59" spans="1:38">
      <c r="A59" s="363">
        <v>1043</v>
      </c>
      <c r="B59" s="365" t="s">
        <v>1190</v>
      </c>
      <c r="C59" s="367">
        <v>207</v>
      </c>
      <c r="D59" s="26">
        <v>93</v>
      </c>
      <c r="E59" s="26">
        <v>103</v>
      </c>
      <c r="F59" s="26">
        <v>10</v>
      </c>
      <c r="G59" s="26">
        <v>0</v>
      </c>
      <c r="H59" s="96">
        <v>1</v>
      </c>
      <c r="I59" s="369">
        <v>334</v>
      </c>
      <c r="J59" s="26">
        <v>267</v>
      </c>
      <c r="K59" s="26">
        <v>57</v>
      </c>
      <c r="L59" s="26">
        <v>6</v>
      </c>
      <c r="M59" s="26">
        <v>2</v>
      </c>
      <c r="N59" s="42">
        <v>2</v>
      </c>
      <c r="O59" s="367">
        <v>21</v>
      </c>
      <c r="P59" s="26">
        <v>12</v>
      </c>
      <c r="Q59" s="26">
        <v>7</v>
      </c>
      <c r="R59" s="26">
        <v>2</v>
      </c>
      <c r="S59" s="26">
        <v>0</v>
      </c>
      <c r="T59" s="96">
        <v>0</v>
      </c>
      <c r="U59" s="369">
        <v>526</v>
      </c>
      <c r="V59" s="26">
        <v>229</v>
      </c>
      <c r="W59" s="26">
        <v>205</v>
      </c>
      <c r="X59" s="26">
        <v>72</v>
      </c>
      <c r="Y59" s="26">
        <v>9</v>
      </c>
      <c r="Z59" s="42">
        <v>11</v>
      </c>
      <c r="AA59" s="105"/>
      <c r="AB59" s="31"/>
      <c r="AC59" s="31"/>
      <c r="AD59" s="31"/>
      <c r="AE59" s="31"/>
      <c r="AF59" s="97"/>
      <c r="AG59" s="31"/>
      <c r="AH59" s="31"/>
      <c r="AI59" s="31"/>
      <c r="AJ59" s="31"/>
      <c r="AK59" s="31"/>
      <c r="AL59" s="97"/>
    </row>
    <row r="60" spans="1:38">
      <c r="A60" s="363"/>
      <c r="B60" s="365"/>
      <c r="C60" s="367"/>
      <c r="D60" s="27">
        <v>0.44927536231884058</v>
      </c>
      <c r="E60" s="27">
        <v>0.49758454106280192</v>
      </c>
      <c r="F60" s="27">
        <v>4.8309178743961352E-2</v>
      </c>
      <c r="G60" s="27">
        <v>0</v>
      </c>
      <c r="H60" s="95">
        <v>4.830917874396135E-3</v>
      </c>
      <c r="I60" s="369"/>
      <c r="J60" s="27">
        <v>0.79940119760479045</v>
      </c>
      <c r="K60" s="27">
        <v>0.17065868263473055</v>
      </c>
      <c r="L60" s="27">
        <v>1.7964071856287425E-2</v>
      </c>
      <c r="M60" s="27">
        <v>5.9880239520958087E-3</v>
      </c>
      <c r="N60" s="43">
        <v>5.9880239520958087E-3</v>
      </c>
      <c r="O60" s="367"/>
      <c r="P60" s="27">
        <v>0.5714285714285714</v>
      </c>
      <c r="Q60" s="27">
        <v>0.33333333333333331</v>
      </c>
      <c r="R60" s="27">
        <v>9.5238095238095233E-2</v>
      </c>
      <c r="S60" s="27">
        <v>0</v>
      </c>
      <c r="T60" s="95">
        <v>0</v>
      </c>
      <c r="U60" s="369"/>
      <c r="V60" s="27">
        <v>0.43536121673003803</v>
      </c>
      <c r="W60" s="27">
        <v>0.38973384030418251</v>
      </c>
      <c r="X60" s="27">
        <v>0.13688212927756654</v>
      </c>
      <c r="Y60" s="27">
        <v>1.7110266159695818E-2</v>
      </c>
      <c r="Z60" s="43">
        <v>2.0912547528517109E-2</v>
      </c>
      <c r="AA60" s="105"/>
      <c r="AB60" s="31"/>
      <c r="AC60" s="31"/>
      <c r="AD60" s="31"/>
      <c r="AE60" s="31"/>
      <c r="AF60" s="97"/>
      <c r="AG60" s="31"/>
      <c r="AH60" s="31"/>
      <c r="AI60" s="31"/>
      <c r="AJ60" s="31"/>
      <c r="AK60" s="31"/>
      <c r="AL60" s="97"/>
    </row>
    <row r="61" spans="1:38">
      <c r="A61" s="363">
        <v>1044</v>
      </c>
      <c r="B61" s="365" t="s">
        <v>1191</v>
      </c>
      <c r="C61" s="367">
        <v>553</v>
      </c>
      <c r="D61" s="26">
        <v>92</v>
      </c>
      <c r="E61" s="26">
        <v>177</v>
      </c>
      <c r="F61" s="26">
        <v>274</v>
      </c>
      <c r="G61" s="26">
        <v>10</v>
      </c>
      <c r="H61" s="96">
        <v>0</v>
      </c>
      <c r="I61" s="369">
        <v>267</v>
      </c>
      <c r="J61" s="26">
        <v>104</v>
      </c>
      <c r="K61" s="26">
        <v>101</v>
      </c>
      <c r="L61" s="26">
        <v>18</v>
      </c>
      <c r="M61" s="26">
        <v>3</v>
      </c>
      <c r="N61" s="42">
        <v>41</v>
      </c>
      <c r="O61" s="367">
        <v>364</v>
      </c>
      <c r="P61" s="26">
        <v>217</v>
      </c>
      <c r="Q61" s="26">
        <v>108</v>
      </c>
      <c r="R61" s="26">
        <v>21</v>
      </c>
      <c r="S61" s="26">
        <v>4</v>
      </c>
      <c r="T61" s="96">
        <v>14</v>
      </c>
      <c r="U61" s="369">
        <v>1704</v>
      </c>
      <c r="V61" s="26">
        <v>1103</v>
      </c>
      <c r="W61" s="26">
        <v>523</v>
      </c>
      <c r="X61" s="26">
        <v>33</v>
      </c>
      <c r="Y61" s="26">
        <v>12</v>
      </c>
      <c r="Z61" s="42">
        <v>33</v>
      </c>
      <c r="AA61" s="105"/>
      <c r="AB61" s="31"/>
      <c r="AC61" s="31"/>
      <c r="AD61" s="31"/>
      <c r="AE61" s="31"/>
      <c r="AF61" s="97"/>
      <c r="AG61" s="31"/>
      <c r="AH61" s="31"/>
      <c r="AI61" s="31"/>
      <c r="AJ61" s="31"/>
      <c r="AK61" s="31"/>
      <c r="AL61" s="97"/>
    </row>
    <row r="62" spans="1:38" ht="13.5" thickBot="1">
      <c r="A62" s="380"/>
      <c r="B62" s="381"/>
      <c r="C62" s="372"/>
      <c r="D62" s="98">
        <v>0.16636528028933092</v>
      </c>
      <c r="E62" s="98">
        <v>0.32007233273056057</v>
      </c>
      <c r="F62" s="98">
        <v>0.49547920433996384</v>
      </c>
      <c r="G62" s="98">
        <v>1.8083182640144666E-2</v>
      </c>
      <c r="H62" s="99">
        <v>0</v>
      </c>
      <c r="I62" s="373"/>
      <c r="J62" s="98">
        <v>0.38951310861423222</v>
      </c>
      <c r="K62" s="98">
        <v>0.37827715355805241</v>
      </c>
      <c r="L62" s="98">
        <v>6.741573033707865E-2</v>
      </c>
      <c r="M62" s="98">
        <v>1.1235955056179775E-2</v>
      </c>
      <c r="N62" s="104">
        <v>0.15355805243445692</v>
      </c>
      <c r="O62" s="372"/>
      <c r="P62" s="98">
        <v>0.59615384615384615</v>
      </c>
      <c r="Q62" s="98">
        <v>0.2967032967032967</v>
      </c>
      <c r="R62" s="98">
        <v>5.7692307692307696E-2</v>
      </c>
      <c r="S62" s="98">
        <v>1.098901098901099E-2</v>
      </c>
      <c r="T62" s="99">
        <v>3.8461538461538464E-2</v>
      </c>
      <c r="U62" s="373"/>
      <c r="V62" s="98">
        <v>0.64730046948356812</v>
      </c>
      <c r="W62" s="98">
        <v>0.306924882629108</v>
      </c>
      <c r="X62" s="98">
        <v>1.936619718309859E-2</v>
      </c>
      <c r="Y62" s="98">
        <v>7.0422535211267607E-3</v>
      </c>
      <c r="Z62" s="104">
        <v>1.936619718309859E-2</v>
      </c>
      <c r="AA62" s="127"/>
      <c r="AB62" s="109"/>
      <c r="AC62" s="109"/>
      <c r="AD62" s="109"/>
      <c r="AE62" s="109"/>
      <c r="AF62" s="110"/>
      <c r="AG62" s="109"/>
      <c r="AH62" s="109"/>
      <c r="AI62" s="109"/>
      <c r="AJ62" s="109"/>
      <c r="AK62" s="109"/>
      <c r="AL62" s="110"/>
    </row>
    <row r="63" spans="1:38" s="31" customFormat="1">
      <c r="A63" s="377"/>
      <c r="B63" s="378"/>
      <c r="C63" s="379"/>
      <c r="D63" s="36"/>
      <c r="E63" s="36"/>
      <c r="F63" s="36"/>
      <c r="G63" s="36"/>
      <c r="H63" s="36"/>
    </row>
    <row r="64" spans="1:38" s="31" customFormat="1">
      <c r="A64" s="377"/>
      <c r="B64" s="378"/>
      <c r="C64" s="379"/>
      <c r="D64" s="37"/>
      <c r="E64" s="37"/>
      <c r="F64" s="37"/>
      <c r="G64" s="37"/>
      <c r="H64" s="37"/>
    </row>
    <row r="65" spans="1:8" s="31" customFormat="1">
      <c r="A65" s="377"/>
      <c r="B65" s="378"/>
      <c r="C65" s="379"/>
      <c r="D65" s="36"/>
      <c r="E65" s="36"/>
      <c r="F65" s="36"/>
      <c r="G65" s="36"/>
      <c r="H65" s="36"/>
    </row>
    <row r="66" spans="1:8" s="31" customFormat="1">
      <c r="A66" s="377"/>
      <c r="B66" s="378"/>
      <c r="C66" s="379"/>
      <c r="D66" s="37"/>
      <c r="E66" s="37"/>
      <c r="F66" s="37"/>
      <c r="G66" s="37"/>
      <c r="H66" s="37"/>
    </row>
    <row r="67" spans="1:8" s="31" customFormat="1">
      <c r="A67" s="377"/>
      <c r="B67" s="378"/>
      <c r="C67" s="379"/>
      <c r="D67" s="36"/>
      <c r="E67" s="36"/>
      <c r="F67" s="36"/>
      <c r="G67" s="36"/>
      <c r="H67" s="36"/>
    </row>
    <row r="68" spans="1:8" s="31" customFormat="1">
      <c r="A68" s="377"/>
      <c r="B68" s="378"/>
      <c r="C68" s="379"/>
      <c r="D68" s="37"/>
      <c r="E68" s="37"/>
      <c r="F68" s="37"/>
      <c r="G68" s="37"/>
      <c r="H68" s="37"/>
    </row>
    <row r="69" spans="1:8" s="31" customFormat="1">
      <c r="A69" s="377"/>
      <c r="B69" s="378"/>
      <c r="C69" s="379"/>
      <c r="D69" s="36"/>
      <c r="E69" s="36"/>
      <c r="F69" s="36"/>
      <c r="G69" s="36"/>
      <c r="H69" s="36"/>
    </row>
    <row r="70" spans="1:8" s="31" customFormat="1">
      <c r="A70" s="377"/>
      <c r="B70" s="378"/>
      <c r="C70" s="379"/>
      <c r="D70" s="37"/>
      <c r="E70" s="37"/>
      <c r="F70" s="37"/>
      <c r="G70" s="37"/>
      <c r="H70" s="37"/>
    </row>
    <row r="71" spans="1:8" s="31" customFormat="1">
      <c r="A71" s="377"/>
      <c r="B71" s="378"/>
      <c r="C71" s="379"/>
      <c r="D71" s="36"/>
      <c r="E71" s="36"/>
      <c r="F71" s="36"/>
      <c r="G71" s="36"/>
      <c r="H71" s="36"/>
    </row>
    <row r="72" spans="1:8" s="31" customFormat="1">
      <c r="A72" s="377"/>
      <c r="B72" s="378"/>
      <c r="C72" s="379"/>
      <c r="D72" s="37"/>
      <c r="E72" s="37"/>
      <c r="F72" s="37"/>
      <c r="G72" s="37"/>
      <c r="H72" s="37"/>
    </row>
    <row r="73" spans="1:8" s="31" customFormat="1">
      <c r="A73" s="377"/>
      <c r="B73" s="378"/>
      <c r="C73" s="379"/>
      <c r="D73" s="36"/>
      <c r="E73" s="36"/>
      <c r="F73" s="36"/>
      <c r="G73" s="36"/>
      <c r="H73" s="36"/>
    </row>
    <row r="74" spans="1:8" s="31" customFormat="1">
      <c r="A74" s="377"/>
      <c r="B74" s="378"/>
      <c r="C74" s="379"/>
      <c r="D74" s="37"/>
      <c r="E74" s="37"/>
      <c r="F74" s="37"/>
      <c r="G74" s="37"/>
      <c r="H74" s="37"/>
    </row>
    <row r="75" spans="1:8" s="31" customFormat="1">
      <c r="A75" s="377"/>
      <c r="B75" s="378"/>
      <c r="C75" s="379"/>
      <c r="D75" s="36"/>
      <c r="E75" s="36"/>
      <c r="F75" s="36"/>
      <c r="G75" s="36"/>
      <c r="H75" s="36"/>
    </row>
    <row r="76" spans="1:8" s="31" customFormat="1">
      <c r="A76" s="377"/>
      <c r="B76" s="378"/>
      <c r="C76" s="379"/>
      <c r="D76" s="37"/>
      <c r="E76" s="37"/>
      <c r="F76" s="37"/>
      <c r="G76" s="37"/>
      <c r="H76" s="37"/>
    </row>
    <row r="77" spans="1:8" s="31" customFormat="1">
      <c r="A77" s="377"/>
      <c r="B77" s="378"/>
      <c r="C77" s="379"/>
      <c r="D77" s="36"/>
      <c r="E77" s="36"/>
      <c r="F77" s="36"/>
      <c r="G77" s="36"/>
      <c r="H77" s="36"/>
    </row>
    <row r="78" spans="1:8" s="31" customFormat="1">
      <c r="A78" s="377"/>
      <c r="B78" s="378"/>
      <c r="C78" s="379"/>
      <c r="D78" s="37"/>
      <c r="E78" s="37"/>
      <c r="F78" s="37"/>
      <c r="G78" s="37"/>
      <c r="H78" s="37"/>
    </row>
    <row r="79" spans="1:8" s="31" customFormat="1">
      <c r="A79" s="377"/>
      <c r="B79" s="378"/>
      <c r="C79" s="379"/>
      <c r="D79" s="36"/>
      <c r="E79" s="36"/>
      <c r="F79" s="36"/>
      <c r="G79" s="36"/>
      <c r="H79" s="36"/>
    </row>
    <row r="80" spans="1:8" s="31" customFormat="1">
      <c r="A80" s="377"/>
      <c r="B80" s="378"/>
      <c r="C80" s="379"/>
      <c r="D80" s="37"/>
      <c r="E80" s="37"/>
      <c r="F80" s="37"/>
      <c r="G80" s="37"/>
      <c r="H80" s="37"/>
    </row>
    <row r="81" spans="1:8" s="31" customFormat="1">
      <c r="A81" s="377"/>
      <c r="B81" s="378"/>
      <c r="C81" s="379"/>
      <c r="D81" s="36"/>
      <c r="E81" s="36"/>
      <c r="F81" s="36"/>
      <c r="G81" s="36"/>
      <c r="H81" s="36"/>
    </row>
    <row r="82" spans="1:8" s="31" customFormat="1">
      <c r="A82" s="377"/>
      <c r="B82" s="378"/>
      <c r="C82" s="379"/>
      <c r="D82" s="37"/>
      <c r="E82" s="37"/>
      <c r="F82" s="37"/>
      <c r="G82" s="37"/>
      <c r="H82" s="37"/>
    </row>
    <row r="83" spans="1:8" s="31" customFormat="1">
      <c r="A83" s="377"/>
      <c r="B83" s="378"/>
      <c r="C83" s="379"/>
      <c r="D83" s="36"/>
      <c r="E83" s="36"/>
      <c r="F83" s="36"/>
      <c r="G83" s="36"/>
      <c r="H83" s="36"/>
    </row>
    <row r="84" spans="1:8" s="31" customFormat="1">
      <c r="A84" s="377"/>
      <c r="B84" s="378"/>
      <c r="C84" s="379"/>
      <c r="D84" s="37"/>
      <c r="E84" s="37"/>
      <c r="F84" s="37"/>
      <c r="G84" s="37"/>
      <c r="H84" s="37"/>
    </row>
    <row r="85" spans="1:8" s="31" customFormat="1">
      <c r="A85" s="377"/>
      <c r="B85" s="378"/>
      <c r="C85" s="379"/>
      <c r="D85" s="36"/>
      <c r="E85" s="36"/>
      <c r="F85" s="36"/>
      <c r="G85" s="36"/>
      <c r="H85" s="36"/>
    </row>
    <row r="86" spans="1:8" s="31" customFormat="1">
      <c r="A86" s="377"/>
      <c r="B86" s="378"/>
      <c r="C86" s="379"/>
      <c r="D86" s="37"/>
      <c r="E86" s="37"/>
      <c r="F86" s="37"/>
      <c r="G86" s="37"/>
      <c r="H86" s="37"/>
    </row>
    <row r="87" spans="1:8" s="31" customFormat="1">
      <c r="A87" s="377"/>
      <c r="B87" s="378"/>
      <c r="C87" s="379"/>
      <c r="D87" s="36"/>
      <c r="E87" s="36"/>
      <c r="F87" s="36"/>
      <c r="G87" s="36"/>
      <c r="H87" s="36"/>
    </row>
    <row r="88" spans="1:8" s="31" customFormat="1">
      <c r="A88" s="377"/>
      <c r="B88" s="378"/>
      <c r="C88" s="379"/>
      <c r="D88" s="37"/>
      <c r="E88" s="37"/>
      <c r="F88" s="37"/>
      <c r="G88" s="37"/>
      <c r="H88" s="37"/>
    </row>
    <row r="89" spans="1:8" s="31" customFormat="1">
      <c r="A89" s="377"/>
      <c r="B89" s="378"/>
      <c r="C89" s="379"/>
      <c r="D89" s="36"/>
      <c r="E89" s="36"/>
      <c r="F89" s="36"/>
      <c r="G89" s="36"/>
      <c r="H89" s="36"/>
    </row>
    <row r="90" spans="1:8" s="31" customFormat="1">
      <c r="A90" s="377"/>
      <c r="B90" s="378"/>
      <c r="C90" s="379"/>
      <c r="D90" s="37"/>
      <c r="E90" s="37"/>
      <c r="F90" s="37"/>
      <c r="G90" s="37"/>
      <c r="H90" s="37"/>
    </row>
    <row r="91" spans="1:8" s="31" customFormat="1">
      <c r="A91" s="377"/>
      <c r="B91" s="378"/>
      <c r="C91" s="379"/>
      <c r="D91" s="36"/>
      <c r="E91" s="36"/>
      <c r="F91" s="36"/>
      <c r="G91" s="36"/>
      <c r="H91" s="36"/>
    </row>
    <row r="92" spans="1:8" s="31" customFormat="1">
      <c r="A92" s="377"/>
      <c r="B92" s="378"/>
      <c r="C92" s="379"/>
      <c r="D92" s="37"/>
      <c r="E92" s="37"/>
      <c r="F92" s="37"/>
      <c r="G92" s="37"/>
      <c r="H92" s="37"/>
    </row>
    <row r="93" spans="1:8" s="31" customFormat="1">
      <c r="A93" s="377"/>
      <c r="B93" s="378"/>
      <c r="C93" s="379"/>
      <c r="D93" s="36"/>
      <c r="E93" s="36"/>
      <c r="F93" s="36"/>
      <c r="G93" s="36"/>
      <c r="H93" s="36"/>
    </row>
    <row r="94" spans="1:8" s="31" customFormat="1">
      <c r="A94" s="377"/>
      <c r="B94" s="378"/>
      <c r="C94" s="379"/>
      <c r="D94" s="37"/>
      <c r="E94" s="37"/>
      <c r="F94" s="37"/>
      <c r="G94" s="37"/>
      <c r="H94" s="37"/>
    </row>
    <row r="95" spans="1:8" s="31" customFormat="1">
      <c r="A95" s="377"/>
      <c r="B95" s="378"/>
      <c r="C95" s="379"/>
      <c r="D95" s="36"/>
      <c r="E95" s="36"/>
      <c r="F95" s="36"/>
      <c r="G95" s="36"/>
      <c r="H95" s="36"/>
    </row>
    <row r="96" spans="1:8" s="31" customFormat="1">
      <c r="A96" s="377"/>
      <c r="B96" s="378"/>
      <c r="C96" s="379"/>
      <c r="D96" s="37"/>
      <c r="E96" s="37"/>
      <c r="F96" s="37"/>
      <c r="G96" s="37"/>
      <c r="H96" s="37"/>
    </row>
    <row r="97" spans="1:8" s="31" customFormat="1">
      <c r="A97" s="377"/>
      <c r="B97" s="378"/>
      <c r="C97" s="379"/>
      <c r="D97" s="36"/>
      <c r="E97" s="36"/>
      <c r="F97" s="36"/>
      <c r="G97" s="36"/>
      <c r="H97" s="36"/>
    </row>
    <row r="98" spans="1:8" s="31" customFormat="1">
      <c r="A98" s="377"/>
      <c r="B98" s="378"/>
      <c r="C98" s="379"/>
      <c r="D98" s="37"/>
      <c r="E98" s="37"/>
      <c r="F98" s="37"/>
      <c r="G98" s="37"/>
      <c r="H98" s="37"/>
    </row>
    <row r="99" spans="1:8" s="31" customFormat="1">
      <c r="A99" s="377"/>
      <c r="B99" s="378"/>
      <c r="C99" s="379"/>
      <c r="D99" s="36"/>
      <c r="E99" s="36"/>
      <c r="F99" s="36"/>
      <c r="G99" s="36"/>
      <c r="H99" s="36"/>
    </row>
    <row r="100" spans="1:8" s="31" customFormat="1">
      <c r="A100" s="377"/>
      <c r="B100" s="378"/>
      <c r="C100" s="379"/>
      <c r="D100" s="37"/>
      <c r="E100" s="37"/>
      <c r="F100" s="37"/>
      <c r="G100" s="37"/>
      <c r="H100" s="37"/>
    </row>
    <row r="101" spans="1:8" s="31" customFormat="1">
      <c r="A101" s="377"/>
      <c r="B101" s="378"/>
      <c r="C101" s="379"/>
      <c r="D101" s="36"/>
      <c r="E101" s="36"/>
      <c r="F101" s="36"/>
      <c r="G101" s="36"/>
      <c r="H101" s="36"/>
    </row>
    <row r="102" spans="1:8" s="31" customFormat="1">
      <c r="A102" s="377"/>
      <c r="B102" s="378"/>
      <c r="C102" s="379"/>
      <c r="D102" s="37"/>
      <c r="E102" s="37"/>
      <c r="F102" s="37"/>
      <c r="G102" s="37"/>
      <c r="H102" s="37"/>
    </row>
    <row r="103" spans="1:8" s="31" customFormat="1">
      <c r="A103" s="377"/>
      <c r="B103" s="378"/>
      <c r="C103" s="379"/>
      <c r="D103" s="36"/>
      <c r="E103" s="36"/>
      <c r="F103" s="36"/>
      <c r="G103" s="36"/>
      <c r="H103" s="36"/>
    </row>
    <row r="104" spans="1:8" s="31" customFormat="1">
      <c r="A104" s="377"/>
      <c r="B104" s="378"/>
      <c r="C104" s="379"/>
      <c r="D104" s="37"/>
      <c r="E104" s="37"/>
      <c r="F104" s="37"/>
      <c r="G104" s="37"/>
      <c r="H104" s="37"/>
    </row>
    <row r="105" spans="1:8" s="31" customFormat="1">
      <c r="A105" s="377"/>
      <c r="B105" s="378"/>
      <c r="C105" s="379"/>
      <c r="D105" s="36"/>
      <c r="E105" s="36"/>
      <c r="F105" s="36"/>
      <c r="G105" s="36"/>
      <c r="H105" s="36"/>
    </row>
    <row r="106" spans="1:8" s="31" customFormat="1">
      <c r="A106" s="377"/>
      <c r="B106" s="378"/>
      <c r="C106" s="379"/>
      <c r="D106" s="37"/>
      <c r="E106" s="37"/>
      <c r="F106" s="37"/>
      <c r="G106" s="37"/>
      <c r="H106" s="37"/>
    </row>
    <row r="107" spans="1:8" s="31" customFormat="1">
      <c r="A107" s="377"/>
      <c r="B107" s="378"/>
      <c r="C107" s="379"/>
      <c r="D107" s="36"/>
      <c r="E107" s="36"/>
      <c r="F107" s="36"/>
      <c r="G107" s="36"/>
      <c r="H107" s="36"/>
    </row>
    <row r="108" spans="1:8" s="31" customFormat="1">
      <c r="A108" s="377"/>
      <c r="B108" s="378"/>
      <c r="C108" s="379"/>
      <c r="D108" s="37"/>
      <c r="E108" s="37"/>
      <c r="F108" s="37"/>
      <c r="G108" s="37"/>
      <c r="H108" s="37"/>
    </row>
    <row r="109" spans="1:8" s="31" customFormat="1">
      <c r="A109" s="377"/>
      <c r="B109" s="378"/>
      <c r="C109" s="379"/>
      <c r="D109" s="36"/>
      <c r="E109" s="36"/>
      <c r="F109" s="36"/>
      <c r="G109" s="36"/>
      <c r="H109" s="36"/>
    </row>
    <row r="110" spans="1:8" s="31" customFormat="1">
      <c r="A110" s="377"/>
      <c r="B110" s="378"/>
      <c r="C110" s="379"/>
      <c r="D110" s="37"/>
      <c r="E110" s="37"/>
      <c r="F110" s="37"/>
      <c r="G110" s="37"/>
      <c r="H110" s="37"/>
    </row>
    <row r="111" spans="1:8" s="31" customFormat="1">
      <c r="A111" s="377"/>
      <c r="B111" s="378"/>
      <c r="C111" s="379"/>
      <c r="D111" s="36"/>
      <c r="E111" s="36"/>
      <c r="F111" s="36"/>
      <c r="G111" s="36"/>
      <c r="H111" s="36"/>
    </row>
    <row r="112" spans="1:8" s="31" customFormat="1">
      <c r="A112" s="377"/>
      <c r="B112" s="378"/>
      <c r="C112" s="379"/>
      <c r="D112" s="37"/>
      <c r="E112" s="37"/>
      <c r="F112" s="37"/>
      <c r="G112" s="37"/>
      <c r="H112" s="37"/>
    </row>
    <row r="113" spans="1:8" s="31" customFormat="1">
      <c r="A113" s="377"/>
      <c r="B113" s="378"/>
      <c r="C113" s="379"/>
      <c r="D113" s="36"/>
      <c r="E113" s="36"/>
      <c r="F113" s="36"/>
      <c r="G113" s="36"/>
      <c r="H113" s="36"/>
    </row>
    <row r="114" spans="1:8" s="31" customFormat="1">
      <c r="A114" s="377"/>
      <c r="B114" s="378"/>
      <c r="C114" s="379"/>
      <c r="D114" s="37"/>
      <c r="E114" s="37"/>
      <c r="F114" s="37"/>
      <c r="G114" s="37"/>
      <c r="H114" s="37"/>
    </row>
    <row r="115" spans="1:8" s="31" customFormat="1">
      <c r="A115" s="377"/>
      <c r="B115" s="378"/>
      <c r="C115" s="379"/>
      <c r="D115" s="36"/>
      <c r="E115" s="36"/>
      <c r="F115" s="36"/>
      <c r="G115" s="36"/>
      <c r="H115" s="36"/>
    </row>
    <row r="116" spans="1:8" s="31" customFormat="1">
      <c r="A116" s="377"/>
      <c r="B116" s="378"/>
      <c r="C116" s="379"/>
      <c r="D116" s="37"/>
      <c r="E116" s="37"/>
      <c r="F116" s="37"/>
      <c r="G116" s="37"/>
      <c r="H116" s="37"/>
    </row>
    <row r="117" spans="1:8" s="31" customFormat="1">
      <c r="A117" s="377"/>
      <c r="B117" s="378"/>
      <c r="C117" s="379"/>
      <c r="D117" s="36"/>
      <c r="E117" s="36"/>
      <c r="F117" s="36"/>
      <c r="G117" s="36"/>
      <c r="H117" s="36"/>
    </row>
    <row r="118" spans="1:8" s="31" customFormat="1">
      <c r="A118" s="377"/>
      <c r="B118" s="378"/>
      <c r="C118" s="379"/>
      <c r="D118" s="37"/>
      <c r="E118" s="37"/>
      <c r="F118" s="37"/>
      <c r="G118" s="37"/>
      <c r="H118" s="37"/>
    </row>
    <row r="119" spans="1:8" s="31" customFormat="1"/>
    <row r="120" spans="1:8" s="31" customFormat="1"/>
    <row r="121" spans="1:8" s="31" customFormat="1"/>
    <row r="122" spans="1:8" s="31" customFormat="1"/>
    <row r="123" spans="1:8" s="31" customFormat="1"/>
    <row r="124" spans="1:8" s="31" customFormat="1"/>
    <row r="125" spans="1:8" s="31" customFormat="1"/>
  </sheetData>
  <mergeCells count="331">
    <mergeCell ref="A115:A116"/>
    <mergeCell ref="B115:B116"/>
    <mergeCell ref="C115:C116"/>
    <mergeCell ref="A117:A118"/>
    <mergeCell ref="B117:B118"/>
    <mergeCell ref="C117:C118"/>
    <mergeCell ref="A111:A112"/>
    <mergeCell ref="B111:B112"/>
    <mergeCell ref="C111:C112"/>
    <mergeCell ref="A113:A114"/>
    <mergeCell ref="B113:B114"/>
    <mergeCell ref="C113:C114"/>
    <mergeCell ref="A107:A108"/>
    <mergeCell ref="B107:B108"/>
    <mergeCell ref="C107:C108"/>
    <mergeCell ref="A109:A110"/>
    <mergeCell ref="B109:B110"/>
    <mergeCell ref="C109:C110"/>
    <mergeCell ref="A103:A104"/>
    <mergeCell ref="B103:B104"/>
    <mergeCell ref="C103:C104"/>
    <mergeCell ref="A105:A106"/>
    <mergeCell ref="B105:B106"/>
    <mergeCell ref="C105:C106"/>
    <mergeCell ref="A99:A100"/>
    <mergeCell ref="B99:B100"/>
    <mergeCell ref="C99:C100"/>
    <mergeCell ref="A101:A102"/>
    <mergeCell ref="B101:B102"/>
    <mergeCell ref="C101:C102"/>
    <mergeCell ref="A95:A96"/>
    <mergeCell ref="B95:B96"/>
    <mergeCell ref="C95:C96"/>
    <mergeCell ref="A97:A98"/>
    <mergeCell ref="B97:B98"/>
    <mergeCell ref="C97:C98"/>
    <mergeCell ref="A91:A92"/>
    <mergeCell ref="B91:B92"/>
    <mergeCell ref="C91:C92"/>
    <mergeCell ref="A93:A94"/>
    <mergeCell ref="B93:B94"/>
    <mergeCell ref="C93:C94"/>
    <mergeCell ref="A87:A88"/>
    <mergeCell ref="B87:B88"/>
    <mergeCell ref="C87:C88"/>
    <mergeCell ref="A89:A90"/>
    <mergeCell ref="B89:B90"/>
    <mergeCell ref="C89:C90"/>
    <mergeCell ref="A83:A84"/>
    <mergeCell ref="B83:B84"/>
    <mergeCell ref="C83:C84"/>
    <mergeCell ref="A85:A86"/>
    <mergeCell ref="B85:B86"/>
    <mergeCell ref="C85:C86"/>
    <mergeCell ref="A79:A80"/>
    <mergeCell ref="B79:B80"/>
    <mergeCell ref="C79:C80"/>
    <mergeCell ref="A81:A82"/>
    <mergeCell ref="B81:B82"/>
    <mergeCell ref="C81:C82"/>
    <mergeCell ref="A75:A76"/>
    <mergeCell ref="B75:B76"/>
    <mergeCell ref="C75:C76"/>
    <mergeCell ref="A77:A78"/>
    <mergeCell ref="B77:B78"/>
    <mergeCell ref="C77:C78"/>
    <mergeCell ref="A71:A72"/>
    <mergeCell ref="B71:B72"/>
    <mergeCell ref="C71:C72"/>
    <mergeCell ref="A73:A74"/>
    <mergeCell ref="B73:B74"/>
    <mergeCell ref="C73:C74"/>
    <mergeCell ref="A69:A70"/>
    <mergeCell ref="B69:B70"/>
    <mergeCell ref="C69:C70"/>
    <mergeCell ref="A63:A64"/>
    <mergeCell ref="B63:B64"/>
    <mergeCell ref="C63:C64"/>
    <mergeCell ref="A65:A66"/>
    <mergeCell ref="B65:B66"/>
    <mergeCell ref="C65:C66"/>
    <mergeCell ref="A61:A62"/>
    <mergeCell ref="B61:B62"/>
    <mergeCell ref="C61:C62"/>
    <mergeCell ref="I61:I62"/>
    <mergeCell ref="O61:O62"/>
    <mergeCell ref="U61:U62"/>
    <mergeCell ref="A59:A60"/>
    <mergeCell ref="U59:U60"/>
    <mergeCell ref="A67:A68"/>
    <mergeCell ref="B67:B68"/>
    <mergeCell ref="C67:C68"/>
    <mergeCell ref="B59:B60"/>
    <mergeCell ref="C59:C60"/>
    <mergeCell ref="I59:I60"/>
    <mergeCell ref="O59:O60"/>
    <mergeCell ref="AA55:AA56"/>
    <mergeCell ref="C53:C54"/>
    <mergeCell ref="I53:I54"/>
    <mergeCell ref="AG55:AG56"/>
    <mergeCell ref="A57:A58"/>
    <mergeCell ref="B57:B58"/>
    <mergeCell ref="C57:C58"/>
    <mergeCell ref="AA57:AA58"/>
    <mergeCell ref="AG57:AG58"/>
    <mergeCell ref="A55:A56"/>
    <mergeCell ref="B55:B56"/>
    <mergeCell ref="C55:C56"/>
    <mergeCell ref="I55:I56"/>
    <mergeCell ref="O55:O56"/>
    <mergeCell ref="U55:U56"/>
    <mergeCell ref="C47:C48"/>
    <mergeCell ref="I47:I48"/>
    <mergeCell ref="O47:O48"/>
    <mergeCell ref="AA47:AA48"/>
    <mergeCell ref="AA49:AA50"/>
    <mergeCell ref="O53:O54"/>
    <mergeCell ref="U53:U54"/>
    <mergeCell ref="AG49:AG50"/>
    <mergeCell ref="A47:A48"/>
    <mergeCell ref="B47:B48"/>
    <mergeCell ref="AG47:AG48"/>
    <mergeCell ref="A49:A50"/>
    <mergeCell ref="B49:B50"/>
    <mergeCell ref="C49:C50"/>
    <mergeCell ref="I49:I50"/>
    <mergeCell ref="O49:O50"/>
    <mergeCell ref="A51:A52"/>
    <mergeCell ref="B51:B52"/>
    <mergeCell ref="C51:C52"/>
    <mergeCell ref="I51:I52"/>
    <mergeCell ref="O51:O52"/>
    <mergeCell ref="U51:U52"/>
    <mergeCell ref="A53:A54"/>
    <mergeCell ref="B53:B54"/>
    <mergeCell ref="O43:O44"/>
    <mergeCell ref="AA43:AA44"/>
    <mergeCell ref="A39:A40"/>
    <mergeCell ref="B39:B40"/>
    <mergeCell ref="C39:C40"/>
    <mergeCell ref="I39:I40"/>
    <mergeCell ref="O39:O40"/>
    <mergeCell ref="AG43:AG44"/>
    <mergeCell ref="A45:A46"/>
    <mergeCell ref="B45:B46"/>
    <mergeCell ref="C45:C46"/>
    <mergeCell ref="AA39:AA40"/>
    <mergeCell ref="A43:A44"/>
    <mergeCell ref="B43:B44"/>
    <mergeCell ref="C43:C44"/>
    <mergeCell ref="I43:I44"/>
    <mergeCell ref="AG39:AG40"/>
    <mergeCell ref="A41:A42"/>
    <mergeCell ref="B41:B42"/>
    <mergeCell ref="C41:C42"/>
    <mergeCell ref="AG35:AG36"/>
    <mergeCell ref="A37:A38"/>
    <mergeCell ref="B37:B38"/>
    <mergeCell ref="C37:C38"/>
    <mergeCell ref="I37:I38"/>
    <mergeCell ref="O37:O38"/>
    <mergeCell ref="U37:U38"/>
    <mergeCell ref="AA37:AA38"/>
    <mergeCell ref="AG37:AG38"/>
    <mergeCell ref="A35:A36"/>
    <mergeCell ref="B35:B36"/>
    <mergeCell ref="C35:C36"/>
    <mergeCell ref="I35:I36"/>
    <mergeCell ref="O35:O36"/>
    <mergeCell ref="AA35:AA36"/>
    <mergeCell ref="AG29:AG30"/>
    <mergeCell ref="AG31:AG32"/>
    <mergeCell ref="A33:A34"/>
    <mergeCell ref="B33:B34"/>
    <mergeCell ref="C33:C34"/>
    <mergeCell ref="I33:I34"/>
    <mergeCell ref="O33:O34"/>
    <mergeCell ref="AA33:AA34"/>
    <mergeCell ref="AG33:AG34"/>
    <mergeCell ref="A31:A32"/>
    <mergeCell ref="B31:B32"/>
    <mergeCell ref="C31:C32"/>
    <mergeCell ref="I31:I32"/>
    <mergeCell ref="O31:O32"/>
    <mergeCell ref="AA31:AA32"/>
    <mergeCell ref="A29:A30"/>
    <mergeCell ref="B29:B30"/>
    <mergeCell ref="O29:O30"/>
    <mergeCell ref="U29:U30"/>
    <mergeCell ref="AA27:AA28"/>
    <mergeCell ref="AA29:AA30"/>
    <mergeCell ref="C27:C28"/>
    <mergeCell ref="I27:I28"/>
    <mergeCell ref="A21:A22"/>
    <mergeCell ref="B21:B22"/>
    <mergeCell ref="C21:C22"/>
    <mergeCell ref="I21:I22"/>
    <mergeCell ref="AA25:AA26"/>
    <mergeCell ref="AG25:AG26"/>
    <mergeCell ref="O21:O22"/>
    <mergeCell ref="U21:U22"/>
    <mergeCell ref="AG27:AG28"/>
    <mergeCell ref="O25:O26"/>
    <mergeCell ref="U25:U26"/>
    <mergeCell ref="A25:A26"/>
    <mergeCell ref="B25:B26"/>
    <mergeCell ref="C25:C26"/>
    <mergeCell ref="I25:I26"/>
    <mergeCell ref="AA21:AA22"/>
    <mergeCell ref="AG21:AG22"/>
    <mergeCell ref="A23:A24"/>
    <mergeCell ref="B23:B24"/>
    <mergeCell ref="C23:C24"/>
    <mergeCell ref="I23:I24"/>
    <mergeCell ref="O23:O24"/>
    <mergeCell ref="U23:U24"/>
    <mergeCell ref="AA23:AA24"/>
    <mergeCell ref="AG23:AG24"/>
    <mergeCell ref="A27:A28"/>
    <mergeCell ref="B27:B28"/>
    <mergeCell ref="O27:O28"/>
    <mergeCell ref="U27:U28"/>
    <mergeCell ref="AA19:AA20"/>
    <mergeCell ref="AG19:AG20"/>
    <mergeCell ref="A19:A20"/>
    <mergeCell ref="B19:B20"/>
    <mergeCell ref="C19:C20"/>
    <mergeCell ref="I19:I20"/>
    <mergeCell ref="A17:A18"/>
    <mergeCell ref="B17:B18"/>
    <mergeCell ref="C17:C18"/>
    <mergeCell ref="I17:I18"/>
    <mergeCell ref="O19:O20"/>
    <mergeCell ref="U19:U20"/>
    <mergeCell ref="AA13:AA14"/>
    <mergeCell ref="AG13:AG14"/>
    <mergeCell ref="O13:O14"/>
    <mergeCell ref="U13:U14"/>
    <mergeCell ref="AA17:AA18"/>
    <mergeCell ref="AG17:AG18"/>
    <mergeCell ref="O17:O18"/>
    <mergeCell ref="U17:U18"/>
    <mergeCell ref="AA15:AA16"/>
    <mergeCell ref="AG15:AG16"/>
    <mergeCell ref="A15:A16"/>
    <mergeCell ref="B15:B16"/>
    <mergeCell ref="C15:C16"/>
    <mergeCell ref="I15:I16"/>
    <mergeCell ref="O15:O16"/>
    <mergeCell ref="U15:U16"/>
    <mergeCell ref="A13:A14"/>
    <mergeCell ref="B13:B14"/>
    <mergeCell ref="C13:C14"/>
    <mergeCell ref="I13:I14"/>
    <mergeCell ref="AA11:AA12"/>
    <mergeCell ref="AG11:AG12"/>
    <mergeCell ref="A11:A12"/>
    <mergeCell ref="B11:B12"/>
    <mergeCell ref="C11:C12"/>
    <mergeCell ref="I11:I12"/>
    <mergeCell ref="A9:A10"/>
    <mergeCell ref="B9:B10"/>
    <mergeCell ref="C9:C10"/>
    <mergeCell ref="I9:I10"/>
    <mergeCell ref="O11:O12"/>
    <mergeCell ref="U11:U12"/>
    <mergeCell ref="AG5:AG6"/>
    <mergeCell ref="O5:O6"/>
    <mergeCell ref="U5:U6"/>
    <mergeCell ref="AA9:AA10"/>
    <mergeCell ref="AG9:AG10"/>
    <mergeCell ref="O9:O10"/>
    <mergeCell ref="U9:U10"/>
    <mergeCell ref="AA7:AA8"/>
    <mergeCell ref="AG7:AG8"/>
    <mergeCell ref="AD3:AD4"/>
    <mergeCell ref="AE3:AE4"/>
    <mergeCell ref="AF3:AF4"/>
    <mergeCell ref="A7:A8"/>
    <mergeCell ref="B7:B8"/>
    <mergeCell ref="C7:C8"/>
    <mergeCell ref="I7:I8"/>
    <mergeCell ref="O7:O8"/>
    <mergeCell ref="U7:U8"/>
    <mergeCell ref="A5:A6"/>
    <mergeCell ref="B5:B6"/>
    <mergeCell ref="C5:C6"/>
    <mergeCell ref="I5:I6"/>
    <mergeCell ref="AA5:AA6"/>
    <mergeCell ref="A1:AL1"/>
    <mergeCell ref="C2:H2"/>
    <mergeCell ref="I2:N2"/>
    <mergeCell ref="O2:T2"/>
    <mergeCell ref="U2:Z2"/>
    <mergeCell ref="M3:M4"/>
    <mergeCell ref="N3:N4"/>
    <mergeCell ref="AA2:AF2"/>
    <mergeCell ref="AG2:AL2"/>
    <mergeCell ref="U3:U4"/>
    <mergeCell ref="V3:V4"/>
    <mergeCell ref="W3:W4"/>
    <mergeCell ref="X3:X4"/>
    <mergeCell ref="Y3:Y4"/>
    <mergeCell ref="Z3:Z4"/>
    <mergeCell ref="E3:E4"/>
    <mergeCell ref="AI3:AI4"/>
    <mergeCell ref="AJ3:AJ4"/>
    <mergeCell ref="AK3:AK4"/>
    <mergeCell ref="AL3:AL4"/>
    <mergeCell ref="S3:S4"/>
    <mergeCell ref="T3:T4"/>
    <mergeCell ref="AG3:AG4"/>
    <mergeCell ref="AH3:AH4"/>
    <mergeCell ref="F3:F4"/>
    <mergeCell ref="G3:G4"/>
    <mergeCell ref="H3:H4"/>
    <mergeCell ref="A3:A4"/>
    <mergeCell ref="B3:B4"/>
    <mergeCell ref="C3:C4"/>
    <mergeCell ref="D3:D4"/>
    <mergeCell ref="AC3:AC4"/>
    <mergeCell ref="O3:O4"/>
    <mergeCell ref="P3:P4"/>
    <mergeCell ref="Q3:Q4"/>
    <mergeCell ref="R3:R4"/>
    <mergeCell ref="I3:I4"/>
    <mergeCell ref="J3:J4"/>
    <mergeCell ref="K3:K4"/>
    <mergeCell ref="L3:L4"/>
    <mergeCell ref="AA3:AA4"/>
    <mergeCell ref="AB3:AB4"/>
  </mergeCells>
  <phoneticPr fontId="0" type="noConversion"/>
  <pageMargins left="0.78740157480314965" right="0.75" top="1.7716535433070868" bottom="1" header="0" footer="0"/>
  <pageSetup paperSize="5" scale="60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V22"/>
  <sheetViews>
    <sheetView topLeftCell="F1" workbookViewId="0">
      <selection activeCell="S21" sqref="S21"/>
    </sheetView>
  </sheetViews>
  <sheetFormatPr baseColWidth="10" defaultColWidth="11.42578125" defaultRowHeight="15"/>
  <cols>
    <col min="1" max="1" width="3.28515625" style="64" bestFit="1" customWidth="1"/>
    <col min="2" max="2" width="9" style="64" bestFit="1" customWidth="1"/>
    <col min="3" max="3" width="9.5703125" style="64" customWidth="1"/>
    <col min="4" max="4" width="15.7109375" style="64" bestFit="1" customWidth="1"/>
    <col min="5" max="5" width="9.5703125" style="64" bestFit="1" customWidth="1"/>
    <col min="6" max="6" width="15.7109375" style="64" customWidth="1"/>
    <col min="7" max="7" width="5.85546875" style="64" bestFit="1" customWidth="1"/>
    <col min="8" max="9" width="5.5703125" style="64" bestFit="1" customWidth="1"/>
    <col min="10" max="10" width="6.140625" style="64" bestFit="1" customWidth="1"/>
    <col min="11" max="12" width="5.7109375" style="64" bestFit="1" customWidth="1"/>
    <col min="13" max="13" width="6.42578125" style="64" bestFit="1" customWidth="1"/>
    <col min="14" max="14" width="7.28515625" style="64" bestFit="1" customWidth="1"/>
    <col min="15" max="15" width="5.42578125" style="64" bestFit="1" customWidth="1"/>
    <col min="16" max="16" width="6.42578125" style="64" bestFit="1" customWidth="1"/>
    <col min="17" max="19" width="8.85546875" style="64" bestFit="1" customWidth="1"/>
    <col min="20" max="21" width="6" style="64" bestFit="1" customWidth="1"/>
    <col min="22" max="22" width="16.85546875" style="217" customWidth="1"/>
    <col min="23" max="16384" width="11.42578125" style="64"/>
  </cols>
  <sheetData>
    <row r="1" spans="1:22" s="60" customFormat="1" ht="13.5" thickBot="1">
      <c r="A1" s="59"/>
    </row>
    <row r="2" spans="1:22" s="60" customFormat="1" ht="15.75" customHeight="1" thickBot="1">
      <c r="A2" s="61"/>
      <c r="B2" s="404" t="s">
        <v>2386</v>
      </c>
      <c r="C2" s="395" t="s">
        <v>9</v>
      </c>
      <c r="D2" s="408" t="s">
        <v>2388</v>
      </c>
      <c r="E2" s="408" t="s">
        <v>2389</v>
      </c>
      <c r="F2" s="408" t="s">
        <v>1367</v>
      </c>
      <c r="G2" s="395" t="s">
        <v>2390</v>
      </c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416"/>
    </row>
    <row r="3" spans="1:22" s="60" customFormat="1" ht="25.5" customHeight="1" thickBot="1">
      <c r="A3" s="61"/>
      <c r="B3" s="405"/>
      <c r="C3" s="396"/>
      <c r="D3" s="409"/>
      <c r="E3" s="409"/>
      <c r="F3" s="409"/>
      <c r="G3" s="398" t="s">
        <v>1257</v>
      </c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400"/>
    </row>
    <row r="4" spans="1:22" s="60" customFormat="1" ht="17.25" thickBot="1">
      <c r="A4" s="61"/>
      <c r="B4" s="406"/>
      <c r="C4" s="407"/>
      <c r="D4" s="397"/>
      <c r="E4" s="397"/>
      <c r="F4" s="397"/>
      <c r="G4" s="170">
        <v>1997</v>
      </c>
      <c r="H4" s="171">
        <v>1998</v>
      </c>
      <c r="I4" s="171">
        <v>1999</v>
      </c>
      <c r="J4" s="171">
        <v>2000</v>
      </c>
      <c r="K4" s="171">
        <v>2001</v>
      </c>
      <c r="L4" s="171">
        <v>2002</v>
      </c>
      <c r="M4" s="171">
        <v>2003</v>
      </c>
      <c r="N4" s="171">
        <v>2004</v>
      </c>
      <c r="O4" s="171">
        <v>2005</v>
      </c>
      <c r="P4" s="171">
        <v>2006</v>
      </c>
      <c r="Q4" s="171">
        <v>2007</v>
      </c>
      <c r="R4" s="171">
        <v>2008</v>
      </c>
      <c r="S4" s="171">
        <v>2009</v>
      </c>
      <c r="T4" s="171">
        <v>2010</v>
      </c>
      <c r="U4" s="218">
        <v>2011</v>
      </c>
      <c r="V4" s="226" t="s">
        <v>112</v>
      </c>
    </row>
    <row r="5" spans="1:22">
      <c r="A5" s="420" t="s">
        <v>1461</v>
      </c>
      <c r="B5" s="58">
        <v>485</v>
      </c>
      <c r="C5" s="58" t="s">
        <v>113</v>
      </c>
      <c r="D5" s="58" t="s">
        <v>1462</v>
      </c>
      <c r="E5" s="58">
        <v>1307</v>
      </c>
      <c r="F5" s="58">
        <v>57</v>
      </c>
      <c r="G5" s="58">
        <v>282</v>
      </c>
      <c r="H5" s="58">
        <v>245</v>
      </c>
      <c r="I5" s="58">
        <v>150</v>
      </c>
      <c r="J5" s="58">
        <v>183</v>
      </c>
      <c r="K5" s="58">
        <v>195</v>
      </c>
      <c r="L5" s="58">
        <v>372</v>
      </c>
      <c r="M5" s="58">
        <v>264</v>
      </c>
      <c r="N5" s="58">
        <v>122</v>
      </c>
      <c r="O5" s="58">
        <v>126</v>
      </c>
      <c r="P5" s="58">
        <v>405</v>
      </c>
      <c r="Q5" s="58">
        <v>483</v>
      </c>
      <c r="R5" s="58">
        <v>513</v>
      </c>
      <c r="S5" s="58">
        <v>529</v>
      </c>
      <c r="T5" s="58">
        <v>686</v>
      </c>
      <c r="U5" s="83">
        <v>710</v>
      </c>
      <c r="V5" s="235">
        <f>STDEV(G5:U5)</f>
        <v>196.28841753181172</v>
      </c>
    </row>
    <row r="6" spans="1:22">
      <c r="A6" s="421"/>
      <c r="B6" s="10"/>
      <c r="C6" s="10"/>
      <c r="D6" s="10"/>
      <c r="E6" s="10"/>
      <c r="F6" s="10"/>
      <c r="G6" s="10" t="s">
        <v>3397</v>
      </c>
      <c r="H6" s="10" t="s">
        <v>1463</v>
      </c>
      <c r="I6" s="10" t="s">
        <v>1464</v>
      </c>
      <c r="J6" s="10" t="s">
        <v>1465</v>
      </c>
      <c r="K6" s="10" t="s">
        <v>1399</v>
      </c>
      <c r="L6" s="10" t="s">
        <v>3107</v>
      </c>
      <c r="M6" s="10" t="s">
        <v>3180</v>
      </c>
      <c r="N6" s="10" t="s">
        <v>1466</v>
      </c>
      <c r="O6" s="10" t="s">
        <v>1467</v>
      </c>
      <c r="P6" s="10" t="s">
        <v>3148</v>
      </c>
      <c r="Q6" s="322" t="s">
        <v>3948</v>
      </c>
      <c r="R6" s="322" t="s">
        <v>1886</v>
      </c>
      <c r="S6" s="322" t="s">
        <v>3301</v>
      </c>
      <c r="T6" s="10" t="s">
        <v>2825</v>
      </c>
      <c r="U6" s="78" t="s">
        <v>3004</v>
      </c>
      <c r="V6" s="236"/>
    </row>
    <row r="7" spans="1:22">
      <c r="A7" s="421"/>
      <c r="B7" s="10">
        <v>756</v>
      </c>
      <c r="C7" s="10" t="s">
        <v>114</v>
      </c>
      <c r="D7" s="10" t="s">
        <v>1468</v>
      </c>
      <c r="E7" s="10">
        <v>5001</v>
      </c>
      <c r="F7" s="10">
        <v>70</v>
      </c>
      <c r="G7" s="10">
        <v>86</v>
      </c>
      <c r="H7" s="10">
        <v>125</v>
      </c>
      <c r="I7" s="10">
        <v>61</v>
      </c>
      <c r="J7" s="10">
        <v>60</v>
      </c>
      <c r="K7" s="10">
        <v>87</v>
      </c>
      <c r="L7" s="10">
        <v>90</v>
      </c>
      <c r="M7" s="10">
        <v>122</v>
      </c>
      <c r="N7" s="10">
        <v>153</v>
      </c>
      <c r="O7" s="10">
        <v>224</v>
      </c>
      <c r="P7" s="10">
        <v>43</v>
      </c>
      <c r="Q7" s="10">
        <v>68</v>
      </c>
      <c r="R7" s="10">
        <v>103</v>
      </c>
      <c r="S7" s="10">
        <v>124</v>
      </c>
      <c r="T7" s="10">
        <v>347</v>
      </c>
      <c r="U7" s="78">
        <v>139</v>
      </c>
      <c r="V7" s="236">
        <f>STDEV(G7:U7)</f>
        <v>76.959977229973859</v>
      </c>
    </row>
    <row r="8" spans="1:22">
      <c r="A8" s="421"/>
      <c r="B8" s="10"/>
      <c r="C8" s="10"/>
      <c r="D8" s="10"/>
      <c r="E8" s="10"/>
      <c r="F8" s="10"/>
      <c r="G8" s="10" t="s">
        <v>2558</v>
      </c>
      <c r="H8" s="10" t="s">
        <v>1469</v>
      </c>
      <c r="I8" s="10" t="s">
        <v>2540</v>
      </c>
      <c r="J8" s="10" t="s">
        <v>3669</v>
      </c>
      <c r="K8" s="10" t="s">
        <v>3504</v>
      </c>
      <c r="L8" s="10" t="s">
        <v>1470</v>
      </c>
      <c r="M8" s="10" t="s">
        <v>3328</v>
      </c>
      <c r="N8" s="10" t="s">
        <v>3101</v>
      </c>
      <c r="O8" s="10" t="s">
        <v>1471</v>
      </c>
      <c r="P8" s="10" t="s">
        <v>3615</v>
      </c>
      <c r="Q8" s="322" t="s">
        <v>2940</v>
      </c>
      <c r="R8" s="322" t="s">
        <v>1766</v>
      </c>
      <c r="S8" s="322" t="s">
        <v>2894</v>
      </c>
      <c r="T8" s="10" t="s">
        <v>3404</v>
      </c>
      <c r="U8" s="78" t="s">
        <v>3692</v>
      </c>
      <c r="V8" s="236"/>
    </row>
    <row r="9" spans="1:22">
      <c r="A9" s="421"/>
      <c r="B9" s="10">
        <v>757</v>
      </c>
      <c r="C9" s="10"/>
      <c r="D9" s="10" t="s">
        <v>1472</v>
      </c>
      <c r="E9" s="10"/>
      <c r="F9" s="10">
        <v>17</v>
      </c>
      <c r="G9" s="10">
        <v>371</v>
      </c>
      <c r="H9" s="10">
        <v>221</v>
      </c>
      <c r="I9" s="10">
        <v>315</v>
      </c>
      <c r="J9" s="10">
        <v>294</v>
      </c>
      <c r="K9" s="10">
        <v>216</v>
      </c>
      <c r="L9" s="10">
        <v>202</v>
      </c>
      <c r="M9" s="10">
        <v>216</v>
      </c>
      <c r="N9" s="10">
        <v>260</v>
      </c>
      <c r="O9" s="10">
        <v>128</v>
      </c>
      <c r="P9" s="10">
        <v>388</v>
      </c>
      <c r="Q9" s="10"/>
      <c r="R9" s="10"/>
      <c r="S9" s="10"/>
      <c r="T9" s="66"/>
      <c r="U9" s="79"/>
      <c r="V9" s="236">
        <f>STDEV(G9:U9)</f>
        <v>81.004046538154853</v>
      </c>
    </row>
    <row r="10" spans="1:22">
      <c r="A10" s="421"/>
      <c r="B10" s="10"/>
      <c r="C10" s="10"/>
      <c r="D10" s="10"/>
      <c r="E10" s="10"/>
      <c r="F10" s="10"/>
      <c r="G10" s="10" t="s">
        <v>3099</v>
      </c>
      <c r="H10" s="10" t="s">
        <v>3350</v>
      </c>
      <c r="I10" s="10" t="s">
        <v>2525</v>
      </c>
      <c r="J10" s="10" t="s">
        <v>2635</v>
      </c>
      <c r="K10" s="10" t="s">
        <v>2755</v>
      </c>
      <c r="L10" s="10" t="s">
        <v>3263</v>
      </c>
      <c r="M10" s="10" t="s">
        <v>2874</v>
      </c>
      <c r="N10" s="10" t="s">
        <v>1473</v>
      </c>
      <c r="O10" s="10" t="s">
        <v>1474</v>
      </c>
      <c r="P10" s="10" t="s">
        <v>1475</v>
      </c>
      <c r="Q10" s="10" t="s">
        <v>2451</v>
      </c>
      <c r="R10" s="10" t="s">
        <v>2451</v>
      </c>
      <c r="S10" s="10" t="s">
        <v>2451</v>
      </c>
      <c r="T10" s="66"/>
      <c r="U10" s="79"/>
      <c r="V10" s="236"/>
    </row>
    <row r="11" spans="1:22">
      <c r="A11" s="421"/>
      <c r="B11" s="10">
        <v>758</v>
      </c>
      <c r="C11" s="10"/>
      <c r="D11" s="10" t="s">
        <v>1476</v>
      </c>
      <c r="E11" s="10">
        <v>5002</v>
      </c>
      <c r="F11" s="10">
        <v>8</v>
      </c>
      <c r="G11" s="10">
        <v>417</v>
      </c>
      <c r="H11" s="10">
        <v>235</v>
      </c>
      <c r="I11" s="10">
        <v>276</v>
      </c>
      <c r="J11" s="10">
        <v>256</v>
      </c>
      <c r="K11" s="10">
        <v>340</v>
      </c>
      <c r="L11" s="10">
        <v>264</v>
      </c>
      <c r="M11" s="10">
        <v>268</v>
      </c>
      <c r="N11" s="10">
        <v>280</v>
      </c>
      <c r="O11" s="10">
        <v>129</v>
      </c>
      <c r="P11" s="10">
        <v>428</v>
      </c>
      <c r="Q11" s="10">
        <v>359</v>
      </c>
      <c r="R11" s="10">
        <v>431</v>
      </c>
      <c r="S11" s="10">
        <v>350</v>
      </c>
      <c r="T11" s="10">
        <v>436</v>
      </c>
      <c r="U11" s="78">
        <v>625</v>
      </c>
      <c r="V11" s="236">
        <f>STDEV(G11:U11)</f>
        <v>117.75021989667066</v>
      </c>
    </row>
    <row r="12" spans="1:22">
      <c r="A12" s="421"/>
      <c r="B12" s="10"/>
      <c r="C12" s="10"/>
      <c r="D12" s="10"/>
      <c r="E12" s="10"/>
      <c r="F12" s="10"/>
      <c r="G12" s="10" t="s">
        <v>1412</v>
      </c>
      <c r="H12" s="10" t="s">
        <v>3689</v>
      </c>
      <c r="I12" s="10" t="s">
        <v>2434</v>
      </c>
      <c r="J12" s="10" t="s">
        <v>2434</v>
      </c>
      <c r="K12" s="10" t="s">
        <v>2631</v>
      </c>
      <c r="L12" s="10" t="s">
        <v>3233</v>
      </c>
      <c r="M12" s="10" t="s">
        <v>2511</v>
      </c>
      <c r="N12" s="10" t="s">
        <v>3237</v>
      </c>
      <c r="O12" s="10" t="s">
        <v>1477</v>
      </c>
      <c r="P12" s="10" t="s">
        <v>2731</v>
      </c>
      <c r="Q12" s="322" t="s">
        <v>2425</v>
      </c>
      <c r="R12" s="322" t="s">
        <v>3644</v>
      </c>
      <c r="S12" s="322" t="s">
        <v>2610</v>
      </c>
      <c r="T12" s="10" t="s">
        <v>3805</v>
      </c>
      <c r="U12" s="78" t="s">
        <v>3073</v>
      </c>
      <c r="V12" s="236"/>
    </row>
    <row r="13" spans="1:22">
      <c r="A13" s="421"/>
      <c r="B13" s="10">
        <v>759</v>
      </c>
      <c r="C13" s="10" t="s">
        <v>115</v>
      </c>
      <c r="D13" s="10" t="s">
        <v>1478</v>
      </c>
      <c r="E13" s="10">
        <v>6002</v>
      </c>
      <c r="F13" s="10">
        <v>27</v>
      </c>
      <c r="G13" s="10">
        <v>61</v>
      </c>
      <c r="H13" s="10">
        <v>53</v>
      </c>
      <c r="I13" s="10">
        <v>41</v>
      </c>
      <c r="J13" s="10">
        <v>39</v>
      </c>
      <c r="K13" s="10">
        <v>29</v>
      </c>
      <c r="L13" s="10">
        <v>49</v>
      </c>
      <c r="M13" s="10">
        <v>69</v>
      </c>
      <c r="N13" s="10">
        <v>184</v>
      </c>
      <c r="O13" s="10">
        <v>18</v>
      </c>
      <c r="P13" s="10">
        <v>42</v>
      </c>
      <c r="Q13" s="10">
        <v>46</v>
      </c>
      <c r="R13" s="10">
        <v>59</v>
      </c>
      <c r="S13" s="10">
        <v>577</v>
      </c>
      <c r="T13" s="66"/>
      <c r="U13" s="79"/>
      <c r="V13" s="236">
        <f>STDEV(G13:U13)</f>
        <v>149.6443647366512</v>
      </c>
    </row>
    <row r="14" spans="1:22">
      <c r="A14" s="421"/>
      <c r="B14" s="10"/>
      <c r="C14" s="10"/>
      <c r="D14" s="10"/>
      <c r="E14" s="10"/>
      <c r="F14" s="10"/>
      <c r="G14" s="10" t="s">
        <v>1479</v>
      </c>
      <c r="H14" s="10" t="s">
        <v>1480</v>
      </c>
      <c r="I14" s="10" t="s">
        <v>1481</v>
      </c>
      <c r="J14" s="10" t="s">
        <v>1482</v>
      </c>
      <c r="K14" s="10">
        <v>25468</v>
      </c>
      <c r="L14" s="10" t="s">
        <v>1483</v>
      </c>
      <c r="M14" s="68">
        <v>29809</v>
      </c>
      <c r="N14" s="68">
        <v>30084</v>
      </c>
      <c r="O14" s="10" t="s">
        <v>1484</v>
      </c>
      <c r="P14" s="10" t="s">
        <v>1479</v>
      </c>
      <c r="Q14" s="322" t="s">
        <v>3949</v>
      </c>
      <c r="R14" s="68">
        <v>25015</v>
      </c>
      <c r="S14" s="322" t="s">
        <v>2419</v>
      </c>
      <c r="T14" s="66"/>
      <c r="U14" s="79"/>
      <c r="V14" s="236"/>
    </row>
    <row r="15" spans="1:22">
      <c r="A15" s="421"/>
      <c r="B15" s="10">
        <v>760</v>
      </c>
      <c r="C15" s="10" t="s">
        <v>1377</v>
      </c>
      <c r="D15" s="10" t="s">
        <v>1485</v>
      </c>
      <c r="E15" s="10">
        <v>6002</v>
      </c>
      <c r="F15" s="10">
        <v>12</v>
      </c>
      <c r="G15" s="10">
        <v>529</v>
      </c>
      <c r="H15" s="10">
        <v>562</v>
      </c>
      <c r="I15" s="10">
        <v>511</v>
      </c>
      <c r="J15" s="10">
        <v>537</v>
      </c>
      <c r="K15" s="10">
        <v>293</v>
      </c>
      <c r="L15" s="10">
        <v>528</v>
      </c>
      <c r="M15" s="10">
        <v>585</v>
      </c>
      <c r="N15" s="10">
        <v>584</v>
      </c>
      <c r="O15" s="10">
        <v>48</v>
      </c>
      <c r="P15" s="10">
        <v>568</v>
      </c>
      <c r="Q15" s="10">
        <v>379</v>
      </c>
      <c r="R15" s="10">
        <v>616</v>
      </c>
      <c r="S15" s="10">
        <v>79</v>
      </c>
      <c r="T15" s="10">
        <v>723</v>
      </c>
      <c r="U15" s="78">
        <v>596</v>
      </c>
      <c r="V15" s="236">
        <f>STDEV(G15:U15)</f>
        <v>194.30530713532349</v>
      </c>
    </row>
    <row r="16" spans="1:22">
      <c r="A16" s="421"/>
      <c r="B16" s="10"/>
      <c r="C16" s="10"/>
      <c r="D16" s="10"/>
      <c r="E16" s="10"/>
      <c r="F16" s="10"/>
      <c r="G16" s="10" t="s">
        <v>2504</v>
      </c>
      <c r="H16" s="10" t="s">
        <v>1486</v>
      </c>
      <c r="I16" s="10" t="s">
        <v>2499</v>
      </c>
      <c r="J16" s="10" t="s">
        <v>3197</v>
      </c>
      <c r="K16" s="10" t="s">
        <v>1487</v>
      </c>
      <c r="L16" s="10" t="s">
        <v>2530</v>
      </c>
      <c r="M16" s="10" t="s">
        <v>2503</v>
      </c>
      <c r="N16" s="10" t="s">
        <v>3253</v>
      </c>
      <c r="O16" s="10" t="s">
        <v>2447</v>
      </c>
      <c r="P16" s="10" t="s">
        <v>1488</v>
      </c>
      <c r="Q16" s="322" t="s">
        <v>2503</v>
      </c>
      <c r="R16" s="322" t="s">
        <v>3228</v>
      </c>
      <c r="S16" s="68">
        <v>28047</v>
      </c>
      <c r="T16" s="10" t="s">
        <v>2719</v>
      </c>
      <c r="U16" s="78" t="s">
        <v>2511</v>
      </c>
      <c r="V16" s="236"/>
    </row>
    <row r="17" spans="1:22">
      <c r="A17" s="421"/>
      <c r="B17" s="10">
        <v>928</v>
      </c>
      <c r="C17" s="10" t="s">
        <v>116</v>
      </c>
      <c r="D17" s="10" t="s">
        <v>1489</v>
      </c>
      <c r="E17" s="10">
        <v>6002</v>
      </c>
      <c r="F17" s="10">
        <v>74</v>
      </c>
      <c r="G17" s="10">
        <v>407</v>
      </c>
      <c r="H17" s="10">
        <v>312</v>
      </c>
      <c r="I17" s="10">
        <v>198</v>
      </c>
      <c r="J17" s="10">
        <v>368</v>
      </c>
      <c r="K17" s="10">
        <v>65</v>
      </c>
      <c r="L17" s="10">
        <v>167</v>
      </c>
      <c r="M17" s="10">
        <v>206</v>
      </c>
      <c r="N17" s="10">
        <v>103</v>
      </c>
      <c r="O17" s="10">
        <v>34</v>
      </c>
      <c r="P17" s="10">
        <v>55</v>
      </c>
      <c r="Q17" s="10">
        <v>393</v>
      </c>
      <c r="R17" s="10">
        <v>83</v>
      </c>
      <c r="S17" s="10">
        <v>200</v>
      </c>
      <c r="T17" s="66"/>
      <c r="U17" s="79"/>
      <c r="V17" s="236">
        <f>STDEV(G17:U17)</f>
        <v>132.88239450442924</v>
      </c>
    </row>
    <row r="18" spans="1:22">
      <c r="A18" s="421"/>
      <c r="B18" s="10"/>
      <c r="C18" s="10"/>
      <c r="D18" s="10"/>
      <c r="E18" s="10"/>
      <c r="F18" s="10"/>
      <c r="G18" s="10" t="s">
        <v>2631</v>
      </c>
      <c r="H18" s="10" t="s">
        <v>3602</v>
      </c>
      <c r="I18" s="10" t="s">
        <v>2602</v>
      </c>
      <c r="J18" s="10" t="s">
        <v>3222</v>
      </c>
      <c r="K18" s="10" t="s">
        <v>2399</v>
      </c>
      <c r="L18" s="10" t="s">
        <v>2871</v>
      </c>
      <c r="M18" s="10" t="s">
        <v>2940</v>
      </c>
      <c r="N18" s="68">
        <v>33698</v>
      </c>
      <c r="O18" s="68" t="s">
        <v>1490</v>
      </c>
      <c r="P18" s="68">
        <v>29898</v>
      </c>
      <c r="Q18" s="68">
        <v>26747</v>
      </c>
      <c r="R18" s="322" t="s">
        <v>2168</v>
      </c>
      <c r="S18" s="322" t="s">
        <v>3180</v>
      </c>
      <c r="T18" s="66"/>
      <c r="U18" s="79"/>
      <c r="V18" s="236"/>
    </row>
    <row r="19" spans="1:22">
      <c r="A19" s="421"/>
      <c r="B19" s="10">
        <v>955</v>
      </c>
      <c r="C19" s="10" t="s">
        <v>117</v>
      </c>
      <c r="D19" s="10" t="s">
        <v>1491</v>
      </c>
      <c r="E19" s="10">
        <v>5002</v>
      </c>
      <c r="F19" s="10">
        <v>65</v>
      </c>
      <c r="G19" s="10">
        <v>322</v>
      </c>
      <c r="H19" s="10">
        <v>197</v>
      </c>
      <c r="I19" s="10">
        <v>269</v>
      </c>
      <c r="J19" s="10">
        <v>303</v>
      </c>
      <c r="K19" s="10">
        <v>290</v>
      </c>
      <c r="L19" s="10">
        <v>231</v>
      </c>
      <c r="M19" s="10">
        <v>203</v>
      </c>
      <c r="N19" s="10">
        <v>150</v>
      </c>
      <c r="O19" s="10">
        <v>136</v>
      </c>
      <c r="P19" s="10">
        <v>316</v>
      </c>
      <c r="Q19" s="10">
        <v>305</v>
      </c>
      <c r="R19" s="10">
        <v>313</v>
      </c>
      <c r="S19" s="10">
        <v>212</v>
      </c>
      <c r="T19" s="10">
        <v>530</v>
      </c>
      <c r="U19" s="78">
        <v>413</v>
      </c>
      <c r="V19" s="236">
        <f>STDEV(G19:U19)</f>
        <v>101.13122074574105</v>
      </c>
    </row>
    <row r="20" spans="1:22">
      <c r="A20" s="421"/>
      <c r="B20" s="10"/>
      <c r="C20" s="10"/>
      <c r="D20" s="10"/>
      <c r="E20" s="10"/>
      <c r="F20" s="10"/>
      <c r="G20" s="10" t="s">
        <v>3230</v>
      </c>
      <c r="H20" s="10" t="s">
        <v>3020</v>
      </c>
      <c r="I20" s="10" t="s">
        <v>2602</v>
      </c>
      <c r="J20" s="10" t="s">
        <v>2862</v>
      </c>
      <c r="K20" s="10" t="s">
        <v>3100</v>
      </c>
      <c r="L20" s="10" t="s">
        <v>3689</v>
      </c>
      <c r="M20" s="10" t="s">
        <v>2689</v>
      </c>
      <c r="N20" s="10" t="s">
        <v>2415</v>
      </c>
      <c r="O20" s="10" t="s">
        <v>1492</v>
      </c>
      <c r="P20" s="10" t="s">
        <v>2618</v>
      </c>
      <c r="Q20" s="322" t="s">
        <v>2831</v>
      </c>
      <c r="R20" s="68">
        <v>22642</v>
      </c>
      <c r="S20" s="322" t="s">
        <v>3950</v>
      </c>
      <c r="T20" s="10" t="s">
        <v>1493</v>
      </c>
      <c r="U20" s="78" t="s">
        <v>1494</v>
      </c>
      <c r="V20" s="236"/>
    </row>
    <row r="21" spans="1:22">
      <c r="A21" s="421"/>
      <c r="B21" s="10">
        <v>1226</v>
      </c>
      <c r="C21" s="10"/>
      <c r="D21" s="10" t="s">
        <v>1495</v>
      </c>
      <c r="E21" s="10"/>
      <c r="F21" s="10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10">
        <v>156</v>
      </c>
      <c r="U21" s="78">
        <v>196</v>
      </c>
      <c r="V21" s="236">
        <f>STDEV(G21:U21)</f>
        <v>28.284271247461902</v>
      </c>
    </row>
    <row r="22" spans="1:22" ht="15.75" thickBot="1">
      <c r="A22" s="422"/>
      <c r="B22" s="70"/>
      <c r="C22" s="69"/>
      <c r="D22" s="69"/>
      <c r="E22" s="69"/>
      <c r="F22" s="69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69" t="s">
        <v>2781</v>
      </c>
      <c r="U22" s="80" t="s">
        <v>2704</v>
      </c>
      <c r="V22" s="237"/>
    </row>
  </sheetData>
  <mergeCells count="8">
    <mergeCell ref="F2:F4"/>
    <mergeCell ref="G2:V2"/>
    <mergeCell ref="G3:V3"/>
    <mergeCell ref="A5:A22"/>
    <mergeCell ref="B2:B4"/>
    <mergeCell ref="D2:D4"/>
    <mergeCell ref="E2:E4"/>
    <mergeCell ref="C2:C4"/>
  </mergeCells>
  <phoneticPr fontId="0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L131"/>
  <sheetViews>
    <sheetView zoomScale="70" workbookViewId="0">
      <selection activeCell="B121" sqref="B121:B122"/>
    </sheetView>
  </sheetViews>
  <sheetFormatPr baseColWidth="10" defaultColWidth="11.42578125" defaultRowHeight="12.75"/>
  <cols>
    <col min="1" max="1" width="12.5703125" style="25" bestFit="1" customWidth="1"/>
    <col min="2" max="2" width="38.85546875" style="25" customWidth="1"/>
    <col min="3" max="8" width="11.42578125" style="25"/>
    <col min="9" max="9" width="18.85546875" style="25" customWidth="1"/>
    <col min="10" max="16384" width="11.42578125" style="25"/>
  </cols>
  <sheetData>
    <row r="1" spans="1:38" ht="13.5" thickBot="1">
      <c r="A1" s="374" t="s">
        <v>2391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6"/>
    </row>
    <row r="2" spans="1:38">
      <c r="A2" s="106"/>
      <c r="B2" s="34"/>
      <c r="C2" s="343" t="s">
        <v>920</v>
      </c>
      <c r="D2" s="344"/>
      <c r="E2" s="344"/>
      <c r="F2" s="344"/>
      <c r="G2" s="344"/>
      <c r="H2" s="345"/>
      <c r="I2" s="346" t="s">
        <v>921</v>
      </c>
      <c r="J2" s="344"/>
      <c r="K2" s="344"/>
      <c r="L2" s="344"/>
      <c r="M2" s="344"/>
      <c r="N2" s="347"/>
      <c r="O2" s="343" t="s">
        <v>922</v>
      </c>
      <c r="P2" s="344"/>
      <c r="Q2" s="344"/>
      <c r="R2" s="344"/>
      <c r="S2" s="344"/>
      <c r="T2" s="345"/>
      <c r="U2" s="346" t="s">
        <v>923</v>
      </c>
      <c r="V2" s="344"/>
      <c r="W2" s="344"/>
      <c r="X2" s="344"/>
      <c r="Y2" s="344"/>
      <c r="Z2" s="347"/>
      <c r="AA2" s="343" t="s">
        <v>924</v>
      </c>
      <c r="AB2" s="344"/>
      <c r="AC2" s="344"/>
      <c r="AD2" s="344"/>
      <c r="AE2" s="344"/>
      <c r="AF2" s="345"/>
      <c r="AG2" s="346" t="s">
        <v>925</v>
      </c>
      <c r="AH2" s="344"/>
      <c r="AI2" s="344"/>
      <c r="AJ2" s="344"/>
      <c r="AK2" s="344"/>
      <c r="AL2" s="345"/>
    </row>
    <row r="3" spans="1:38">
      <c r="A3" s="350" t="s">
        <v>539</v>
      </c>
      <c r="B3" s="352" t="s">
        <v>2388</v>
      </c>
      <c r="C3" s="354" t="s">
        <v>540</v>
      </c>
      <c r="D3" s="356" t="s">
        <v>541</v>
      </c>
      <c r="E3" s="356" t="s">
        <v>542</v>
      </c>
      <c r="F3" s="356" t="s">
        <v>543</v>
      </c>
      <c r="G3" s="356" t="s">
        <v>544</v>
      </c>
      <c r="H3" s="348" t="s">
        <v>545</v>
      </c>
      <c r="I3" s="360" t="s">
        <v>540</v>
      </c>
      <c r="J3" s="356" t="s">
        <v>541</v>
      </c>
      <c r="K3" s="356" t="s">
        <v>542</v>
      </c>
      <c r="L3" s="356" t="s">
        <v>543</v>
      </c>
      <c r="M3" s="356" t="s">
        <v>544</v>
      </c>
      <c r="N3" s="358" t="s">
        <v>545</v>
      </c>
      <c r="O3" s="354" t="s">
        <v>540</v>
      </c>
      <c r="P3" s="356" t="s">
        <v>541</v>
      </c>
      <c r="Q3" s="356" t="s">
        <v>542</v>
      </c>
      <c r="R3" s="356" t="s">
        <v>543</v>
      </c>
      <c r="S3" s="356" t="s">
        <v>544</v>
      </c>
      <c r="T3" s="348" t="s">
        <v>545</v>
      </c>
      <c r="U3" s="360" t="s">
        <v>540</v>
      </c>
      <c r="V3" s="356" t="s">
        <v>541</v>
      </c>
      <c r="W3" s="356" t="s">
        <v>542</v>
      </c>
      <c r="X3" s="356" t="s">
        <v>543</v>
      </c>
      <c r="Y3" s="356" t="s">
        <v>544</v>
      </c>
      <c r="Z3" s="358" t="s">
        <v>545</v>
      </c>
      <c r="AA3" s="354" t="s">
        <v>540</v>
      </c>
      <c r="AB3" s="356" t="s">
        <v>541</v>
      </c>
      <c r="AC3" s="356" t="s">
        <v>542</v>
      </c>
      <c r="AD3" s="356" t="s">
        <v>543</v>
      </c>
      <c r="AE3" s="356" t="s">
        <v>544</v>
      </c>
      <c r="AF3" s="348" t="s">
        <v>545</v>
      </c>
      <c r="AG3" s="360" t="s">
        <v>540</v>
      </c>
      <c r="AH3" s="356" t="s">
        <v>541</v>
      </c>
      <c r="AI3" s="356" t="s">
        <v>542</v>
      </c>
      <c r="AJ3" s="356" t="s">
        <v>543</v>
      </c>
      <c r="AK3" s="356" t="s">
        <v>544</v>
      </c>
      <c r="AL3" s="348" t="s">
        <v>545</v>
      </c>
    </row>
    <row r="4" spans="1:38" ht="13.5" thickBot="1">
      <c r="A4" s="351"/>
      <c r="B4" s="353"/>
      <c r="C4" s="355"/>
      <c r="D4" s="357"/>
      <c r="E4" s="357"/>
      <c r="F4" s="357"/>
      <c r="G4" s="357"/>
      <c r="H4" s="349"/>
      <c r="I4" s="361"/>
      <c r="J4" s="357"/>
      <c r="K4" s="357"/>
      <c r="L4" s="357"/>
      <c r="M4" s="357"/>
      <c r="N4" s="359"/>
      <c r="O4" s="355"/>
      <c r="P4" s="357"/>
      <c r="Q4" s="357"/>
      <c r="R4" s="357"/>
      <c r="S4" s="357"/>
      <c r="T4" s="349"/>
      <c r="U4" s="361"/>
      <c r="V4" s="357"/>
      <c r="W4" s="357"/>
      <c r="X4" s="357"/>
      <c r="Y4" s="357"/>
      <c r="Z4" s="359"/>
      <c r="AA4" s="355"/>
      <c r="AB4" s="357"/>
      <c r="AC4" s="357"/>
      <c r="AD4" s="357"/>
      <c r="AE4" s="357"/>
      <c r="AF4" s="349"/>
      <c r="AG4" s="361"/>
      <c r="AH4" s="357"/>
      <c r="AI4" s="357"/>
      <c r="AJ4" s="357"/>
      <c r="AK4" s="357"/>
      <c r="AL4" s="349"/>
    </row>
    <row r="5" spans="1:38">
      <c r="A5" s="362">
        <v>356</v>
      </c>
      <c r="B5" s="364" t="s">
        <v>926</v>
      </c>
      <c r="C5" s="366">
        <v>14099</v>
      </c>
      <c r="D5" s="92">
        <v>3212</v>
      </c>
      <c r="E5" s="92">
        <v>4840</v>
      </c>
      <c r="F5" s="92">
        <v>1393</v>
      </c>
      <c r="G5" s="92">
        <v>1974</v>
      </c>
      <c r="H5" s="94">
        <v>2680</v>
      </c>
      <c r="I5" s="368">
        <v>13538</v>
      </c>
      <c r="J5" s="92">
        <v>3237</v>
      </c>
      <c r="K5" s="92">
        <v>4465</v>
      </c>
      <c r="L5" s="92">
        <v>1458</v>
      </c>
      <c r="M5" s="92">
        <v>1448</v>
      </c>
      <c r="N5" s="103">
        <v>2930</v>
      </c>
      <c r="O5" s="366">
        <v>12902</v>
      </c>
      <c r="P5" s="92">
        <v>2984</v>
      </c>
      <c r="Q5" s="92">
        <v>4108</v>
      </c>
      <c r="R5" s="92">
        <v>1388</v>
      </c>
      <c r="S5" s="92">
        <v>1690</v>
      </c>
      <c r="T5" s="94">
        <v>2732</v>
      </c>
      <c r="U5" s="368">
        <v>11360</v>
      </c>
      <c r="V5" s="92">
        <v>2751</v>
      </c>
      <c r="W5" s="92">
        <v>3565</v>
      </c>
      <c r="X5" s="92">
        <v>1199</v>
      </c>
      <c r="Y5" s="92">
        <v>1325</v>
      </c>
      <c r="Z5" s="103">
        <v>2520</v>
      </c>
      <c r="AA5" s="366">
        <v>12586</v>
      </c>
      <c r="AB5" s="92">
        <v>3195</v>
      </c>
      <c r="AC5" s="92">
        <v>3591</v>
      </c>
      <c r="AD5" s="92">
        <v>1507</v>
      </c>
      <c r="AE5" s="92">
        <v>1356</v>
      </c>
      <c r="AF5" s="94">
        <v>2937</v>
      </c>
      <c r="AG5" s="368">
        <v>12057</v>
      </c>
      <c r="AH5" s="92">
        <v>2797</v>
      </c>
      <c r="AI5" s="92">
        <v>4048</v>
      </c>
      <c r="AJ5" s="92">
        <v>1296</v>
      </c>
      <c r="AK5" s="92">
        <v>1235</v>
      </c>
      <c r="AL5" s="94">
        <v>2681</v>
      </c>
    </row>
    <row r="6" spans="1:38">
      <c r="A6" s="363"/>
      <c r="B6" s="365"/>
      <c r="C6" s="367"/>
      <c r="D6" s="27">
        <v>0.22781757571458969</v>
      </c>
      <c r="E6" s="27">
        <v>0.34328675792609403</v>
      </c>
      <c r="F6" s="27">
        <v>9.8801333427902691E-2</v>
      </c>
      <c r="G6" s="27">
        <v>0.14000992978225407</v>
      </c>
      <c r="H6" s="95">
        <v>0.1900844031491595</v>
      </c>
      <c r="I6" s="369"/>
      <c r="J6" s="27">
        <v>0.23910474220712069</v>
      </c>
      <c r="K6" s="27">
        <v>0.3298123799674989</v>
      </c>
      <c r="L6" s="27">
        <v>0.10769685330181711</v>
      </c>
      <c r="M6" s="27">
        <v>0.10695819175653716</v>
      </c>
      <c r="N6" s="43">
        <v>0.21642783276702615</v>
      </c>
      <c r="O6" s="367"/>
      <c r="P6" s="27">
        <v>0.2312819717873198</v>
      </c>
      <c r="Q6" s="27">
        <v>0.31840024802356226</v>
      </c>
      <c r="R6" s="27">
        <v>0.10758022012091149</v>
      </c>
      <c r="S6" s="27">
        <v>0.13098744380716168</v>
      </c>
      <c r="T6" s="95">
        <v>0.21175011626104481</v>
      </c>
      <c r="U6" s="369"/>
      <c r="V6" s="27">
        <v>0.24216549295774648</v>
      </c>
      <c r="W6" s="27">
        <v>0.31382042253521125</v>
      </c>
      <c r="X6" s="27">
        <v>0.10554577464788732</v>
      </c>
      <c r="Y6" s="27">
        <v>0.11663732394366197</v>
      </c>
      <c r="Z6" s="43">
        <v>0.22183098591549297</v>
      </c>
      <c r="AA6" s="367"/>
      <c r="AB6" s="27">
        <v>0.25385348800254248</v>
      </c>
      <c r="AC6" s="27">
        <v>0.28531701890989991</v>
      </c>
      <c r="AD6" s="27">
        <v>0.11973621484188782</v>
      </c>
      <c r="AE6" s="27">
        <v>0.10773875734943589</v>
      </c>
      <c r="AF6" s="95">
        <v>0.2333545208962339</v>
      </c>
      <c r="AG6" s="369"/>
      <c r="AH6" s="27">
        <v>0.23198142158082441</v>
      </c>
      <c r="AI6" s="27">
        <v>0.33573857510160071</v>
      </c>
      <c r="AJ6" s="27">
        <v>0.10748942523015675</v>
      </c>
      <c r="AK6" s="27">
        <v>0.10243012357966326</v>
      </c>
      <c r="AL6" s="95">
        <v>0.22236045450775482</v>
      </c>
    </row>
    <row r="7" spans="1:38">
      <c r="A7" s="363">
        <v>357</v>
      </c>
      <c r="B7" s="365" t="s">
        <v>927</v>
      </c>
      <c r="C7" s="367">
        <v>13758</v>
      </c>
      <c r="D7" s="26">
        <v>2657</v>
      </c>
      <c r="E7" s="26">
        <v>5323</v>
      </c>
      <c r="F7" s="26">
        <v>1385</v>
      </c>
      <c r="G7" s="26">
        <v>1809</v>
      </c>
      <c r="H7" s="96">
        <v>2584</v>
      </c>
      <c r="I7" s="369">
        <v>14059</v>
      </c>
      <c r="J7" s="26">
        <v>3028</v>
      </c>
      <c r="K7" s="26">
        <v>4477</v>
      </c>
      <c r="L7" s="26">
        <v>1605</v>
      </c>
      <c r="M7" s="26">
        <v>1822</v>
      </c>
      <c r="N7" s="42">
        <v>3127</v>
      </c>
      <c r="O7" s="367">
        <v>14325</v>
      </c>
      <c r="P7" s="26">
        <v>3374</v>
      </c>
      <c r="Q7" s="26">
        <v>3996</v>
      </c>
      <c r="R7" s="26">
        <v>1762</v>
      </c>
      <c r="S7" s="26">
        <v>1868</v>
      </c>
      <c r="T7" s="96">
        <v>3325</v>
      </c>
      <c r="U7" s="369">
        <v>13739</v>
      </c>
      <c r="V7" s="26">
        <v>3210</v>
      </c>
      <c r="W7" s="26">
        <v>3646</v>
      </c>
      <c r="X7" s="26">
        <v>2153</v>
      </c>
      <c r="Y7" s="26">
        <v>1576</v>
      </c>
      <c r="Z7" s="42">
        <v>3154</v>
      </c>
      <c r="AA7" s="367">
        <v>13199</v>
      </c>
      <c r="AB7" s="26">
        <v>3296</v>
      </c>
      <c r="AC7" s="26">
        <v>3623</v>
      </c>
      <c r="AD7" s="26">
        <v>1709</v>
      </c>
      <c r="AE7" s="26">
        <v>1424</v>
      </c>
      <c r="AF7" s="96">
        <v>3147</v>
      </c>
      <c r="AG7" s="369">
        <v>11921</v>
      </c>
      <c r="AH7" s="26">
        <v>3036</v>
      </c>
      <c r="AI7" s="26">
        <v>3521</v>
      </c>
      <c r="AJ7" s="26">
        <v>1456</v>
      </c>
      <c r="AK7" s="26">
        <v>1219</v>
      </c>
      <c r="AL7" s="96">
        <v>2689</v>
      </c>
    </row>
    <row r="8" spans="1:38">
      <c r="A8" s="363"/>
      <c r="B8" s="365"/>
      <c r="C8" s="367"/>
      <c r="D8" s="27">
        <v>0.19312400058147985</v>
      </c>
      <c r="E8" s="27">
        <v>0.38690216601250182</v>
      </c>
      <c r="F8" s="27">
        <v>0.10066870184619857</v>
      </c>
      <c r="G8" s="27">
        <v>0.13148713475795901</v>
      </c>
      <c r="H8" s="95">
        <v>0.18781799680186073</v>
      </c>
      <c r="I8" s="369"/>
      <c r="J8" s="27">
        <v>0.21537804964791238</v>
      </c>
      <c r="K8" s="27">
        <v>0.31844370154349527</v>
      </c>
      <c r="L8" s="27">
        <v>0.11416174692367878</v>
      </c>
      <c r="M8" s="27">
        <v>0.12959669962301729</v>
      </c>
      <c r="N8" s="43">
        <v>0.22241980226189628</v>
      </c>
      <c r="O8" s="367"/>
      <c r="P8" s="27">
        <v>0.2355322862129145</v>
      </c>
      <c r="Q8" s="27">
        <v>0.27895287958115184</v>
      </c>
      <c r="R8" s="27">
        <v>0.12300174520069808</v>
      </c>
      <c r="S8" s="27">
        <v>0.13040139616055846</v>
      </c>
      <c r="T8" s="95">
        <v>0.23211169284467714</v>
      </c>
      <c r="U8" s="369"/>
      <c r="V8" s="27">
        <v>0.23364145862144262</v>
      </c>
      <c r="W8" s="27">
        <v>0.26537593711332702</v>
      </c>
      <c r="X8" s="27">
        <v>0.15670718392896135</v>
      </c>
      <c r="Y8" s="27">
        <v>0.11470994977800422</v>
      </c>
      <c r="Z8" s="43">
        <v>0.22956547055826479</v>
      </c>
      <c r="AA8" s="367"/>
      <c r="AB8" s="27">
        <v>0.24971588756723995</v>
      </c>
      <c r="AC8" s="27">
        <v>0.27449049170391698</v>
      </c>
      <c r="AD8" s="27">
        <v>0.12947950602318359</v>
      </c>
      <c r="AE8" s="27">
        <v>0.1078869611334192</v>
      </c>
      <c r="AF8" s="95">
        <v>0.23842715357224031</v>
      </c>
      <c r="AG8" s="369"/>
      <c r="AH8" s="27">
        <v>0.25467662108883482</v>
      </c>
      <c r="AI8" s="27">
        <v>0.29536112742219611</v>
      </c>
      <c r="AJ8" s="27">
        <v>0.12213740458015267</v>
      </c>
      <c r="AK8" s="27">
        <v>0.10225652210385035</v>
      </c>
      <c r="AL8" s="95">
        <v>0.22556832480496602</v>
      </c>
    </row>
    <row r="9" spans="1:38">
      <c r="A9" s="363">
        <v>358</v>
      </c>
      <c r="B9" s="365" t="s">
        <v>928</v>
      </c>
      <c r="C9" s="367">
        <v>15076</v>
      </c>
      <c r="D9" s="26">
        <v>4467</v>
      </c>
      <c r="E9" s="26">
        <v>4677</v>
      </c>
      <c r="F9" s="26">
        <v>1505</v>
      </c>
      <c r="G9" s="26">
        <v>1887</v>
      </c>
      <c r="H9" s="96">
        <v>2540</v>
      </c>
      <c r="I9" s="369">
        <v>14531</v>
      </c>
      <c r="J9" s="26">
        <v>3803</v>
      </c>
      <c r="K9" s="26">
        <v>4698</v>
      </c>
      <c r="L9" s="26">
        <v>1538</v>
      </c>
      <c r="M9" s="26">
        <v>2160</v>
      </c>
      <c r="N9" s="42">
        <v>2332</v>
      </c>
      <c r="O9" s="367">
        <v>14634</v>
      </c>
      <c r="P9" s="26">
        <v>3819</v>
      </c>
      <c r="Q9" s="26">
        <v>4430</v>
      </c>
      <c r="R9" s="26">
        <v>1853</v>
      </c>
      <c r="S9" s="26">
        <v>1847</v>
      </c>
      <c r="T9" s="96">
        <v>2685</v>
      </c>
      <c r="U9" s="369">
        <v>13058</v>
      </c>
      <c r="V9" s="26">
        <v>3448</v>
      </c>
      <c r="W9" s="26">
        <v>4277</v>
      </c>
      <c r="X9" s="26">
        <v>1646</v>
      </c>
      <c r="Y9" s="26">
        <v>1277</v>
      </c>
      <c r="Z9" s="42">
        <v>2410</v>
      </c>
      <c r="AA9" s="367">
        <v>14115</v>
      </c>
      <c r="AB9" s="26">
        <v>3749</v>
      </c>
      <c r="AC9" s="26">
        <v>4516</v>
      </c>
      <c r="AD9" s="26">
        <v>1575</v>
      </c>
      <c r="AE9" s="26">
        <v>1525</v>
      </c>
      <c r="AF9" s="96">
        <v>2750</v>
      </c>
      <c r="AG9" s="369">
        <v>15493</v>
      </c>
      <c r="AH9" s="26">
        <v>2901</v>
      </c>
      <c r="AI9" s="26">
        <v>5103</v>
      </c>
      <c r="AJ9" s="26">
        <v>1770</v>
      </c>
      <c r="AK9" s="26">
        <v>1755</v>
      </c>
      <c r="AL9" s="96">
        <v>3964</v>
      </c>
    </row>
    <row r="10" spans="1:38">
      <c r="A10" s="363"/>
      <c r="B10" s="365"/>
      <c r="C10" s="367"/>
      <c r="D10" s="27">
        <v>0.29629875298487662</v>
      </c>
      <c r="E10" s="27">
        <v>0.31022817723534096</v>
      </c>
      <c r="F10" s="27">
        <v>9.9827540461660924E-2</v>
      </c>
      <c r="G10" s="27">
        <v>0.12516582647917218</v>
      </c>
      <c r="H10" s="95">
        <v>0.16847970283894934</v>
      </c>
      <c r="I10" s="369"/>
      <c r="J10" s="27">
        <v>0.26171633060353727</v>
      </c>
      <c r="K10" s="27">
        <v>0.32330878810818253</v>
      </c>
      <c r="L10" s="27">
        <v>0.10584268116440713</v>
      </c>
      <c r="M10" s="27">
        <v>0.14864771867042875</v>
      </c>
      <c r="N10" s="43">
        <v>0.16048448145344435</v>
      </c>
      <c r="O10" s="367"/>
      <c r="P10" s="27">
        <v>0.26096760967609678</v>
      </c>
      <c r="Q10" s="27">
        <v>0.30271969386360531</v>
      </c>
      <c r="R10" s="27">
        <v>0.12662293289599563</v>
      </c>
      <c r="S10" s="27">
        <v>0.12621292879595464</v>
      </c>
      <c r="T10" s="95">
        <v>0.1834768347683477</v>
      </c>
      <c r="U10" s="369"/>
      <c r="V10" s="27">
        <v>0.26405268800735182</v>
      </c>
      <c r="W10" s="27">
        <v>0.32753867361004746</v>
      </c>
      <c r="X10" s="27">
        <v>0.12605299433297595</v>
      </c>
      <c r="Y10" s="27">
        <v>9.7794455506203096E-2</v>
      </c>
      <c r="Z10" s="43">
        <v>0.18456118854342166</v>
      </c>
      <c r="AA10" s="367"/>
      <c r="AB10" s="27">
        <v>0.26560396741055614</v>
      </c>
      <c r="AC10" s="27">
        <v>0.31994332270634079</v>
      </c>
      <c r="AD10" s="27">
        <v>0.11158342189160468</v>
      </c>
      <c r="AE10" s="27">
        <v>0.10804109103790294</v>
      </c>
      <c r="AF10" s="95">
        <v>0.19482819695359546</v>
      </c>
      <c r="AG10" s="369"/>
      <c r="AH10" s="27">
        <v>0.18724585296585555</v>
      </c>
      <c r="AI10" s="27">
        <v>0.3293745562512102</v>
      </c>
      <c r="AJ10" s="27">
        <v>0.11424514296779191</v>
      </c>
      <c r="AK10" s="27">
        <v>0.11327696379009876</v>
      </c>
      <c r="AL10" s="95">
        <v>0.25585748402504355</v>
      </c>
    </row>
    <row r="11" spans="1:38">
      <c r="A11" s="363">
        <v>359</v>
      </c>
      <c r="B11" s="365" t="s">
        <v>1274</v>
      </c>
      <c r="C11" s="367">
        <v>8296</v>
      </c>
      <c r="D11" s="26">
        <v>2279</v>
      </c>
      <c r="E11" s="26">
        <v>4832</v>
      </c>
      <c r="F11" s="26">
        <v>909</v>
      </c>
      <c r="G11" s="26">
        <v>66</v>
      </c>
      <c r="H11" s="96">
        <v>210</v>
      </c>
      <c r="I11" s="369">
        <v>9327</v>
      </c>
      <c r="J11" s="26">
        <v>2638</v>
      </c>
      <c r="K11" s="26">
        <v>4968</v>
      </c>
      <c r="L11" s="26">
        <v>1199</v>
      </c>
      <c r="M11" s="26">
        <v>119</v>
      </c>
      <c r="N11" s="42">
        <v>403</v>
      </c>
      <c r="O11" s="367">
        <v>9939</v>
      </c>
      <c r="P11" s="26">
        <v>3041</v>
      </c>
      <c r="Q11" s="26">
        <v>4344</v>
      </c>
      <c r="R11" s="26">
        <v>1446</v>
      </c>
      <c r="S11" s="26">
        <v>417</v>
      </c>
      <c r="T11" s="96">
        <v>691</v>
      </c>
      <c r="U11" s="369">
        <v>8221</v>
      </c>
      <c r="V11" s="26">
        <v>1153</v>
      </c>
      <c r="W11" s="26">
        <v>5470</v>
      </c>
      <c r="X11" s="26">
        <v>1281</v>
      </c>
      <c r="Y11" s="26">
        <v>20</v>
      </c>
      <c r="Z11" s="42">
        <v>297</v>
      </c>
      <c r="AA11" s="367">
        <v>8106</v>
      </c>
      <c r="AB11" s="26">
        <v>2577</v>
      </c>
      <c r="AC11" s="26">
        <v>3845</v>
      </c>
      <c r="AD11" s="26">
        <v>1467</v>
      </c>
      <c r="AE11" s="26">
        <v>37</v>
      </c>
      <c r="AF11" s="96">
        <v>180</v>
      </c>
      <c r="AG11" s="369">
        <v>8958</v>
      </c>
      <c r="AH11" s="26">
        <v>2959</v>
      </c>
      <c r="AI11" s="26">
        <v>4364</v>
      </c>
      <c r="AJ11" s="26">
        <v>1368</v>
      </c>
      <c r="AK11" s="26">
        <v>48</v>
      </c>
      <c r="AL11" s="96">
        <v>219</v>
      </c>
    </row>
    <row r="12" spans="1:38">
      <c r="A12" s="363"/>
      <c r="B12" s="365"/>
      <c r="C12" s="367"/>
      <c r="D12" s="27">
        <v>0.27471070395371261</v>
      </c>
      <c r="E12" s="27">
        <v>0.58244937319189971</v>
      </c>
      <c r="F12" s="27">
        <v>0.1095708775313404</v>
      </c>
      <c r="G12" s="27">
        <v>7.9556412729026044E-3</v>
      </c>
      <c r="H12" s="95">
        <v>2.5313404050144647E-2</v>
      </c>
      <c r="I12" s="369"/>
      <c r="J12" s="27">
        <v>0.28283478074407636</v>
      </c>
      <c r="K12" s="27">
        <v>0.53264715342553881</v>
      </c>
      <c r="L12" s="27">
        <v>0.12855151710088988</v>
      </c>
      <c r="M12" s="27">
        <v>1.2758657660555377E-2</v>
      </c>
      <c r="N12" s="43">
        <v>4.3207891068939637E-2</v>
      </c>
      <c r="O12" s="367"/>
      <c r="P12" s="27">
        <v>0.3059663950095583</v>
      </c>
      <c r="Q12" s="27">
        <v>0.43706610322970119</v>
      </c>
      <c r="R12" s="27">
        <v>0.14548747358889225</v>
      </c>
      <c r="S12" s="27">
        <v>4.1955931180199219E-2</v>
      </c>
      <c r="T12" s="95">
        <v>6.9524096991649062E-2</v>
      </c>
      <c r="U12" s="369"/>
      <c r="V12" s="27">
        <v>0.14025057778859021</v>
      </c>
      <c r="W12" s="27">
        <v>0.66536917649920935</v>
      </c>
      <c r="X12" s="27">
        <v>0.1558204597980781</v>
      </c>
      <c r="Y12" s="27">
        <v>2.4327940639824841E-3</v>
      </c>
      <c r="Z12" s="43">
        <v>3.6126991850139886E-2</v>
      </c>
      <c r="AA12" s="367"/>
      <c r="AB12" s="27">
        <v>0.31791265729089563</v>
      </c>
      <c r="AC12" s="27">
        <v>0.47433999506538366</v>
      </c>
      <c r="AD12" s="27">
        <v>0.18097705403404885</v>
      </c>
      <c r="AE12" s="27">
        <v>4.5645201085615589E-3</v>
      </c>
      <c r="AF12" s="95">
        <v>2.220577350111029E-2</v>
      </c>
      <c r="AG12" s="369"/>
      <c r="AH12" s="27">
        <v>0.33031926769368164</v>
      </c>
      <c r="AI12" s="27">
        <v>0.48716231301629825</v>
      </c>
      <c r="AJ12" s="27">
        <v>0.15271265907568654</v>
      </c>
      <c r="AK12" s="27">
        <v>5.3583389149363695E-3</v>
      </c>
      <c r="AL12" s="95">
        <v>2.4447421299397188E-2</v>
      </c>
    </row>
    <row r="13" spans="1:38">
      <c r="A13" s="363">
        <v>360</v>
      </c>
      <c r="B13" s="365" t="s">
        <v>929</v>
      </c>
      <c r="C13" s="367">
        <v>2742</v>
      </c>
      <c r="D13" s="26">
        <v>731</v>
      </c>
      <c r="E13" s="26">
        <v>1473</v>
      </c>
      <c r="F13" s="26">
        <v>270</v>
      </c>
      <c r="G13" s="26">
        <v>123</v>
      </c>
      <c r="H13" s="96">
        <v>145</v>
      </c>
      <c r="I13" s="369">
        <v>1502</v>
      </c>
      <c r="J13" s="26">
        <v>648</v>
      </c>
      <c r="K13" s="26">
        <v>639</v>
      </c>
      <c r="L13" s="26">
        <v>176</v>
      </c>
      <c r="M13" s="26">
        <v>25</v>
      </c>
      <c r="N13" s="42">
        <v>14</v>
      </c>
      <c r="O13" s="105"/>
      <c r="P13" s="31"/>
      <c r="Q13" s="31"/>
      <c r="R13" s="31"/>
      <c r="S13" s="31"/>
      <c r="T13" s="97"/>
      <c r="U13" s="31"/>
      <c r="V13" s="31"/>
      <c r="W13" s="31"/>
      <c r="X13" s="31"/>
      <c r="Y13" s="31"/>
      <c r="Z13" s="31"/>
      <c r="AA13" s="105"/>
      <c r="AB13" s="31"/>
      <c r="AC13" s="31"/>
      <c r="AD13" s="31"/>
      <c r="AE13" s="31"/>
      <c r="AF13" s="97"/>
      <c r="AG13" s="31"/>
      <c r="AH13" s="31"/>
      <c r="AI13" s="31"/>
      <c r="AJ13" s="31"/>
      <c r="AK13" s="31"/>
      <c r="AL13" s="97"/>
    </row>
    <row r="14" spans="1:38">
      <c r="A14" s="363"/>
      <c r="B14" s="365"/>
      <c r="C14" s="367"/>
      <c r="D14" s="27">
        <v>0.26659372720641866</v>
      </c>
      <c r="E14" s="27">
        <v>0.53719912472647702</v>
      </c>
      <c r="F14" s="27">
        <v>9.8468271334792121E-2</v>
      </c>
      <c r="G14" s="27">
        <v>4.4857768052516414E-2</v>
      </c>
      <c r="H14" s="95">
        <v>5.2881108679795771E-2</v>
      </c>
      <c r="I14" s="369"/>
      <c r="J14" s="27">
        <v>0.43142476697736354</v>
      </c>
      <c r="K14" s="27">
        <v>0.42543275632490013</v>
      </c>
      <c r="L14" s="27">
        <v>0.11717709720372836</v>
      </c>
      <c r="M14" s="27">
        <v>1.6644474034620507E-2</v>
      </c>
      <c r="N14" s="43">
        <v>9.3209054593874838E-3</v>
      </c>
      <c r="O14" s="105"/>
      <c r="P14" s="31"/>
      <c r="Q14" s="31"/>
      <c r="R14" s="31"/>
      <c r="S14" s="31"/>
      <c r="T14" s="97"/>
      <c r="U14" s="31"/>
      <c r="V14" s="31"/>
      <c r="W14" s="31"/>
      <c r="X14" s="31"/>
      <c r="Y14" s="31"/>
      <c r="Z14" s="31"/>
      <c r="AA14" s="105"/>
      <c r="AB14" s="31"/>
      <c r="AC14" s="31"/>
      <c r="AD14" s="31"/>
      <c r="AE14" s="31"/>
      <c r="AF14" s="97"/>
      <c r="AG14" s="31"/>
      <c r="AH14" s="31"/>
      <c r="AI14" s="31"/>
      <c r="AJ14" s="31"/>
      <c r="AK14" s="31"/>
      <c r="AL14" s="97"/>
    </row>
    <row r="15" spans="1:38">
      <c r="A15" s="363">
        <v>361</v>
      </c>
      <c r="B15" s="365" t="s">
        <v>1275</v>
      </c>
      <c r="C15" s="367">
        <v>7102</v>
      </c>
      <c r="D15" s="26">
        <v>3121</v>
      </c>
      <c r="E15" s="26">
        <v>2909</v>
      </c>
      <c r="F15" s="26">
        <v>655</v>
      </c>
      <c r="G15" s="26">
        <v>175</v>
      </c>
      <c r="H15" s="96">
        <v>242</v>
      </c>
      <c r="I15" s="369">
        <v>7231</v>
      </c>
      <c r="J15" s="26">
        <v>3526</v>
      </c>
      <c r="K15" s="26">
        <v>3063</v>
      </c>
      <c r="L15" s="26">
        <v>478</v>
      </c>
      <c r="M15" s="26">
        <v>113</v>
      </c>
      <c r="N15" s="42">
        <v>51</v>
      </c>
      <c r="O15" s="367">
        <v>8551</v>
      </c>
      <c r="P15" s="26">
        <v>3384</v>
      </c>
      <c r="Q15" s="26">
        <v>3228</v>
      </c>
      <c r="R15" s="26">
        <v>1243</v>
      </c>
      <c r="S15" s="26">
        <v>447</v>
      </c>
      <c r="T15" s="96">
        <v>249</v>
      </c>
      <c r="U15" s="369">
        <v>26681</v>
      </c>
      <c r="V15" s="26">
        <v>8918</v>
      </c>
      <c r="W15" s="26">
        <v>9205</v>
      </c>
      <c r="X15" s="26">
        <v>4366</v>
      </c>
      <c r="Y15" s="26">
        <v>4044</v>
      </c>
      <c r="Z15" s="42">
        <v>148</v>
      </c>
      <c r="AA15" s="370">
        <v>6448</v>
      </c>
      <c r="AB15" s="26">
        <v>3315</v>
      </c>
      <c r="AC15" s="26">
        <v>2623</v>
      </c>
      <c r="AD15" s="26">
        <v>344</v>
      </c>
      <c r="AE15" s="26">
        <v>80</v>
      </c>
      <c r="AF15" s="96">
        <v>86</v>
      </c>
      <c r="AG15" s="369">
        <v>11361</v>
      </c>
      <c r="AH15" s="26">
        <v>6124</v>
      </c>
      <c r="AI15" s="26">
        <v>4671</v>
      </c>
      <c r="AJ15" s="26">
        <v>396</v>
      </c>
      <c r="AK15" s="26">
        <v>81</v>
      </c>
      <c r="AL15" s="96">
        <v>89</v>
      </c>
    </row>
    <row r="16" spans="1:38">
      <c r="A16" s="363"/>
      <c r="B16" s="365"/>
      <c r="C16" s="367"/>
      <c r="D16" s="27">
        <v>0.43945367502112082</v>
      </c>
      <c r="E16" s="27">
        <v>0.40960292875246407</v>
      </c>
      <c r="F16" s="27">
        <v>9.2227541537595048E-2</v>
      </c>
      <c r="G16" s="27">
        <v>2.4640946212334553E-2</v>
      </c>
      <c r="H16" s="95">
        <v>3.4074908476485498E-2</v>
      </c>
      <c r="I16" s="369"/>
      <c r="J16" s="27">
        <v>0.48762273544461349</v>
      </c>
      <c r="K16" s="27">
        <v>0.42359286405753011</v>
      </c>
      <c r="L16" s="27">
        <v>6.6104273267874436E-2</v>
      </c>
      <c r="M16" s="27">
        <v>1.5627160835292489E-2</v>
      </c>
      <c r="N16" s="43">
        <v>7.052966394689531E-3</v>
      </c>
      <c r="O16" s="367"/>
      <c r="P16" s="27">
        <v>0.39574318793123614</v>
      </c>
      <c r="Q16" s="27">
        <v>0.37749970763653373</v>
      </c>
      <c r="R16" s="27">
        <v>0.14536311542509647</v>
      </c>
      <c r="S16" s="27">
        <v>5.2274587767512572E-2</v>
      </c>
      <c r="T16" s="95">
        <v>2.9119401239621097E-2</v>
      </c>
      <c r="U16" s="369"/>
      <c r="V16" s="27">
        <v>0.33424534312806864</v>
      </c>
      <c r="W16" s="27">
        <v>0.34500206139200179</v>
      </c>
      <c r="X16" s="27">
        <v>0.16363704508826507</v>
      </c>
      <c r="Y16" s="27">
        <v>0.15156853191409617</v>
      </c>
      <c r="Z16" s="43">
        <v>5.5470184775683069E-3</v>
      </c>
      <c r="AA16" s="366"/>
      <c r="AB16" s="27">
        <v>0.51411290322580649</v>
      </c>
      <c r="AC16" s="27">
        <v>0.40679280397022333</v>
      </c>
      <c r="AD16" s="27">
        <v>5.3349875930521089E-2</v>
      </c>
      <c r="AE16" s="27">
        <v>1.2406947890818859E-2</v>
      </c>
      <c r="AF16" s="95">
        <v>1.3337468982630272E-2</v>
      </c>
      <c r="AG16" s="369"/>
      <c r="AH16" s="27">
        <v>0.53903705659713053</v>
      </c>
      <c r="AI16" s="27">
        <v>0.41114338526538158</v>
      </c>
      <c r="AJ16" s="27">
        <v>3.4856086612094009E-2</v>
      </c>
      <c r="AK16" s="27">
        <v>7.1296540797465011E-3</v>
      </c>
      <c r="AL16" s="95">
        <v>7.8338174456473904E-3</v>
      </c>
    </row>
    <row r="17" spans="1:38">
      <c r="A17" s="363">
        <v>362</v>
      </c>
      <c r="B17" s="365" t="s">
        <v>930</v>
      </c>
      <c r="C17" s="367">
        <v>2390</v>
      </c>
      <c r="D17" s="26">
        <v>1237</v>
      </c>
      <c r="E17" s="26">
        <v>1001</v>
      </c>
      <c r="F17" s="26">
        <v>130</v>
      </c>
      <c r="G17" s="26">
        <v>8</v>
      </c>
      <c r="H17" s="96">
        <v>14</v>
      </c>
      <c r="I17" s="369">
        <v>5512</v>
      </c>
      <c r="J17" s="26">
        <v>2200</v>
      </c>
      <c r="K17" s="26">
        <v>2791</v>
      </c>
      <c r="L17" s="26">
        <v>487</v>
      </c>
      <c r="M17" s="26">
        <v>14</v>
      </c>
      <c r="N17" s="42">
        <v>20</v>
      </c>
      <c r="O17" s="367">
        <v>3436</v>
      </c>
      <c r="P17" s="26">
        <v>1533</v>
      </c>
      <c r="Q17" s="26">
        <v>1603</v>
      </c>
      <c r="R17" s="26">
        <v>279</v>
      </c>
      <c r="S17" s="26">
        <v>15</v>
      </c>
      <c r="T17" s="96">
        <v>6</v>
      </c>
      <c r="U17" s="369">
        <v>3884</v>
      </c>
      <c r="V17" s="26">
        <v>1636</v>
      </c>
      <c r="W17" s="26">
        <v>1570</v>
      </c>
      <c r="X17" s="26">
        <v>646</v>
      </c>
      <c r="Y17" s="26">
        <v>15</v>
      </c>
      <c r="Z17" s="42">
        <v>17</v>
      </c>
      <c r="AA17" s="370">
        <v>2142</v>
      </c>
      <c r="AB17" s="26">
        <v>1258</v>
      </c>
      <c r="AC17" s="26">
        <v>849</v>
      </c>
      <c r="AD17" s="26">
        <v>32</v>
      </c>
      <c r="AE17" s="26">
        <v>2</v>
      </c>
      <c r="AF17" s="96">
        <v>1</v>
      </c>
      <c r="AG17" s="369">
        <v>5606</v>
      </c>
      <c r="AH17" s="26">
        <v>3223</v>
      </c>
      <c r="AI17" s="26">
        <v>2358</v>
      </c>
      <c r="AJ17" s="26">
        <v>24</v>
      </c>
      <c r="AK17" s="26">
        <v>1</v>
      </c>
      <c r="AL17" s="96">
        <v>0</v>
      </c>
    </row>
    <row r="18" spans="1:38">
      <c r="A18" s="363"/>
      <c r="B18" s="365"/>
      <c r="C18" s="367"/>
      <c r="D18" s="27">
        <v>0.51757322175732212</v>
      </c>
      <c r="E18" s="27">
        <v>0.41882845188284518</v>
      </c>
      <c r="F18" s="27">
        <v>5.4393305439330547E-2</v>
      </c>
      <c r="G18" s="27">
        <v>3.3472803347280333E-3</v>
      </c>
      <c r="H18" s="95">
        <v>5.8577405857740588E-3</v>
      </c>
      <c r="I18" s="369"/>
      <c r="J18" s="27">
        <v>0.39912917271407838</v>
      </c>
      <c r="K18" s="27">
        <v>0.50634978229317851</v>
      </c>
      <c r="L18" s="27">
        <v>8.8352685050798255E-2</v>
      </c>
      <c r="M18" s="27">
        <v>2.5399129172714078E-3</v>
      </c>
      <c r="N18" s="43">
        <v>3.6284470246734399E-3</v>
      </c>
      <c r="O18" s="367"/>
      <c r="P18" s="27">
        <v>0.44615832363213037</v>
      </c>
      <c r="Q18" s="27">
        <v>0.46653084982537835</v>
      </c>
      <c r="R18" s="27">
        <v>8.1199068684516887E-2</v>
      </c>
      <c r="S18" s="27">
        <v>4.3655413271245632E-3</v>
      </c>
      <c r="T18" s="95">
        <v>1.7462165308498253E-3</v>
      </c>
      <c r="U18" s="369"/>
      <c r="V18" s="27">
        <v>0.42121524201853761</v>
      </c>
      <c r="W18" s="27">
        <v>0.4042224510813594</v>
      </c>
      <c r="X18" s="27">
        <v>0.16632337796086508</v>
      </c>
      <c r="Y18" s="27">
        <v>3.8619979402677654E-3</v>
      </c>
      <c r="Z18" s="43">
        <v>4.3769309989701343E-3</v>
      </c>
      <c r="AA18" s="366"/>
      <c r="AB18" s="27">
        <v>0.58730158730158732</v>
      </c>
      <c r="AC18" s="27">
        <v>0.39635854341736693</v>
      </c>
      <c r="AD18" s="27">
        <v>1.4939309056956116E-2</v>
      </c>
      <c r="AE18" s="27">
        <v>9.3370681605975728E-4</v>
      </c>
      <c r="AF18" s="95">
        <v>4.6685340802987864E-4</v>
      </c>
      <c r="AG18" s="369"/>
      <c r="AH18" s="27">
        <v>0.57491972886193365</v>
      </c>
      <c r="AI18" s="27">
        <v>0.42062076346771315</v>
      </c>
      <c r="AJ18" s="27">
        <v>4.2811273635390652E-3</v>
      </c>
      <c r="AK18" s="27">
        <v>1.7838030681412772E-4</v>
      </c>
      <c r="AL18" s="95">
        <v>0</v>
      </c>
    </row>
    <row r="19" spans="1:38">
      <c r="A19" s="363">
        <v>363</v>
      </c>
      <c r="B19" s="365" t="s">
        <v>931</v>
      </c>
      <c r="C19" s="367">
        <v>2161</v>
      </c>
      <c r="D19" s="26">
        <v>683</v>
      </c>
      <c r="E19" s="26">
        <v>1137</v>
      </c>
      <c r="F19" s="26">
        <v>326</v>
      </c>
      <c r="G19" s="26">
        <v>8</v>
      </c>
      <c r="H19" s="96">
        <v>7</v>
      </c>
      <c r="I19" s="369">
        <v>2542</v>
      </c>
      <c r="J19" s="26">
        <v>896</v>
      </c>
      <c r="K19" s="26">
        <v>1209</v>
      </c>
      <c r="L19" s="26">
        <v>404</v>
      </c>
      <c r="M19" s="26">
        <v>21</v>
      </c>
      <c r="N19" s="42">
        <v>12</v>
      </c>
      <c r="O19" s="367">
        <v>2496</v>
      </c>
      <c r="P19" s="26">
        <v>631</v>
      </c>
      <c r="Q19" s="26">
        <v>1655</v>
      </c>
      <c r="R19" s="26">
        <v>192</v>
      </c>
      <c r="S19" s="26">
        <v>13</v>
      </c>
      <c r="T19" s="96">
        <v>5</v>
      </c>
      <c r="U19" s="369">
        <v>2527</v>
      </c>
      <c r="V19" s="26">
        <v>1259</v>
      </c>
      <c r="W19" s="26">
        <v>959</v>
      </c>
      <c r="X19" s="26">
        <v>276</v>
      </c>
      <c r="Y19" s="26">
        <v>15</v>
      </c>
      <c r="Z19" s="42">
        <v>18</v>
      </c>
      <c r="AA19" s="370">
        <v>1247</v>
      </c>
      <c r="AB19" s="26">
        <v>847</v>
      </c>
      <c r="AC19" s="26">
        <v>244</v>
      </c>
      <c r="AD19" s="26">
        <v>73</v>
      </c>
      <c r="AE19" s="26">
        <v>43</v>
      </c>
      <c r="AF19" s="96">
        <v>40</v>
      </c>
      <c r="AG19" s="369">
        <v>2586</v>
      </c>
      <c r="AH19" s="26">
        <v>1695</v>
      </c>
      <c r="AI19" s="26">
        <v>792</v>
      </c>
      <c r="AJ19" s="26">
        <v>92</v>
      </c>
      <c r="AK19" s="26">
        <v>4</v>
      </c>
      <c r="AL19" s="96">
        <v>3</v>
      </c>
    </row>
    <row r="20" spans="1:38">
      <c r="A20" s="363"/>
      <c r="B20" s="365"/>
      <c r="C20" s="367"/>
      <c r="D20" s="27">
        <v>0.3160573808422027</v>
      </c>
      <c r="E20" s="27">
        <v>0.52614530310041652</v>
      </c>
      <c r="F20" s="27">
        <v>0.15085608514576584</v>
      </c>
      <c r="G20" s="27">
        <v>3.7019898195279964E-3</v>
      </c>
      <c r="H20" s="95">
        <v>3.2392410920869968E-3</v>
      </c>
      <c r="I20" s="369"/>
      <c r="J20" s="27">
        <v>0.35247836349331235</v>
      </c>
      <c r="K20" s="27">
        <v>0.47560975609756095</v>
      </c>
      <c r="L20" s="27">
        <v>0.15892997639653816</v>
      </c>
      <c r="M20" s="27">
        <v>8.2612116443745078E-3</v>
      </c>
      <c r="N20" s="43">
        <v>4.7206923682140047E-3</v>
      </c>
      <c r="O20" s="367"/>
      <c r="P20" s="27">
        <v>0.25280448717948717</v>
      </c>
      <c r="Q20" s="27">
        <v>0.66306089743589747</v>
      </c>
      <c r="R20" s="27">
        <v>7.6923076923076927E-2</v>
      </c>
      <c r="S20" s="27">
        <v>5.208333333333333E-3</v>
      </c>
      <c r="T20" s="95">
        <v>2.003205128205128E-3</v>
      </c>
      <c r="U20" s="369"/>
      <c r="V20" s="27">
        <v>0.49821923229125448</v>
      </c>
      <c r="W20" s="27">
        <v>0.37950138504155123</v>
      </c>
      <c r="X20" s="27">
        <v>0.10922041946972695</v>
      </c>
      <c r="Y20" s="27">
        <v>5.9358923624851598E-3</v>
      </c>
      <c r="Z20" s="43">
        <v>7.1230708349821923E-3</v>
      </c>
      <c r="AA20" s="366"/>
      <c r="AB20" s="27">
        <v>0.67923015236567763</v>
      </c>
      <c r="AC20" s="27">
        <v>0.19566960705693665</v>
      </c>
      <c r="AD20" s="27">
        <v>5.8540497193263832E-2</v>
      </c>
      <c r="AE20" s="27">
        <v>3.4482758620689655E-2</v>
      </c>
      <c r="AF20" s="95">
        <v>3.2076984763432237E-2</v>
      </c>
      <c r="AG20" s="369"/>
      <c r="AH20" s="27">
        <v>0.65545243619489557</v>
      </c>
      <c r="AI20" s="27">
        <v>0.30626450116009279</v>
      </c>
      <c r="AJ20" s="27">
        <v>3.5576179427687551E-2</v>
      </c>
      <c r="AK20" s="27">
        <v>1.5467904098994587E-3</v>
      </c>
      <c r="AL20" s="95">
        <v>1.1600928074245939E-3</v>
      </c>
    </row>
    <row r="21" spans="1:38">
      <c r="A21" s="363">
        <v>364</v>
      </c>
      <c r="B21" s="365" t="s">
        <v>932</v>
      </c>
      <c r="C21" s="367">
        <v>1597</v>
      </c>
      <c r="D21" s="26">
        <v>524</v>
      </c>
      <c r="E21" s="26">
        <v>909</v>
      </c>
      <c r="F21" s="26">
        <v>157</v>
      </c>
      <c r="G21" s="26">
        <v>5</v>
      </c>
      <c r="H21" s="96">
        <v>2</v>
      </c>
      <c r="I21" s="369">
        <v>2900</v>
      </c>
      <c r="J21" s="26">
        <v>1066</v>
      </c>
      <c r="K21" s="26">
        <v>1606</v>
      </c>
      <c r="L21" s="26">
        <v>207</v>
      </c>
      <c r="M21" s="26">
        <v>15</v>
      </c>
      <c r="N21" s="42">
        <v>6</v>
      </c>
      <c r="O21" s="367">
        <v>2439</v>
      </c>
      <c r="P21" s="26">
        <v>874</v>
      </c>
      <c r="Q21" s="26">
        <v>1376</v>
      </c>
      <c r="R21" s="26">
        <v>183</v>
      </c>
      <c r="S21" s="26">
        <v>3</v>
      </c>
      <c r="T21" s="96">
        <v>3</v>
      </c>
      <c r="U21" s="369">
        <v>2534</v>
      </c>
      <c r="V21" s="26">
        <v>1537</v>
      </c>
      <c r="W21" s="26">
        <v>729</v>
      </c>
      <c r="X21" s="26">
        <v>250</v>
      </c>
      <c r="Y21" s="26">
        <v>6</v>
      </c>
      <c r="Z21" s="42">
        <v>12</v>
      </c>
      <c r="AA21" s="370">
        <v>2946</v>
      </c>
      <c r="AB21" s="26">
        <v>1386</v>
      </c>
      <c r="AC21" s="26">
        <v>1043</v>
      </c>
      <c r="AD21" s="26">
        <v>301</v>
      </c>
      <c r="AE21" s="26">
        <v>150</v>
      </c>
      <c r="AF21" s="96">
        <v>66</v>
      </c>
      <c r="AG21" s="369">
        <v>2337</v>
      </c>
      <c r="AH21" s="26">
        <v>1257</v>
      </c>
      <c r="AI21" s="26">
        <v>958</v>
      </c>
      <c r="AJ21" s="26">
        <v>113</v>
      </c>
      <c r="AK21" s="26">
        <v>6</v>
      </c>
      <c r="AL21" s="96">
        <v>3</v>
      </c>
    </row>
    <row r="22" spans="1:38">
      <c r="A22" s="363"/>
      <c r="B22" s="365"/>
      <c r="C22" s="367"/>
      <c r="D22" s="27">
        <v>0.32811521603005633</v>
      </c>
      <c r="E22" s="27">
        <v>0.5691922354414527</v>
      </c>
      <c r="F22" s="27">
        <v>9.8309329993738259E-2</v>
      </c>
      <c r="G22" s="27">
        <v>3.1308703819661866E-3</v>
      </c>
      <c r="H22" s="95">
        <v>1.2523481527864746E-3</v>
      </c>
      <c r="I22" s="369"/>
      <c r="J22" s="27">
        <v>0.36758620689655175</v>
      </c>
      <c r="K22" s="27">
        <v>0.55379310344827581</v>
      </c>
      <c r="L22" s="27">
        <v>7.1379310344827585E-2</v>
      </c>
      <c r="M22" s="27">
        <v>5.1724137931034482E-3</v>
      </c>
      <c r="N22" s="43">
        <v>2.0689655172413794E-3</v>
      </c>
      <c r="O22" s="367"/>
      <c r="P22" s="27">
        <v>0.35834358343583433</v>
      </c>
      <c r="Q22" s="27">
        <v>0.56416564165641658</v>
      </c>
      <c r="R22" s="27">
        <v>7.5030750307503072E-2</v>
      </c>
      <c r="S22" s="27">
        <v>1.2300123001230013E-3</v>
      </c>
      <c r="T22" s="95">
        <v>1.2300123001230013E-3</v>
      </c>
      <c r="U22" s="369"/>
      <c r="V22" s="27">
        <v>0.60655090765588004</v>
      </c>
      <c r="W22" s="27">
        <v>0.28768745067087609</v>
      </c>
      <c r="X22" s="27">
        <v>9.8658247829518542E-2</v>
      </c>
      <c r="Y22" s="27">
        <v>2.3677979479084454E-3</v>
      </c>
      <c r="Z22" s="43">
        <v>4.7355958958168907E-3</v>
      </c>
      <c r="AA22" s="366"/>
      <c r="AB22" s="27">
        <v>0.47046843177189407</v>
      </c>
      <c r="AC22" s="27">
        <v>0.35403937542430414</v>
      </c>
      <c r="AD22" s="27">
        <v>0.1021724372029871</v>
      </c>
      <c r="AE22" s="27">
        <v>5.0916496945010187E-2</v>
      </c>
      <c r="AF22" s="95">
        <v>2.2403258655804479E-2</v>
      </c>
      <c r="AG22" s="369"/>
      <c r="AH22" s="27">
        <v>0.53786906290115533</v>
      </c>
      <c r="AI22" s="27">
        <v>0.40992725716730849</v>
      </c>
      <c r="AJ22" s="27">
        <v>4.8352588789045782E-2</v>
      </c>
      <c r="AK22" s="27">
        <v>2.5673940949935813E-3</v>
      </c>
      <c r="AL22" s="95">
        <v>1.2836970474967907E-3</v>
      </c>
    </row>
    <row r="23" spans="1:38">
      <c r="A23" s="363">
        <v>365</v>
      </c>
      <c r="B23" s="365" t="s">
        <v>2508</v>
      </c>
      <c r="C23" s="367">
        <v>2121</v>
      </c>
      <c r="D23" s="26">
        <v>894</v>
      </c>
      <c r="E23" s="26">
        <v>963</v>
      </c>
      <c r="F23" s="26">
        <v>139</v>
      </c>
      <c r="G23" s="26">
        <v>17</v>
      </c>
      <c r="H23" s="96">
        <v>108</v>
      </c>
      <c r="I23" s="369">
        <v>2595</v>
      </c>
      <c r="J23" s="26">
        <v>1068</v>
      </c>
      <c r="K23" s="26">
        <v>1105</v>
      </c>
      <c r="L23" s="26">
        <v>269</v>
      </c>
      <c r="M23" s="26">
        <v>32</v>
      </c>
      <c r="N23" s="42">
        <v>121</v>
      </c>
      <c r="O23" s="367">
        <v>2270</v>
      </c>
      <c r="P23" s="26">
        <v>1154</v>
      </c>
      <c r="Q23" s="26">
        <v>820</v>
      </c>
      <c r="R23" s="26">
        <v>221</v>
      </c>
      <c r="S23" s="26">
        <v>25</v>
      </c>
      <c r="T23" s="96">
        <v>50</v>
      </c>
      <c r="U23" s="369">
        <v>2448</v>
      </c>
      <c r="V23" s="26">
        <v>1135</v>
      </c>
      <c r="W23" s="26">
        <v>831</v>
      </c>
      <c r="X23" s="26">
        <v>357</v>
      </c>
      <c r="Y23" s="26">
        <v>41</v>
      </c>
      <c r="Z23" s="42">
        <v>84</v>
      </c>
      <c r="AA23" s="370">
        <v>2555</v>
      </c>
      <c r="AB23" s="26">
        <v>998</v>
      </c>
      <c r="AC23" s="26">
        <v>1191</v>
      </c>
      <c r="AD23" s="26">
        <v>257</v>
      </c>
      <c r="AE23" s="26">
        <v>35</v>
      </c>
      <c r="AF23" s="96">
        <v>74</v>
      </c>
      <c r="AG23" s="369">
        <v>2369</v>
      </c>
      <c r="AH23" s="26">
        <v>552</v>
      </c>
      <c r="AI23" s="26">
        <v>1490</v>
      </c>
      <c r="AJ23" s="26">
        <v>238</v>
      </c>
      <c r="AK23" s="26">
        <v>25</v>
      </c>
      <c r="AL23" s="96">
        <v>64</v>
      </c>
    </row>
    <row r="24" spans="1:38">
      <c r="A24" s="363"/>
      <c r="B24" s="365"/>
      <c r="C24" s="367"/>
      <c r="D24" s="27">
        <v>0.42149929278642151</v>
      </c>
      <c r="E24" s="27">
        <v>0.45403111739745405</v>
      </c>
      <c r="F24" s="27">
        <v>6.5535124941065531E-2</v>
      </c>
      <c r="G24" s="27">
        <v>8.0150872230080154E-3</v>
      </c>
      <c r="H24" s="95">
        <v>5.0919377652050922E-2</v>
      </c>
      <c r="I24" s="369"/>
      <c r="J24" s="27">
        <v>0.41156069364161851</v>
      </c>
      <c r="K24" s="27">
        <v>0.4258188824662813</v>
      </c>
      <c r="L24" s="27">
        <v>0.10366088631984585</v>
      </c>
      <c r="M24" s="27">
        <v>1.233140655105973E-2</v>
      </c>
      <c r="N24" s="43">
        <v>4.6628131021194605E-2</v>
      </c>
      <c r="O24" s="367"/>
      <c r="P24" s="27">
        <v>0.50837004405286346</v>
      </c>
      <c r="Q24" s="27">
        <v>0.36123348017621143</v>
      </c>
      <c r="R24" s="27">
        <v>9.7356828193832595E-2</v>
      </c>
      <c r="S24" s="27">
        <v>1.1013215859030838E-2</v>
      </c>
      <c r="T24" s="95">
        <v>2.2026431718061675E-2</v>
      </c>
      <c r="U24" s="369"/>
      <c r="V24" s="27">
        <v>0.46364379084967322</v>
      </c>
      <c r="W24" s="27">
        <v>0.33946078431372551</v>
      </c>
      <c r="X24" s="27">
        <v>0.14583333333333334</v>
      </c>
      <c r="Y24" s="27">
        <v>1.6748366013071895E-2</v>
      </c>
      <c r="Z24" s="43">
        <v>3.4313725490196081E-2</v>
      </c>
      <c r="AA24" s="366"/>
      <c r="AB24" s="27">
        <v>0.39060665362035224</v>
      </c>
      <c r="AC24" s="27">
        <v>0.46614481409001957</v>
      </c>
      <c r="AD24" s="27">
        <v>0.10058708414872798</v>
      </c>
      <c r="AE24" s="27">
        <v>1.3698630136986301E-2</v>
      </c>
      <c r="AF24" s="95">
        <v>2.8962818003913895E-2</v>
      </c>
      <c r="AG24" s="369"/>
      <c r="AH24" s="27">
        <v>0.23300970873786409</v>
      </c>
      <c r="AI24" s="27">
        <v>0.62895736597720553</v>
      </c>
      <c r="AJ24" s="27">
        <v>0.10046433094132545</v>
      </c>
      <c r="AK24" s="27">
        <v>1.0552975939214858E-2</v>
      </c>
      <c r="AL24" s="95">
        <v>2.7015618404390037E-2</v>
      </c>
    </row>
    <row r="25" spans="1:38">
      <c r="A25" s="363">
        <v>366</v>
      </c>
      <c r="B25" s="365" t="s">
        <v>933</v>
      </c>
      <c r="C25" s="367">
        <v>3522</v>
      </c>
      <c r="D25" s="26">
        <v>655</v>
      </c>
      <c r="E25" s="26">
        <v>2569</v>
      </c>
      <c r="F25" s="26">
        <v>236</v>
      </c>
      <c r="G25" s="26">
        <v>14</v>
      </c>
      <c r="H25" s="96">
        <v>48</v>
      </c>
      <c r="I25" s="369">
        <v>3912</v>
      </c>
      <c r="J25" s="26">
        <v>878</v>
      </c>
      <c r="K25" s="26">
        <v>2642</v>
      </c>
      <c r="L25" s="26">
        <v>307</v>
      </c>
      <c r="M25" s="26">
        <v>24</v>
      </c>
      <c r="N25" s="42">
        <v>61</v>
      </c>
      <c r="O25" s="367">
        <v>3675</v>
      </c>
      <c r="P25" s="26">
        <v>791</v>
      </c>
      <c r="Q25" s="26">
        <v>2610</v>
      </c>
      <c r="R25" s="26">
        <v>221</v>
      </c>
      <c r="S25" s="26">
        <v>27</v>
      </c>
      <c r="T25" s="96">
        <v>26</v>
      </c>
      <c r="U25" s="369">
        <v>4550</v>
      </c>
      <c r="V25" s="26">
        <v>1201</v>
      </c>
      <c r="W25" s="26">
        <v>2946</v>
      </c>
      <c r="X25" s="26">
        <v>319</v>
      </c>
      <c r="Y25" s="26">
        <v>21</v>
      </c>
      <c r="Z25" s="42">
        <v>63</v>
      </c>
      <c r="AA25" s="367">
        <v>1874</v>
      </c>
      <c r="AB25" s="26">
        <v>484</v>
      </c>
      <c r="AC25" s="26">
        <v>1149</v>
      </c>
      <c r="AD25" s="26">
        <v>190</v>
      </c>
      <c r="AE25" s="26">
        <v>23</v>
      </c>
      <c r="AF25" s="96">
        <v>28</v>
      </c>
      <c r="AG25" s="369">
        <v>1947</v>
      </c>
      <c r="AH25" s="26">
        <v>242</v>
      </c>
      <c r="AI25" s="26">
        <v>1499</v>
      </c>
      <c r="AJ25" s="26">
        <v>160</v>
      </c>
      <c r="AK25" s="26">
        <v>24</v>
      </c>
      <c r="AL25" s="96">
        <v>22</v>
      </c>
    </row>
    <row r="26" spans="1:38">
      <c r="A26" s="363"/>
      <c r="B26" s="365"/>
      <c r="C26" s="367"/>
      <c r="D26" s="27">
        <v>0.18597387847813743</v>
      </c>
      <c r="E26" s="27">
        <v>0.72941510505394658</v>
      </c>
      <c r="F26" s="27">
        <v>6.7007382169222029E-2</v>
      </c>
      <c r="G26" s="27">
        <v>3.9750141964792728E-3</v>
      </c>
      <c r="H26" s="95">
        <v>1.3628620102214651E-2</v>
      </c>
      <c r="I26" s="369"/>
      <c r="J26" s="27">
        <v>0.22443762781186094</v>
      </c>
      <c r="K26" s="27">
        <v>0.6753578732106339</v>
      </c>
      <c r="L26" s="27">
        <v>7.8476482617586912E-2</v>
      </c>
      <c r="M26" s="27">
        <v>6.1349693251533744E-3</v>
      </c>
      <c r="N26" s="43">
        <v>1.5593047034764827E-2</v>
      </c>
      <c r="O26" s="367"/>
      <c r="P26" s="27">
        <v>0.21523809523809523</v>
      </c>
      <c r="Q26" s="27">
        <v>0.71020408163265303</v>
      </c>
      <c r="R26" s="27">
        <v>6.0136054421768705E-2</v>
      </c>
      <c r="S26" s="27">
        <v>7.3469387755102037E-3</v>
      </c>
      <c r="T26" s="95">
        <v>7.0748299319727892E-3</v>
      </c>
      <c r="U26" s="369"/>
      <c r="V26" s="27">
        <v>0.26395604395604394</v>
      </c>
      <c r="W26" s="27">
        <v>0.64747252747252748</v>
      </c>
      <c r="X26" s="27">
        <v>7.0109890109890105E-2</v>
      </c>
      <c r="Y26" s="27">
        <v>4.6153846153846158E-3</v>
      </c>
      <c r="Z26" s="43">
        <v>1.3846153846153847E-2</v>
      </c>
      <c r="AA26" s="367"/>
      <c r="AB26" s="27">
        <v>0.25827107790821774</v>
      </c>
      <c r="AC26" s="27">
        <v>0.61312700106723583</v>
      </c>
      <c r="AD26" s="27">
        <v>0.10138740661686232</v>
      </c>
      <c r="AE26" s="27">
        <v>1.2273212379935965E-2</v>
      </c>
      <c r="AF26" s="95">
        <v>1.4941302027748132E-2</v>
      </c>
      <c r="AG26" s="369"/>
      <c r="AH26" s="27">
        <v>0.12429378531073447</v>
      </c>
      <c r="AI26" s="27">
        <v>0.76990241397021053</v>
      </c>
      <c r="AJ26" s="27">
        <v>8.217770929635336E-2</v>
      </c>
      <c r="AK26" s="27">
        <v>1.2326656394453005E-2</v>
      </c>
      <c r="AL26" s="95">
        <v>1.1299435028248588E-2</v>
      </c>
    </row>
    <row r="27" spans="1:38">
      <c r="A27" s="363">
        <v>368</v>
      </c>
      <c r="B27" s="365" t="s">
        <v>934</v>
      </c>
      <c r="C27" s="367">
        <v>753</v>
      </c>
      <c r="D27" s="26">
        <v>264</v>
      </c>
      <c r="E27" s="26">
        <v>454</v>
      </c>
      <c r="F27" s="26">
        <v>33</v>
      </c>
      <c r="G27" s="26">
        <v>0</v>
      </c>
      <c r="H27" s="96">
        <v>2</v>
      </c>
      <c r="I27" s="369">
        <v>900</v>
      </c>
      <c r="J27" s="26">
        <v>327</v>
      </c>
      <c r="K27" s="26">
        <v>543</v>
      </c>
      <c r="L27" s="26">
        <v>27</v>
      </c>
      <c r="M27" s="26">
        <v>3</v>
      </c>
      <c r="N27" s="42">
        <v>0</v>
      </c>
      <c r="O27" s="367">
        <v>914</v>
      </c>
      <c r="P27" s="26">
        <v>368</v>
      </c>
      <c r="Q27" s="26">
        <v>467</v>
      </c>
      <c r="R27" s="26">
        <v>77</v>
      </c>
      <c r="S27" s="26">
        <v>2</v>
      </c>
      <c r="T27" s="96">
        <v>0</v>
      </c>
      <c r="U27" s="369">
        <v>1082</v>
      </c>
      <c r="V27" s="26">
        <v>446</v>
      </c>
      <c r="W27" s="26">
        <v>466</v>
      </c>
      <c r="X27" s="26">
        <v>168</v>
      </c>
      <c r="Y27" s="26">
        <v>2</v>
      </c>
      <c r="Z27" s="42">
        <v>0</v>
      </c>
      <c r="AA27" s="367">
        <v>863</v>
      </c>
      <c r="AB27" s="26">
        <v>389</v>
      </c>
      <c r="AC27" s="26">
        <v>434</v>
      </c>
      <c r="AD27" s="26">
        <v>28</v>
      </c>
      <c r="AE27" s="26">
        <v>2</v>
      </c>
      <c r="AF27" s="96">
        <v>10</v>
      </c>
      <c r="AG27" s="369">
        <v>809</v>
      </c>
      <c r="AH27" s="26">
        <v>435</v>
      </c>
      <c r="AI27" s="26">
        <v>317</v>
      </c>
      <c r="AJ27" s="26">
        <v>47</v>
      </c>
      <c r="AK27" s="26">
        <v>9</v>
      </c>
      <c r="AL27" s="96">
        <v>1</v>
      </c>
    </row>
    <row r="28" spans="1:38">
      <c r="A28" s="363"/>
      <c r="B28" s="365"/>
      <c r="C28" s="367"/>
      <c r="D28" s="27">
        <v>0.35059760956175301</v>
      </c>
      <c r="E28" s="27">
        <v>0.60292164674634796</v>
      </c>
      <c r="F28" s="27">
        <v>4.3824701195219126E-2</v>
      </c>
      <c r="G28" s="27">
        <v>0</v>
      </c>
      <c r="H28" s="95">
        <v>2.6560424966799467E-3</v>
      </c>
      <c r="I28" s="369"/>
      <c r="J28" s="27">
        <v>0.36333333333333334</v>
      </c>
      <c r="K28" s="27">
        <v>0.60333333333333339</v>
      </c>
      <c r="L28" s="27">
        <v>0.03</v>
      </c>
      <c r="M28" s="27">
        <v>3.3333333333333335E-3</v>
      </c>
      <c r="N28" s="43">
        <v>0</v>
      </c>
      <c r="O28" s="367"/>
      <c r="P28" s="27">
        <v>0.40262582056892782</v>
      </c>
      <c r="Q28" s="27">
        <v>0.51094091903719907</v>
      </c>
      <c r="R28" s="27">
        <v>8.4245076586433265E-2</v>
      </c>
      <c r="S28" s="27">
        <v>2.1881838074398249E-3</v>
      </c>
      <c r="T28" s="95">
        <v>0</v>
      </c>
      <c r="U28" s="369"/>
      <c r="V28" s="27">
        <v>0.4121996303142329</v>
      </c>
      <c r="W28" s="27">
        <v>0.43068391866913125</v>
      </c>
      <c r="X28" s="27">
        <v>0.15526802218114602</v>
      </c>
      <c r="Y28" s="27">
        <v>1.8484288354898336E-3</v>
      </c>
      <c r="Z28" s="43">
        <v>0</v>
      </c>
      <c r="AA28" s="367"/>
      <c r="AB28" s="27">
        <v>0.45075318655851682</v>
      </c>
      <c r="AC28" s="27">
        <v>0.50289687137891081</v>
      </c>
      <c r="AD28" s="27">
        <v>3.2444959443800693E-2</v>
      </c>
      <c r="AE28" s="27">
        <v>2.3174971031286211E-3</v>
      </c>
      <c r="AF28" s="95">
        <v>1.1587485515643106E-2</v>
      </c>
      <c r="AG28" s="369"/>
      <c r="AH28" s="27">
        <v>0.53770086526576022</v>
      </c>
      <c r="AI28" s="27">
        <v>0.39184177997527814</v>
      </c>
      <c r="AJ28" s="27">
        <v>5.8096415327564897E-2</v>
      </c>
      <c r="AK28" s="27">
        <v>1.1124845488257108E-2</v>
      </c>
      <c r="AL28" s="95">
        <v>1.2360939431396785E-3</v>
      </c>
    </row>
    <row r="29" spans="1:38">
      <c r="A29" s="363">
        <v>452</v>
      </c>
      <c r="B29" s="365" t="s">
        <v>935</v>
      </c>
      <c r="C29" s="367">
        <v>2289</v>
      </c>
      <c r="D29" s="26">
        <v>1194</v>
      </c>
      <c r="E29" s="26">
        <v>754</v>
      </c>
      <c r="F29" s="26">
        <v>282</v>
      </c>
      <c r="G29" s="26">
        <v>6</v>
      </c>
      <c r="H29" s="96">
        <v>53</v>
      </c>
      <c r="I29" s="31"/>
      <c r="J29" s="31"/>
      <c r="K29" s="31"/>
      <c r="L29" s="31"/>
      <c r="M29" s="31"/>
      <c r="N29" s="31"/>
      <c r="O29" s="105"/>
      <c r="P29" s="31"/>
      <c r="Q29" s="31"/>
      <c r="R29" s="31"/>
      <c r="S29" s="31"/>
      <c r="T29" s="97"/>
      <c r="U29" s="31"/>
      <c r="V29" s="31"/>
      <c r="W29" s="31"/>
      <c r="X29" s="31"/>
      <c r="Y29" s="31"/>
      <c r="Z29" s="31"/>
      <c r="AA29" s="105"/>
      <c r="AB29" s="31"/>
      <c r="AC29" s="31"/>
      <c r="AD29" s="31"/>
      <c r="AE29" s="31"/>
      <c r="AF29" s="97"/>
      <c r="AG29" s="31"/>
      <c r="AH29" s="31"/>
      <c r="AI29" s="31"/>
      <c r="AJ29" s="31"/>
      <c r="AK29" s="31"/>
      <c r="AL29" s="97"/>
    </row>
    <row r="30" spans="1:38">
      <c r="A30" s="363"/>
      <c r="B30" s="365"/>
      <c r="C30" s="367"/>
      <c r="D30" s="27">
        <v>0.52162516382699864</v>
      </c>
      <c r="E30" s="27">
        <v>0.32940148536478814</v>
      </c>
      <c r="F30" s="27">
        <v>0.12319790301441677</v>
      </c>
      <c r="G30" s="27">
        <v>2.6212319790301442E-3</v>
      </c>
      <c r="H30" s="95">
        <v>2.3154215814766274E-2</v>
      </c>
      <c r="I30" s="31"/>
      <c r="J30" s="31"/>
      <c r="K30" s="31"/>
      <c r="L30" s="31"/>
      <c r="M30" s="31"/>
      <c r="N30" s="31"/>
      <c r="O30" s="105"/>
      <c r="P30" s="31"/>
      <c r="Q30" s="31"/>
      <c r="R30" s="31"/>
      <c r="S30" s="31"/>
      <c r="T30" s="97"/>
      <c r="U30" s="31"/>
      <c r="V30" s="31"/>
      <c r="W30" s="31"/>
      <c r="X30" s="31"/>
      <c r="Y30" s="31"/>
      <c r="Z30" s="31"/>
      <c r="AA30" s="105"/>
      <c r="AB30" s="31"/>
      <c r="AC30" s="31"/>
      <c r="AD30" s="31"/>
      <c r="AE30" s="31"/>
      <c r="AF30" s="97"/>
      <c r="AG30" s="31"/>
      <c r="AH30" s="31"/>
      <c r="AI30" s="31"/>
      <c r="AJ30" s="31"/>
      <c r="AK30" s="31"/>
      <c r="AL30" s="97"/>
    </row>
    <row r="31" spans="1:38">
      <c r="A31" s="363">
        <v>455</v>
      </c>
      <c r="B31" s="365" t="s">
        <v>936</v>
      </c>
      <c r="C31" s="367">
        <v>1594</v>
      </c>
      <c r="D31" s="26">
        <v>717</v>
      </c>
      <c r="E31" s="26">
        <v>689</v>
      </c>
      <c r="F31" s="26">
        <v>117</v>
      </c>
      <c r="G31" s="26">
        <v>3</v>
      </c>
      <c r="H31" s="96">
        <v>68</v>
      </c>
      <c r="I31" s="369">
        <v>2279</v>
      </c>
      <c r="J31" s="26">
        <v>810</v>
      </c>
      <c r="K31" s="26">
        <v>1025</v>
      </c>
      <c r="L31" s="26">
        <v>266</v>
      </c>
      <c r="M31" s="26">
        <v>39</v>
      </c>
      <c r="N31" s="42">
        <v>139</v>
      </c>
      <c r="O31" s="367">
        <v>1090</v>
      </c>
      <c r="P31" s="26">
        <v>656</v>
      </c>
      <c r="Q31" s="26">
        <v>337</v>
      </c>
      <c r="R31" s="26">
        <v>40</v>
      </c>
      <c r="S31" s="26">
        <v>2</v>
      </c>
      <c r="T31" s="96">
        <v>55</v>
      </c>
      <c r="U31" s="369">
        <v>1505</v>
      </c>
      <c r="V31" s="26">
        <v>716</v>
      </c>
      <c r="W31" s="26">
        <v>683</v>
      </c>
      <c r="X31" s="26">
        <v>69</v>
      </c>
      <c r="Y31" s="26">
        <v>2</v>
      </c>
      <c r="Z31" s="42">
        <v>35</v>
      </c>
      <c r="AA31" s="367">
        <v>1510</v>
      </c>
      <c r="AB31" s="26">
        <v>675</v>
      </c>
      <c r="AC31" s="26">
        <v>722</v>
      </c>
      <c r="AD31" s="26">
        <v>49</v>
      </c>
      <c r="AE31" s="26">
        <v>4</v>
      </c>
      <c r="AF31" s="96">
        <v>60</v>
      </c>
      <c r="AG31" s="371">
        <v>2077</v>
      </c>
      <c r="AH31" s="26">
        <v>942</v>
      </c>
      <c r="AI31" s="26">
        <v>912</v>
      </c>
      <c r="AJ31" s="26">
        <v>110</v>
      </c>
      <c r="AK31" s="26">
        <v>18</v>
      </c>
      <c r="AL31" s="96">
        <v>95</v>
      </c>
    </row>
    <row r="32" spans="1:38">
      <c r="A32" s="363"/>
      <c r="B32" s="365"/>
      <c r="C32" s="367"/>
      <c r="D32" s="27">
        <v>0.44981179422835632</v>
      </c>
      <c r="E32" s="27">
        <v>0.43224592220828106</v>
      </c>
      <c r="F32" s="27">
        <v>7.3400250941028852E-2</v>
      </c>
      <c r="G32" s="27">
        <v>1.8820577164366374E-3</v>
      </c>
      <c r="H32" s="95">
        <v>4.2659974905897118E-2</v>
      </c>
      <c r="I32" s="369"/>
      <c r="J32" s="27">
        <v>0.35541904344010533</v>
      </c>
      <c r="K32" s="27">
        <v>0.44975866608161474</v>
      </c>
      <c r="L32" s="27">
        <v>0.11671785870996051</v>
      </c>
      <c r="M32" s="27">
        <v>1.7112768758227294E-2</v>
      </c>
      <c r="N32" s="43">
        <v>6.0991663010092144E-2</v>
      </c>
      <c r="O32" s="367"/>
      <c r="P32" s="27">
        <v>0.60183486238532113</v>
      </c>
      <c r="Q32" s="27">
        <v>0.30917431192660549</v>
      </c>
      <c r="R32" s="27">
        <v>3.669724770642202E-2</v>
      </c>
      <c r="S32" s="27">
        <v>1.834862385321101E-3</v>
      </c>
      <c r="T32" s="95">
        <v>5.0458715596330278E-2</v>
      </c>
      <c r="U32" s="369"/>
      <c r="V32" s="27">
        <v>0.47574750830564783</v>
      </c>
      <c r="W32" s="27">
        <v>0.45382059800664454</v>
      </c>
      <c r="X32" s="27">
        <v>4.5847176079734223E-2</v>
      </c>
      <c r="Y32" s="27">
        <v>1.3289036544850499E-3</v>
      </c>
      <c r="Z32" s="43">
        <v>2.3255813953488372E-2</v>
      </c>
      <c r="AA32" s="367"/>
      <c r="AB32" s="27">
        <v>0.44701986754966888</v>
      </c>
      <c r="AC32" s="27">
        <v>0.4781456953642384</v>
      </c>
      <c r="AD32" s="27">
        <v>3.2450331125827812E-2</v>
      </c>
      <c r="AE32" s="27">
        <v>2.6490066225165563E-3</v>
      </c>
      <c r="AF32" s="95">
        <v>3.9735099337748346E-2</v>
      </c>
      <c r="AG32" s="368"/>
      <c r="AH32" s="27">
        <v>0.45353875782378428</v>
      </c>
      <c r="AI32" s="27">
        <v>0.43909484833895041</v>
      </c>
      <c r="AJ32" s="27">
        <v>5.2961001444390948E-2</v>
      </c>
      <c r="AK32" s="27">
        <v>8.6663456909003376E-3</v>
      </c>
      <c r="AL32" s="95">
        <v>4.5739046701973998E-2</v>
      </c>
    </row>
    <row r="33" spans="1:38">
      <c r="A33" s="363">
        <v>456</v>
      </c>
      <c r="B33" s="365" t="s">
        <v>2543</v>
      </c>
      <c r="C33" s="367">
        <v>1214</v>
      </c>
      <c r="D33" s="26">
        <v>618</v>
      </c>
      <c r="E33" s="26">
        <v>446</v>
      </c>
      <c r="F33" s="26">
        <v>111</v>
      </c>
      <c r="G33" s="26">
        <v>8</v>
      </c>
      <c r="H33" s="96">
        <v>31</v>
      </c>
      <c r="I33" s="88">
        <v>2231</v>
      </c>
      <c r="J33" s="26">
        <v>602</v>
      </c>
      <c r="K33" s="26">
        <v>703</v>
      </c>
      <c r="L33" s="26">
        <v>394</v>
      </c>
      <c r="M33" s="26">
        <v>284</v>
      </c>
      <c r="N33" s="42">
        <v>248</v>
      </c>
      <c r="O33" s="367">
        <v>1380</v>
      </c>
      <c r="P33" s="26">
        <v>589</v>
      </c>
      <c r="Q33" s="26">
        <v>603</v>
      </c>
      <c r="R33" s="26">
        <v>154</v>
      </c>
      <c r="S33" s="26">
        <v>3</v>
      </c>
      <c r="T33" s="96">
        <v>31</v>
      </c>
      <c r="U33" s="369">
        <v>1669</v>
      </c>
      <c r="V33" s="26">
        <v>897</v>
      </c>
      <c r="W33" s="26">
        <v>529</v>
      </c>
      <c r="X33" s="26">
        <v>208</v>
      </c>
      <c r="Y33" s="26">
        <v>3</v>
      </c>
      <c r="Z33" s="42">
        <v>32</v>
      </c>
      <c r="AA33" s="367">
        <v>1950</v>
      </c>
      <c r="AB33" s="26">
        <v>908</v>
      </c>
      <c r="AC33" s="26">
        <v>796</v>
      </c>
      <c r="AD33" s="26">
        <v>220</v>
      </c>
      <c r="AE33" s="26">
        <v>7</v>
      </c>
      <c r="AF33" s="96">
        <v>19</v>
      </c>
      <c r="AG33" s="371">
        <v>898</v>
      </c>
      <c r="AH33" s="26">
        <v>351</v>
      </c>
      <c r="AI33" s="26">
        <v>277</v>
      </c>
      <c r="AJ33" s="26">
        <v>260</v>
      </c>
      <c r="AK33" s="26">
        <v>7</v>
      </c>
      <c r="AL33" s="96">
        <v>3</v>
      </c>
    </row>
    <row r="34" spans="1:38">
      <c r="A34" s="363"/>
      <c r="B34" s="365"/>
      <c r="C34" s="367"/>
      <c r="D34" s="27">
        <v>0.50906095551894559</v>
      </c>
      <c r="E34" s="27">
        <v>0.36738056013179571</v>
      </c>
      <c r="F34" s="27">
        <v>9.1433278418451405E-2</v>
      </c>
      <c r="G34" s="27">
        <v>6.5897858319604614E-3</v>
      </c>
      <c r="H34" s="95">
        <v>2.5535420098846788E-2</v>
      </c>
      <c r="I34" s="88"/>
      <c r="J34" s="27">
        <v>0.26983415508740477</v>
      </c>
      <c r="K34" s="27">
        <v>0.31510533393097268</v>
      </c>
      <c r="L34" s="27">
        <v>0.17660242043926491</v>
      </c>
      <c r="M34" s="27">
        <v>0.12729717615419095</v>
      </c>
      <c r="N34" s="43">
        <v>0.11116091438816675</v>
      </c>
      <c r="O34" s="367"/>
      <c r="P34" s="27">
        <v>0.42681159420289855</v>
      </c>
      <c r="Q34" s="27">
        <v>0.43695652173913041</v>
      </c>
      <c r="R34" s="27">
        <v>0.11159420289855072</v>
      </c>
      <c r="S34" s="27">
        <v>2.1739130434782609E-3</v>
      </c>
      <c r="T34" s="95">
        <v>2.2463768115942029E-2</v>
      </c>
      <c r="U34" s="369"/>
      <c r="V34" s="27">
        <v>0.53744757339724381</v>
      </c>
      <c r="W34" s="27">
        <v>0.31695626123427201</v>
      </c>
      <c r="X34" s="27">
        <v>0.12462552426602756</v>
      </c>
      <c r="Y34" s="27">
        <v>1.7974835230677051E-3</v>
      </c>
      <c r="Z34" s="43">
        <v>1.9173157579388856E-2</v>
      </c>
      <c r="AA34" s="367"/>
      <c r="AB34" s="27">
        <v>0.46564102564102566</v>
      </c>
      <c r="AC34" s="27">
        <v>0.40820512820512822</v>
      </c>
      <c r="AD34" s="27">
        <v>0.11282051282051282</v>
      </c>
      <c r="AE34" s="27">
        <v>3.5897435897435897E-3</v>
      </c>
      <c r="AF34" s="95">
        <v>9.743589743589744E-3</v>
      </c>
      <c r="AG34" s="368"/>
      <c r="AH34" s="27">
        <v>0.39086859688195991</v>
      </c>
      <c r="AI34" s="27">
        <v>0.30846325167037864</v>
      </c>
      <c r="AJ34" s="27">
        <v>0.28953229398663699</v>
      </c>
      <c r="AK34" s="27">
        <v>7.7951002227171495E-3</v>
      </c>
      <c r="AL34" s="95">
        <v>3.3407572383073497E-3</v>
      </c>
    </row>
    <row r="35" spans="1:38">
      <c r="A35" s="363">
        <v>457</v>
      </c>
      <c r="B35" s="365" t="s">
        <v>1276</v>
      </c>
      <c r="C35" s="367">
        <v>320</v>
      </c>
      <c r="D35" s="26">
        <v>38</v>
      </c>
      <c r="E35" s="26">
        <v>180</v>
      </c>
      <c r="F35" s="26">
        <v>102</v>
      </c>
      <c r="G35" s="26">
        <v>0</v>
      </c>
      <c r="H35" s="96">
        <v>0</v>
      </c>
      <c r="I35" s="88">
        <v>1146</v>
      </c>
      <c r="J35" s="26">
        <v>320</v>
      </c>
      <c r="K35" s="26">
        <v>499</v>
      </c>
      <c r="L35" s="26">
        <v>308</v>
      </c>
      <c r="M35" s="26">
        <v>14</v>
      </c>
      <c r="N35" s="42">
        <v>5</v>
      </c>
      <c r="O35" s="367">
        <v>527</v>
      </c>
      <c r="P35" s="26">
        <v>102</v>
      </c>
      <c r="Q35" s="26">
        <v>287</v>
      </c>
      <c r="R35" s="26">
        <v>137</v>
      </c>
      <c r="S35" s="26">
        <v>1</v>
      </c>
      <c r="T35" s="96">
        <v>0</v>
      </c>
      <c r="U35" s="369">
        <v>1068</v>
      </c>
      <c r="V35" s="26">
        <v>450</v>
      </c>
      <c r="W35" s="26">
        <v>422</v>
      </c>
      <c r="X35" s="26">
        <v>160</v>
      </c>
      <c r="Y35" s="26">
        <v>32</v>
      </c>
      <c r="Z35" s="42">
        <v>4</v>
      </c>
      <c r="AA35" s="367">
        <v>704</v>
      </c>
      <c r="AB35" s="26">
        <v>254</v>
      </c>
      <c r="AC35" s="26">
        <v>142</v>
      </c>
      <c r="AD35" s="26">
        <v>306</v>
      </c>
      <c r="AE35" s="26">
        <v>2</v>
      </c>
      <c r="AF35" s="96">
        <v>0</v>
      </c>
      <c r="AG35" s="371">
        <v>2602</v>
      </c>
      <c r="AH35" s="26">
        <v>1189</v>
      </c>
      <c r="AI35" s="26">
        <v>1043</v>
      </c>
      <c r="AJ35" s="26">
        <v>327</v>
      </c>
      <c r="AK35" s="26">
        <v>10</v>
      </c>
      <c r="AL35" s="96">
        <v>33</v>
      </c>
    </row>
    <row r="36" spans="1:38">
      <c r="A36" s="363"/>
      <c r="B36" s="365"/>
      <c r="C36" s="367"/>
      <c r="D36" s="27">
        <v>0.11874999999999999</v>
      </c>
      <c r="E36" s="27">
        <v>0.5625</v>
      </c>
      <c r="F36" s="27">
        <v>0.31874999999999998</v>
      </c>
      <c r="G36" s="27">
        <v>0</v>
      </c>
      <c r="H36" s="95">
        <v>0</v>
      </c>
      <c r="I36" s="88"/>
      <c r="J36" s="27">
        <v>0.27923211169284468</v>
      </c>
      <c r="K36" s="27">
        <v>0.43542757417102967</v>
      </c>
      <c r="L36" s="27">
        <v>0.26876090750436299</v>
      </c>
      <c r="M36" s="27">
        <v>1.2216404886561954E-2</v>
      </c>
      <c r="N36" s="43">
        <v>4.3630017452006981E-3</v>
      </c>
      <c r="O36" s="367"/>
      <c r="P36" s="27">
        <v>0.19354838709677419</v>
      </c>
      <c r="Q36" s="27">
        <v>0.54459203036053128</v>
      </c>
      <c r="R36" s="27">
        <v>0.25996204933586337</v>
      </c>
      <c r="S36" s="27">
        <v>1.8975332068311196E-3</v>
      </c>
      <c r="T36" s="95">
        <v>0</v>
      </c>
      <c r="U36" s="369"/>
      <c r="V36" s="27">
        <v>0.42134831460674155</v>
      </c>
      <c r="W36" s="27">
        <v>0.39513108614232212</v>
      </c>
      <c r="X36" s="27">
        <v>0.14981273408239701</v>
      </c>
      <c r="Y36" s="27">
        <v>2.9962546816479401E-2</v>
      </c>
      <c r="Z36" s="43">
        <v>3.7453183520599251E-3</v>
      </c>
      <c r="AA36" s="367"/>
      <c r="AB36" s="27">
        <v>0.36079545454545453</v>
      </c>
      <c r="AC36" s="27">
        <v>0.20170454545454544</v>
      </c>
      <c r="AD36" s="27">
        <v>0.43465909090909088</v>
      </c>
      <c r="AE36" s="27">
        <v>2.840909090909091E-3</v>
      </c>
      <c r="AF36" s="95">
        <v>0</v>
      </c>
      <c r="AG36" s="368"/>
      <c r="AH36" s="27">
        <v>0.45695618754803996</v>
      </c>
      <c r="AI36" s="27">
        <v>0.40084550345887776</v>
      </c>
      <c r="AJ36" s="27">
        <v>0.12567255956956189</v>
      </c>
      <c r="AK36" s="27">
        <v>3.843197540353574E-3</v>
      </c>
      <c r="AL36" s="95">
        <v>1.2682551883166795E-2</v>
      </c>
    </row>
    <row r="37" spans="1:38">
      <c r="A37" s="363">
        <v>458</v>
      </c>
      <c r="B37" s="365" t="s">
        <v>937</v>
      </c>
      <c r="C37" s="367">
        <v>317</v>
      </c>
      <c r="D37" s="26">
        <v>167</v>
      </c>
      <c r="E37" s="26">
        <v>149</v>
      </c>
      <c r="F37" s="26">
        <v>1</v>
      </c>
      <c r="G37" s="26">
        <v>0</v>
      </c>
      <c r="H37" s="96">
        <v>0</v>
      </c>
      <c r="I37" s="88">
        <v>1099</v>
      </c>
      <c r="J37" s="26">
        <v>770</v>
      </c>
      <c r="K37" s="26">
        <v>325</v>
      </c>
      <c r="L37" s="26">
        <v>4</v>
      </c>
      <c r="M37" s="26">
        <v>0</v>
      </c>
      <c r="N37" s="42">
        <v>0</v>
      </c>
      <c r="O37" s="367">
        <v>293</v>
      </c>
      <c r="P37" s="26">
        <v>232</v>
      </c>
      <c r="Q37" s="26">
        <v>57</v>
      </c>
      <c r="R37" s="26">
        <v>2</v>
      </c>
      <c r="S37" s="26">
        <v>2</v>
      </c>
      <c r="T37" s="96">
        <v>0</v>
      </c>
      <c r="U37" s="369">
        <v>108</v>
      </c>
      <c r="V37" s="26">
        <v>93</v>
      </c>
      <c r="W37" s="26">
        <v>15</v>
      </c>
      <c r="X37" s="26">
        <v>0</v>
      </c>
      <c r="Y37" s="26">
        <v>0</v>
      </c>
      <c r="Z37" s="42">
        <v>0</v>
      </c>
      <c r="AA37" s="105"/>
      <c r="AB37" s="31"/>
      <c r="AC37" s="31"/>
      <c r="AD37" s="31"/>
      <c r="AE37" s="31"/>
      <c r="AF37" s="97"/>
      <c r="AG37" s="371">
        <v>1536</v>
      </c>
      <c r="AH37" s="26">
        <v>1004</v>
      </c>
      <c r="AI37" s="26">
        <v>531</v>
      </c>
      <c r="AJ37" s="26">
        <v>1</v>
      </c>
      <c r="AK37" s="26">
        <v>0</v>
      </c>
      <c r="AL37" s="96">
        <v>0</v>
      </c>
    </row>
    <row r="38" spans="1:38">
      <c r="A38" s="363"/>
      <c r="B38" s="365"/>
      <c r="C38" s="367"/>
      <c r="D38" s="27">
        <v>0.52681388012618302</v>
      </c>
      <c r="E38" s="27">
        <v>0.47003154574132494</v>
      </c>
      <c r="F38" s="27">
        <v>3.1545741324921135E-3</v>
      </c>
      <c r="G38" s="27">
        <v>0</v>
      </c>
      <c r="H38" s="95">
        <v>0</v>
      </c>
      <c r="I38" s="88"/>
      <c r="J38" s="27">
        <v>0.70063694267515919</v>
      </c>
      <c r="K38" s="27">
        <v>0.29572338489535943</v>
      </c>
      <c r="L38" s="27">
        <v>3.6396724294813468E-3</v>
      </c>
      <c r="M38" s="27">
        <v>0</v>
      </c>
      <c r="N38" s="43">
        <v>0</v>
      </c>
      <c r="O38" s="367"/>
      <c r="P38" s="27">
        <v>0.79180887372013653</v>
      </c>
      <c r="Q38" s="27">
        <v>0.19453924914675769</v>
      </c>
      <c r="R38" s="27">
        <v>6.8259385665529011E-3</v>
      </c>
      <c r="S38" s="27">
        <v>6.8259385665529011E-3</v>
      </c>
      <c r="T38" s="95">
        <v>0</v>
      </c>
      <c r="U38" s="369"/>
      <c r="V38" s="27">
        <v>0.86111111111111116</v>
      </c>
      <c r="W38" s="27">
        <v>0.1388888888888889</v>
      </c>
      <c r="X38" s="27">
        <v>0</v>
      </c>
      <c r="Y38" s="27">
        <v>0</v>
      </c>
      <c r="Z38" s="43">
        <v>0</v>
      </c>
      <c r="AA38" s="105"/>
      <c r="AB38" s="31"/>
      <c r="AC38" s="31"/>
      <c r="AD38" s="31"/>
      <c r="AE38" s="31"/>
      <c r="AF38" s="97"/>
      <c r="AG38" s="368"/>
      <c r="AH38" s="27">
        <v>0.65364583333333337</v>
      </c>
      <c r="AI38" s="27">
        <v>0.345703125</v>
      </c>
      <c r="AJ38" s="27">
        <v>6.5104166666666663E-4</v>
      </c>
      <c r="AK38" s="27">
        <v>0</v>
      </c>
      <c r="AL38" s="95">
        <v>0</v>
      </c>
    </row>
    <row r="39" spans="1:38">
      <c r="A39" s="363">
        <v>459</v>
      </c>
      <c r="B39" s="365" t="s">
        <v>938</v>
      </c>
      <c r="C39" s="367">
        <v>3413</v>
      </c>
      <c r="D39" s="26">
        <v>1608</v>
      </c>
      <c r="E39" s="26">
        <v>1158</v>
      </c>
      <c r="F39" s="26">
        <v>406</v>
      </c>
      <c r="G39" s="26">
        <v>167</v>
      </c>
      <c r="H39" s="96">
        <v>74</v>
      </c>
      <c r="I39" s="88">
        <v>14791</v>
      </c>
      <c r="J39" s="26">
        <v>5741</v>
      </c>
      <c r="K39" s="26">
        <v>6597</v>
      </c>
      <c r="L39" s="26">
        <v>1548</v>
      </c>
      <c r="M39" s="26">
        <v>281</v>
      </c>
      <c r="N39" s="42">
        <v>624</v>
      </c>
      <c r="O39" s="367">
        <v>7945</v>
      </c>
      <c r="P39" s="26">
        <v>3165</v>
      </c>
      <c r="Q39" s="26">
        <v>3315</v>
      </c>
      <c r="R39" s="26">
        <v>752</v>
      </c>
      <c r="S39" s="26">
        <v>233</v>
      </c>
      <c r="T39" s="96">
        <v>480</v>
      </c>
      <c r="U39" s="369">
        <v>2079</v>
      </c>
      <c r="V39" s="26">
        <v>1466</v>
      </c>
      <c r="W39" s="26">
        <v>440</v>
      </c>
      <c r="X39" s="26">
        <v>148</v>
      </c>
      <c r="Y39" s="26">
        <v>7</v>
      </c>
      <c r="Z39" s="42">
        <v>18</v>
      </c>
      <c r="AA39" s="367">
        <v>1523</v>
      </c>
      <c r="AB39" s="26">
        <v>498</v>
      </c>
      <c r="AC39" s="26">
        <v>772</v>
      </c>
      <c r="AD39" s="26">
        <v>229</v>
      </c>
      <c r="AE39" s="26">
        <v>18</v>
      </c>
      <c r="AF39" s="96">
        <v>6</v>
      </c>
      <c r="AG39" s="371">
        <v>2776</v>
      </c>
      <c r="AH39" s="26">
        <v>1126</v>
      </c>
      <c r="AI39" s="26">
        <v>1447</v>
      </c>
      <c r="AJ39" s="26">
        <v>139</v>
      </c>
      <c r="AK39" s="26">
        <v>30</v>
      </c>
      <c r="AL39" s="96">
        <v>34</v>
      </c>
    </row>
    <row r="40" spans="1:38">
      <c r="A40" s="363"/>
      <c r="B40" s="365"/>
      <c r="C40" s="367"/>
      <c r="D40" s="27">
        <v>0.47113975974216232</v>
      </c>
      <c r="E40" s="27">
        <v>0.33929094638148255</v>
      </c>
      <c r="F40" s="27">
        <v>0.11895692938763551</v>
      </c>
      <c r="G40" s="27">
        <v>4.8930559624963378E-2</v>
      </c>
      <c r="H40" s="95">
        <v>2.1681804863756225E-2</v>
      </c>
      <c r="I40" s="88"/>
      <c r="J40" s="27">
        <v>0.38814143736055712</v>
      </c>
      <c r="K40" s="27">
        <v>0.44601446825772428</v>
      </c>
      <c r="L40" s="27">
        <v>0.10465823811777432</v>
      </c>
      <c r="M40" s="27">
        <v>1.8998039348252317E-2</v>
      </c>
      <c r="N40" s="43">
        <v>4.2187816915691977E-2</v>
      </c>
      <c r="O40" s="367"/>
      <c r="P40" s="27">
        <v>0.39836375078665825</v>
      </c>
      <c r="Q40" s="27">
        <v>0.4172435494021397</v>
      </c>
      <c r="R40" s="27">
        <v>9.4650723725613589E-2</v>
      </c>
      <c r="S40" s="27">
        <v>2.9326620516047827E-2</v>
      </c>
      <c r="T40" s="95">
        <v>6.0415355569540592E-2</v>
      </c>
      <c r="U40" s="369"/>
      <c r="V40" s="27">
        <v>0.70514670514670519</v>
      </c>
      <c r="W40" s="27">
        <v>0.21164021164021163</v>
      </c>
      <c r="X40" s="27">
        <v>7.1188071188071189E-2</v>
      </c>
      <c r="Y40" s="27">
        <v>3.3670033670033669E-3</v>
      </c>
      <c r="Z40" s="43">
        <v>8.658008658008658E-3</v>
      </c>
      <c r="AA40" s="367"/>
      <c r="AB40" s="27">
        <v>0.32698621142481943</v>
      </c>
      <c r="AC40" s="27">
        <v>0.50689428759028232</v>
      </c>
      <c r="AD40" s="27">
        <v>0.15036112934996718</v>
      </c>
      <c r="AE40" s="27">
        <v>1.1818778726198293E-2</v>
      </c>
      <c r="AF40" s="95">
        <v>3.939592908732764E-3</v>
      </c>
      <c r="AG40" s="368"/>
      <c r="AH40" s="27">
        <v>0.40561959654178675</v>
      </c>
      <c r="AI40" s="27">
        <v>0.52125360230547546</v>
      </c>
      <c r="AJ40" s="27">
        <v>5.0072046109510084E-2</v>
      </c>
      <c r="AK40" s="27">
        <v>1.0806916426512969E-2</v>
      </c>
      <c r="AL40" s="95">
        <v>1.2247838616714697E-2</v>
      </c>
    </row>
    <row r="41" spans="1:38">
      <c r="A41" s="363">
        <v>461</v>
      </c>
      <c r="B41" s="365" t="s">
        <v>939</v>
      </c>
      <c r="C41" s="367">
        <v>4894</v>
      </c>
      <c r="D41" s="26">
        <v>2543</v>
      </c>
      <c r="E41" s="26">
        <v>1690</v>
      </c>
      <c r="F41" s="26">
        <v>377</v>
      </c>
      <c r="G41" s="26">
        <v>126</v>
      </c>
      <c r="H41" s="96">
        <v>158</v>
      </c>
      <c r="I41" s="88">
        <v>5734</v>
      </c>
      <c r="J41" s="26">
        <v>2088</v>
      </c>
      <c r="K41" s="26">
        <v>2243</v>
      </c>
      <c r="L41" s="26">
        <v>942</v>
      </c>
      <c r="M41" s="26">
        <v>256</v>
      </c>
      <c r="N41" s="42">
        <v>205</v>
      </c>
      <c r="O41" s="367">
        <v>4249</v>
      </c>
      <c r="P41" s="26">
        <v>2150</v>
      </c>
      <c r="Q41" s="26">
        <v>857</v>
      </c>
      <c r="R41" s="26">
        <v>609</v>
      </c>
      <c r="S41" s="26">
        <v>528</v>
      </c>
      <c r="T41" s="96">
        <v>105</v>
      </c>
      <c r="U41" s="369">
        <v>5264</v>
      </c>
      <c r="V41" s="26">
        <v>1978</v>
      </c>
      <c r="W41" s="26">
        <v>2036</v>
      </c>
      <c r="X41" s="26">
        <v>632</v>
      </c>
      <c r="Y41" s="26">
        <v>408</v>
      </c>
      <c r="Z41" s="42">
        <v>210</v>
      </c>
      <c r="AA41" s="367">
        <v>5108</v>
      </c>
      <c r="AB41" s="26">
        <v>2084</v>
      </c>
      <c r="AC41" s="26">
        <v>2436</v>
      </c>
      <c r="AD41" s="26">
        <v>367</v>
      </c>
      <c r="AE41" s="26">
        <v>78</v>
      </c>
      <c r="AF41" s="96">
        <v>143</v>
      </c>
      <c r="AG41" s="371">
        <v>5741</v>
      </c>
      <c r="AH41" s="26">
        <v>3032</v>
      </c>
      <c r="AI41" s="26">
        <v>1916</v>
      </c>
      <c r="AJ41" s="26">
        <v>591</v>
      </c>
      <c r="AK41" s="26">
        <v>83</v>
      </c>
      <c r="AL41" s="96">
        <v>119</v>
      </c>
    </row>
    <row r="42" spans="1:38">
      <c r="A42" s="363"/>
      <c r="B42" s="365"/>
      <c r="C42" s="367"/>
      <c r="D42" s="27">
        <v>0.51961585615038819</v>
      </c>
      <c r="E42" s="27">
        <v>0.34532080098079282</v>
      </c>
      <c r="F42" s="27">
        <v>7.703310175725378E-2</v>
      </c>
      <c r="G42" s="27">
        <v>2.5745811197384554E-2</v>
      </c>
      <c r="H42" s="95">
        <v>3.228442991418063E-2</v>
      </c>
      <c r="I42" s="88"/>
      <c r="J42" s="27">
        <v>0.36414370422043946</v>
      </c>
      <c r="K42" s="27">
        <v>0.39117544471573074</v>
      </c>
      <c r="L42" s="27">
        <v>0.16428322288106034</v>
      </c>
      <c r="M42" s="27">
        <v>4.4645971398674572E-2</v>
      </c>
      <c r="N42" s="43">
        <v>3.5751656784094872E-2</v>
      </c>
      <c r="O42" s="367"/>
      <c r="P42" s="27">
        <v>0.50600141209696403</v>
      </c>
      <c r="Q42" s="27">
        <v>0.20169451635678984</v>
      </c>
      <c r="R42" s="27">
        <v>0.14332784184514002</v>
      </c>
      <c r="S42" s="27">
        <v>0.12426453283125441</v>
      </c>
      <c r="T42" s="95">
        <v>2.4711696869851731E-2</v>
      </c>
      <c r="U42" s="369"/>
      <c r="V42" s="27">
        <v>0.37575987841945291</v>
      </c>
      <c r="W42" s="27">
        <v>0.38677811550151975</v>
      </c>
      <c r="X42" s="27">
        <v>0.12006079027355623</v>
      </c>
      <c r="Y42" s="27">
        <v>7.7507598784194526E-2</v>
      </c>
      <c r="Z42" s="43">
        <v>3.9893617021276598E-2</v>
      </c>
      <c r="AA42" s="367"/>
      <c r="AB42" s="27">
        <v>0.40798747063429913</v>
      </c>
      <c r="AC42" s="27">
        <v>0.4768989819890368</v>
      </c>
      <c r="AD42" s="27">
        <v>7.1848081440877051E-2</v>
      </c>
      <c r="AE42" s="27">
        <v>1.5270164447924823E-2</v>
      </c>
      <c r="AF42" s="95">
        <v>2.7995301487862178E-2</v>
      </c>
      <c r="AG42" s="368"/>
      <c r="AH42" s="27">
        <v>0.52813098763281663</v>
      </c>
      <c r="AI42" s="27">
        <v>0.3337397665911862</v>
      </c>
      <c r="AJ42" s="27">
        <v>0.10294373802473436</v>
      </c>
      <c r="AK42" s="27">
        <v>1.4457411600766417E-2</v>
      </c>
      <c r="AL42" s="95">
        <v>2.0728096150496429E-2</v>
      </c>
    </row>
    <row r="43" spans="1:38">
      <c r="A43" s="363">
        <v>464</v>
      </c>
      <c r="B43" s="365" t="s">
        <v>940</v>
      </c>
      <c r="C43" s="367">
        <v>37638</v>
      </c>
      <c r="D43" s="26">
        <v>7353</v>
      </c>
      <c r="E43" s="26">
        <v>14472</v>
      </c>
      <c r="F43" s="26">
        <v>7404</v>
      </c>
      <c r="G43" s="26">
        <v>3320</v>
      </c>
      <c r="H43" s="96">
        <v>5089</v>
      </c>
      <c r="I43" s="88">
        <v>55555</v>
      </c>
      <c r="J43" s="26">
        <v>8708</v>
      </c>
      <c r="K43" s="26">
        <v>21513</v>
      </c>
      <c r="L43" s="26">
        <v>13014</v>
      </c>
      <c r="M43" s="26">
        <v>4941</v>
      </c>
      <c r="N43" s="42">
        <v>7379</v>
      </c>
      <c r="O43" s="367">
        <v>46389</v>
      </c>
      <c r="P43" s="26">
        <v>18110</v>
      </c>
      <c r="Q43" s="26">
        <v>12574</v>
      </c>
      <c r="R43" s="26">
        <v>7747</v>
      </c>
      <c r="S43" s="26">
        <v>3164</v>
      </c>
      <c r="T43" s="96">
        <v>4794</v>
      </c>
      <c r="U43" s="369">
        <v>46338</v>
      </c>
      <c r="V43" s="26">
        <v>10367</v>
      </c>
      <c r="W43" s="26">
        <v>16069</v>
      </c>
      <c r="X43" s="26">
        <v>10997</v>
      </c>
      <c r="Y43" s="26">
        <v>2786</v>
      </c>
      <c r="Z43" s="42">
        <v>6119</v>
      </c>
      <c r="AA43" s="367">
        <v>50925</v>
      </c>
      <c r="AB43" s="26">
        <v>13924</v>
      </c>
      <c r="AC43" s="26">
        <v>18834</v>
      </c>
      <c r="AD43" s="26">
        <v>11979</v>
      </c>
      <c r="AE43" s="26">
        <v>1742</v>
      </c>
      <c r="AF43" s="96">
        <v>4446</v>
      </c>
      <c r="AG43" s="371">
        <v>49827</v>
      </c>
      <c r="AH43" s="26">
        <v>8798</v>
      </c>
      <c r="AI43" s="26">
        <v>22685</v>
      </c>
      <c r="AJ43" s="26">
        <v>10153</v>
      </c>
      <c r="AK43" s="26">
        <v>2558</v>
      </c>
      <c r="AL43" s="96">
        <v>5633</v>
      </c>
    </row>
    <row r="44" spans="1:38">
      <c r="A44" s="363"/>
      <c r="B44" s="365"/>
      <c r="C44" s="367"/>
      <c r="D44" s="27">
        <v>0.19536107125777141</v>
      </c>
      <c r="E44" s="27">
        <v>0.38450502152080346</v>
      </c>
      <c r="F44" s="27">
        <v>0.19671608480790689</v>
      </c>
      <c r="G44" s="27">
        <v>8.8208725224507151E-2</v>
      </c>
      <c r="H44" s="95">
        <v>0.13520909718901111</v>
      </c>
      <c r="I44" s="88"/>
      <c r="J44" s="27">
        <v>0.15674556745567456</v>
      </c>
      <c r="K44" s="27">
        <v>0.38723787237872381</v>
      </c>
      <c r="L44" s="27">
        <v>0.23425434254342545</v>
      </c>
      <c r="M44" s="27">
        <v>8.8938889388893883E-2</v>
      </c>
      <c r="N44" s="43">
        <v>0.13282332823328233</v>
      </c>
      <c r="O44" s="367"/>
      <c r="P44" s="27">
        <v>0.39039427450473174</v>
      </c>
      <c r="Q44" s="27">
        <v>0.27105563819008816</v>
      </c>
      <c r="R44" s="27">
        <v>0.16700079760288</v>
      </c>
      <c r="S44" s="27">
        <v>6.8205824656707409E-2</v>
      </c>
      <c r="T44" s="95">
        <v>0.10334346504559271</v>
      </c>
      <c r="U44" s="369"/>
      <c r="V44" s="27">
        <v>0.22372566791833917</v>
      </c>
      <c r="W44" s="27">
        <v>0.34677802235746041</v>
      </c>
      <c r="X44" s="27">
        <v>0.23732142086408564</v>
      </c>
      <c r="Y44" s="27">
        <v>6.0123440804523288E-2</v>
      </c>
      <c r="Z44" s="43">
        <v>0.13205144805559152</v>
      </c>
      <c r="AA44" s="367"/>
      <c r="AB44" s="27">
        <v>0.27342169857633775</v>
      </c>
      <c r="AC44" s="27">
        <v>0.36983799705449188</v>
      </c>
      <c r="AD44" s="27">
        <v>0.23522827687776141</v>
      </c>
      <c r="AE44" s="27">
        <v>3.4207167403043692E-2</v>
      </c>
      <c r="AF44" s="95">
        <v>8.7304860088365244E-2</v>
      </c>
      <c r="AG44" s="368"/>
      <c r="AH44" s="27">
        <v>0.17657093543661068</v>
      </c>
      <c r="AI44" s="27">
        <v>0.45527525237321131</v>
      </c>
      <c r="AJ44" s="27">
        <v>0.20376502699339716</v>
      </c>
      <c r="AK44" s="27">
        <v>5.1337628193549679E-2</v>
      </c>
      <c r="AL44" s="95">
        <v>0.11305115700323118</v>
      </c>
    </row>
    <row r="45" spans="1:38">
      <c r="A45" s="363">
        <v>465</v>
      </c>
      <c r="B45" s="365" t="s">
        <v>941</v>
      </c>
      <c r="C45" s="367">
        <v>23173</v>
      </c>
      <c r="D45" s="26">
        <v>4538</v>
      </c>
      <c r="E45" s="26">
        <v>8809</v>
      </c>
      <c r="F45" s="26">
        <v>4357</v>
      </c>
      <c r="G45" s="26">
        <v>2060</v>
      </c>
      <c r="H45" s="96">
        <v>3409</v>
      </c>
      <c r="I45" s="88">
        <v>30795</v>
      </c>
      <c r="J45" s="26">
        <v>9208</v>
      </c>
      <c r="K45" s="26">
        <v>8496</v>
      </c>
      <c r="L45" s="26">
        <v>5760</v>
      </c>
      <c r="M45" s="26">
        <v>2798</v>
      </c>
      <c r="N45" s="42">
        <v>4533</v>
      </c>
      <c r="O45" s="367">
        <v>25982</v>
      </c>
      <c r="P45" s="26">
        <v>3386</v>
      </c>
      <c r="Q45" s="26">
        <v>11456</v>
      </c>
      <c r="R45" s="26">
        <v>5353</v>
      </c>
      <c r="S45" s="26">
        <v>2024</v>
      </c>
      <c r="T45" s="96">
        <v>3763</v>
      </c>
      <c r="U45" s="369">
        <v>17569</v>
      </c>
      <c r="V45" s="26">
        <v>0</v>
      </c>
      <c r="W45" s="26">
        <v>8157</v>
      </c>
      <c r="X45" s="26">
        <v>4218</v>
      </c>
      <c r="Y45" s="26">
        <v>1495</v>
      </c>
      <c r="Z45" s="42">
        <v>3699</v>
      </c>
      <c r="AA45" s="367">
        <v>29811</v>
      </c>
      <c r="AB45" s="26">
        <v>4792</v>
      </c>
      <c r="AC45" s="26">
        <v>14858</v>
      </c>
      <c r="AD45" s="26">
        <v>4803</v>
      </c>
      <c r="AE45" s="26">
        <v>1963</v>
      </c>
      <c r="AF45" s="96">
        <v>3395</v>
      </c>
      <c r="AG45" s="369">
        <v>29736</v>
      </c>
      <c r="AH45" s="26">
        <v>7295</v>
      </c>
      <c r="AI45" s="26">
        <v>10786</v>
      </c>
      <c r="AJ45" s="26">
        <v>5498</v>
      </c>
      <c r="AK45" s="26">
        <v>1706</v>
      </c>
      <c r="AL45" s="96">
        <v>4451</v>
      </c>
    </row>
    <row r="46" spans="1:38">
      <c r="A46" s="363"/>
      <c r="B46" s="365"/>
      <c r="C46" s="367"/>
      <c r="D46" s="27">
        <v>0.1958313554567816</v>
      </c>
      <c r="E46" s="27">
        <v>0.38014068096491604</v>
      </c>
      <c r="F46" s="27">
        <v>0.18802054114702454</v>
      </c>
      <c r="G46" s="27">
        <v>8.8896560652483497E-2</v>
      </c>
      <c r="H46" s="95">
        <v>0.14711086177879429</v>
      </c>
      <c r="I46" s="88"/>
      <c r="J46" s="27">
        <v>0.29900957947718787</v>
      </c>
      <c r="K46" s="27">
        <v>0.27588894301022893</v>
      </c>
      <c r="L46" s="27">
        <v>0.18704335119337553</v>
      </c>
      <c r="M46" s="27">
        <v>9.08589056665043E-2</v>
      </c>
      <c r="N46" s="43">
        <v>0.14719922065270336</v>
      </c>
      <c r="O46" s="367"/>
      <c r="P46" s="27">
        <v>0.13032099145562312</v>
      </c>
      <c r="Q46" s="27">
        <v>0.44092063736432913</v>
      </c>
      <c r="R46" s="27">
        <v>0.20602724963436225</v>
      </c>
      <c r="S46" s="27">
        <v>7.7900084674005082E-2</v>
      </c>
      <c r="T46" s="95">
        <v>0.14483103687168039</v>
      </c>
      <c r="U46" s="369"/>
      <c r="V46" s="27">
        <v>0</v>
      </c>
      <c r="W46" s="27">
        <v>0.46428368148443283</v>
      </c>
      <c r="X46" s="27">
        <v>0.2400819625476692</v>
      </c>
      <c r="Y46" s="27">
        <v>8.5093061642666057E-2</v>
      </c>
      <c r="Z46" s="43">
        <v>0.21054129432523194</v>
      </c>
      <c r="AA46" s="367"/>
      <c r="AB46" s="27">
        <v>0.16074603334339674</v>
      </c>
      <c r="AC46" s="27">
        <v>0.4984066284257489</v>
      </c>
      <c r="AD46" s="27">
        <v>0.16111502465532856</v>
      </c>
      <c r="AE46" s="27">
        <v>6.5848176847472406E-2</v>
      </c>
      <c r="AF46" s="95">
        <v>0.11388413672805341</v>
      </c>
      <c r="AG46" s="369"/>
      <c r="AH46" s="27">
        <v>0.2453255313424805</v>
      </c>
      <c r="AI46" s="27">
        <v>0.36272531611514663</v>
      </c>
      <c r="AJ46" s="27">
        <v>0.18489373150390098</v>
      </c>
      <c r="AK46" s="27">
        <v>5.7371536185095509E-2</v>
      </c>
      <c r="AL46" s="95">
        <v>0.14968388485337639</v>
      </c>
    </row>
    <row r="47" spans="1:38">
      <c r="A47" s="363">
        <v>467</v>
      </c>
      <c r="B47" s="365" t="s">
        <v>942</v>
      </c>
      <c r="C47" s="367">
        <v>12321</v>
      </c>
      <c r="D47" s="26">
        <v>2468</v>
      </c>
      <c r="E47" s="26">
        <v>4493</v>
      </c>
      <c r="F47" s="26">
        <v>1174</v>
      </c>
      <c r="G47" s="26">
        <v>1786</v>
      </c>
      <c r="H47" s="96">
        <v>2400</v>
      </c>
      <c r="I47" s="88">
        <v>14068</v>
      </c>
      <c r="J47" s="26">
        <v>3239</v>
      </c>
      <c r="K47" s="26">
        <v>4430</v>
      </c>
      <c r="L47" s="26">
        <v>1747</v>
      </c>
      <c r="M47" s="26">
        <v>1595</v>
      </c>
      <c r="N47" s="42">
        <v>3057</v>
      </c>
      <c r="O47" s="367">
        <v>20151</v>
      </c>
      <c r="P47" s="26">
        <v>5190</v>
      </c>
      <c r="Q47" s="26">
        <v>5280</v>
      </c>
      <c r="R47" s="26">
        <v>2796</v>
      </c>
      <c r="S47" s="26">
        <v>2303</v>
      </c>
      <c r="T47" s="96">
        <v>4582</v>
      </c>
      <c r="U47" s="31"/>
      <c r="V47" s="31"/>
      <c r="W47" s="31"/>
      <c r="X47" s="31"/>
      <c r="Y47" s="31"/>
      <c r="Z47" s="31"/>
      <c r="AA47" s="105"/>
      <c r="AB47" s="31"/>
      <c r="AC47" s="31"/>
      <c r="AD47" s="31"/>
      <c r="AE47" s="31"/>
      <c r="AF47" s="97"/>
      <c r="AG47" s="369">
        <v>16640</v>
      </c>
      <c r="AH47" s="26">
        <v>4719</v>
      </c>
      <c r="AI47" s="26">
        <v>5175</v>
      </c>
      <c r="AJ47" s="26">
        <v>1803</v>
      </c>
      <c r="AK47" s="26">
        <v>1416</v>
      </c>
      <c r="AL47" s="96">
        <v>3527</v>
      </c>
    </row>
    <row r="48" spans="1:38">
      <c r="A48" s="363"/>
      <c r="B48" s="365"/>
      <c r="C48" s="367"/>
      <c r="D48" s="27">
        <v>0.20030841652463274</v>
      </c>
      <c r="E48" s="27">
        <v>0.36466195925655387</v>
      </c>
      <c r="F48" s="27">
        <v>9.5284473662852046E-2</v>
      </c>
      <c r="G48" s="27">
        <v>0.14495576657738821</v>
      </c>
      <c r="H48" s="95">
        <v>0.19478938397857318</v>
      </c>
      <c r="I48" s="88"/>
      <c r="J48" s="27">
        <v>0.23023883992038668</v>
      </c>
      <c r="K48" s="27">
        <v>0.31489906170031279</v>
      </c>
      <c r="L48" s="27">
        <v>0.12418254193915269</v>
      </c>
      <c r="M48" s="27">
        <v>0.11337787887404037</v>
      </c>
      <c r="N48" s="43">
        <v>0.21730167756610747</v>
      </c>
      <c r="O48" s="367"/>
      <c r="P48" s="27">
        <v>0.25755545630489801</v>
      </c>
      <c r="Q48" s="27">
        <v>0.2620217358940003</v>
      </c>
      <c r="R48" s="27">
        <v>0.13875241923477744</v>
      </c>
      <c r="S48" s="27">
        <v>0.1142871321522505</v>
      </c>
      <c r="T48" s="95">
        <v>0.22738325641407375</v>
      </c>
      <c r="U48" s="31"/>
      <c r="V48" s="31"/>
      <c r="W48" s="31"/>
      <c r="X48" s="31"/>
      <c r="Y48" s="31"/>
      <c r="Z48" s="31"/>
      <c r="AA48" s="105"/>
      <c r="AB48" s="31"/>
      <c r="AC48" s="31"/>
      <c r="AD48" s="31"/>
      <c r="AE48" s="31"/>
      <c r="AF48" s="97"/>
      <c r="AG48" s="369"/>
      <c r="AH48" s="27">
        <v>0.28359374999999998</v>
      </c>
      <c r="AI48" s="27">
        <v>0.31099759615384615</v>
      </c>
      <c r="AJ48" s="27">
        <v>0.10835336538461539</v>
      </c>
      <c r="AK48" s="27">
        <v>8.5096153846153849E-2</v>
      </c>
      <c r="AL48" s="95">
        <v>0.21195913461538463</v>
      </c>
    </row>
    <row r="49" spans="1:38">
      <c r="A49" s="363">
        <v>468</v>
      </c>
      <c r="B49" s="365" t="s">
        <v>943</v>
      </c>
      <c r="C49" s="367">
        <v>10945</v>
      </c>
      <c r="D49" s="26">
        <v>2140</v>
      </c>
      <c r="E49" s="26">
        <v>4230</v>
      </c>
      <c r="F49" s="26">
        <v>2973</v>
      </c>
      <c r="G49" s="26">
        <v>854</v>
      </c>
      <c r="H49" s="96">
        <v>748</v>
      </c>
      <c r="I49" s="88">
        <v>10497</v>
      </c>
      <c r="J49" s="26">
        <v>2210</v>
      </c>
      <c r="K49" s="26">
        <v>3271</v>
      </c>
      <c r="L49" s="26">
        <v>3395</v>
      </c>
      <c r="M49" s="26">
        <v>753</v>
      </c>
      <c r="N49" s="42">
        <v>868</v>
      </c>
      <c r="O49" s="367">
        <v>10791</v>
      </c>
      <c r="P49" s="26">
        <v>2981</v>
      </c>
      <c r="Q49" s="26">
        <v>3750</v>
      </c>
      <c r="R49" s="26">
        <v>2787</v>
      </c>
      <c r="S49" s="26">
        <v>630</v>
      </c>
      <c r="T49" s="96">
        <v>643</v>
      </c>
      <c r="U49" s="369">
        <v>11133</v>
      </c>
      <c r="V49" s="26">
        <v>2989</v>
      </c>
      <c r="W49" s="26">
        <v>3843</v>
      </c>
      <c r="X49" s="26">
        <v>2979</v>
      </c>
      <c r="Y49" s="26">
        <v>440</v>
      </c>
      <c r="Z49" s="42">
        <v>882</v>
      </c>
      <c r="AA49" s="367">
        <v>24348</v>
      </c>
      <c r="AB49" s="26">
        <v>10602</v>
      </c>
      <c r="AC49" s="26">
        <v>5190</v>
      </c>
      <c r="AD49" s="26">
        <v>6740</v>
      </c>
      <c r="AE49" s="26">
        <v>602</v>
      </c>
      <c r="AF49" s="96">
        <v>1214</v>
      </c>
      <c r="AG49" s="369">
        <v>11881</v>
      </c>
      <c r="AH49" s="26">
        <v>3686</v>
      </c>
      <c r="AI49" s="26">
        <v>3511</v>
      </c>
      <c r="AJ49" s="26">
        <v>3292</v>
      </c>
      <c r="AK49" s="26">
        <v>654</v>
      </c>
      <c r="AL49" s="96">
        <v>738</v>
      </c>
    </row>
    <row r="50" spans="1:38">
      <c r="A50" s="363"/>
      <c r="B50" s="365"/>
      <c r="C50" s="367"/>
      <c r="D50" s="27">
        <v>0.19552306989492918</v>
      </c>
      <c r="E50" s="27">
        <v>0.38647784376427591</v>
      </c>
      <c r="F50" s="27">
        <v>0.27163088168113292</v>
      </c>
      <c r="G50" s="27">
        <v>7.8026496116948382E-2</v>
      </c>
      <c r="H50" s="95">
        <v>6.834170854271357E-2</v>
      </c>
      <c r="I50" s="88"/>
      <c r="J50" s="27">
        <v>0.21053634371725255</v>
      </c>
      <c r="K50" s="27">
        <v>0.31161284176431359</v>
      </c>
      <c r="L50" s="27">
        <v>0.32342574068781554</v>
      </c>
      <c r="M50" s="27">
        <v>7.1734781366104602E-2</v>
      </c>
      <c r="N50" s="43">
        <v>8.2690292464513676E-2</v>
      </c>
      <c r="O50" s="367"/>
      <c r="P50" s="27">
        <v>0.2762487257900102</v>
      </c>
      <c r="Q50" s="27">
        <v>0.34751181540172366</v>
      </c>
      <c r="R50" s="27">
        <v>0.258270781206561</v>
      </c>
      <c r="S50" s="27">
        <v>5.8381984987489574E-2</v>
      </c>
      <c r="T50" s="95">
        <v>5.958669261421555E-2</v>
      </c>
      <c r="U50" s="369"/>
      <c r="V50" s="27">
        <v>0.26848109224827088</v>
      </c>
      <c r="W50" s="27">
        <v>0.34518997574777688</v>
      </c>
      <c r="X50" s="27">
        <v>0.26758286176232821</v>
      </c>
      <c r="Y50" s="27">
        <v>3.9522141381478484E-2</v>
      </c>
      <c r="Z50" s="43">
        <v>7.9223928860145509E-2</v>
      </c>
      <c r="AA50" s="367"/>
      <c r="AB50" s="27">
        <v>0.43543617545588958</v>
      </c>
      <c r="AC50" s="27">
        <v>0.21315919172005915</v>
      </c>
      <c r="AD50" s="27">
        <v>0.27681945128963364</v>
      </c>
      <c r="AE50" s="27">
        <v>2.4724823394118613E-2</v>
      </c>
      <c r="AF50" s="95">
        <v>4.9860358140298995E-2</v>
      </c>
      <c r="AG50" s="369"/>
      <c r="AH50" s="27">
        <v>0.31024324551805404</v>
      </c>
      <c r="AI50" s="27">
        <v>0.29551384563588923</v>
      </c>
      <c r="AJ50" s="27">
        <v>0.27708105378335157</v>
      </c>
      <c r="AK50" s="27">
        <v>5.5045871559633031E-2</v>
      </c>
      <c r="AL50" s="95">
        <v>6.2115983503072132E-2</v>
      </c>
    </row>
    <row r="51" spans="1:38">
      <c r="A51" s="363">
        <v>469</v>
      </c>
      <c r="B51" s="365" t="s">
        <v>944</v>
      </c>
      <c r="C51" s="367">
        <v>355</v>
      </c>
      <c r="D51" s="26">
        <v>123</v>
      </c>
      <c r="E51" s="26">
        <v>151</v>
      </c>
      <c r="F51" s="26">
        <v>50</v>
      </c>
      <c r="G51" s="26">
        <v>18</v>
      </c>
      <c r="H51" s="96">
        <v>13</v>
      </c>
      <c r="I51" s="31"/>
      <c r="J51" s="31"/>
      <c r="K51" s="31"/>
      <c r="L51" s="31"/>
      <c r="M51" s="31"/>
      <c r="N51" s="31"/>
      <c r="O51" s="367">
        <v>3413</v>
      </c>
      <c r="P51" s="26">
        <v>574</v>
      </c>
      <c r="Q51" s="26">
        <v>2476</v>
      </c>
      <c r="R51" s="26">
        <v>333</v>
      </c>
      <c r="S51" s="26">
        <v>21</v>
      </c>
      <c r="T51" s="96">
        <v>9</v>
      </c>
      <c r="U51" s="31"/>
      <c r="V51" s="31"/>
      <c r="W51" s="31"/>
      <c r="X51" s="31"/>
      <c r="Y51" s="31"/>
      <c r="Z51" s="31"/>
      <c r="AA51" s="105"/>
      <c r="AB51" s="31"/>
      <c r="AC51" s="31"/>
      <c r="AD51" s="31"/>
      <c r="AE51" s="31"/>
      <c r="AF51" s="97"/>
      <c r="AG51" s="369">
        <v>3473</v>
      </c>
      <c r="AH51" s="26">
        <v>1745</v>
      </c>
      <c r="AI51" s="26">
        <v>1131</v>
      </c>
      <c r="AJ51" s="26">
        <v>356</v>
      </c>
      <c r="AK51" s="26">
        <v>30</v>
      </c>
      <c r="AL51" s="96">
        <v>211</v>
      </c>
    </row>
    <row r="52" spans="1:38">
      <c r="A52" s="363"/>
      <c r="B52" s="365"/>
      <c r="C52" s="367"/>
      <c r="D52" s="27">
        <v>0.3464788732394366</v>
      </c>
      <c r="E52" s="27">
        <v>0.42535211267605633</v>
      </c>
      <c r="F52" s="27">
        <v>0.14084507042253522</v>
      </c>
      <c r="G52" s="27">
        <v>5.0704225352112678E-2</v>
      </c>
      <c r="H52" s="95">
        <v>3.6619718309859155E-2</v>
      </c>
      <c r="I52" s="31"/>
      <c r="J52" s="31"/>
      <c r="K52" s="31"/>
      <c r="L52" s="31"/>
      <c r="M52" s="31"/>
      <c r="N52" s="31"/>
      <c r="O52" s="367"/>
      <c r="P52" s="27">
        <v>0.16818048637562261</v>
      </c>
      <c r="Q52" s="27">
        <v>0.72546147084676238</v>
      </c>
      <c r="R52" s="27">
        <v>9.7568121886903017E-2</v>
      </c>
      <c r="S52" s="27">
        <v>6.1529446234983888E-3</v>
      </c>
      <c r="T52" s="95">
        <v>2.6369762672135951E-3</v>
      </c>
      <c r="U52" s="31"/>
      <c r="V52" s="31"/>
      <c r="W52" s="31"/>
      <c r="X52" s="31"/>
      <c r="Y52" s="31"/>
      <c r="Z52" s="31"/>
      <c r="AA52" s="105"/>
      <c r="AB52" s="31"/>
      <c r="AC52" s="31"/>
      <c r="AD52" s="31"/>
      <c r="AE52" s="31"/>
      <c r="AF52" s="97"/>
      <c r="AG52" s="369"/>
      <c r="AH52" s="27">
        <v>0.5024474517708033</v>
      </c>
      <c r="AI52" s="27">
        <v>0.32565505326806793</v>
      </c>
      <c r="AJ52" s="27">
        <v>0.10250503887129284</v>
      </c>
      <c r="AK52" s="27">
        <v>8.6380650734235523E-3</v>
      </c>
      <c r="AL52" s="95">
        <v>6.0754391016412321E-2</v>
      </c>
    </row>
    <row r="53" spans="1:38">
      <c r="A53" s="363">
        <v>470</v>
      </c>
      <c r="B53" s="365" t="s">
        <v>945</v>
      </c>
      <c r="C53" s="367">
        <v>3672</v>
      </c>
      <c r="D53" s="26">
        <v>990</v>
      </c>
      <c r="E53" s="26">
        <v>2028</v>
      </c>
      <c r="F53" s="26">
        <v>466</v>
      </c>
      <c r="G53" s="26">
        <v>83</v>
      </c>
      <c r="H53" s="96">
        <v>105</v>
      </c>
      <c r="I53" s="88">
        <v>3610</v>
      </c>
      <c r="J53" s="26">
        <v>1186</v>
      </c>
      <c r="K53" s="26">
        <v>1838</v>
      </c>
      <c r="L53" s="26">
        <v>367</v>
      </c>
      <c r="M53" s="26">
        <v>57</v>
      </c>
      <c r="N53" s="42">
        <v>162</v>
      </c>
      <c r="O53" s="105"/>
      <c r="P53" s="31"/>
      <c r="Q53" s="31"/>
      <c r="R53" s="31"/>
      <c r="S53" s="31"/>
      <c r="T53" s="97"/>
      <c r="U53" s="369">
        <v>3961</v>
      </c>
      <c r="V53" s="26">
        <v>1335</v>
      </c>
      <c r="W53" s="26">
        <v>1839</v>
      </c>
      <c r="X53" s="26">
        <v>463</v>
      </c>
      <c r="Y53" s="26">
        <v>85</v>
      </c>
      <c r="Z53" s="42">
        <v>239</v>
      </c>
      <c r="AA53" s="367">
        <v>5680</v>
      </c>
      <c r="AB53" s="26">
        <v>2762</v>
      </c>
      <c r="AC53" s="26">
        <v>1920</v>
      </c>
      <c r="AD53" s="26">
        <v>578</v>
      </c>
      <c r="AE53" s="26">
        <v>66</v>
      </c>
      <c r="AF53" s="96">
        <v>354</v>
      </c>
      <c r="AG53" s="31"/>
      <c r="AH53" s="31"/>
      <c r="AI53" s="31"/>
      <c r="AJ53" s="31"/>
      <c r="AK53" s="31"/>
      <c r="AL53" s="97"/>
    </row>
    <row r="54" spans="1:38">
      <c r="A54" s="363"/>
      <c r="B54" s="365"/>
      <c r="C54" s="367"/>
      <c r="D54" s="27">
        <v>0.26960784313725489</v>
      </c>
      <c r="E54" s="27">
        <v>0.55228758169934644</v>
      </c>
      <c r="F54" s="27">
        <v>0.12690631808278868</v>
      </c>
      <c r="G54" s="27">
        <v>2.2603485838779955E-2</v>
      </c>
      <c r="H54" s="95">
        <v>2.8594771241830064E-2</v>
      </c>
      <c r="I54" s="88"/>
      <c r="J54" s="27">
        <v>0.32853185595567869</v>
      </c>
      <c r="K54" s="27">
        <v>0.50914127423822719</v>
      </c>
      <c r="L54" s="27">
        <v>0.10166204986149585</v>
      </c>
      <c r="M54" s="27">
        <v>1.5789473684210527E-2</v>
      </c>
      <c r="N54" s="43">
        <v>4.4875346260387812E-2</v>
      </c>
      <c r="O54" s="105"/>
      <c r="P54" s="31"/>
      <c r="Q54" s="31"/>
      <c r="R54" s="31"/>
      <c r="S54" s="31"/>
      <c r="T54" s="97"/>
      <c r="U54" s="369"/>
      <c r="V54" s="27">
        <v>0.33703610199444584</v>
      </c>
      <c r="W54" s="27">
        <v>0.46427669780358494</v>
      </c>
      <c r="X54" s="27">
        <v>0.11688967432466549</v>
      </c>
      <c r="Y54" s="27">
        <v>2.1459227467811159E-2</v>
      </c>
      <c r="Z54" s="43">
        <v>6.033829840949255E-2</v>
      </c>
      <c r="AA54" s="367"/>
      <c r="AB54" s="27">
        <v>0.48626760563380284</v>
      </c>
      <c r="AC54" s="27">
        <v>0.3380281690140845</v>
      </c>
      <c r="AD54" s="27">
        <v>0.10176056338028169</v>
      </c>
      <c r="AE54" s="27">
        <v>1.1619718309859155E-2</v>
      </c>
      <c r="AF54" s="95">
        <v>6.2323943661971831E-2</v>
      </c>
      <c r="AG54" s="31"/>
      <c r="AH54" s="31"/>
      <c r="AI54" s="31"/>
      <c r="AJ54" s="31"/>
      <c r="AK54" s="31"/>
      <c r="AL54" s="97"/>
    </row>
    <row r="55" spans="1:38">
      <c r="A55" s="363">
        <v>471</v>
      </c>
      <c r="B55" s="365" t="s">
        <v>946</v>
      </c>
      <c r="C55" s="367">
        <v>578</v>
      </c>
      <c r="D55" s="26">
        <v>315</v>
      </c>
      <c r="E55" s="26">
        <v>251</v>
      </c>
      <c r="F55" s="26">
        <v>10</v>
      </c>
      <c r="G55" s="26">
        <v>2</v>
      </c>
      <c r="H55" s="96">
        <v>0</v>
      </c>
      <c r="I55" s="47"/>
      <c r="J55" s="31"/>
      <c r="K55" s="31"/>
      <c r="L55" s="31"/>
      <c r="M55" s="31"/>
      <c r="N55" s="31"/>
      <c r="O55" s="105"/>
      <c r="P55" s="31"/>
      <c r="Q55" s="31"/>
      <c r="R55" s="31"/>
      <c r="S55" s="31"/>
      <c r="T55" s="97"/>
      <c r="U55" s="31"/>
      <c r="V55" s="31"/>
      <c r="W55" s="31"/>
      <c r="X55" s="31"/>
      <c r="Y55" s="31"/>
      <c r="Z55" s="31"/>
      <c r="AA55" s="105"/>
      <c r="AB55" s="31"/>
      <c r="AC55" s="31"/>
      <c r="AD55" s="31"/>
      <c r="AE55" s="31"/>
      <c r="AF55" s="97"/>
      <c r="AG55" s="31"/>
      <c r="AH55" s="31"/>
      <c r="AI55" s="31"/>
      <c r="AJ55" s="31"/>
      <c r="AK55" s="31"/>
      <c r="AL55" s="97"/>
    </row>
    <row r="56" spans="1:38">
      <c r="A56" s="363"/>
      <c r="B56" s="365"/>
      <c r="C56" s="367"/>
      <c r="D56" s="27">
        <v>0.54498269896193774</v>
      </c>
      <c r="E56" s="27">
        <v>0.43425605536332179</v>
      </c>
      <c r="F56" s="27">
        <v>1.7301038062283738E-2</v>
      </c>
      <c r="G56" s="27">
        <v>3.4602076124567475E-3</v>
      </c>
      <c r="H56" s="95">
        <v>0</v>
      </c>
      <c r="I56" s="47"/>
      <c r="J56" s="31"/>
      <c r="K56" s="31"/>
      <c r="L56" s="31"/>
      <c r="M56" s="31"/>
      <c r="N56" s="31"/>
      <c r="O56" s="105"/>
      <c r="P56" s="31"/>
      <c r="Q56" s="31"/>
      <c r="R56" s="31"/>
      <c r="S56" s="31"/>
      <c r="T56" s="97"/>
      <c r="U56" s="31"/>
      <c r="V56" s="31"/>
      <c r="W56" s="31"/>
      <c r="X56" s="31"/>
      <c r="Y56" s="31"/>
      <c r="Z56" s="31"/>
      <c r="AA56" s="105"/>
      <c r="AB56" s="31"/>
      <c r="AC56" s="31"/>
      <c r="AD56" s="31"/>
      <c r="AE56" s="31"/>
      <c r="AF56" s="97"/>
      <c r="AG56" s="31"/>
      <c r="AH56" s="31"/>
      <c r="AI56" s="31"/>
      <c r="AJ56" s="31"/>
      <c r="AK56" s="31"/>
      <c r="AL56" s="97"/>
    </row>
    <row r="57" spans="1:38">
      <c r="A57" s="363">
        <v>472</v>
      </c>
      <c r="B57" s="365" t="s">
        <v>1277</v>
      </c>
      <c r="C57" s="367">
        <v>2073</v>
      </c>
      <c r="D57" s="26">
        <v>613</v>
      </c>
      <c r="E57" s="26">
        <v>952</v>
      </c>
      <c r="F57" s="26">
        <v>377</v>
      </c>
      <c r="G57" s="26">
        <v>46</v>
      </c>
      <c r="H57" s="96">
        <v>85</v>
      </c>
      <c r="I57" s="369">
        <v>2224</v>
      </c>
      <c r="J57" s="26">
        <v>710</v>
      </c>
      <c r="K57" s="26">
        <v>980</v>
      </c>
      <c r="L57" s="26">
        <v>334</v>
      </c>
      <c r="M57" s="26">
        <v>40</v>
      </c>
      <c r="N57" s="42">
        <v>160</v>
      </c>
      <c r="O57" s="367">
        <v>1787</v>
      </c>
      <c r="P57" s="26">
        <v>664</v>
      </c>
      <c r="Q57" s="26">
        <v>813</v>
      </c>
      <c r="R57" s="26">
        <v>297</v>
      </c>
      <c r="S57" s="26">
        <v>9</v>
      </c>
      <c r="T57" s="96">
        <v>4</v>
      </c>
      <c r="U57" s="369">
        <v>2112</v>
      </c>
      <c r="V57" s="26">
        <v>706</v>
      </c>
      <c r="W57" s="26">
        <v>913</v>
      </c>
      <c r="X57" s="26">
        <v>229</v>
      </c>
      <c r="Y57" s="26">
        <v>42</v>
      </c>
      <c r="Z57" s="42">
        <v>222</v>
      </c>
      <c r="AA57" s="367">
        <v>4542</v>
      </c>
      <c r="AB57" s="26">
        <v>1592</v>
      </c>
      <c r="AC57" s="26">
        <v>1786</v>
      </c>
      <c r="AD57" s="26">
        <v>668</v>
      </c>
      <c r="AE57" s="26">
        <v>128</v>
      </c>
      <c r="AF57" s="96">
        <v>368</v>
      </c>
      <c r="AG57" s="369">
        <v>2294</v>
      </c>
      <c r="AH57" s="26">
        <v>839</v>
      </c>
      <c r="AI57" s="26">
        <v>933</v>
      </c>
      <c r="AJ57" s="26">
        <v>305</v>
      </c>
      <c r="AK57" s="26">
        <v>20</v>
      </c>
      <c r="AL57" s="96">
        <v>197</v>
      </c>
    </row>
    <row r="58" spans="1:38">
      <c r="A58" s="363"/>
      <c r="B58" s="365"/>
      <c r="C58" s="367"/>
      <c r="D58" s="27">
        <v>0.29570670525808007</v>
      </c>
      <c r="E58" s="27">
        <v>0.45923781958514232</v>
      </c>
      <c r="F58" s="27">
        <v>0.18186203569705742</v>
      </c>
      <c r="G58" s="27">
        <v>2.2190062711046791E-2</v>
      </c>
      <c r="H58" s="95">
        <v>4.1003376748673423E-2</v>
      </c>
      <c r="I58" s="369"/>
      <c r="J58" s="27">
        <v>0.31924460431654678</v>
      </c>
      <c r="K58" s="27">
        <v>0.44064748201438847</v>
      </c>
      <c r="L58" s="27">
        <v>0.15017985611510792</v>
      </c>
      <c r="M58" s="27">
        <v>1.7985611510791366E-2</v>
      </c>
      <c r="N58" s="43">
        <v>7.1942446043165464E-2</v>
      </c>
      <c r="O58" s="367"/>
      <c r="P58" s="27">
        <v>0.37157246782316733</v>
      </c>
      <c r="Q58" s="27">
        <v>0.45495243424734194</v>
      </c>
      <c r="R58" s="27">
        <v>0.16620033575825405</v>
      </c>
      <c r="S58" s="27">
        <v>5.0363738108561837E-3</v>
      </c>
      <c r="T58" s="95">
        <v>2.2383883603805262E-3</v>
      </c>
      <c r="U58" s="369"/>
      <c r="V58" s="27">
        <v>0.33428030303030304</v>
      </c>
      <c r="W58" s="27">
        <v>0.43229166666666669</v>
      </c>
      <c r="X58" s="27">
        <v>0.1084280303030303</v>
      </c>
      <c r="Y58" s="27">
        <v>1.9886363636363636E-2</v>
      </c>
      <c r="Z58" s="43">
        <v>0.10511363636363637</v>
      </c>
      <c r="AA58" s="367"/>
      <c r="AB58" s="27">
        <v>0.35050638485248792</v>
      </c>
      <c r="AC58" s="27">
        <v>0.39321884632320564</v>
      </c>
      <c r="AD58" s="27">
        <v>0.14707177454865697</v>
      </c>
      <c r="AE58" s="27">
        <v>2.8181417877586965E-2</v>
      </c>
      <c r="AF58" s="95">
        <v>8.1021576398062525E-2</v>
      </c>
      <c r="AG58" s="369"/>
      <c r="AH58" s="27">
        <v>0.36573670444638184</v>
      </c>
      <c r="AI58" s="27">
        <v>0.40671316477768088</v>
      </c>
      <c r="AJ58" s="27">
        <v>0.13295553618134262</v>
      </c>
      <c r="AK58" s="27">
        <v>8.7183958151700082E-3</v>
      </c>
      <c r="AL58" s="95">
        <v>8.5876198779424581E-2</v>
      </c>
    </row>
    <row r="59" spans="1:38">
      <c r="A59" s="363">
        <v>474</v>
      </c>
      <c r="B59" s="365" t="s">
        <v>1278</v>
      </c>
      <c r="C59" s="367">
        <v>2131</v>
      </c>
      <c r="D59" s="26">
        <v>570</v>
      </c>
      <c r="E59" s="26">
        <v>1121</v>
      </c>
      <c r="F59" s="26">
        <v>294</v>
      </c>
      <c r="G59" s="26">
        <v>72</v>
      </c>
      <c r="H59" s="96">
        <v>74</v>
      </c>
      <c r="I59" s="369">
        <v>2700</v>
      </c>
      <c r="J59" s="26">
        <v>800</v>
      </c>
      <c r="K59" s="26">
        <v>1159</v>
      </c>
      <c r="L59" s="26">
        <v>482</v>
      </c>
      <c r="M59" s="26">
        <v>72</v>
      </c>
      <c r="N59" s="42">
        <v>187</v>
      </c>
      <c r="O59" s="367">
        <v>898</v>
      </c>
      <c r="P59" s="26">
        <v>292</v>
      </c>
      <c r="Q59" s="26">
        <v>455</v>
      </c>
      <c r="R59" s="26">
        <v>139</v>
      </c>
      <c r="S59" s="26">
        <v>5</v>
      </c>
      <c r="T59" s="96">
        <v>7</v>
      </c>
      <c r="U59" s="369">
        <v>2395</v>
      </c>
      <c r="V59" s="26">
        <v>829</v>
      </c>
      <c r="W59" s="26">
        <v>984</v>
      </c>
      <c r="X59" s="26">
        <v>275</v>
      </c>
      <c r="Y59" s="26">
        <v>55</v>
      </c>
      <c r="Z59" s="42">
        <v>252</v>
      </c>
      <c r="AA59" s="367">
        <v>1360</v>
      </c>
      <c r="AB59" s="26">
        <v>492</v>
      </c>
      <c r="AC59" s="26">
        <v>608</v>
      </c>
      <c r="AD59" s="26">
        <v>173</v>
      </c>
      <c r="AE59" s="26">
        <v>18</v>
      </c>
      <c r="AF59" s="96">
        <v>69</v>
      </c>
      <c r="AG59" s="369">
        <v>2329</v>
      </c>
      <c r="AH59" s="26">
        <v>970</v>
      </c>
      <c r="AI59" s="26">
        <v>924</v>
      </c>
      <c r="AJ59" s="26">
        <v>240</v>
      </c>
      <c r="AK59" s="26">
        <v>22</v>
      </c>
      <c r="AL59" s="96">
        <v>173</v>
      </c>
    </row>
    <row r="60" spans="1:38">
      <c r="A60" s="363"/>
      <c r="B60" s="365"/>
      <c r="C60" s="367"/>
      <c r="D60" s="27">
        <v>0.26748005631159077</v>
      </c>
      <c r="E60" s="27">
        <v>0.52604411074612856</v>
      </c>
      <c r="F60" s="27">
        <v>0.13796339746597841</v>
      </c>
      <c r="G60" s="27">
        <v>3.3786954481464099E-2</v>
      </c>
      <c r="H60" s="95">
        <v>3.4725480994838104E-2</v>
      </c>
      <c r="I60" s="369"/>
      <c r="J60" s="27">
        <v>0.29629629629629628</v>
      </c>
      <c r="K60" s="27">
        <v>0.42925925925925928</v>
      </c>
      <c r="L60" s="27">
        <v>0.17851851851851852</v>
      </c>
      <c r="M60" s="27">
        <v>2.6666666666666668E-2</v>
      </c>
      <c r="N60" s="43">
        <v>6.9259259259259257E-2</v>
      </c>
      <c r="O60" s="367"/>
      <c r="P60" s="27">
        <v>0.32516703786191536</v>
      </c>
      <c r="Q60" s="27">
        <v>0.50668151447661469</v>
      </c>
      <c r="R60" s="27">
        <v>0.15478841870824053</v>
      </c>
      <c r="S60" s="27">
        <v>5.5679287305122494E-3</v>
      </c>
      <c r="T60" s="95">
        <v>7.7951002227171495E-3</v>
      </c>
      <c r="U60" s="369"/>
      <c r="V60" s="27">
        <v>0.34613778705636744</v>
      </c>
      <c r="W60" s="27">
        <v>0.41085594989561586</v>
      </c>
      <c r="X60" s="27">
        <v>0.11482254697286012</v>
      </c>
      <c r="Y60" s="27">
        <v>2.2964509394572025E-2</v>
      </c>
      <c r="Z60" s="43">
        <v>0.10521920668058456</v>
      </c>
      <c r="AA60" s="367"/>
      <c r="AB60" s="27">
        <v>0.36176470588235293</v>
      </c>
      <c r="AC60" s="27">
        <v>0.44705882352941179</v>
      </c>
      <c r="AD60" s="27">
        <v>0.12720588235294117</v>
      </c>
      <c r="AE60" s="27">
        <v>1.3235294117647059E-2</v>
      </c>
      <c r="AF60" s="95">
        <v>5.0735294117647059E-2</v>
      </c>
      <c r="AG60" s="369"/>
      <c r="AH60" s="27">
        <v>0.41648776298840706</v>
      </c>
      <c r="AI60" s="27">
        <v>0.39673679690854446</v>
      </c>
      <c r="AJ60" s="27">
        <v>0.10304851867754401</v>
      </c>
      <c r="AK60" s="27">
        <v>9.446114212108201E-3</v>
      </c>
      <c r="AL60" s="95">
        <v>7.4280807213396305E-2</v>
      </c>
    </row>
    <row r="61" spans="1:38">
      <c r="A61" s="363">
        <v>475</v>
      </c>
      <c r="B61" s="365" t="s">
        <v>947</v>
      </c>
      <c r="C61" s="367">
        <v>11040</v>
      </c>
      <c r="D61" s="26">
        <v>2845</v>
      </c>
      <c r="E61" s="26">
        <v>4152</v>
      </c>
      <c r="F61" s="26">
        <v>2382</v>
      </c>
      <c r="G61" s="26">
        <v>1500</v>
      </c>
      <c r="H61" s="96">
        <v>161</v>
      </c>
      <c r="I61" s="369">
        <v>10415</v>
      </c>
      <c r="J61" s="26">
        <v>2739</v>
      </c>
      <c r="K61" s="26">
        <v>3601</v>
      </c>
      <c r="L61" s="26">
        <v>2206</v>
      </c>
      <c r="M61" s="26">
        <v>1627</v>
      </c>
      <c r="N61" s="42">
        <v>242</v>
      </c>
      <c r="O61" s="367">
        <v>12958</v>
      </c>
      <c r="P61" s="26">
        <v>3710</v>
      </c>
      <c r="Q61" s="26">
        <v>6378</v>
      </c>
      <c r="R61" s="26">
        <v>1448</v>
      </c>
      <c r="S61" s="26">
        <v>795</v>
      </c>
      <c r="T61" s="96">
        <v>627</v>
      </c>
      <c r="U61" s="369">
        <v>10856</v>
      </c>
      <c r="V61" s="26">
        <v>2683</v>
      </c>
      <c r="W61" s="26">
        <v>6789</v>
      </c>
      <c r="X61" s="26">
        <v>964</v>
      </c>
      <c r="Y61" s="26">
        <v>122</v>
      </c>
      <c r="Z61" s="42">
        <v>298</v>
      </c>
      <c r="AA61" s="367">
        <v>7786</v>
      </c>
      <c r="AB61" s="26">
        <v>2394</v>
      </c>
      <c r="AC61" s="26">
        <v>4401</v>
      </c>
      <c r="AD61" s="26">
        <v>681</v>
      </c>
      <c r="AE61" s="26">
        <v>140</v>
      </c>
      <c r="AF61" s="96">
        <v>170</v>
      </c>
      <c r="AG61" s="369">
        <v>8523</v>
      </c>
      <c r="AH61" s="26">
        <v>3117</v>
      </c>
      <c r="AI61" s="26">
        <v>4518</v>
      </c>
      <c r="AJ61" s="26">
        <v>632</v>
      </c>
      <c r="AK61" s="26">
        <v>95</v>
      </c>
      <c r="AL61" s="96">
        <v>161</v>
      </c>
    </row>
    <row r="62" spans="1:38">
      <c r="A62" s="363"/>
      <c r="B62" s="365"/>
      <c r="C62" s="367"/>
      <c r="D62" s="27">
        <v>0.25769927536231885</v>
      </c>
      <c r="E62" s="27">
        <v>0.37608695652173912</v>
      </c>
      <c r="F62" s="27">
        <v>0.21576086956521739</v>
      </c>
      <c r="G62" s="27">
        <v>0.1358695652173913</v>
      </c>
      <c r="H62" s="95">
        <v>1.4583333333333334E-2</v>
      </c>
      <c r="I62" s="369"/>
      <c r="J62" s="27">
        <v>0.26298607777244359</v>
      </c>
      <c r="K62" s="27">
        <v>0.34575132021123378</v>
      </c>
      <c r="L62" s="27">
        <v>0.21180988958233318</v>
      </c>
      <c r="M62" s="27">
        <v>0.15621699471915507</v>
      </c>
      <c r="N62" s="43">
        <v>2.3235717714834375E-2</v>
      </c>
      <c r="O62" s="367"/>
      <c r="P62" s="27">
        <v>0.28630961568143232</v>
      </c>
      <c r="Q62" s="27">
        <v>0.49220558728198799</v>
      </c>
      <c r="R62" s="27">
        <v>0.1117456397592221</v>
      </c>
      <c r="S62" s="27">
        <v>6.1352060503164066E-2</v>
      </c>
      <c r="T62" s="95">
        <v>4.8387096774193547E-2</v>
      </c>
      <c r="U62" s="369"/>
      <c r="V62" s="27">
        <v>0.24714443625644805</v>
      </c>
      <c r="W62" s="27">
        <v>0.6253684598378777</v>
      </c>
      <c r="X62" s="27">
        <v>8.879882092851879E-2</v>
      </c>
      <c r="Y62" s="27">
        <v>1.1238025055268976E-2</v>
      </c>
      <c r="Z62" s="43">
        <v>2.7450257921886514E-2</v>
      </c>
      <c r="AA62" s="367"/>
      <c r="AB62" s="27">
        <v>0.3074749550475212</v>
      </c>
      <c r="AC62" s="27">
        <v>0.5652453120986386</v>
      </c>
      <c r="AD62" s="27">
        <v>8.7464680195222189E-2</v>
      </c>
      <c r="AE62" s="27">
        <v>1.7980991523246854E-2</v>
      </c>
      <c r="AF62" s="95">
        <v>2.1834061135371178E-2</v>
      </c>
      <c r="AG62" s="369"/>
      <c r="AH62" s="27">
        <v>0.36571629707849351</v>
      </c>
      <c r="AI62" s="27">
        <v>0.53009503695881732</v>
      </c>
      <c r="AJ62" s="27">
        <v>7.4152293793265281E-2</v>
      </c>
      <c r="AK62" s="27">
        <v>1.1146309984747155E-2</v>
      </c>
      <c r="AL62" s="95">
        <v>1.8890062184676756E-2</v>
      </c>
    </row>
    <row r="63" spans="1:38">
      <c r="A63" s="363">
        <v>476</v>
      </c>
      <c r="B63" s="365" t="s">
        <v>948</v>
      </c>
      <c r="C63" s="367">
        <v>12902</v>
      </c>
      <c r="D63" s="26">
        <v>2612</v>
      </c>
      <c r="E63" s="26">
        <v>4812</v>
      </c>
      <c r="F63" s="26">
        <v>1173</v>
      </c>
      <c r="G63" s="26">
        <v>1715</v>
      </c>
      <c r="H63" s="96">
        <v>2590</v>
      </c>
      <c r="I63" s="369">
        <v>11660</v>
      </c>
      <c r="J63" s="26">
        <v>2654</v>
      </c>
      <c r="K63" s="26">
        <v>3666</v>
      </c>
      <c r="L63" s="26">
        <v>1261</v>
      </c>
      <c r="M63" s="26">
        <v>1349</v>
      </c>
      <c r="N63" s="42">
        <v>2730</v>
      </c>
      <c r="O63" s="367">
        <v>12615</v>
      </c>
      <c r="P63" s="26">
        <v>3059</v>
      </c>
      <c r="Q63" s="26">
        <v>3902</v>
      </c>
      <c r="R63" s="26">
        <v>1579</v>
      </c>
      <c r="S63" s="26">
        <v>1038</v>
      </c>
      <c r="T63" s="96">
        <v>3037</v>
      </c>
      <c r="U63" s="31"/>
      <c r="V63" s="31"/>
      <c r="W63" s="31"/>
      <c r="X63" s="31"/>
      <c r="Y63" s="31"/>
      <c r="Z63" s="31"/>
      <c r="AA63" s="105"/>
      <c r="AB63" s="31"/>
      <c r="AC63" s="31"/>
      <c r="AD63" s="31"/>
      <c r="AE63" s="31"/>
      <c r="AF63" s="97"/>
      <c r="AG63" s="369">
        <v>14770</v>
      </c>
      <c r="AH63" s="26">
        <v>3582</v>
      </c>
      <c r="AI63" s="26">
        <v>4822</v>
      </c>
      <c r="AJ63" s="26">
        <v>1621</v>
      </c>
      <c r="AK63" s="26">
        <v>1190</v>
      </c>
      <c r="AL63" s="96">
        <v>3555</v>
      </c>
    </row>
    <row r="64" spans="1:38">
      <c r="A64" s="363"/>
      <c r="B64" s="365"/>
      <c r="C64" s="367"/>
      <c r="D64" s="27">
        <v>0.20244923267710432</v>
      </c>
      <c r="E64" s="27">
        <v>0.37296543171601304</v>
      </c>
      <c r="F64" s="27">
        <v>9.0916137033018138E-2</v>
      </c>
      <c r="G64" s="27">
        <v>0.13292512788714927</v>
      </c>
      <c r="H64" s="95">
        <v>0.20074407068671524</v>
      </c>
      <c r="I64" s="369"/>
      <c r="J64" s="27">
        <v>0.22761578044596911</v>
      </c>
      <c r="K64" s="27">
        <v>0.3144082332761578</v>
      </c>
      <c r="L64" s="27">
        <v>0.10814751286449399</v>
      </c>
      <c r="M64" s="27">
        <v>0.11569468267581474</v>
      </c>
      <c r="N64" s="43">
        <v>0.23413379073756432</v>
      </c>
      <c r="O64" s="367"/>
      <c r="P64" s="27">
        <v>0.24248910027744749</v>
      </c>
      <c r="Q64" s="27">
        <v>0.30931430836305984</v>
      </c>
      <c r="R64" s="27">
        <v>0.12516845025762979</v>
      </c>
      <c r="S64" s="27">
        <v>8.228299643281807E-2</v>
      </c>
      <c r="T64" s="95">
        <v>0.24074514466904479</v>
      </c>
      <c r="U64" s="31"/>
      <c r="V64" s="31"/>
      <c r="W64" s="31"/>
      <c r="X64" s="31"/>
      <c r="Y64" s="31"/>
      <c r="Z64" s="31"/>
      <c r="AA64" s="105"/>
      <c r="AB64" s="31"/>
      <c r="AC64" s="31"/>
      <c r="AD64" s="31"/>
      <c r="AE64" s="31"/>
      <c r="AF64" s="97"/>
      <c r="AG64" s="369"/>
      <c r="AH64" s="27">
        <v>0.24251861882193634</v>
      </c>
      <c r="AI64" s="27">
        <v>0.32647257955314829</v>
      </c>
      <c r="AJ64" s="27">
        <v>0.10974949221394718</v>
      </c>
      <c r="AK64" s="27">
        <v>8.0568720379146919E-2</v>
      </c>
      <c r="AL64" s="95">
        <v>0.24069058903182125</v>
      </c>
    </row>
    <row r="65" spans="1:38">
      <c r="A65" s="363">
        <v>479</v>
      </c>
      <c r="B65" s="365" t="s">
        <v>949</v>
      </c>
      <c r="C65" s="367">
        <v>10073</v>
      </c>
      <c r="D65" s="26">
        <v>1691</v>
      </c>
      <c r="E65" s="26">
        <v>3497</v>
      </c>
      <c r="F65" s="26">
        <v>1104</v>
      </c>
      <c r="G65" s="26">
        <v>1205</v>
      </c>
      <c r="H65" s="96">
        <v>2576</v>
      </c>
      <c r="I65" s="369">
        <v>10550</v>
      </c>
      <c r="J65" s="26">
        <v>1831</v>
      </c>
      <c r="K65" s="26">
        <v>3220</v>
      </c>
      <c r="L65" s="26">
        <v>1511</v>
      </c>
      <c r="M65" s="26">
        <v>1081</v>
      </c>
      <c r="N65" s="42">
        <v>2907</v>
      </c>
      <c r="O65" s="367">
        <v>10412</v>
      </c>
      <c r="P65" s="26">
        <v>1965</v>
      </c>
      <c r="Q65" s="26">
        <v>3140</v>
      </c>
      <c r="R65" s="26">
        <v>1479</v>
      </c>
      <c r="S65" s="26">
        <v>954</v>
      </c>
      <c r="T65" s="96">
        <v>2874</v>
      </c>
      <c r="U65" s="31"/>
      <c r="V65" s="31"/>
      <c r="W65" s="31"/>
      <c r="X65" s="31"/>
      <c r="Y65" s="31"/>
      <c r="Z65" s="31"/>
      <c r="AA65" s="105"/>
      <c r="AB65" s="31"/>
      <c r="AC65" s="31"/>
      <c r="AD65" s="31"/>
      <c r="AE65" s="31"/>
      <c r="AF65" s="97"/>
      <c r="AG65" s="369">
        <v>12650</v>
      </c>
      <c r="AH65" s="26">
        <v>3219</v>
      </c>
      <c r="AI65" s="26">
        <v>3227</v>
      </c>
      <c r="AJ65" s="26">
        <v>1422</v>
      </c>
      <c r="AK65" s="26">
        <v>956</v>
      </c>
      <c r="AL65" s="96">
        <v>3826</v>
      </c>
    </row>
    <row r="66" spans="1:38">
      <c r="A66" s="363"/>
      <c r="B66" s="365"/>
      <c r="C66" s="367"/>
      <c r="D66" s="27">
        <v>0.16787451603295939</v>
      </c>
      <c r="E66" s="27">
        <v>0.34716569045964457</v>
      </c>
      <c r="F66" s="27">
        <v>0.1095999205797677</v>
      </c>
      <c r="G66" s="27">
        <v>0.11962672490817036</v>
      </c>
      <c r="H66" s="95">
        <v>0.25573314801945796</v>
      </c>
      <c r="I66" s="369"/>
      <c r="J66" s="27">
        <v>0.17355450236966824</v>
      </c>
      <c r="K66" s="27">
        <v>0.30521327014218008</v>
      </c>
      <c r="L66" s="27">
        <v>0.14322274881516589</v>
      </c>
      <c r="M66" s="27">
        <v>0.10246445497630331</v>
      </c>
      <c r="N66" s="43">
        <v>0.27554502369668249</v>
      </c>
      <c r="O66" s="367"/>
      <c r="P66" s="27">
        <v>0.1887245485977718</v>
      </c>
      <c r="Q66" s="27">
        <v>0.30157510564732998</v>
      </c>
      <c r="R66" s="27">
        <v>0.142047637341529</v>
      </c>
      <c r="S66" s="27">
        <v>9.1625048021513639E-2</v>
      </c>
      <c r="T66" s="95">
        <v>0.27602766039185556</v>
      </c>
      <c r="U66" s="31"/>
      <c r="V66" s="31"/>
      <c r="W66" s="31"/>
      <c r="X66" s="31"/>
      <c r="Y66" s="31"/>
      <c r="Z66" s="31"/>
      <c r="AA66" s="105"/>
      <c r="AB66" s="31"/>
      <c r="AC66" s="31"/>
      <c r="AD66" s="31"/>
      <c r="AE66" s="31"/>
      <c r="AF66" s="97"/>
      <c r="AG66" s="369"/>
      <c r="AH66" s="27">
        <v>0.25446640316205532</v>
      </c>
      <c r="AI66" s="27">
        <v>0.25509881422924902</v>
      </c>
      <c r="AJ66" s="27">
        <v>0.11241106719367588</v>
      </c>
      <c r="AK66" s="27">
        <v>7.5573122529644265E-2</v>
      </c>
      <c r="AL66" s="95">
        <v>0.30245059288537551</v>
      </c>
    </row>
    <row r="67" spans="1:38">
      <c r="A67" s="363">
        <v>484</v>
      </c>
      <c r="B67" s="365" t="s">
        <v>1279</v>
      </c>
      <c r="C67" s="367">
        <v>8902</v>
      </c>
      <c r="D67" s="26">
        <v>1109</v>
      </c>
      <c r="E67" s="26">
        <v>3070</v>
      </c>
      <c r="F67" s="26">
        <v>988</v>
      </c>
      <c r="G67" s="26">
        <v>1277</v>
      </c>
      <c r="H67" s="96">
        <v>2458</v>
      </c>
      <c r="I67" s="371">
        <v>9465</v>
      </c>
      <c r="J67" s="26">
        <v>1274</v>
      </c>
      <c r="K67" s="26">
        <v>2948</v>
      </c>
      <c r="L67" s="26">
        <v>919</v>
      </c>
      <c r="M67" s="26">
        <v>1380</v>
      </c>
      <c r="N67" s="42">
        <v>2944</v>
      </c>
      <c r="O67" s="367">
        <v>12407</v>
      </c>
      <c r="P67" s="26">
        <v>2127</v>
      </c>
      <c r="Q67" s="26">
        <v>3225</v>
      </c>
      <c r="R67" s="26">
        <v>1785</v>
      </c>
      <c r="S67" s="26">
        <v>1310</v>
      </c>
      <c r="T67" s="96">
        <v>3960</v>
      </c>
      <c r="U67" s="31"/>
      <c r="V67" s="31"/>
      <c r="W67" s="31"/>
      <c r="X67" s="31"/>
      <c r="Y67" s="31"/>
      <c r="Z67" s="31"/>
      <c r="AA67" s="105"/>
      <c r="AB67" s="31"/>
      <c r="AC67" s="31"/>
      <c r="AD67" s="31"/>
      <c r="AE67" s="31"/>
      <c r="AF67" s="97"/>
      <c r="AG67" s="369">
        <v>11129</v>
      </c>
      <c r="AH67" s="26">
        <v>2509</v>
      </c>
      <c r="AI67" s="26">
        <v>2752</v>
      </c>
      <c r="AJ67" s="26">
        <v>1218</v>
      </c>
      <c r="AK67" s="26">
        <v>1060</v>
      </c>
      <c r="AL67" s="96">
        <v>3590</v>
      </c>
    </row>
    <row r="68" spans="1:38">
      <c r="A68" s="363"/>
      <c r="B68" s="365"/>
      <c r="C68" s="367"/>
      <c r="D68" s="27">
        <v>0.12457874634913503</v>
      </c>
      <c r="E68" s="27">
        <v>0.34486632217479218</v>
      </c>
      <c r="F68" s="27">
        <v>0.11098629521455852</v>
      </c>
      <c r="G68" s="27">
        <v>0.14345090990788587</v>
      </c>
      <c r="H68" s="95">
        <v>0.27611772635362841</v>
      </c>
      <c r="I68" s="368"/>
      <c r="J68" s="27">
        <v>0.13460116217643953</v>
      </c>
      <c r="K68" s="27">
        <v>0.31146328578975174</v>
      </c>
      <c r="L68" s="27">
        <v>9.7094558901215003E-2</v>
      </c>
      <c r="M68" s="27">
        <v>0.14580031695721077</v>
      </c>
      <c r="N68" s="43">
        <v>0.311040676175383</v>
      </c>
      <c r="O68" s="367"/>
      <c r="P68" s="27">
        <v>0.17143547997098413</v>
      </c>
      <c r="Q68" s="27">
        <v>0.25993390827758522</v>
      </c>
      <c r="R68" s="27">
        <v>0.14387039574433788</v>
      </c>
      <c r="S68" s="27">
        <v>0.10558555654066253</v>
      </c>
      <c r="T68" s="95">
        <v>0.31917465946643025</v>
      </c>
      <c r="U68" s="31"/>
      <c r="V68" s="31"/>
      <c r="W68" s="31"/>
      <c r="X68" s="31"/>
      <c r="Y68" s="31"/>
      <c r="Z68" s="31"/>
      <c r="AA68" s="105"/>
      <c r="AB68" s="31"/>
      <c r="AC68" s="31"/>
      <c r="AD68" s="31"/>
      <c r="AE68" s="31"/>
      <c r="AF68" s="97"/>
      <c r="AG68" s="369"/>
      <c r="AH68" s="27">
        <v>0.22544703028124718</v>
      </c>
      <c r="AI68" s="27">
        <v>0.24728187617935124</v>
      </c>
      <c r="AJ68" s="27">
        <v>0.10944379548926229</v>
      </c>
      <c r="AK68" s="27">
        <v>9.5246652888848954E-2</v>
      </c>
      <c r="AL68" s="95">
        <v>0.32258064516129031</v>
      </c>
    </row>
    <row r="69" spans="1:38">
      <c r="A69" s="363">
        <v>687</v>
      </c>
      <c r="B69" s="365" t="s">
        <v>950</v>
      </c>
      <c r="C69" s="367">
        <v>24069</v>
      </c>
      <c r="D69" s="26">
        <v>6793</v>
      </c>
      <c r="E69" s="26">
        <v>9952</v>
      </c>
      <c r="F69" s="26">
        <v>2785</v>
      </c>
      <c r="G69" s="26">
        <v>1888</v>
      </c>
      <c r="H69" s="96">
        <v>2651</v>
      </c>
      <c r="I69" s="371">
        <v>27380</v>
      </c>
      <c r="J69" s="26">
        <v>5155</v>
      </c>
      <c r="K69" s="26">
        <v>10403</v>
      </c>
      <c r="L69" s="26">
        <v>4858</v>
      </c>
      <c r="M69" s="26">
        <v>2533</v>
      </c>
      <c r="N69" s="42">
        <v>4431</v>
      </c>
      <c r="O69" s="367">
        <v>26065</v>
      </c>
      <c r="P69" s="26">
        <v>7643</v>
      </c>
      <c r="Q69" s="26">
        <v>9061</v>
      </c>
      <c r="R69" s="26">
        <v>3524</v>
      </c>
      <c r="S69" s="26">
        <v>2073</v>
      </c>
      <c r="T69" s="96">
        <v>3764</v>
      </c>
      <c r="U69" s="369">
        <v>10645</v>
      </c>
      <c r="V69" s="26">
        <v>10645</v>
      </c>
      <c r="W69" s="26">
        <v>0</v>
      </c>
      <c r="X69" s="26">
        <v>0</v>
      </c>
      <c r="Y69" s="26">
        <v>0</v>
      </c>
      <c r="Z69" s="42">
        <v>0</v>
      </c>
      <c r="AA69" s="367">
        <v>34554</v>
      </c>
      <c r="AB69" s="26">
        <v>7312</v>
      </c>
      <c r="AC69" s="26">
        <v>16927</v>
      </c>
      <c r="AD69" s="26">
        <v>4668</v>
      </c>
      <c r="AE69" s="26">
        <v>2290</v>
      </c>
      <c r="AF69" s="96">
        <v>3357</v>
      </c>
      <c r="AG69" s="369">
        <v>37991</v>
      </c>
      <c r="AH69" s="26">
        <v>7181</v>
      </c>
      <c r="AI69" s="26">
        <v>18489</v>
      </c>
      <c r="AJ69" s="26">
        <v>4608</v>
      </c>
      <c r="AK69" s="26">
        <v>2333</v>
      </c>
      <c r="AL69" s="96">
        <v>5380</v>
      </c>
    </row>
    <row r="70" spans="1:38">
      <c r="A70" s="363"/>
      <c r="B70" s="365"/>
      <c r="C70" s="367"/>
      <c r="D70" s="27">
        <v>0.2822302546844489</v>
      </c>
      <c r="E70" s="27">
        <v>0.41347791765341313</v>
      </c>
      <c r="F70" s="27">
        <v>0.11570900328223026</v>
      </c>
      <c r="G70" s="27">
        <v>7.8441148365116953E-2</v>
      </c>
      <c r="H70" s="95">
        <v>0.11014167601479082</v>
      </c>
      <c r="I70" s="368"/>
      <c r="J70" s="27">
        <v>0.18827611395178961</v>
      </c>
      <c r="K70" s="27">
        <v>0.37994886778670561</v>
      </c>
      <c r="L70" s="27">
        <v>0.17742878013148283</v>
      </c>
      <c r="M70" s="27">
        <v>9.2512783053323597E-2</v>
      </c>
      <c r="N70" s="43">
        <v>0.16183345507669833</v>
      </c>
      <c r="O70" s="367"/>
      <c r="P70" s="27">
        <v>0.29322846729330521</v>
      </c>
      <c r="Q70" s="27">
        <v>0.34763092269326684</v>
      </c>
      <c r="R70" s="27">
        <v>0.13520046038749281</v>
      </c>
      <c r="S70" s="27">
        <v>7.9531939382313441E-2</v>
      </c>
      <c r="T70" s="95">
        <v>0.14440821024362172</v>
      </c>
      <c r="U70" s="369"/>
      <c r="V70" s="27">
        <v>1</v>
      </c>
      <c r="W70" s="27">
        <v>0</v>
      </c>
      <c r="X70" s="27">
        <v>0</v>
      </c>
      <c r="Y70" s="27">
        <v>0</v>
      </c>
      <c r="Z70" s="43">
        <v>0</v>
      </c>
      <c r="AA70" s="367"/>
      <c r="AB70" s="27">
        <v>0.21161081206227933</v>
      </c>
      <c r="AC70" s="27">
        <v>0.48987092666550908</v>
      </c>
      <c r="AD70" s="27">
        <v>0.13509289807258204</v>
      </c>
      <c r="AE70" s="27">
        <v>6.6273079817097874E-2</v>
      </c>
      <c r="AF70" s="95">
        <v>9.7152283382531693E-2</v>
      </c>
      <c r="AG70" s="369"/>
      <c r="AH70" s="27">
        <v>0.18901845173856965</v>
      </c>
      <c r="AI70" s="27">
        <v>0.48666789502776975</v>
      </c>
      <c r="AJ70" s="27">
        <v>0.12129188492011266</v>
      </c>
      <c r="AK70" s="27">
        <v>6.1409281145534469E-2</v>
      </c>
      <c r="AL70" s="95">
        <v>0.14161248716801347</v>
      </c>
    </row>
    <row r="71" spans="1:38">
      <c r="A71" s="363">
        <v>688</v>
      </c>
      <c r="B71" s="365" t="s">
        <v>951</v>
      </c>
      <c r="C71" s="367">
        <v>15951</v>
      </c>
      <c r="D71" s="26">
        <v>5800</v>
      </c>
      <c r="E71" s="26">
        <v>2738</v>
      </c>
      <c r="F71" s="26">
        <v>2179</v>
      </c>
      <c r="G71" s="26">
        <v>1333</v>
      </c>
      <c r="H71" s="96">
        <v>3901</v>
      </c>
      <c r="I71" s="371">
        <v>15817</v>
      </c>
      <c r="J71" s="26">
        <v>3654</v>
      </c>
      <c r="K71" s="26">
        <v>4747</v>
      </c>
      <c r="L71" s="26">
        <v>1911</v>
      </c>
      <c r="M71" s="26">
        <v>2392</v>
      </c>
      <c r="N71" s="42">
        <v>3113</v>
      </c>
      <c r="O71" s="367">
        <v>13251</v>
      </c>
      <c r="P71" s="26">
        <v>3551</v>
      </c>
      <c r="Q71" s="26">
        <v>3854</v>
      </c>
      <c r="R71" s="26">
        <v>1828</v>
      </c>
      <c r="S71" s="26">
        <v>1555</v>
      </c>
      <c r="T71" s="96">
        <v>2463</v>
      </c>
      <c r="U71" s="369">
        <v>14572</v>
      </c>
      <c r="V71" s="26">
        <v>3882</v>
      </c>
      <c r="W71" s="26">
        <v>3577</v>
      </c>
      <c r="X71" s="26">
        <v>2045</v>
      </c>
      <c r="Y71" s="26">
        <v>1345</v>
      </c>
      <c r="Z71" s="42">
        <v>3723</v>
      </c>
      <c r="AA71" s="367">
        <v>15216</v>
      </c>
      <c r="AB71" s="26">
        <v>5331</v>
      </c>
      <c r="AC71" s="26">
        <v>4242</v>
      </c>
      <c r="AD71" s="26">
        <v>1582</v>
      </c>
      <c r="AE71" s="26">
        <v>1141</v>
      </c>
      <c r="AF71" s="96">
        <v>2920</v>
      </c>
      <c r="AG71" s="369">
        <v>15702</v>
      </c>
      <c r="AH71" s="26">
        <v>5442</v>
      </c>
      <c r="AI71" s="26">
        <v>4497</v>
      </c>
      <c r="AJ71" s="26">
        <v>1600</v>
      </c>
      <c r="AK71" s="26">
        <v>1374</v>
      </c>
      <c r="AL71" s="96">
        <v>2789</v>
      </c>
    </row>
    <row r="72" spans="1:38">
      <c r="A72" s="363"/>
      <c r="B72" s="365"/>
      <c r="C72" s="367"/>
      <c r="D72" s="27">
        <v>0.36361356654755189</v>
      </c>
      <c r="E72" s="27">
        <v>0.17165068020813742</v>
      </c>
      <c r="F72" s="27">
        <v>0.13660585543226131</v>
      </c>
      <c r="G72" s="27">
        <v>8.3568428311704593E-2</v>
      </c>
      <c r="H72" s="95">
        <v>0.2445614695003448</v>
      </c>
      <c r="I72" s="368"/>
      <c r="J72" s="27">
        <v>0.23101725991022318</v>
      </c>
      <c r="K72" s="27">
        <v>0.30012012391730419</v>
      </c>
      <c r="L72" s="27">
        <v>0.12081937156224315</v>
      </c>
      <c r="M72" s="27">
        <v>0.15122968957450844</v>
      </c>
      <c r="N72" s="43">
        <v>0.19681355503572107</v>
      </c>
      <c r="O72" s="367"/>
      <c r="P72" s="27">
        <v>0.26797977511131238</v>
      </c>
      <c r="Q72" s="27">
        <v>0.2908459738887631</v>
      </c>
      <c r="R72" s="27">
        <v>0.137951852690363</v>
      </c>
      <c r="S72" s="27">
        <v>0.11734963398988756</v>
      </c>
      <c r="T72" s="95">
        <v>0.18587276431967398</v>
      </c>
      <c r="U72" s="369"/>
      <c r="V72" s="27">
        <v>0.26640131759538843</v>
      </c>
      <c r="W72" s="27">
        <v>0.24547076585231953</v>
      </c>
      <c r="X72" s="27">
        <v>0.14033763381828163</v>
      </c>
      <c r="Y72" s="27">
        <v>9.2300301948943175E-2</v>
      </c>
      <c r="Z72" s="43">
        <v>0.25548998078506724</v>
      </c>
      <c r="AA72" s="367"/>
      <c r="AB72" s="27">
        <v>0.35035488958990535</v>
      </c>
      <c r="AC72" s="27">
        <v>0.27878548895899052</v>
      </c>
      <c r="AD72" s="27">
        <v>0.10396950578338592</v>
      </c>
      <c r="AE72" s="27">
        <v>7.4986855941114622E-2</v>
      </c>
      <c r="AF72" s="95">
        <v>0.19190325972660358</v>
      </c>
      <c r="AG72" s="369"/>
      <c r="AH72" s="27">
        <v>0.34658005349636989</v>
      </c>
      <c r="AI72" s="27">
        <v>0.28639663737103555</v>
      </c>
      <c r="AJ72" s="27">
        <v>0.1018978474079735</v>
      </c>
      <c r="AK72" s="27">
        <v>8.7504776461597253E-2</v>
      </c>
      <c r="AL72" s="95">
        <v>0.17762068526302383</v>
      </c>
    </row>
    <row r="73" spans="1:38">
      <c r="A73" s="363">
        <v>689</v>
      </c>
      <c r="B73" s="365" t="s">
        <v>952</v>
      </c>
      <c r="C73" s="367">
        <v>10268</v>
      </c>
      <c r="D73" s="26">
        <v>1735</v>
      </c>
      <c r="E73" s="26">
        <v>4302</v>
      </c>
      <c r="F73" s="26">
        <v>2901</v>
      </c>
      <c r="G73" s="26">
        <v>714</v>
      </c>
      <c r="H73" s="96">
        <v>616</v>
      </c>
      <c r="I73" s="371">
        <v>10834</v>
      </c>
      <c r="J73" s="26">
        <v>2781</v>
      </c>
      <c r="K73" s="26">
        <v>3807</v>
      </c>
      <c r="L73" s="26">
        <v>3035</v>
      </c>
      <c r="M73" s="26">
        <v>603</v>
      </c>
      <c r="N73" s="42">
        <v>608</v>
      </c>
      <c r="O73" s="367">
        <v>10560</v>
      </c>
      <c r="P73" s="26">
        <v>2617</v>
      </c>
      <c r="Q73" s="26">
        <v>3957</v>
      </c>
      <c r="R73" s="26">
        <v>2711</v>
      </c>
      <c r="S73" s="26">
        <v>635</v>
      </c>
      <c r="T73" s="96">
        <v>640</v>
      </c>
      <c r="U73" s="369">
        <v>10360</v>
      </c>
      <c r="V73" s="26">
        <v>2354</v>
      </c>
      <c r="W73" s="26">
        <v>4121</v>
      </c>
      <c r="X73" s="26">
        <v>2883</v>
      </c>
      <c r="Y73" s="26">
        <v>334</v>
      </c>
      <c r="Z73" s="42">
        <v>668</v>
      </c>
      <c r="AA73" s="367">
        <v>18006</v>
      </c>
      <c r="AB73" s="26">
        <v>4086</v>
      </c>
      <c r="AC73" s="26">
        <v>7004</v>
      </c>
      <c r="AD73" s="26">
        <v>5412</v>
      </c>
      <c r="AE73" s="26">
        <v>624</v>
      </c>
      <c r="AF73" s="96">
        <v>880</v>
      </c>
      <c r="AG73" s="369">
        <v>9365</v>
      </c>
      <c r="AH73" s="26">
        <v>1921</v>
      </c>
      <c r="AI73" s="26">
        <v>3773</v>
      </c>
      <c r="AJ73" s="26">
        <v>2815</v>
      </c>
      <c r="AK73" s="26">
        <v>293</v>
      </c>
      <c r="AL73" s="96">
        <v>563</v>
      </c>
    </row>
    <row r="74" spans="1:38">
      <c r="A74" s="363"/>
      <c r="B74" s="365"/>
      <c r="C74" s="367"/>
      <c r="D74" s="27">
        <v>0.1689715621347877</v>
      </c>
      <c r="E74" s="27">
        <v>0.4189715621347877</v>
      </c>
      <c r="F74" s="27">
        <v>0.2825282430853136</v>
      </c>
      <c r="G74" s="27">
        <v>6.9536423841059597E-2</v>
      </c>
      <c r="H74" s="95">
        <v>5.9992208804051421E-2</v>
      </c>
      <c r="I74" s="368"/>
      <c r="J74" s="27">
        <v>0.25669189588333025</v>
      </c>
      <c r="K74" s="27">
        <v>0.35139376038397635</v>
      </c>
      <c r="L74" s="27">
        <v>0.28013660697803211</v>
      </c>
      <c r="M74" s="27">
        <v>5.5658113346870965E-2</v>
      </c>
      <c r="N74" s="43">
        <v>5.6119623407790288E-2</v>
      </c>
      <c r="O74" s="367"/>
      <c r="P74" s="27">
        <v>0.24782196969696971</v>
      </c>
      <c r="Q74" s="27">
        <v>0.37471590909090907</v>
      </c>
      <c r="R74" s="27">
        <v>0.25672348484848484</v>
      </c>
      <c r="S74" s="27">
        <v>6.013257575757576E-2</v>
      </c>
      <c r="T74" s="95">
        <v>6.0606060606060608E-2</v>
      </c>
      <c r="U74" s="369"/>
      <c r="V74" s="27">
        <v>0.22722007722007723</v>
      </c>
      <c r="W74" s="27">
        <v>0.3977799227799228</v>
      </c>
      <c r="X74" s="27">
        <v>0.27828185328185329</v>
      </c>
      <c r="Y74" s="27">
        <v>3.223938223938224E-2</v>
      </c>
      <c r="Z74" s="43">
        <v>6.447876447876448E-2</v>
      </c>
      <c r="AA74" s="367"/>
      <c r="AB74" s="27">
        <v>0.22692435854715096</v>
      </c>
      <c r="AC74" s="27">
        <v>0.38898145062756861</v>
      </c>
      <c r="AD74" s="27">
        <v>0.30056647784071977</v>
      </c>
      <c r="AE74" s="27">
        <v>3.4655114961679438E-2</v>
      </c>
      <c r="AF74" s="95">
        <v>4.8872598022881263E-2</v>
      </c>
      <c r="AG74" s="369"/>
      <c r="AH74" s="27">
        <v>0.20512546716497598</v>
      </c>
      <c r="AI74" s="27">
        <v>0.40288307528029899</v>
      </c>
      <c r="AJ74" s="27">
        <v>0.30058729311265348</v>
      </c>
      <c r="AK74" s="27">
        <v>3.1286705819540843E-2</v>
      </c>
      <c r="AL74" s="95">
        <v>6.0117458622530699E-2</v>
      </c>
    </row>
    <row r="75" spans="1:38">
      <c r="A75" s="363">
        <v>690</v>
      </c>
      <c r="B75" s="365" t="s">
        <v>953</v>
      </c>
      <c r="C75" s="367">
        <v>3225</v>
      </c>
      <c r="D75" s="26">
        <v>884</v>
      </c>
      <c r="E75" s="26">
        <v>1128</v>
      </c>
      <c r="F75" s="26">
        <v>395</v>
      </c>
      <c r="G75" s="26">
        <v>348</v>
      </c>
      <c r="H75" s="96">
        <v>470</v>
      </c>
      <c r="I75" s="371">
        <v>4106</v>
      </c>
      <c r="J75" s="26">
        <v>645</v>
      </c>
      <c r="K75" s="26">
        <v>1840</v>
      </c>
      <c r="L75" s="26">
        <v>750</v>
      </c>
      <c r="M75" s="26">
        <v>335</v>
      </c>
      <c r="N75" s="42">
        <v>536</v>
      </c>
      <c r="O75" s="367">
        <v>3830</v>
      </c>
      <c r="P75" s="26">
        <v>1327</v>
      </c>
      <c r="Q75" s="26">
        <v>1293</v>
      </c>
      <c r="R75" s="26">
        <v>339</v>
      </c>
      <c r="S75" s="26">
        <v>350</v>
      </c>
      <c r="T75" s="96">
        <v>521</v>
      </c>
      <c r="U75" s="369">
        <v>3312</v>
      </c>
      <c r="V75" s="26">
        <v>1014</v>
      </c>
      <c r="W75" s="26">
        <v>1334</v>
      </c>
      <c r="X75" s="26">
        <v>378</v>
      </c>
      <c r="Y75" s="26">
        <v>173</v>
      </c>
      <c r="Z75" s="42">
        <v>413</v>
      </c>
      <c r="AA75" s="367">
        <v>3367</v>
      </c>
      <c r="AB75" s="26">
        <v>1189</v>
      </c>
      <c r="AC75" s="26">
        <v>1260</v>
      </c>
      <c r="AD75" s="26">
        <v>292</v>
      </c>
      <c r="AE75" s="26">
        <v>198</v>
      </c>
      <c r="AF75" s="96">
        <v>428</v>
      </c>
      <c r="AG75" s="369">
        <v>4054</v>
      </c>
      <c r="AH75" s="26">
        <v>1253</v>
      </c>
      <c r="AI75" s="26">
        <v>1716</v>
      </c>
      <c r="AJ75" s="26">
        <v>296</v>
      </c>
      <c r="AK75" s="26">
        <v>229</v>
      </c>
      <c r="AL75" s="96">
        <v>560</v>
      </c>
    </row>
    <row r="76" spans="1:38">
      <c r="A76" s="363"/>
      <c r="B76" s="365"/>
      <c r="C76" s="367"/>
      <c r="D76" s="27">
        <v>0.27410852713178296</v>
      </c>
      <c r="E76" s="27">
        <v>0.3497674418604651</v>
      </c>
      <c r="F76" s="27">
        <v>0.12248062015503876</v>
      </c>
      <c r="G76" s="27">
        <v>0.10790697674418605</v>
      </c>
      <c r="H76" s="95">
        <v>0.14573643410852713</v>
      </c>
      <c r="I76" s="368"/>
      <c r="J76" s="27">
        <v>0.15708718947881151</v>
      </c>
      <c r="K76" s="27">
        <v>0.44812469556746226</v>
      </c>
      <c r="L76" s="27">
        <v>0.1826595226497808</v>
      </c>
      <c r="M76" s="27">
        <v>8.1587920116902093E-2</v>
      </c>
      <c r="N76" s="43">
        <v>0.13054067218704335</v>
      </c>
      <c r="O76" s="367"/>
      <c r="P76" s="27">
        <v>0.34647519582245428</v>
      </c>
      <c r="Q76" s="27">
        <v>0.33759791122715405</v>
      </c>
      <c r="R76" s="27">
        <v>8.8511749347258487E-2</v>
      </c>
      <c r="S76" s="27">
        <v>9.1383812010443863E-2</v>
      </c>
      <c r="T76" s="95">
        <v>0.13603133159268929</v>
      </c>
      <c r="U76" s="369"/>
      <c r="V76" s="27">
        <v>0.3061594202898551</v>
      </c>
      <c r="W76" s="27">
        <v>0.40277777777777779</v>
      </c>
      <c r="X76" s="27">
        <v>0.11413043478260869</v>
      </c>
      <c r="Y76" s="27">
        <v>5.2234299516908216E-2</v>
      </c>
      <c r="Z76" s="43">
        <v>0.12469806763285024</v>
      </c>
      <c r="AA76" s="367"/>
      <c r="AB76" s="27">
        <v>0.35313335313335315</v>
      </c>
      <c r="AC76" s="27">
        <v>0.37422037422037424</v>
      </c>
      <c r="AD76" s="27">
        <v>8.6724086724086727E-2</v>
      </c>
      <c r="AE76" s="27">
        <v>5.8806058806058804E-2</v>
      </c>
      <c r="AF76" s="95">
        <v>0.1271161271161271</v>
      </c>
      <c r="AG76" s="369"/>
      <c r="AH76" s="27">
        <v>0.30907745436605821</v>
      </c>
      <c r="AI76" s="27">
        <v>0.42328564380858413</v>
      </c>
      <c r="AJ76" s="27">
        <v>7.3014306857424771E-2</v>
      </c>
      <c r="AK76" s="27">
        <v>5.6487419832264428E-2</v>
      </c>
      <c r="AL76" s="95">
        <v>0.13813517513566848</v>
      </c>
    </row>
    <row r="77" spans="1:38">
      <c r="A77" s="363">
        <v>726</v>
      </c>
      <c r="B77" s="365" t="s">
        <v>954</v>
      </c>
      <c r="C77" s="367">
        <v>48694</v>
      </c>
      <c r="D77" s="26">
        <v>14780</v>
      </c>
      <c r="E77" s="26">
        <v>18207</v>
      </c>
      <c r="F77" s="26">
        <v>8173</v>
      </c>
      <c r="G77" s="26">
        <v>3239</v>
      </c>
      <c r="H77" s="96">
        <v>4295</v>
      </c>
      <c r="I77" s="31"/>
      <c r="J77" s="31"/>
      <c r="K77" s="31"/>
      <c r="L77" s="31"/>
      <c r="M77" s="31"/>
      <c r="N77" s="31"/>
      <c r="O77" s="105"/>
      <c r="P77" s="31"/>
      <c r="Q77" s="31"/>
      <c r="R77" s="31"/>
      <c r="S77" s="31"/>
      <c r="T77" s="97"/>
      <c r="U77" s="31"/>
      <c r="V77" s="31"/>
      <c r="W77" s="31"/>
      <c r="X77" s="31"/>
      <c r="Y77" s="31"/>
      <c r="Z77" s="31"/>
      <c r="AA77" s="105"/>
      <c r="AB77" s="31"/>
      <c r="AC77" s="31"/>
      <c r="AD77" s="31"/>
      <c r="AE77" s="31"/>
      <c r="AF77" s="97"/>
      <c r="AG77" s="31"/>
      <c r="AH77" s="31"/>
      <c r="AI77" s="31"/>
      <c r="AJ77" s="31"/>
      <c r="AK77" s="31"/>
      <c r="AL77" s="97"/>
    </row>
    <row r="78" spans="1:38">
      <c r="A78" s="363"/>
      <c r="B78" s="365"/>
      <c r="C78" s="367"/>
      <c r="D78" s="27">
        <v>0.30352815541955885</v>
      </c>
      <c r="E78" s="27">
        <v>0.3739064361112252</v>
      </c>
      <c r="F78" s="27">
        <v>0.16784408756725674</v>
      </c>
      <c r="G78" s="27">
        <v>6.6517435412987228E-2</v>
      </c>
      <c r="H78" s="95">
        <v>8.8203885488971942E-2</v>
      </c>
      <c r="I78" s="31"/>
      <c r="J78" s="31"/>
      <c r="K78" s="31"/>
      <c r="L78" s="31"/>
      <c r="M78" s="31"/>
      <c r="N78" s="31"/>
      <c r="O78" s="105"/>
      <c r="P78" s="31"/>
      <c r="Q78" s="31"/>
      <c r="R78" s="31"/>
      <c r="S78" s="31"/>
      <c r="T78" s="97"/>
      <c r="U78" s="31"/>
      <c r="V78" s="31"/>
      <c r="W78" s="31"/>
      <c r="X78" s="31"/>
      <c r="Y78" s="31"/>
      <c r="Z78" s="31"/>
      <c r="AA78" s="105"/>
      <c r="AB78" s="31"/>
      <c r="AC78" s="31"/>
      <c r="AD78" s="31"/>
      <c r="AE78" s="31"/>
      <c r="AF78" s="97"/>
      <c r="AG78" s="31"/>
      <c r="AH78" s="31"/>
      <c r="AI78" s="31"/>
      <c r="AJ78" s="31"/>
      <c r="AK78" s="31"/>
      <c r="AL78" s="97"/>
    </row>
    <row r="79" spans="1:38">
      <c r="A79" s="363">
        <v>736</v>
      </c>
      <c r="B79" s="365" t="s">
        <v>955</v>
      </c>
      <c r="C79" s="367">
        <v>1956</v>
      </c>
      <c r="D79" s="26">
        <v>1050</v>
      </c>
      <c r="E79" s="26">
        <v>677</v>
      </c>
      <c r="F79" s="26">
        <v>130</v>
      </c>
      <c r="G79" s="26">
        <v>46</v>
      </c>
      <c r="H79" s="96">
        <v>53</v>
      </c>
      <c r="I79" s="369">
        <v>3756</v>
      </c>
      <c r="J79" s="26">
        <v>1425</v>
      </c>
      <c r="K79" s="26">
        <v>1620</v>
      </c>
      <c r="L79" s="26">
        <v>356</v>
      </c>
      <c r="M79" s="26">
        <v>51</v>
      </c>
      <c r="N79" s="42">
        <v>304</v>
      </c>
      <c r="O79" s="367">
        <v>1613</v>
      </c>
      <c r="P79" s="26">
        <v>855</v>
      </c>
      <c r="Q79" s="26">
        <v>541</v>
      </c>
      <c r="R79" s="26">
        <v>154</v>
      </c>
      <c r="S79" s="26">
        <v>8</v>
      </c>
      <c r="T79" s="96">
        <v>55</v>
      </c>
      <c r="U79" s="369">
        <v>2020</v>
      </c>
      <c r="V79" s="26">
        <v>1139</v>
      </c>
      <c r="W79" s="26">
        <v>636</v>
      </c>
      <c r="X79" s="26">
        <v>207</v>
      </c>
      <c r="Y79" s="26">
        <v>15</v>
      </c>
      <c r="Z79" s="42">
        <v>23</v>
      </c>
      <c r="AA79" s="367">
        <v>3856</v>
      </c>
      <c r="AB79" s="26">
        <v>1778</v>
      </c>
      <c r="AC79" s="26">
        <v>1490</v>
      </c>
      <c r="AD79" s="26">
        <v>416</v>
      </c>
      <c r="AE79" s="26">
        <v>33</v>
      </c>
      <c r="AF79" s="96">
        <v>139</v>
      </c>
      <c r="AG79" s="369">
        <v>3692</v>
      </c>
      <c r="AH79" s="26">
        <v>1643</v>
      </c>
      <c r="AI79" s="26">
        <v>1504</v>
      </c>
      <c r="AJ79" s="26">
        <v>380</v>
      </c>
      <c r="AK79" s="26">
        <v>17</v>
      </c>
      <c r="AL79" s="96">
        <v>148</v>
      </c>
    </row>
    <row r="80" spans="1:38">
      <c r="A80" s="363"/>
      <c r="B80" s="365"/>
      <c r="C80" s="367"/>
      <c r="D80" s="27">
        <v>0.53680981595092025</v>
      </c>
      <c r="E80" s="27">
        <v>0.34611451942740284</v>
      </c>
      <c r="F80" s="27">
        <v>6.646216768916155E-2</v>
      </c>
      <c r="G80" s="27">
        <v>2.3517382413087935E-2</v>
      </c>
      <c r="H80" s="95">
        <v>2.7096114519427401E-2</v>
      </c>
      <c r="I80" s="369"/>
      <c r="J80" s="27">
        <v>0.37939297124600641</v>
      </c>
      <c r="K80" s="27">
        <v>0.43130990415335463</v>
      </c>
      <c r="L80" s="27">
        <v>9.4781682641107562E-2</v>
      </c>
      <c r="M80" s="27">
        <v>1.3578274760383386E-2</v>
      </c>
      <c r="N80" s="43">
        <v>8.0937167199148036E-2</v>
      </c>
      <c r="O80" s="367"/>
      <c r="P80" s="27">
        <v>0.5300681959082455</v>
      </c>
      <c r="Q80" s="27">
        <v>0.33539987600743953</v>
      </c>
      <c r="R80" s="27">
        <v>9.5474271543707384E-2</v>
      </c>
      <c r="S80" s="27">
        <v>4.9597024178549285E-3</v>
      </c>
      <c r="T80" s="95">
        <v>3.4097954122752634E-2</v>
      </c>
      <c r="U80" s="369"/>
      <c r="V80" s="27">
        <v>0.56386138613861381</v>
      </c>
      <c r="W80" s="27">
        <v>0.31485148514851485</v>
      </c>
      <c r="X80" s="27">
        <v>0.10247524752475247</v>
      </c>
      <c r="Y80" s="27">
        <v>7.4257425742574254E-3</v>
      </c>
      <c r="Z80" s="43">
        <v>1.1386138613861386E-2</v>
      </c>
      <c r="AA80" s="367"/>
      <c r="AB80" s="27">
        <v>0.46109958506224069</v>
      </c>
      <c r="AC80" s="27">
        <v>0.38641078838174275</v>
      </c>
      <c r="AD80" s="27">
        <v>0.1078838174273859</v>
      </c>
      <c r="AE80" s="27">
        <v>8.5580912863070548E-3</v>
      </c>
      <c r="AF80" s="95">
        <v>3.6047717842323648E-2</v>
      </c>
      <c r="AG80" s="369"/>
      <c r="AH80" s="27">
        <v>0.44501625135427952</v>
      </c>
      <c r="AI80" s="27">
        <v>0.40736728060671723</v>
      </c>
      <c r="AJ80" s="27">
        <v>0.10292524377031419</v>
      </c>
      <c r="AK80" s="27">
        <v>4.6045503791982663E-3</v>
      </c>
      <c r="AL80" s="95">
        <v>4.008667388949079E-2</v>
      </c>
    </row>
    <row r="81" spans="1:38">
      <c r="A81" s="363">
        <v>754</v>
      </c>
      <c r="B81" s="365" t="s">
        <v>956</v>
      </c>
      <c r="C81" s="367">
        <v>6293</v>
      </c>
      <c r="D81" s="26">
        <v>1646</v>
      </c>
      <c r="E81" s="26">
        <v>3353</v>
      </c>
      <c r="F81" s="26">
        <v>851</v>
      </c>
      <c r="G81" s="26">
        <v>264</v>
      </c>
      <c r="H81" s="96">
        <v>179</v>
      </c>
      <c r="I81" s="369">
        <v>4506</v>
      </c>
      <c r="J81" s="26">
        <v>1329</v>
      </c>
      <c r="K81" s="26">
        <v>2595</v>
      </c>
      <c r="L81" s="26">
        <v>454</v>
      </c>
      <c r="M81" s="26">
        <v>43</v>
      </c>
      <c r="N81" s="42">
        <v>85</v>
      </c>
      <c r="O81" s="367">
        <v>5543</v>
      </c>
      <c r="P81" s="26">
        <v>2113</v>
      </c>
      <c r="Q81" s="26">
        <v>2538</v>
      </c>
      <c r="R81" s="26">
        <v>592</v>
      </c>
      <c r="S81" s="26">
        <v>96</v>
      </c>
      <c r="T81" s="96">
        <v>204</v>
      </c>
      <c r="U81" s="369">
        <v>5414</v>
      </c>
      <c r="V81" s="26">
        <v>1794</v>
      </c>
      <c r="W81" s="26">
        <v>2953</v>
      </c>
      <c r="X81" s="26">
        <v>483</v>
      </c>
      <c r="Y81" s="26">
        <v>36</v>
      </c>
      <c r="Z81" s="42">
        <v>148</v>
      </c>
      <c r="AA81" s="367">
        <v>6559</v>
      </c>
      <c r="AB81" s="26">
        <v>2604</v>
      </c>
      <c r="AC81" s="26">
        <v>2378</v>
      </c>
      <c r="AD81" s="26">
        <v>915</v>
      </c>
      <c r="AE81" s="26">
        <v>361</v>
      </c>
      <c r="AF81" s="96">
        <v>301</v>
      </c>
      <c r="AG81" s="369">
        <v>5727</v>
      </c>
      <c r="AH81" s="26">
        <v>1845</v>
      </c>
      <c r="AI81" s="26">
        <v>3028</v>
      </c>
      <c r="AJ81" s="26">
        <v>677</v>
      </c>
      <c r="AK81" s="26">
        <v>78</v>
      </c>
      <c r="AL81" s="96">
        <v>99</v>
      </c>
    </row>
    <row r="82" spans="1:38">
      <c r="A82" s="363"/>
      <c r="B82" s="365"/>
      <c r="C82" s="367"/>
      <c r="D82" s="27">
        <v>0.2615604640076275</v>
      </c>
      <c r="E82" s="27">
        <v>0.53281423804226924</v>
      </c>
      <c r="F82" s="27">
        <v>0.135229620212935</v>
      </c>
      <c r="G82" s="27">
        <v>4.1951374543143176E-2</v>
      </c>
      <c r="H82" s="95">
        <v>2.8444303194025106E-2</v>
      </c>
      <c r="I82" s="369"/>
      <c r="J82" s="27">
        <v>0.29494007989347537</v>
      </c>
      <c r="K82" s="27">
        <v>0.57589880159786955</v>
      </c>
      <c r="L82" s="27">
        <v>0.10075454948956947</v>
      </c>
      <c r="M82" s="27">
        <v>9.5428317798490897E-3</v>
      </c>
      <c r="N82" s="43">
        <v>1.8863737239236573E-2</v>
      </c>
      <c r="O82" s="367"/>
      <c r="P82" s="27">
        <v>0.38120151542486019</v>
      </c>
      <c r="Q82" s="27">
        <v>0.45787479704131334</v>
      </c>
      <c r="R82" s="27">
        <v>0.10680137109868303</v>
      </c>
      <c r="S82" s="27">
        <v>1.7319141259245895E-2</v>
      </c>
      <c r="T82" s="95">
        <v>3.6803175175897526E-2</v>
      </c>
      <c r="U82" s="369"/>
      <c r="V82" s="27">
        <v>0.33136313261913558</v>
      </c>
      <c r="W82" s="27">
        <v>0.54543775397118577</v>
      </c>
      <c r="X82" s="27">
        <v>8.9213151089767267E-2</v>
      </c>
      <c r="Y82" s="27">
        <v>6.6494274104174364E-3</v>
      </c>
      <c r="Z82" s="43">
        <v>2.7336534909493906E-2</v>
      </c>
      <c r="AA82" s="367"/>
      <c r="AB82" s="27">
        <v>0.39701173959445035</v>
      </c>
      <c r="AC82" s="27">
        <v>0.3625552675712761</v>
      </c>
      <c r="AD82" s="27">
        <v>0.13950297301417899</v>
      </c>
      <c r="AE82" s="27">
        <v>5.503887787772526E-2</v>
      </c>
      <c r="AF82" s="95">
        <v>4.5891141942369262E-2</v>
      </c>
      <c r="AG82" s="369"/>
      <c r="AH82" s="27">
        <v>0.32215819800942902</v>
      </c>
      <c r="AI82" s="27">
        <v>0.5287235900122228</v>
      </c>
      <c r="AJ82" s="27">
        <v>0.1182119783481753</v>
      </c>
      <c r="AK82" s="27">
        <v>1.3619696176008382E-2</v>
      </c>
      <c r="AL82" s="95">
        <v>1.7286537454164485E-2</v>
      </c>
    </row>
    <row r="83" spans="1:38">
      <c r="A83" s="363">
        <v>784</v>
      </c>
      <c r="B83" s="365" t="s">
        <v>957</v>
      </c>
      <c r="C83" s="367">
        <v>3273</v>
      </c>
      <c r="D83" s="26">
        <v>2061</v>
      </c>
      <c r="E83" s="26">
        <v>1059</v>
      </c>
      <c r="F83" s="26">
        <v>113</v>
      </c>
      <c r="G83" s="26">
        <v>3</v>
      </c>
      <c r="H83" s="96">
        <v>37</v>
      </c>
      <c r="I83" s="369">
        <v>2955</v>
      </c>
      <c r="J83" s="26">
        <v>1925</v>
      </c>
      <c r="K83" s="26">
        <v>714</v>
      </c>
      <c r="L83" s="26">
        <v>247</v>
      </c>
      <c r="M83" s="26">
        <v>42</v>
      </c>
      <c r="N83" s="42">
        <v>27</v>
      </c>
      <c r="O83" s="367">
        <v>2821</v>
      </c>
      <c r="P83" s="26">
        <v>1739</v>
      </c>
      <c r="Q83" s="26">
        <v>885</v>
      </c>
      <c r="R83" s="26">
        <v>157</v>
      </c>
      <c r="S83" s="26">
        <v>18</v>
      </c>
      <c r="T83" s="96">
        <v>22</v>
      </c>
      <c r="U83" s="369">
        <v>4784</v>
      </c>
      <c r="V83" s="26">
        <v>3421</v>
      </c>
      <c r="W83" s="26">
        <v>1012</v>
      </c>
      <c r="X83" s="26">
        <v>243</v>
      </c>
      <c r="Y83" s="26">
        <v>91</v>
      </c>
      <c r="Z83" s="42">
        <v>17</v>
      </c>
      <c r="AA83" s="367">
        <v>4767</v>
      </c>
      <c r="AB83" s="26">
        <v>2197</v>
      </c>
      <c r="AC83" s="26">
        <v>2378</v>
      </c>
      <c r="AD83" s="26">
        <v>166</v>
      </c>
      <c r="AE83" s="26">
        <v>9</v>
      </c>
      <c r="AF83" s="96">
        <v>17</v>
      </c>
      <c r="AG83" s="369">
        <v>3508</v>
      </c>
      <c r="AH83" s="26">
        <v>1748</v>
      </c>
      <c r="AI83" s="26">
        <v>1531</v>
      </c>
      <c r="AJ83" s="26">
        <v>204</v>
      </c>
      <c r="AK83" s="26">
        <v>12</v>
      </c>
      <c r="AL83" s="96">
        <v>13</v>
      </c>
    </row>
    <row r="84" spans="1:38">
      <c r="A84" s="363"/>
      <c r="B84" s="365"/>
      <c r="C84" s="367"/>
      <c r="D84" s="27">
        <v>0.62969752520623279</v>
      </c>
      <c r="E84" s="27">
        <v>0.32355637030247481</v>
      </c>
      <c r="F84" s="27">
        <v>3.452490070271922E-2</v>
      </c>
      <c r="G84" s="27">
        <v>9.1659028414298811E-4</v>
      </c>
      <c r="H84" s="95">
        <v>1.1304613504430187E-2</v>
      </c>
      <c r="I84" s="369"/>
      <c r="J84" s="27">
        <v>0.65143824027072761</v>
      </c>
      <c r="K84" s="27">
        <v>0.24162436548223351</v>
      </c>
      <c r="L84" s="27">
        <v>8.3587140439932317E-2</v>
      </c>
      <c r="M84" s="27">
        <v>1.4213197969543147E-2</v>
      </c>
      <c r="N84" s="43">
        <v>9.1370558375634525E-3</v>
      </c>
      <c r="O84" s="367"/>
      <c r="P84" s="27">
        <v>0.6164480680609713</v>
      </c>
      <c r="Q84" s="27">
        <v>0.31371853952499112</v>
      </c>
      <c r="R84" s="27">
        <v>5.5654023395958881E-2</v>
      </c>
      <c r="S84" s="27">
        <v>6.380716058135413E-3</v>
      </c>
      <c r="T84" s="95">
        <v>7.7986529599432825E-3</v>
      </c>
      <c r="U84" s="369"/>
      <c r="V84" s="27">
        <v>0.71509197324414719</v>
      </c>
      <c r="W84" s="27">
        <v>0.21153846153846154</v>
      </c>
      <c r="X84" s="27">
        <v>5.0794314381270904E-2</v>
      </c>
      <c r="Y84" s="27">
        <v>1.9021739130434784E-2</v>
      </c>
      <c r="Z84" s="43">
        <v>3.5535117056856185E-3</v>
      </c>
      <c r="AA84" s="367"/>
      <c r="AB84" s="27">
        <v>0.46087686175791903</v>
      </c>
      <c r="AC84" s="27">
        <v>0.49884623452905391</v>
      </c>
      <c r="AD84" s="27">
        <v>3.4822739668554648E-2</v>
      </c>
      <c r="AE84" s="27">
        <v>1.8879798615481435E-3</v>
      </c>
      <c r="AF84" s="95">
        <v>3.5661841829242712E-3</v>
      </c>
      <c r="AG84" s="369"/>
      <c r="AH84" s="27">
        <v>0.4982896237172178</v>
      </c>
      <c r="AI84" s="27">
        <v>0.43643101482326113</v>
      </c>
      <c r="AJ84" s="27">
        <v>5.8152793614595209E-2</v>
      </c>
      <c r="AK84" s="27">
        <v>3.4207525655644243E-3</v>
      </c>
      <c r="AL84" s="95">
        <v>3.7058152793614596E-3</v>
      </c>
    </row>
    <row r="85" spans="1:38">
      <c r="A85" s="363">
        <v>798</v>
      </c>
      <c r="B85" s="365" t="s">
        <v>1280</v>
      </c>
      <c r="C85" s="367">
        <v>4062</v>
      </c>
      <c r="D85" s="26">
        <v>951</v>
      </c>
      <c r="E85" s="26">
        <v>2432</v>
      </c>
      <c r="F85" s="26">
        <v>440</v>
      </c>
      <c r="G85" s="26">
        <v>48</v>
      </c>
      <c r="H85" s="96">
        <v>191</v>
      </c>
      <c r="I85" s="369">
        <v>5967</v>
      </c>
      <c r="J85" s="26">
        <v>816</v>
      </c>
      <c r="K85" s="26">
        <v>3467</v>
      </c>
      <c r="L85" s="26">
        <v>633</v>
      </c>
      <c r="M85" s="26">
        <v>71</v>
      </c>
      <c r="N85" s="42">
        <v>980</v>
      </c>
      <c r="O85" s="367">
        <v>3011</v>
      </c>
      <c r="P85" s="26">
        <v>1134</v>
      </c>
      <c r="Q85" s="26">
        <v>1384</v>
      </c>
      <c r="R85" s="26">
        <v>382</v>
      </c>
      <c r="S85" s="26">
        <v>15</v>
      </c>
      <c r="T85" s="96">
        <v>96</v>
      </c>
      <c r="U85" s="369">
        <v>5564</v>
      </c>
      <c r="V85" s="26">
        <v>1055</v>
      </c>
      <c r="W85" s="26">
        <v>3596</v>
      </c>
      <c r="X85" s="26">
        <v>555</v>
      </c>
      <c r="Y85" s="26">
        <v>18</v>
      </c>
      <c r="Z85" s="42">
        <v>340</v>
      </c>
      <c r="AA85" s="367">
        <v>4561</v>
      </c>
      <c r="AB85" s="26">
        <v>1168</v>
      </c>
      <c r="AC85" s="26">
        <v>2785</v>
      </c>
      <c r="AD85" s="26">
        <v>445</v>
      </c>
      <c r="AE85" s="26">
        <v>24</v>
      </c>
      <c r="AF85" s="96">
        <v>139</v>
      </c>
      <c r="AG85" s="369">
        <v>5076</v>
      </c>
      <c r="AH85" s="26">
        <v>2420</v>
      </c>
      <c r="AI85" s="26">
        <v>1962</v>
      </c>
      <c r="AJ85" s="26">
        <v>451</v>
      </c>
      <c r="AK85" s="26">
        <v>36</v>
      </c>
      <c r="AL85" s="96">
        <v>207</v>
      </c>
    </row>
    <row r="86" spans="1:38">
      <c r="A86" s="363"/>
      <c r="B86" s="365"/>
      <c r="C86" s="367"/>
      <c r="D86" s="27">
        <v>0.23412112259970458</v>
      </c>
      <c r="E86" s="27">
        <v>0.59871984244214671</v>
      </c>
      <c r="F86" s="27">
        <v>0.10832102412604629</v>
      </c>
      <c r="G86" s="27">
        <v>1.1816838995568686E-2</v>
      </c>
      <c r="H86" s="95">
        <v>4.7021171836533725E-2</v>
      </c>
      <c r="I86" s="369"/>
      <c r="J86" s="27">
        <v>0.13675213675213677</v>
      </c>
      <c r="K86" s="27">
        <v>0.58102899279369868</v>
      </c>
      <c r="L86" s="27">
        <v>0.10608345902463549</v>
      </c>
      <c r="M86" s="27">
        <v>1.1898776604658958E-2</v>
      </c>
      <c r="N86" s="43">
        <v>0.16423663482487011</v>
      </c>
      <c r="O86" s="367"/>
      <c r="P86" s="27">
        <v>0.37661906343407509</v>
      </c>
      <c r="Q86" s="27">
        <v>0.45964795748920623</v>
      </c>
      <c r="R86" s="27">
        <v>0.12686815011624045</v>
      </c>
      <c r="S86" s="27">
        <v>4.9817336433078709E-3</v>
      </c>
      <c r="T86" s="95">
        <v>3.1883095317170373E-2</v>
      </c>
      <c r="U86" s="369"/>
      <c r="V86" s="27">
        <v>0.1896117900790798</v>
      </c>
      <c r="W86" s="27">
        <v>0.64629762760603882</v>
      </c>
      <c r="X86" s="27">
        <v>9.9748382458662826E-2</v>
      </c>
      <c r="Y86" s="27">
        <v>3.2350826743350108E-3</v>
      </c>
      <c r="Z86" s="43">
        <v>6.1107117181883538E-2</v>
      </c>
      <c r="AA86" s="367"/>
      <c r="AB86" s="27">
        <v>0.25608419206314403</v>
      </c>
      <c r="AC86" s="27">
        <v>0.61061170795878095</v>
      </c>
      <c r="AD86" s="27">
        <v>9.7566323174742384E-2</v>
      </c>
      <c r="AE86" s="27">
        <v>5.2620039465029597E-3</v>
      </c>
      <c r="AF86" s="95">
        <v>3.0475772856829644E-2</v>
      </c>
      <c r="AG86" s="369"/>
      <c r="AH86" s="27">
        <v>0.47675334909377465</v>
      </c>
      <c r="AI86" s="27">
        <v>0.38652482269503546</v>
      </c>
      <c r="AJ86" s="27">
        <v>8.8849487785658002E-2</v>
      </c>
      <c r="AK86" s="27">
        <v>7.0921985815602835E-3</v>
      </c>
      <c r="AL86" s="95">
        <v>4.0780141843971635E-2</v>
      </c>
    </row>
    <row r="87" spans="1:38">
      <c r="A87" s="363">
        <v>816</v>
      </c>
      <c r="B87" s="365" t="s">
        <v>958</v>
      </c>
      <c r="C87" s="367">
        <v>8241</v>
      </c>
      <c r="D87" s="26">
        <v>1411</v>
      </c>
      <c r="E87" s="26">
        <v>2661</v>
      </c>
      <c r="F87" s="26">
        <v>1324</v>
      </c>
      <c r="G87" s="26">
        <v>1260</v>
      </c>
      <c r="H87" s="96">
        <v>1585</v>
      </c>
      <c r="I87" s="369">
        <v>11854</v>
      </c>
      <c r="J87" s="26">
        <v>2396</v>
      </c>
      <c r="K87" s="26">
        <v>3318</v>
      </c>
      <c r="L87" s="26">
        <v>1597</v>
      </c>
      <c r="M87" s="26">
        <v>1913</v>
      </c>
      <c r="N87" s="42">
        <v>2630</v>
      </c>
      <c r="O87" s="367">
        <v>8506</v>
      </c>
      <c r="P87" s="26">
        <v>2052</v>
      </c>
      <c r="Q87" s="26">
        <v>2518</v>
      </c>
      <c r="R87" s="26">
        <v>1142</v>
      </c>
      <c r="S87" s="26">
        <v>1052</v>
      </c>
      <c r="T87" s="96">
        <v>1742</v>
      </c>
      <c r="U87" s="369">
        <v>10556</v>
      </c>
      <c r="V87" s="26">
        <v>2355</v>
      </c>
      <c r="W87" s="26">
        <v>2889</v>
      </c>
      <c r="X87" s="26">
        <v>1371</v>
      </c>
      <c r="Y87" s="26">
        <v>1304</v>
      </c>
      <c r="Z87" s="42">
        <v>2637</v>
      </c>
      <c r="AA87" s="367">
        <v>10709</v>
      </c>
      <c r="AB87" s="26">
        <v>2875</v>
      </c>
      <c r="AC87" s="26">
        <v>2646</v>
      </c>
      <c r="AD87" s="26">
        <v>1379</v>
      </c>
      <c r="AE87" s="26">
        <v>1172</v>
      </c>
      <c r="AF87" s="96">
        <v>2637</v>
      </c>
      <c r="AG87" s="369">
        <v>13002</v>
      </c>
      <c r="AH87" s="26">
        <v>3856</v>
      </c>
      <c r="AI87" s="26">
        <v>3682</v>
      </c>
      <c r="AJ87" s="26">
        <v>1491</v>
      </c>
      <c r="AK87" s="26">
        <v>1206</v>
      </c>
      <c r="AL87" s="96">
        <v>2767</v>
      </c>
    </row>
    <row r="88" spans="1:38">
      <c r="A88" s="363"/>
      <c r="B88" s="365"/>
      <c r="C88" s="367"/>
      <c r="D88" s="27">
        <v>0.1712170853051814</v>
      </c>
      <c r="E88" s="27">
        <v>0.32289770658900618</v>
      </c>
      <c r="F88" s="27">
        <v>0.16066011406382721</v>
      </c>
      <c r="G88" s="27">
        <v>0.15289406625409538</v>
      </c>
      <c r="H88" s="95">
        <v>0.19233102778788982</v>
      </c>
      <c r="I88" s="369"/>
      <c r="J88" s="27">
        <v>0.20212586468702548</v>
      </c>
      <c r="K88" s="27">
        <v>0.2799055171250211</v>
      </c>
      <c r="L88" s="27">
        <v>0.13472245655474946</v>
      </c>
      <c r="M88" s="27">
        <v>0.16138012485237052</v>
      </c>
      <c r="N88" s="43">
        <v>0.22186603678083347</v>
      </c>
      <c r="O88" s="367"/>
      <c r="P88" s="27">
        <v>0.24124147660474959</v>
      </c>
      <c r="Q88" s="27">
        <v>0.29602633435222198</v>
      </c>
      <c r="R88" s="27">
        <v>0.13425817070303314</v>
      </c>
      <c r="S88" s="27">
        <v>0.12367740418528098</v>
      </c>
      <c r="T88" s="95">
        <v>0.20479661415471431</v>
      </c>
      <c r="U88" s="369"/>
      <c r="V88" s="27">
        <v>0.22309586964759379</v>
      </c>
      <c r="W88" s="27">
        <v>0.27368321333838574</v>
      </c>
      <c r="X88" s="27">
        <v>0.12987874194770746</v>
      </c>
      <c r="Y88" s="27">
        <v>0.12353164077302008</v>
      </c>
      <c r="Z88" s="43">
        <v>0.24981053429329292</v>
      </c>
      <c r="AA88" s="367"/>
      <c r="AB88" s="27">
        <v>0.2684657764497152</v>
      </c>
      <c r="AC88" s="27">
        <v>0.24708189373424222</v>
      </c>
      <c r="AD88" s="27">
        <v>0.12877019329535905</v>
      </c>
      <c r="AE88" s="27">
        <v>0.10944065739097955</v>
      </c>
      <c r="AF88" s="95">
        <v>0.24624147912970398</v>
      </c>
      <c r="AG88" s="369"/>
      <c r="AH88" s="27">
        <v>0.29656975849869249</v>
      </c>
      <c r="AI88" s="27">
        <v>0.28318720196892788</v>
      </c>
      <c r="AJ88" s="27">
        <v>0.11467466543608676</v>
      </c>
      <c r="AK88" s="27">
        <v>9.2754960775265349E-2</v>
      </c>
      <c r="AL88" s="95">
        <v>0.21281341332102754</v>
      </c>
    </row>
    <row r="89" spans="1:38">
      <c r="A89" s="363">
        <v>837</v>
      </c>
      <c r="B89" s="365" t="s">
        <v>959</v>
      </c>
      <c r="C89" s="367">
        <v>1260</v>
      </c>
      <c r="D89" s="26">
        <v>517</v>
      </c>
      <c r="E89" s="26">
        <v>723</v>
      </c>
      <c r="F89" s="26">
        <v>8</v>
      </c>
      <c r="G89" s="26">
        <v>12</v>
      </c>
      <c r="H89" s="96">
        <v>0</v>
      </c>
      <c r="I89" s="31"/>
      <c r="J89" s="31"/>
      <c r="K89" s="31"/>
      <c r="L89" s="31"/>
      <c r="M89" s="31"/>
      <c r="N89" s="31"/>
      <c r="O89" s="105"/>
      <c r="P89" s="31"/>
      <c r="Q89" s="31"/>
      <c r="R89" s="31"/>
      <c r="S89" s="31"/>
      <c r="T89" s="97"/>
      <c r="U89" s="31"/>
      <c r="V89" s="31"/>
      <c r="W89" s="31"/>
      <c r="X89" s="31"/>
      <c r="Y89" s="31"/>
      <c r="Z89" s="31"/>
      <c r="AA89" s="105"/>
      <c r="AB89" s="31"/>
      <c r="AC89" s="31"/>
      <c r="AD89" s="31"/>
      <c r="AE89" s="31"/>
      <c r="AF89" s="97"/>
      <c r="AG89" s="31"/>
      <c r="AH89" s="31"/>
      <c r="AI89" s="31"/>
      <c r="AJ89" s="31"/>
      <c r="AK89" s="31"/>
      <c r="AL89" s="97"/>
    </row>
    <row r="90" spans="1:38">
      <c r="A90" s="363"/>
      <c r="B90" s="365"/>
      <c r="C90" s="367"/>
      <c r="D90" s="27">
        <v>0.4103174603174603</v>
      </c>
      <c r="E90" s="27">
        <v>0.57380952380952377</v>
      </c>
      <c r="F90" s="27">
        <v>6.3492063492063492E-3</v>
      </c>
      <c r="G90" s="27">
        <v>9.5238095238095247E-3</v>
      </c>
      <c r="H90" s="95">
        <v>0</v>
      </c>
      <c r="I90" s="31"/>
      <c r="J90" s="31"/>
      <c r="K90" s="31"/>
      <c r="L90" s="31"/>
      <c r="M90" s="31"/>
      <c r="N90" s="31"/>
      <c r="O90" s="105"/>
      <c r="P90" s="31"/>
      <c r="Q90" s="31"/>
      <c r="R90" s="31"/>
      <c r="S90" s="31"/>
      <c r="T90" s="97"/>
      <c r="U90" s="31"/>
      <c r="V90" s="31"/>
      <c r="W90" s="31"/>
      <c r="X90" s="31"/>
      <c r="Y90" s="31"/>
      <c r="Z90" s="31"/>
      <c r="AA90" s="105"/>
      <c r="AB90" s="31"/>
      <c r="AC90" s="31"/>
      <c r="AD90" s="31"/>
      <c r="AE90" s="31"/>
      <c r="AF90" s="97"/>
      <c r="AG90" s="31"/>
      <c r="AH90" s="31"/>
      <c r="AI90" s="31"/>
      <c r="AJ90" s="31"/>
      <c r="AK90" s="31"/>
      <c r="AL90" s="97"/>
    </row>
    <row r="91" spans="1:38">
      <c r="A91" s="363">
        <v>855</v>
      </c>
      <c r="B91" s="365" t="s">
        <v>960</v>
      </c>
      <c r="C91" s="367">
        <v>5302</v>
      </c>
      <c r="D91" s="26">
        <v>1069</v>
      </c>
      <c r="E91" s="26">
        <v>3044</v>
      </c>
      <c r="F91" s="26">
        <v>711</v>
      </c>
      <c r="G91" s="26">
        <v>294</v>
      </c>
      <c r="H91" s="96">
        <v>184</v>
      </c>
      <c r="I91" s="31"/>
      <c r="J91" s="31"/>
      <c r="K91" s="31"/>
      <c r="L91" s="31"/>
      <c r="M91" s="31"/>
      <c r="N91" s="31"/>
      <c r="O91" s="105"/>
      <c r="P91" s="31"/>
      <c r="Q91" s="31"/>
      <c r="R91" s="31"/>
      <c r="S91" s="31"/>
      <c r="T91" s="97"/>
      <c r="U91" s="31"/>
      <c r="V91" s="31"/>
      <c r="W91" s="31"/>
      <c r="X91" s="31"/>
      <c r="Y91" s="31"/>
      <c r="Z91" s="31"/>
      <c r="AA91" s="105"/>
      <c r="AB91" s="31"/>
      <c r="AC91" s="31"/>
      <c r="AD91" s="31"/>
      <c r="AE91" s="31"/>
      <c r="AF91" s="97"/>
      <c r="AG91" s="31"/>
      <c r="AH91" s="31"/>
      <c r="AI91" s="31"/>
      <c r="AJ91" s="31"/>
      <c r="AK91" s="31"/>
      <c r="AL91" s="97"/>
    </row>
    <row r="92" spans="1:38">
      <c r="A92" s="363"/>
      <c r="B92" s="365"/>
      <c r="C92" s="367"/>
      <c r="D92" s="27">
        <v>0.20162202942285931</v>
      </c>
      <c r="E92" s="27">
        <v>0.57412297246322141</v>
      </c>
      <c r="F92" s="27">
        <v>0.13410033949453037</v>
      </c>
      <c r="G92" s="27">
        <v>5.5450773293096944E-2</v>
      </c>
      <c r="H92" s="95">
        <v>3.4703885326291962E-2</v>
      </c>
      <c r="I92" s="31"/>
      <c r="J92" s="31"/>
      <c r="K92" s="31"/>
      <c r="L92" s="31"/>
      <c r="M92" s="31"/>
      <c r="N92" s="31"/>
      <c r="O92" s="105"/>
      <c r="P92" s="31"/>
      <c r="Q92" s="31"/>
      <c r="R92" s="31"/>
      <c r="S92" s="31"/>
      <c r="T92" s="97"/>
      <c r="U92" s="31"/>
      <c r="V92" s="31"/>
      <c r="W92" s="31"/>
      <c r="X92" s="31"/>
      <c r="Y92" s="31"/>
      <c r="Z92" s="31"/>
      <c r="AA92" s="105"/>
      <c r="AB92" s="31"/>
      <c r="AC92" s="31"/>
      <c r="AD92" s="31"/>
      <c r="AE92" s="31"/>
      <c r="AF92" s="97"/>
      <c r="AG92" s="31"/>
      <c r="AH92" s="31"/>
      <c r="AI92" s="31"/>
      <c r="AJ92" s="31"/>
      <c r="AK92" s="31"/>
      <c r="AL92" s="97"/>
    </row>
    <row r="93" spans="1:38">
      <c r="A93" s="363">
        <v>866</v>
      </c>
      <c r="B93" s="365" t="s">
        <v>1281</v>
      </c>
      <c r="C93" s="367">
        <v>26381</v>
      </c>
      <c r="D93" s="26">
        <v>3548</v>
      </c>
      <c r="E93" s="26">
        <v>15044</v>
      </c>
      <c r="F93" s="26">
        <v>2907</v>
      </c>
      <c r="G93" s="26">
        <v>2089</v>
      </c>
      <c r="H93" s="96">
        <v>2793</v>
      </c>
      <c r="I93" s="369">
        <v>25243</v>
      </c>
      <c r="J93" s="26">
        <v>7413</v>
      </c>
      <c r="K93" s="26">
        <v>9256</v>
      </c>
      <c r="L93" s="26">
        <v>3088</v>
      </c>
      <c r="M93" s="26">
        <v>2170</v>
      </c>
      <c r="N93" s="42">
        <v>3316</v>
      </c>
      <c r="O93" s="367">
        <v>25613</v>
      </c>
      <c r="P93" s="26">
        <v>8835</v>
      </c>
      <c r="Q93" s="26">
        <v>9017</v>
      </c>
      <c r="R93" s="26">
        <v>3301</v>
      </c>
      <c r="S93" s="26">
        <v>1448</v>
      </c>
      <c r="T93" s="96">
        <v>3012</v>
      </c>
      <c r="U93" s="369">
        <v>5860</v>
      </c>
      <c r="V93" s="26">
        <v>5860</v>
      </c>
      <c r="W93" s="26">
        <v>0</v>
      </c>
      <c r="X93" s="26">
        <v>0</v>
      </c>
      <c r="Y93" s="26">
        <v>0</v>
      </c>
      <c r="Z93" s="42">
        <v>0</v>
      </c>
      <c r="AA93" s="367">
        <v>34833</v>
      </c>
      <c r="AB93" s="26">
        <v>11818</v>
      </c>
      <c r="AC93" s="26">
        <v>14087</v>
      </c>
      <c r="AD93" s="26">
        <v>4350</v>
      </c>
      <c r="AE93" s="26">
        <v>1508</v>
      </c>
      <c r="AF93" s="96">
        <v>3070</v>
      </c>
      <c r="AG93" s="369">
        <v>32308</v>
      </c>
      <c r="AH93" s="26">
        <v>10197</v>
      </c>
      <c r="AI93" s="26">
        <v>11720</v>
      </c>
      <c r="AJ93" s="26">
        <v>4927</v>
      </c>
      <c r="AK93" s="26">
        <v>1580</v>
      </c>
      <c r="AL93" s="96">
        <v>3884</v>
      </c>
    </row>
    <row r="94" spans="1:38">
      <c r="A94" s="363"/>
      <c r="B94" s="365"/>
      <c r="C94" s="367"/>
      <c r="D94" s="27">
        <v>0.1344907319661878</v>
      </c>
      <c r="E94" s="27">
        <v>0.57025889844964184</v>
      </c>
      <c r="F94" s="27">
        <v>0.11019294188999659</v>
      </c>
      <c r="G94" s="27">
        <v>7.9185777643000638E-2</v>
      </c>
      <c r="H94" s="95">
        <v>0.10587165005117319</v>
      </c>
      <c r="I94" s="369"/>
      <c r="J94" s="27">
        <v>0.29366557065325039</v>
      </c>
      <c r="K94" s="27">
        <v>0.3666759101533098</v>
      </c>
      <c r="L94" s="27">
        <v>0.12233094323178703</v>
      </c>
      <c r="M94" s="27">
        <v>8.5964425781404744E-2</v>
      </c>
      <c r="N94" s="43">
        <v>0.131363150180248</v>
      </c>
      <c r="O94" s="367"/>
      <c r="P94" s="27">
        <v>0.34494202162964122</v>
      </c>
      <c r="Q94" s="27">
        <v>0.35204778823253818</v>
      </c>
      <c r="R94" s="27">
        <v>0.12887986569320267</v>
      </c>
      <c r="S94" s="27">
        <v>5.6533791434037403E-2</v>
      </c>
      <c r="T94" s="95">
        <v>0.11759653301058057</v>
      </c>
      <c r="U94" s="369"/>
      <c r="V94" s="27">
        <v>1</v>
      </c>
      <c r="W94" s="27">
        <v>0</v>
      </c>
      <c r="X94" s="27">
        <v>0</v>
      </c>
      <c r="Y94" s="27">
        <v>0</v>
      </c>
      <c r="Z94" s="43">
        <v>0</v>
      </c>
      <c r="AA94" s="367"/>
      <c r="AB94" s="27">
        <v>0.33927597393276493</v>
      </c>
      <c r="AC94" s="27">
        <v>0.40441535325696898</v>
      </c>
      <c r="AD94" s="27">
        <v>0.12488157781414176</v>
      </c>
      <c r="AE94" s="27">
        <v>4.3292280308902475E-2</v>
      </c>
      <c r="AF94" s="95">
        <v>8.8134814687221882E-2</v>
      </c>
      <c r="AG94" s="369"/>
      <c r="AH94" s="27">
        <v>0.31561842268168877</v>
      </c>
      <c r="AI94" s="27">
        <v>0.36275844991952455</v>
      </c>
      <c r="AJ94" s="27">
        <v>0.15250092856258513</v>
      </c>
      <c r="AK94" s="27">
        <v>4.8904296149560482E-2</v>
      </c>
      <c r="AL94" s="95">
        <v>0.12021790268664108</v>
      </c>
    </row>
    <row r="95" spans="1:38">
      <c r="A95" s="363">
        <v>868</v>
      </c>
      <c r="B95" s="365" t="s">
        <v>961</v>
      </c>
      <c r="C95" s="367">
        <v>41751</v>
      </c>
      <c r="D95" s="26">
        <v>10894</v>
      </c>
      <c r="E95" s="26">
        <v>18466</v>
      </c>
      <c r="F95" s="26">
        <v>4526</v>
      </c>
      <c r="G95" s="26">
        <v>4081</v>
      </c>
      <c r="H95" s="96">
        <v>3784</v>
      </c>
      <c r="I95" s="369">
        <v>56817</v>
      </c>
      <c r="J95" s="26">
        <v>16566</v>
      </c>
      <c r="K95" s="26">
        <v>15530</v>
      </c>
      <c r="L95" s="26">
        <v>9620</v>
      </c>
      <c r="M95" s="26">
        <v>6577</v>
      </c>
      <c r="N95" s="42">
        <v>8524</v>
      </c>
      <c r="O95" s="367">
        <v>43598</v>
      </c>
      <c r="P95" s="26">
        <v>16786</v>
      </c>
      <c r="Q95" s="26">
        <v>15459</v>
      </c>
      <c r="R95" s="26">
        <v>5580</v>
      </c>
      <c r="S95" s="26">
        <v>2675</v>
      </c>
      <c r="T95" s="96">
        <v>3098</v>
      </c>
      <c r="U95" s="369">
        <v>29547</v>
      </c>
      <c r="V95" s="26">
        <v>11009</v>
      </c>
      <c r="W95" s="26">
        <v>10677</v>
      </c>
      <c r="X95" s="26">
        <v>3796</v>
      </c>
      <c r="Y95" s="26">
        <v>1289</v>
      </c>
      <c r="Z95" s="42">
        <v>2776</v>
      </c>
      <c r="AA95" s="367">
        <v>34039</v>
      </c>
      <c r="AB95" s="26">
        <v>8021</v>
      </c>
      <c r="AC95" s="26">
        <v>16936</v>
      </c>
      <c r="AD95" s="26">
        <v>4226</v>
      </c>
      <c r="AE95" s="26">
        <v>2193</v>
      </c>
      <c r="AF95" s="96">
        <v>2663</v>
      </c>
      <c r="AG95" s="369">
        <v>52730</v>
      </c>
      <c r="AH95" s="26">
        <v>9932</v>
      </c>
      <c r="AI95" s="26">
        <v>20293</v>
      </c>
      <c r="AJ95" s="26">
        <v>9655</v>
      </c>
      <c r="AK95" s="26">
        <v>5838</v>
      </c>
      <c r="AL95" s="96">
        <v>7012</v>
      </c>
    </row>
    <row r="96" spans="1:38">
      <c r="A96" s="363"/>
      <c r="B96" s="365"/>
      <c r="C96" s="367"/>
      <c r="D96" s="27">
        <v>0.26092788196689898</v>
      </c>
      <c r="E96" s="27">
        <v>0.44228880745371368</v>
      </c>
      <c r="F96" s="27">
        <v>0.10840458911163804</v>
      </c>
      <c r="G96" s="27">
        <v>9.7746161768580392E-2</v>
      </c>
      <c r="H96" s="95">
        <v>9.0632559699168877E-2</v>
      </c>
      <c r="I96" s="369"/>
      <c r="J96" s="27">
        <v>0.29156766460742384</v>
      </c>
      <c r="K96" s="27">
        <v>0.27333368534065511</v>
      </c>
      <c r="L96" s="27">
        <v>0.16931552176285267</v>
      </c>
      <c r="M96" s="27">
        <v>0.11575760775824137</v>
      </c>
      <c r="N96" s="43">
        <v>0.15002552053082704</v>
      </c>
      <c r="O96" s="367"/>
      <c r="P96" s="27">
        <v>0.38501766136061288</v>
      </c>
      <c r="Q96" s="27">
        <v>0.35458048534336439</v>
      </c>
      <c r="R96" s="27">
        <v>0.12798752236341115</v>
      </c>
      <c r="S96" s="27">
        <v>6.1356025505757146E-2</v>
      </c>
      <c r="T96" s="95">
        <v>7.1058305426854443E-2</v>
      </c>
      <c r="U96" s="369"/>
      <c r="V96" s="27">
        <v>0.37259281822181611</v>
      </c>
      <c r="W96" s="27">
        <v>0.36135648289166411</v>
      </c>
      <c r="X96" s="27">
        <v>0.12847327985920737</v>
      </c>
      <c r="Y96" s="27">
        <v>4.3625410363150235E-2</v>
      </c>
      <c r="Z96" s="43">
        <v>9.3952008664162187E-2</v>
      </c>
      <c r="AA96" s="367"/>
      <c r="AB96" s="27">
        <v>0.23564147007843944</v>
      </c>
      <c r="AC96" s="27">
        <v>0.49754693146097123</v>
      </c>
      <c r="AD96" s="27">
        <v>0.12415170833455742</v>
      </c>
      <c r="AE96" s="27">
        <v>6.4426099474132609E-2</v>
      </c>
      <c r="AF96" s="95">
        <v>7.8233790651899296E-2</v>
      </c>
      <c r="AG96" s="369"/>
      <c r="AH96" s="27">
        <v>0.18835577470130854</v>
      </c>
      <c r="AI96" s="27">
        <v>0.38484733548264743</v>
      </c>
      <c r="AJ96" s="27">
        <v>0.18310259814147545</v>
      </c>
      <c r="AK96" s="27">
        <v>0.11071496301915418</v>
      </c>
      <c r="AL96" s="95">
        <v>0.13297932865541437</v>
      </c>
    </row>
    <row r="97" spans="1:38">
      <c r="A97" s="363">
        <v>871</v>
      </c>
      <c r="B97" s="365" t="s">
        <v>962</v>
      </c>
      <c r="C97" s="367">
        <v>5895</v>
      </c>
      <c r="D97" s="26">
        <v>1136</v>
      </c>
      <c r="E97" s="26">
        <v>3878</v>
      </c>
      <c r="F97" s="26">
        <v>756</v>
      </c>
      <c r="G97" s="26">
        <v>38</v>
      </c>
      <c r="H97" s="96">
        <v>87</v>
      </c>
      <c r="I97" s="369">
        <v>5566</v>
      </c>
      <c r="J97" s="26">
        <v>1406</v>
      </c>
      <c r="K97" s="26">
        <v>3337</v>
      </c>
      <c r="L97" s="26">
        <v>580</v>
      </c>
      <c r="M97" s="26">
        <v>79</v>
      </c>
      <c r="N97" s="42">
        <v>164</v>
      </c>
      <c r="O97" s="367">
        <v>2611</v>
      </c>
      <c r="P97" s="26">
        <v>855</v>
      </c>
      <c r="Q97" s="26">
        <v>1512</v>
      </c>
      <c r="R97" s="26">
        <v>207</v>
      </c>
      <c r="S97" s="26">
        <v>22</v>
      </c>
      <c r="T97" s="96">
        <v>15</v>
      </c>
      <c r="U97" s="369">
        <v>7035</v>
      </c>
      <c r="V97" s="26">
        <v>2088</v>
      </c>
      <c r="W97" s="26">
        <v>4156</v>
      </c>
      <c r="X97" s="26">
        <v>480</v>
      </c>
      <c r="Y97" s="26">
        <v>41</v>
      </c>
      <c r="Z97" s="42">
        <v>270</v>
      </c>
      <c r="AA97" s="367">
        <v>3152</v>
      </c>
      <c r="AB97" s="26">
        <v>1287</v>
      </c>
      <c r="AC97" s="26">
        <v>1471</v>
      </c>
      <c r="AD97" s="26">
        <v>226</v>
      </c>
      <c r="AE97" s="26">
        <v>51</v>
      </c>
      <c r="AF97" s="96">
        <v>117</v>
      </c>
      <c r="AG97" s="369">
        <v>7348</v>
      </c>
      <c r="AH97" s="26">
        <v>2657</v>
      </c>
      <c r="AI97" s="26">
        <v>3853</v>
      </c>
      <c r="AJ97" s="26">
        <v>539</v>
      </c>
      <c r="AK97" s="26">
        <v>82</v>
      </c>
      <c r="AL97" s="96">
        <v>217</v>
      </c>
    </row>
    <row r="98" spans="1:38">
      <c r="A98" s="363"/>
      <c r="B98" s="365"/>
      <c r="C98" s="367"/>
      <c r="D98" s="27">
        <v>0.19270568278201866</v>
      </c>
      <c r="E98" s="27">
        <v>0.65784563189143341</v>
      </c>
      <c r="F98" s="27">
        <v>0.12824427480916031</v>
      </c>
      <c r="G98" s="27">
        <v>6.4461407972858358E-3</v>
      </c>
      <c r="H98" s="95">
        <v>1.4758269720101781E-2</v>
      </c>
      <c r="I98" s="369"/>
      <c r="J98" s="27">
        <v>0.25260510240747397</v>
      </c>
      <c r="K98" s="27">
        <v>0.59953287818900469</v>
      </c>
      <c r="L98" s="27">
        <v>0.10420409629895797</v>
      </c>
      <c r="M98" s="27">
        <v>1.4193316564858068E-2</v>
      </c>
      <c r="N98" s="43">
        <v>2.9464606539705354E-2</v>
      </c>
      <c r="O98" s="367"/>
      <c r="P98" s="27">
        <v>0.32746074301034084</v>
      </c>
      <c r="Q98" s="27">
        <v>0.579088471849866</v>
      </c>
      <c r="R98" s="27">
        <v>7.9279969360398314E-2</v>
      </c>
      <c r="S98" s="27">
        <v>8.4258904634239747E-3</v>
      </c>
      <c r="T98" s="95">
        <v>5.7449253159708924E-3</v>
      </c>
      <c r="U98" s="369"/>
      <c r="V98" s="27">
        <v>0.29680170575692966</v>
      </c>
      <c r="W98" s="27">
        <v>0.59076048329779673</v>
      </c>
      <c r="X98" s="27">
        <v>6.8230277185501065E-2</v>
      </c>
      <c r="Y98" s="27">
        <v>5.8280028429282165E-3</v>
      </c>
      <c r="Z98" s="43">
        <v>3.8379530916844352E-2</v>
      </c>
      <c r="AA98" s="367"/>
      <c r="AB98" s="27">
        <v>0.40831218274111675</v>
      </c>
      <c r="AC98" s="27">
        <v>0.46668781725888325</v>
      </c>
      <c r="AD98" s="27">
        <v>7.1700507614213205E-2</v>
      </c>
      <c r="AE98" s="27">
        <v>1.6180203045685279E-2</v>
      </c>
      <c r="AF98" s="95">
        <v>3.7119289340101523E-2</v>
      </c>
      <c r="AG98" s="369"/>
      <c r="AH98" s="27">
        <v>0.36159499183451277</v>
      </c>
      <c r="AI98" s="27">
        <v>0.52436037016875336</v>
      </c>
      <c r="AJ98" s="27">
        <v>7.3353293413173648E-2</v>
      </c>
      <c r="AK98" s="27">
        <v>1.115949918345128E-2</v>
      </c>
      <c r="AL98" s="95">
        <v>2.9531845400108874E-2</v>
      </c>
    </row>
    <row r="99" spans="1:38">
      <c r="A99" s="363">
        <v>912</v>
      </c>
      <c r="B99" s="365" t="s">
        <v>963</v>
      </c>
      <c r="C99" s="367">
        <v>3634</v>
      </c>
      <c r="D99" s="26">
        <v>1782</v>
      </c>
      <c r="E99" s="26">
        <v>1458</v>
      </c>
      <c r="F99" s="26">
        <v>195</v>
      </c>
      <c r="G99" s="26">
        <v>122</v>
      </c>
      <c r="H99" s="96">
        <v>77</v>
      </c>
      <c r="I99" s="31"/>
      <c r="J99" s="31"/>
      <c r="K99" s="31"/>
      <c r="L99" s="31"/>
      <c r="M99" s="31"/>
      <c r="N99" s="31"/>
      <c r="O99" s="105"/>
      <c r="P99" s="31"/>
      <c r="Q99" s="31"/>
      <c r="R99" s="31"/>
      <c r="S99" s="31"/>
      <c r="T99" s="97"/>
      <c r="U99" s="369">
        <v>10811</v>
      </c>
      <c r="V99" s="26">
        <v>2418</v>
      </c>
      <c r="W99" s="26">
        <v>2944</v>
      </c>
      <c r="X99" s="26">
        <v>1406</v>
      </c>
      <c r="Y99" s="26">
        <v>1243</v>
      </c>
      <c r="Z99" s="42">
        <v>2800</v>
      </c>
      <c r="AA99" s="105"/>
      <c r="AB99" s="31"/>
      <c r="AC99" s="31"/>
      <c r="AD99" s="31"/>
      <c r="AE99" s="31"/>
      <c r="AF99" s="97"/>
      <c r="AG99" s="31"/>
      <c r="AH99" s="31"/>
      <c r="AI99" s="31"/>
      <c r="AJ99" s="31"/>
      <c r="AK99" s="31"/>
      <c r="AL99" s="97"/>
    </row>
    <row r="100" spans="1:38">
      <c r="A100" s="363"/>
      <c r="B100" s="365"/>
      <c r="C100" s="367"/>
      <c r="D100" s="27">
        <v>0.49036873968079253</v>
      </c>
      <c r="E100" s="27">
        <v>0.40121078701155749</v>
      </c>
      <c r="F100" s="27">
        <v>5.3659878921298844E-2</v>
      </c>
      <c r="G100" s="27">
        <v>3.3571821684094665E-2</v>
      </c>
      <c r="H100" s="95">
        <v>2.1188772702256466E-2</v>
      </c>
      <c r="I100" s="31"/>
      <c r="J100" s="31"/>
      <c r="K100" s="31"/>
      <c r="L100" s="31"/>
      <c r="M100" s="31"/>
      <c r="N100" s="31"/>
      <c r="O100" s="105"/>
      <c r="P100" s="31"/>
      <c r="Q100" s="31"/>
      <c r="R100" s="31"/>
      <c r="S100" s="31"/>
      <c r="T100" s="97"/>
      <c r="U100" s="369"/>
      <c r="V100" s="27">
        <v>0.22366108593099621</v>
      </c>
      <c r="W100" s="27">
        <v>0.27231523448339656</v>
      </c>
      <c r="X100" s="27">
        <v>0.13005272407732865</v>
      </c>
      <c r="Y100" s="27">
        <v>0.11497548792896124</v>
      </c>
      <c r="Z100" s="43">
        <v>0.25899546757931735</v>
      </c>
      <c r="AA100" s="105"/>
      <c r="AB100" s="31"/>
      <c r="AC100" s="31"/>
      <c r="AD100" s="31"/>
      <c r="AE100" s="31"/>
      <c r="AF100" s="97"/>
      <c r="AG100" s="31"/>
      <c r="AH100" s="31"/>
      <c r="AI100" s="31"/>
      <c r="AJ100" s="31"/>
      <c r="AK100" s="31"/>
      <c r="AL100" s="97"/>
    </row>
    <row r="101" spans="1:38">
      <c r="A101" s="363">
        <v>935</v>
      </c>
      <c r="B101" s="365" t="s">
        <v>1282</v>
      </c>
      <c r="C101" s="367">
        <v>8423</v>
      </c>
      <c r="D101" s="26">
        <v>1520</v>
      </c>
      <c r="E101" s="26">
        <v>2743</v>
      </c>
      <c r="F101" s="26">
        <v>1152</v>
      </c>
      <c r="G101" s="26">
        <v>1241</v>
      </c>
      <c r="H101" s="96">
        <v>1767</v>
      </c>
      <c r="I101" s="369">
        <v>12350</v>
      </c>
      <c r="J101" s="26">
        <v>2616</v>
      </c>
      <c r="K101" s="26">
        <v>3565</v>
      </c>
      <c r="L101" s="26">
        <v>1587</v>
      </c>
      <c r="M101" s="26">
        <v>1951</v>
      </c>
      <c r="N101" s="42">
        <v>2631</v>
      </c>
      <c r="O101" s="367">
        <v>9410</v>
      </c>
      <c r="P101" s="26">
        <v>2163</v>
      </c>
      <c r="Q101" s="26">
        <v>2968</v>
      </c>
      <c r="R101" s="26">
        <v>1275</v>
      </c>
      <c r="S101" s="26">
        <v>1153</v>
      </c>
      <c r="T101" s="96">
        <v>1851</v>
      </c>
      <c r="U101" s="369">
        <v>3239</v>
      </c>
      <c r="V101" s="26">
        <v>983</v>
      </c>
      <c r="W101" s="26">
        <v>1251</v>
      </c>
      <c r="X101" s="26">
        <v>389</v>
      </c>
      <c r="Y101" s="26">
        <v>197</v>
      </c>
      <c r="Z101" s="42">
        <v>419</v>
      </c>
      <c r="AA101" s="367">
        <v>11698</v>
      </c>
      <c r="AB101" s="26">
        <v>3483</v>
      </c>
      <c r="AC101" s="26">
        <v>2690</v>
      </c>
      <c r="AD101" s="26">
        <v>1296</v>
      </c>
      <c r="AE101" s="26">
        <v>1363</v>
      </c>
      <c r="AF101" s="96">
        <v>2866</v>
      </c>
      <c r="AG101" s="369">
        <v>13266</v>
      </c>
      <c r="AH101" s="26">
        <v>3288</v>
      </c>
      <c r="AI101" s="26">
        <v>4208</v>
      </c>
      <c r="AJ101" s="26">
        <v>1589</v>
      </c>
      <c r="AK101" s="26">
        <v>1226</v>
      </c>
      <c r="AL101" s="96">
        <v>2955</v>
      </c>
    </row>
    <row r="102" spans="1:38">
      <c r="A102" s="363"/>
      <c r="B102" s="365"/>
      <c r="C102" s="367"/>
      <c r="D102" s="27">
        <v>0.18045826902528792</v>
      </c>
      <c r="E102" s="27">
        <v>0.32565594206339782</v>
      </c>
      <c r="F102" s="27">
        <v>0.1367683723139024</v>
      </c>
      <c r="G102" s="27">
        <v>0.14733467885551466</v>
      </c>
      <c r="H102" s="95">
        <v>0.20978273774189718</v>
      </c>
      <c r="I102" s="369"/>
      <c r="J102" s="27">
        <v>0.21182186234817812</v>
      </c>
      <c r="K102" s="27">
        <v>0.28866396761133606</v>
      </c>
      <c r="L102" s="27">
        <v>0.12850202429149798</v>
      </c>
      <c r="M102" s="27">
        <v>0.1579757085020243</v>
      </c>
      <c r="N102" s="43">
        <v>0.21303643724696356</v>
      </c>
      <c r="O102" s="367"/>
      <c r="P102" s="27">
        <v>0.22986184909670562</v>
      </c>
      <c r="Q102" s="27">
        <v>0.31540913921360253</v>
      </c>
      <c r="R102" s="27">
        <v>0.13549415515409138</v>
      </c>
      <c r="S102" s="27">
        <v>0.12252922422954304</v>
      </c>
      <c r="T102" s="95">
        <v>0.19670563230605739</v>
      </c>
      <c r="U102" s="369"/>
      <c r="V102" s="27">
        <v>0.30348873108984253</v>
      </c>
      <c r="W102" s="27">
        <v>0.38623031799938251</v>
      </c>
      <c r="X102" s="27">
        <v>0.12009879592466811</v>
      </c>
      <c r="Y102" s="27">
        <v>6.0821241123803646E-2</v>
      </c>
      <c r="Z102" s="43">
        <v>0.12936091386230317</v>
      </c>
      <c r="AA102" s="367"/>
      <c r="AB102" s="27">
        <v>0.29774320396649001</v>
      </c>
      <c r="AC102" s="27">
        <v>0.22995383826295093</v>
      </c>
      <c r="AD102" s="27">
        <v>0.11078816891776372</v>
      </c>
      <c r="AE102" s="27">
        <v>0.11651564369977774</v>
      </c>
      <c r="AF102" s="95">
        <v>0.2449991451530176</v>
      </c>
      <c r="AG102" s="369"/>
      <c r="AH102" s="27">
        <v>0.24785165083672547</v>
      </c>
      <c r="AI102" s="27">
        <v>0.31720186944067541</v>
      </c>
      <c r="AJ102" s="27">
        <v>0.11977988843660485</v>
      </c>
      <c r="AK102" s="27">
        <v>9.241670435700286E-2</v>
      </c>
      <c r="AL102" s="95">
        <v>0.22274988692899142</v>
      </c>
    </row>
    <row r="103" spans="1:38">
      <c r="A103" s="363">
        <v>978</v>
      </c>
      <c r="B103" s="365" t="s">
        <v>964</v>
      </c>
      <c r="C103" s="367">
        <v>3236</v>
      </c>
      <c r="D103" s="26">
        <v>812</v>
      </c>
      <c r="E103" s="26">
        <v>1314</v>
      </c>
      <c r="F103" s="26">
        <v>354</v>
      </c>
      <c r="G103" s="26">
        <v>333</v>
      </c>
      <c r="H103" s="96">
        <v>423</v>
      </c>
      <c r="I103" s="88">
        <v>3815</v>
      </c>
      <c r="J103" s="26">
        <v>853</v>
      </c>
      <c r="K103" s="26">
        <v>1382</v>
      </c>
      <c r="L103" s="26">
        <v>731</v>
      </c>
      <c r="M103" s="26">
        <v>328</v>
      </c>
      <c r="N103" s="42">
        <v>521</v>
      </c>
      <c r="O103" s="367">
        <v>3694</v>
      </c>
      <c r="P103" s="26">
        <v>941</v>
      </c>
      <c r="Q103" s="26">
        <v>1570</v>
      </c>
      <c r="R103" s="26">
        <v>308</v>
      </c>
      <c r="S103" s="26">
        <v>413</v>
      </c>
      <c r="T103" s="96">
        <v>462</v>
      </c>
      <c r="U103" s="31"/>
      <c r="V103" s="31"/>
      <c r="W103" s="31"/>
      <c r="X103" s="31"/>
      <c r="Y103" s="31"/>
      <c r="Z103" s="31"/>
      <c r="AA103" s="367">
        <v>6764</v>
      </c>
      <c r="AB103" s="26">
        <v>816</v>
      </c>
      <c r="AC103" s="26">
        <v>4198</v>
      </c>
      <c r="AD103" s="26">
        <v>522</v>
      </c>
      <c r="AE103" s="26">
        <v>386</v>
      </c>
      <c r="AF103" s="96">
        <v>842</v>
      </c>
      <c r="AG103" s="369">
        <v>3473</v>
      </c>
      <c r="AH103" s="26">
        <v>1219</v>
      </c>
      <c r="AI103" s="26">
        <v>1250</v>
      </c>
      <c r="AJ103" s="26">
        <v>311</v>
      </c>
      <c r="AK103" s="26">
        <v>181</v>
      </c>
      <c r="AL103" s="96">
        <v>512</v>
      </c>
    </row>
    <row r="104" spans="1:38">
      <c r="A104" s="363"/>
      <c r="B104" s="365"/>
      <c r="C104" s="367"/>
      <c r="D104" s="27">
        <v>0.25092707045735474</v>
      </c>
      <c r="E104" s="27">
        <v>0.40605686032138444</v>
      </c>
      <c r="F104" s="27">
        <v>0.10939431396786156</v>
      </c>
      <c r="G104" s="27">
        <v>0.10290482076637825</v>
      </c>
      <c r="H104" s="95">
        <v>0.13071693448702101</v>
      </c>
      <c r="I104" s="88"/>
      <c r="J104" s="27">
        <v>0.22359108781127129</v>
      </c>
      <c r="K104" s="27">
        <v>0.36225425950196594</v>
      </c>
      <c r="L104" s="27">
        <v>0.19161205766710354</v>
      </c>
      <c r="M104" s="27">
        <v>8.5976408912188731E-2</v>
      </c>
      <c r="N104" s="43">
        <v>0.13656618610747051</v>
      </c>
      <c r="O104" s="367"/>
      <c r="P104" s="27">
        <v>0.25473741201949107</v>
      </c>
      <c r="Q104" s="27">
        <v>0.42501353546291282</v>
      </c>
      <c r="R104" s="27">
        <v>8.337845154304277E-2</v>
      </c>
      <c r="S104" s="27">
        <v>0.11180292365998917</v>
      </c>
      <c r="T104" s="95">
        <v>0.12506767731456417</v>
      </c>
      <c r="U104" s="31"/>
      <c r="V104" s="31"/>
      <c r="W104" s="31"/>
      <c r="X104" s="31"/>
      <c r="Y104" s="31"/>
      <c r="Z104" s="31"/>
      <c r="AA104" s="367"/>
      <c r="AB104" s="27">
        <v>0.12063867534003549</v>
      </c>
      <c r="AC104" s="27">
        <v>0.62063867534003547</v>
      </c>
      <c r="AD104" s="27">
        <v>7.7173270254287399E-2</v>
      </c>
      <c r="AE104" s="27">
        <v>5.7066824364281489E-2</v>
      </c>
      <c r="AF104" s="95">
        <v>0.12448255470136015</v>
      </c>
      <c r="AG104" s="369"/>
      <c r="AH104" s="27">
        <v>0.35099337748344372</v>
      </c>
      <c r="AI104" s="27">
        <v>0.35991937805931473</v>
      </c>
      <c r="AJ104" s="27">
        <v>8.9547941261157504E-2</v>
      </c>
      <c r="AK104" s="27">
        <v>5.2116325942988768E-2</v>
      </c>
      <c r="AL104" s="95">
        <v>0.14742297725309531</v>
      </c>
    </row>
    <row r="105" spans="1:38">
      <c r="A105" s="363">
        <v>1024</v>
      </c>
      <c r="B105" s="365" t="s">
        <v>965</v>
      </c>
      <c r="C105" s="367">
        <v>9100</v>
      </c>
      <c r="D105" s="26">
        <v>5040</v>
      </c>
      <c r="E105" s="26">
        <v>2215</v>
      </c>
      <c r="F105" s="26">
        <v>1170</v>
      </c>
      <c r="G105" s="26">
        <v>177</v>
      </c>
      <c r="H105" s="96">
        <v>498</v>
      </c>
      <c r="I105" s="31"/>
      <c r="J105" s="31"/>
      <c r="K105" s="31"/>
      <c r="L105" s="31"/>
      <c r="M105" s="31"/>
      <c r="N105" s="31"/>
      <c r="O105" s="105"/>
      <c r="P105" s="31"/>
      <c r="Q105" s="31"/>
      <c r="R105" s="31"/>
      <c r="S105" s="31"/>
      <c r="T105" s="97"/>
      <c r="U105" s="31"/>
      <c r="V105" s="31"/>
      <c r="W105" s="31"/>
      <c r="X105" s="31"/>
      <c r="Y105" s="31"/>
      <c r="Z105" s="31"/>
      <c r="AA105" s="105"/>
      <c r="AB105" s="31"/>
      <c r="AC105" s="31"/>
      <c r="AD105" s="31"/>
      <c r="AE105" s="31"/>
      <c r="AF105" s="97"/>
      <c r="AG105" s="31"/>
      <c r="AH105" s="31"/>
      <c r="AI105" s="31"/>
      <c r="AJ105" s="31"/>
      <c r="AK105" s="31"/>
      <c r="AL105" s="97"/>
    </row>
    <row r="106" spans="1:38">
      <c r="A106" s="363"/>
      <c r="B106" s="365"/>
      <c r="C106" s="367"/>
      <c r="D106" s="27">
        <v>0.55384615384615388</v>
      </c>
      <c r="E106" s="27">
        <v>0.2434065934065934</v>
      </c>
      <c r="F106" s="27">
        <v>0.12857142857142856</v>
      </c>
      <c r="G106" s="27">
        <v>1.9450549450549449E-2</v>
      </c>
      <c r="H106" s="95">
        <v>5.4725274725274727E-2</v>
      </c>
      <c r="I106" s="31"/>
      <c r="J106" s="31"/>
      <c r="K106" s="31"/>
      <c r="L106" s="31"/>
      <c r="M106" s="31"/>
      <c r="N106" s="31"/>
      <c r="O106" s="105"/>
      <c r="P106" s="31"/>
      <c r="Q106" s="31"/>
      <c r="R106" s="31"/>
      <c r="S106" s="31"/>
      <c r="T106" s="97"/>
      <c r="U106" s="31"/>
      <c r="V106" s="31"/>
      <c r="W106" s="31"/>
      <c r="X106" s="31"/>
      <c r="Y106" s="31"/>
      <c r="Z106" s="31"/>
      <c r="AA106" s="105"/>
      <c r="AB106" s="31"/>
      <c r="AC106" s="31"/>
      <c r="AD106" s="31"/>
      <c r="AE106" s="31"/>
      <c r="AF106" s="97"/>
      <c r="AG106" s="31"/>
      <c r="AH106" s="31"/>
      <c r="AI106" s="31"/>
      <c r="AJ106" s="31"/>
      <c r="AK106" s="31"/>
      <c r="AL106" s="97"/>
    </row>
    <row r="107" spans="1:38">
      <c r="A107" s="363">
        <v>1025</v>
      </c>
      <c r="B107" s="365" t="s">
        <v>966</v>
      </c>
      <c r="C107" s="101"/>
      <c r="D107" s="38"/>
      <c r="E107" s="38"/>
      <c r="F107" s="38"/>
      <c r="G107" s="38"/>
      <c r="H107" s="102"/>
      <c r="I107" s="369">
        <v>2893</v>
      </c>
      <c r="J107" s="26">
        <v>701</v>
      </c>
      <c r="K107" s="26">
        <v>1732</v>
      </c>
      <c r="L107" s="26">
        <v>364</v>
      </c>
      <c r="M107" s="26">
        <v>63</v>
      </c>
      <c r="N107" s="42">
        <v>33</v>
      </c>
      <c r="O107" s="367">
        <v>3702</v>
      </c>
      <c r="P107" s="26">
        <v>804</v>
      </c>
      <c r="Q107" s="26">
        <v>2382</v>
      </c>
      <c r="R107" s="26">
        <v>254</v>
      </c>
      <c r="S107" s="26">
        <v>35</v>
      </c>
      <c r="T107" s="96">
        <v>227</v>
      </c>
      <c r="U107" s="369">
        <v>2884</v>
      </c>
      <c r="V107" s="26">
        <v>676</v>
      </c>
      <c r="W107" s="26">
        <v>1593</v>
      </c>
      <c r="X107" s="26">
        <v>388</v>
      </c>
      <c r="Y107" s="26">
        <v>117</v>
      </c>
      <c r="Z107" s="42">
        <v>110</v>
      </c>
      <c r="AA107" s="367">
        <v>828</v>
      </c>
      <c r="AB107" s="26">
        <v>377</v>
      </c>
      <c r="AC107" s="26">
        <v>288</v>
      </c>
      <c r="AD107" s="26">
        <v>104</v>
      </c>
      <c r="AE107" s="26">
        <v>35</v>
      </c>
      <c r="AF107" s="96">
        <v>24</v>
      </c>
      <c r="AG107" s="369">
        <v>1978</v>
      </c>
      <c r="AH107" s="26">
        <v>912</v>
      </c>
      <c r="AI107" s="26">
        <v>754</v>
      </c>
      <c r="AJ107" s="26">
        <v>217</v>
      </c>
      <c r="AK107" s="26">
        <v>44</v>
      </c>
      <c r="AL107" s="96">
        <v>51</v>
      </c>
    </row>
    <row r="108" spans="1:38">
      <c r="A108" s="363"/>
      <c r="B108" s="365"/>
      <c r="C108" s="101"/>
      <c r="D108" s="38"/>
      <c r="E108" s="38"/>
      <c r="F108" s="38"/>
      <c r="G108" s="38"/>
      <c r="H108" s="102"/>
      <c r="I108" s="369"/>
      <c r="J108" s="27">
        <v>0.24230902177670238</v>
      </c>
      <c r="K108" s="27">
        <v>0.59868648461804352</v>
      </c>
      <c r="L108" s="27">
        <v>0.12582094711372277</v>
      </c>
      <c r="M108" s="27">
        <v>2.1776702385067404E-2</v>
      </c>
      <c r="N108" s="43">
        <v>1.1406844106463879E-2</v>
      </c>
      <c r="O108" s="367"/>
      <c r="P108" s="27">
        <v>0.21717990275526741</v>
      </c>
      <c r="Q108" s="27">
        <v>0.64343598055105344</v>
      </c>
      <c r="R108" s="27">
        <v>6.8611561318206379E-2</v>
      </c>
      <c r="S108" s="27">
        <v>9.4543490005402492E-3</v>
      </c>
      <c r="T108" s="95">
        <v>6.1318206374932467E-2</v>
      </c>
      <c r="U108" s="369"/>
      <c r="V108" s="27">
        <v>0.23439667128987518</v>
      </c>
      <c r="W108" s="27">
        <v>0.55235783633841884</v>
      </c>
      <c r="X108" s="27">
        <v>0.13453536754507628</v>
      </c>
      <c r="Y108" s="27">
        <v>4.0568654646324552E-2</v>
      </c>
      <c r="Z108" s="43">
        <v>3.8141470180305129E-2</v>
      </c>
      <c r="AA108" s="367"/>
      <c r="AB108" s="27">
        <v>0.45531400966183577</v>
      </c>
      <c r="AC108" s="27">
        <v>0.34782608695652173</v>
      </c>
      <c r="AD108" s="27">
        <v>0.12560386473429952</v>
      </c>
      <c r="AE108" s="27">
        <v>4.2270531400966184E-2</v>
      </c>
      <c r="AF108" s="95">
        <v>2.8985507246376812E-2</v>
      </c>
      <c r="AG108" s="369"/>
      <c r="AH108" s="27">
        <v>0.46107178968655205</v>
      </c>
      <c r="AI108" s="27">
        <v>0.38119312436804853</v>
      </c>
      <c r="AJ108" s="27">
        <v>0.10970677451971689</v>
      </c>
      <c r="AK108" s="27">
        <v>2.2244691607684528E-2</v>
      </c>
      <c r="AL108" s="95">
        <v>2.5783619817997979E-2</v>
      </c>
    </row>
    <row r="109" spans="1:38">
      <c r="A109" s="363">
        <v>1110</v>
      </c>
      <c r="B109" s="365" t="s">
        <v>967</v>
      </c>
      <c r="C109" s="367">
        <v>27608</v>
      </c>
      <c r="D109" s="26">
        <v>6195</v>
      </c>
      <c r="E109" s="26">
        <v>9629</v>
      </c>
      <c r="F109" s="26">
        <v>4273</v>
      </c>
      <c r="G109" s="26">
        <v>5992</v>
      </c>
      <c r="H109" s="96">
        <v>1519</v>
      </c>
      <c r="I109" s="369">
        <v>25420</v>
      </c>
      <c r="J109" s="26">
        <v>6273</v>
      </c>
      <c r="K109" s="26">
        <v>9846</v>
      </c>
      <c r="L109" s="26">
        <v>3744</v>
      </c>
      <c r="M109" s="26">
        <v>2141</v>
      </c>
      <c r="N109" s="42">
        <v>3416</v>
      </c>
      <c r="O109" s="367">
        <v>22547</v>
      </c>
      <c r="P109" s="26">
        <v>4950</v>
      </c>
      <c r="Q109" s="26">
        <v>8532</v>
      </c>
      <c r="R109" s="26">
        <v>3747</v>
      </c>
      <c r="S109" s="26">
        <v>2138</v>
      </c>
      <c r="T109" s="96">
        <v>3180</v>
      </c>
      <c r="U109" s="369">
        <v>24269</v>
      </c>
      <c r="V109" s="26">
        <v>5996</v>
      </c>
      <c r="W109" s="26">
        <v>8503</v>
      </c>
      <c r="X109" s="26">
        <v>4260</v>
      </c>
      <c r="Y109" s="26">
        <v>2046</v>
      </c>
      <c r="Z109" s="42">
        <v>3464</v>
      </c>
      <c r="AA109" s="367">
        <v>25855</v>
      </c>
      <c r="AB109" s="26">
        <v>3878</v>
      </c>
      <c r="AC109" s="26">
        <v>10590</v>
      </c>
      <c r="AD109" s="26">
        <v>5417</v>
      </c>
      <c r="AE109" s="26">
        <v>1937</v>
      </c>
      <c r="AF109" s="96">
        <v>4033</v>
      </c>
      <c r="AG109" s="369">
        <v>23635</v>
      </c>
      <c r="AH109" s="26">
        <v>4536</v>
      </c>
      <c r="AI109" s="26">
        <v>9286</v>
      </c>
      <c r="AJ109" s="26">
        <v>4277</v>
      </c>
      <c r="AK109" s="26">
        <v>1983</v>
      </c>
      <c r="AL109" s="96">
        <v>3553</v>
      </c>
    </row>
    <row r="110" spans="1:38">
      <c r="A110" s="363"/>
      <c r="B110" s="365"/>
      <c r="C110" s="367"/>
      <c r="D110" s="27">
        <v>0.22439148073022314</v>
      </c>
      <c r="E110" s="27">
        <v>0.34877571718342509</v>
      </c>
      <c r="F110" s="27">
        <v>0.15477397855694003</v>
      </c>
      <c r="G110" s="27">
        <v>0.21703853955375255</v>
      </c>
      <c r="H110" s="95">
        <v>5.502028397565923E-2</v>
      </c>
      <c r="I110" s="369"/>
      <c r="J110" s="27">
        <v>0.24677419354838709</v>
      </c>
      <c r="K110" s="27">
        <v>0.38733280881195908</v>
      </c>
      <c r="L110" s="27">
        <v>0.14728560188827694</v>
      </c>
      <c r="M110" s="27">
        <v>8.4225019669551537E-2</v>
      </c>
      <c r="N110" s="43">
        <v>0.13438237608182532</v>
      </c>
      <c r="O110" s="367"/>
      <c r="P110" s="27">
        <v>0.21954140240386746</v>
      </c>
      <c r="Q110" s="27">
        <v>0.37840954450702974</v>
      </c>
      <c r="R110" s="27">
        <v>0.16618618884995787</v>
      </c>
      <c r="S110" s="27">
        <v>9.4824145119084574E-2</v>
      </c>
      <c r="T110" s="95">
        <v>0.14103871912006033</v>
      </c>
      <c r="U110" s="369"/>
      <c r="V110" s="27">
        <v>0.24706415591907371</v>
      </c>
      <c r="W110" s="27">
        <v>0.35036466273847294</v>
      </c>
      <c r="X110" s="27">
        <v>0.17553257241748732</v>
      </c>
      <c r="Y110" s="27">
        <v>8.43050805554411E-2</v>
      </c>
      <c r="Z110" s="43">
        <v>0.14273352836952491</v>
      </c>
      <c r="AA110" s="367"/>
      <c r="AB110" s="27">
        <v>0.1499903306903887</v>
      </c>
      <c r="AC110" s="27">
        <v>0.40959195513440338</v>
      </c>
      <c r="AD110" s="27">
        <v>0.20951460065751307</v>
      </c>
      <c r="AE110" s="27">
        <v>7.4917810868303999E-2</v>
      </c>
      <c r="AF110" s="95">
        <v>0.15598530264939084</v>
      </c>
      <c r="AG110" s="369"/>
      <c r="AH110" s="27">
        <v>0.19191876454410831</v>
      </c>
      <c r="AI110" s="27">
        <v>0.39289189760947746</v>
      </c>
      <c r="AJ110" s="27">
        <v>0.18096044002538608</v>
      </c>
      <c r="AK110" s="27">
        <v>8.3900994288132011E-2</v>
      </c>
      <c r="AL110" s="95">
        <v>0.15032790353289613</v>
      </c>
    </row>
    <row r="111" spans="1:38">
      <c r="A111" s="363">
        <v>1120</v>
      </c>
      <c r="B111" s="365" t="s">
        <v>968</v>
      </c>
      <c r="C111" s="367">
        <v>18998</v>
      </c>
      <c r="D111" s="26">
        <v>4951</v>
      </c>
      <c r="E111" s="26">
        <v>8172</v>
      </c>
      <c r="F111" s="26">
        <v>1939</v>
      </c>
      <c r="G111" s="26">
        <v>1706</v>
      </c>
      <c r="H111" s="96">
        <v>2230</v>
      </c>
      <c r="I111" s="369">
        <v>24259</v>
      </c>
      <c r="J111" s="26">
        <v>6434</v>
      </c>
      <c r="K111" s="26">
        <v>8263</v>
      </c>
      <c r="L111" s="26">
        <v>3582</v>
      </c>
      <c r="M111" s="26">
        <v>2599</v>
      </c>
      <c r="N111" s="42">
        <v>3381</v>
      </c>
      <c r="O111" s="367">
        <v>21681</v>
      </c>
      <c r="P111" s="26">
        <v>6845</v>
      </c>
      <c r="Q111" s="26">
        <v>7414</v>
      </c>
      <c r="R111" s="26">
        <v>3041</v>
      </c>
      <c r="S111" s="26">
        <v>1688</v>
      </c>
      <c r="T111" s="96">
        <v>2693</v>
      </c>
      <c r="U111" s="369">
        <v>20199</v>
      </c>
      <c r="V111" s="26">
        <v>6844</v>
      </c>
      <c r="W111" s="26">
        <v>5947</v>
      </c>
      <c r="X111" s="26">
        <v>2651</v>
      </c>
      <c r="Y111" s="26">
        <v>1280</v>
      </c>
      <c r="Z111" s="42">
        <v>3477</v>
      </c>
      <c r="AA111" s="367">
        <v>25719</v>
      </c>
      <c r="AB111" s="26">
        <v>8536</v>
      </c>
      <c r="AC111" s="26">
        <v>8719</v>
      </c>
      <c r="AD111" s="26">
        <v>2999</v>
      </c>
      <c r="AE111" s="26">
        <v>2082</v>
      </c>
      <c r="AF111" s="96">
        <v>3383</v>
      </c>
      <c r="AG111" s="369">
        <v>29178</v>
      </c>
      <c r="AH111" s="26">
        <v>7579</v>
      </c>
      <c r="AI111" s="26">
        <v>9819</v>
      </c>
      <c r="AJ111" s="26">
        <v>3591</v>
      </c>
      <c r="AK111" s="26">
        <v>2380</v>
      </c>
      <c r="AL111" s="96">
        <v>5809</v>
      </c>
    </row>
    <row r="112" spans="1:38">
      <c r="A112" s="363"/>
      <c r="B112" s="365"/>
      <c r="C112" s="367"/>
      <c r="D112" s="27">
        <v>0.26060637961890726</v>
      </c>
      <c r="E112" s="27">
        <v>0.43015054216233289</v>
      </c>
      <c r="F112" s="27">
        <v>0.10206337509211497</v>
      </c>
      <c r="G112" s="27">
        <v>8.9798926202758186E-2</v>
      </c>
      <c r="H112" s="95">
        <v>0.11738077692388672</v>
      </c>
      <c r="I112" s="369"/>
      <c r="J112" s="27">
        <v>0.26522115503524463</v>
      </c>
      <c r="K112" s="27">
        <v>0.34061585390988913</v>
      </c>
      <c r="L112" s="27">
        <v>0.14765653984088378</v>
      </c>
      <c r="M112" s="27">
        <v>0.10713549610453853</v>
      </c>
      <c r="N112" s="43">
        <v>0.13937095510944392</v>
      </c>
      <c r="O112" s="367"/>
      <c r="P112" s="27">
        <v>0.31571421982380887</v>
      </c>
      <c r="Q112" s="27">
        <v>0.34195839675291728</v>
      </c>
      <c r="R112" s="27">
        <v>0.14026105806927724</v>
      </c>
      <c r="S112" s="27">
        <v>7.7856187445228542E-2</v>
      </c>
      <c r="T112" s="95">
        <v>0.12421013790876805</v>
      </c>
      <c r="U112" s="369"/>
      <c r="V112" s="27">
        <v>0.33882865488390512</v>
      </c>
      <c r="W112" s="27">
        <v>0.29442051586712215</v>
      </c>
      <c r="X112" s="27">
        <v>0.13124412099608893</v>
      </c>
      <c r="Y112" s="27">
        <v>6.3369473736323581E-2</v>
      </c>
      <c r="Z112" s="43">
        <v>0.17213723451656024</v>
      </c>
      <c r="AA112" s="367"/>
      <c r="AB112" s="27">
        <v>0.33189470819238698</v>
      </c>
      <c r="AC112" s="27">
        <v>0.33901007037598663</v>
      </c>
      <c r="AD112" s="27">
        <v>0.11660639993778918</v>
      </c>
      <c r="AE112" s="27">
        <v>8.0951825498658578E-2</v>
      </c>
      <c r="AF112" s="95">
        <v>0.13153699599517865</v>
      </c>
      <c r="AG112" s="369"/>
      <c r="AH112" s="27">
        <v>0.25975049694975666</v>
      </c>
      <c r="AI112" s="27">
        <v>0.33652066625539789</v>
      </c>
      <c r="AJ112" s="27">
        <v>0.1230721776681061</v>
      </c>
      <c r="AK112" s="27">
        <v>8.1568304887243814E-2</v>
      </c>
      <c r="AL112" s="95">
        <v>0.1990883542394955</v>
      </c>
    </row>
    <row r="113" spans="1:38">
      <c r="A113" s="363">
        <v>1144</v>
      </c>
      <c r="B113" s="365" t="s">
        <v>1283</v>
      </c>
      <c r="C113" s="367">
        <v>1849</v>
      </c>
      <c r="D113" s="26">
        <v>417</v>
      </c>
      <c r="E113" s="26">
        <v>627</v>
      </c>
      <c r="F113" s="26">
        <v>700</v>
      </c>
      <c r="G113" s="26">
        <v>61</v>
      </c>
      <c r="H113" s="96">
        <v>44</v>
      </c>
      <c r="I113" s="369">
        <v>4094</v>
      </c>
      <c r="J113" s="26">
        <v>1104</v>
      </c>
      <c r="K113" s="26">
        <v>1187</v>
      </c>
      <c r="L113" s="26">
        <v>778</v>
      </c>
      <c r="M113" s="26">
        <v>435</v>
      </c>
      <c r="N113" s="42">
        <v>590</v>
      </c>
      <c r="O113" s="367">
        <v>1467</v>
      </c>
      <c r="P113" s="26">
        <v>541</v>
      </c>
      <c r="Q113" s="26">
        <v>585</v>
      </c>
      <c r="R113" s="26">
        <v>278</v>
      </c>
      <c r="S113" s="26">
        <v>10</v>
      </c>
      <c r="T113" s="96">
        <v>53</v>
      </c>
      <c r="U113" s="369">
        <v>1690</v>
      </c>
      <c r="V113" s="26">
        <v>667</v>
      </c>
      <c r="W113" s="26">
        <v>523</v>
      </c>
      <c r="X113" s="26">
        <v>209</v>
      </c>
      <c r="Y113" s="26">
        <v>56</v>
      </c>
      <c r="Z113" s="42">
        <v>235</v>
      </c>
      <c r="AA113" s="367">
        <v>1574</v>
      </c>
      <c r="AB113" s="26">
        <v>599</v>
      </c>
      <c r="AC113" s="26">
        <v>610</v>
      </c>
      <c r="AD113" s="26">
        <v>202</v>
      </c>
      <c r="AE113" s="26">
        <v>26</v>
      </c>
      <c r="AF113" s="96">
        <v>137</v>
      </c>
      <c r="AG113" s="369">
        <v>1647</v>
      </c>
      <c r="AH113" s="26">
        <v>567</v>
      </c>
      <c r="AI113" s="26">
        <v>613</v>
      </c>
      <c r="AJ113" s="26">
        <v>304</v>
      </c>
      <c r="AK113" s="26">
        <v>17</v>
      </c>
      <c r="AL113" s="96">
        <v>146</v>
      </c>
    </row>
    <row r="114" spans="1:38">
      <c r="A114" s="363"/>
      <c r="B114" s="365"/>
      <c r="C114" s="367"/>
      <c r="D114" s="27">
        <v>0.22552731206057328</v>
      </c>
      <c r="E114" s="27">
        <v>0.33910221741481883</v>
      </c>
      <c r="F114" s="27">
        <v>0.3785830178474851</v>
      </c>
      <c r="G114" s="27">
        <v>3.2990805840995133E-2</v>
      </c>
      <c r="H114" s="95">
        <v>2.3796646836127637E-2</v>
      </c>
      <c r="I114" s="369"/>
      <c r="J114" s="27">
        <v>0.2696629213483146</v>
      </c>
      <c r="K114" s="27">
        <v>0.28993649242794334</v>
      </c>
      <c r="L114" s="27">
        <v>0.19003419638495359</v>
      </c>
      <c r="M114" s="27">
        <v>0.10625305324865657</v>
      </c>
      <c r="N114" s="43">
        <v>0.1441133365901319</v>
      </c>
      <c r="O114" s="367"/>
      <c r="P114" s="27">
        <v>0.36877982276755283</v>
      </c>
      <c r="Q114" s="27">
        <v>0.3987730061349693</v>
      </c>
      <c r="R114" s="27">
        <v>0.18950238582140422</v>
      </c>
      <c r="S114" s="27">
        <v>6.8166325835037492E-3</v>
      </c>
      <c r="T114" s="95">
        <v>3.6128152692569873E-2</v>
      </c>
      <c r="U114" s="369"/>
      <c r="V114" s="27">
        <v>0.39467455621301772</v>
      </c>
      <c r="W114" s="27">
        <v>0.30946745562130179</v>
      </c>
      <c r="X114" s="27">
        <v>0.12366863905325444</v>
      </c>
      <c r="Y114" s="27">
        <v>3.3136094674556214E-2</v>
      </c>
      <c r="Z114" s="43">
        <v>0.13905325443786981</v>
      </c>
      <c r="AA114" s="367"/>
      <c r="AB114" s="27">
        <v>0.38055908513341802</v>
      </c>
      <c r="AC114" s="27">
        <v>0.3875476493011436</v>
      </c>
      <c r="AD114" s="27">
        <v>0.12833545108005082</v>
      </c>
      <c r="AE114" s="27">
        <v>1.6518424396442185E-2</v>
      </c>
      <c r="AF114" s="95">
        <v>8.7039390088945359E-2</v>
      </c>
      <c r="AG114" s="369"/>
      <c r="AH114" s="27">
        <v>0.34426229508196721</v>
      </c>
      <c r="AI114" s="27">
        <v>0.3721918639951427</v>
      </c>
      <c r="AJ114" s="27">
        <v>0.18457802064359441</v>
      </c>
      <c r="AK114" s="27">
        <v>1.0321797207043109E-2</v>
      </c>
      <c r="AL114" s="95">
        <v>8.8646023072252583E-2</v>
      </c>
    </row>
    <row r="115" spans="1:38">
      <c r="A115" s="363">
        <v>1146</v>
      </c>
      <c r="B115" s="365" t="s">
        <v>969</v>
      </c>
      <c r="C115" s="367">
        <v>1464</v>
      </c>
      <c r="D115" s="26">
        <v>1030</v>
      </c>
      <c r="E115" s="26">
        <v>416</v>
      </c>
      <c r="F115" s="26">
        <v>15</v>
      </c>
      <c r="G115" s="26">
        <v>3</v>
      </c>
      <c r="H115" s="96">
        <v>0</v>
      </c>
      <c r="I115" s="369">
        <v>1924</v>
      </c>
      <c r="J115" s="26">
        <v>1136</v>
      </c>
      <c r="K115" s="26">
        <v>600</v>
      </c>
      <c r="L115" s="26">
        <v>173</v>
      </c>
      <c r="M115" s="26">
        <v>13</v>
      </c>
      <c r="N115" s="42">
        <v>2</v>
      </c>
      <c r="O115" s="367">
        <v>2506</v>
      </c>
      <c r="P115" s="26">
        <v>1320</v>
      </c>
      <c r="Q115" s="26">
        <v>1049</v>
      </c>
      <c r="R115" s="26">
        <v>124</v>
      </c>
      <c r="S115" s="26">
        <v>7</v>
      </c>
      <c r="T115" s="96">
        <v>6</v>
      </c>
      <c r="U115" s="369">
        <v>936</v>
      </c>
      <c r="V115" s="26">
        <v>804</v>
      </c>
      <c r="W115" s="26">
        <v>119</v>
      </c>
      <c r="X115" s="26">
        <v>10</v>
      </c>
      <c r="Y115" s="26">
        <v>1</v>
      </c>
      <c r="Z115" s="42">
        <v>2</v>
      </c>
      <c r="AA115" s="367">
        <v>1549</v>
      </c>
      <c r="AB115" s="26">
        <v>1219</v>
      </c>
      <c r="AC115" s="26">
        <v>307</v>
      </c>
      <c r="AD115" s="26">
        <v>13</v>
      </c>
      <c r="AE115" s="26">
        <v>3</v>
      </c>
      <c r="AF115" s="96">
        <v>7</v>
      </c>
      <c r="AG115" s="369">
        <v>3875</v>
      </c>
      <c r="AH115" s="26">
        <v>1631</v>
      </c>
      <c r="AI115" s="26">
        <v>1900</v>
      </c>
      <c r="AJ115" s="26">
        <v>336</v>
      </c>
      <c r="AK115" s="26">
        <v>8</v>
      </c>
      <c r="AL115" s="96">
        <v>0</v>
      </c>
    </row>
    <row r="116" spans="1:38">
      <c r="A116" s="363"/>
      <c r="B116" s="365"/>
      <c r="C116" s="367"/>
      <c r="D116" s="27">
        <v>0.70355191256830596</v>
      </c>
      <c r="E116" s="27">
        <v>0.28415300546448086</v>
      </c>
      <c r="F116" s="27">
        <v>1.0245901639344262E-2</v>
      </c>
      <c r="G116" s="27">
        <v>2.0491803278688526E-3</v>
      </c>
      <c r="H116" s="95">
        <v>0</v>
      </c>
      <c r="I116" s="369"/>
      <c r="J116" s="27">
        <v>0.59043659043659047</v>
      </c>
      <c r="K116" s="27">
        <v>0.31185031185031187</v>
      </c>
      <c r="L116" s="27">
        <v>8.9916839916839922E-2</v>
      </c>
      <c r="M116" s="27">
        <v>6.7567567567567571E-3</v>
      </c>
      <c r="N116" s="43">
        <v>1.0395010395010396E-3</v>
      </c>
      <c r="O116" s="367"/>
      <c r="P116" s="27">
        <v>0.52673583399840385</v>
      </c>
      <c r="Q116" s="27">
        <v>0.41859537110933759</v>
      </c>
      <c r="R116" s="27">
        <v>4.9481245011971271E-2</v>
      </c>
      <c r="S116" s="27">
        <v>2.7932960893854749E-3</v>
      </c>
      <c r="T116" s="95">
        <v>2.3942537909018356E-3</v>
      </c>
      <c r="U116" s="369"/>
      <c r="V116" s="27">
        <v>0.85897435897435892</v>
      </c>
      <c r="W116" s="27">
        <v>0.12713675213675213</v>
      </c>
      <c r="X116" s="27">
        <v>1.0683760683760684E-2</v>
      </c>
      <c r="Y116" s="27">
        <v>1.0683760683760685E-3</v>
      </c>
      <c r="Z116" s="43">
        <v>2.136752136752137E-3</v>
      </c>
      <c r="AA116" s="367"/>
      <c r="AB116" s="27">
        <v>0.78695932859909623</v>
      </c>
      <c r="AC116" s="27">
        <v>0.19819238218205293</v>
      </c>
      <c r="AD116" s="27">
        <v>8.3925112976113627E-3</v>
      </c>
      <c r="AE116" s="27">
        <v>1.9367333763718529E-3</v>
      </c>
      <c r="AF116" s="95">
        <v>4.5190445448676569E-3</v>
      </c>
      <c r="AG116" s="369"/>
      <c r="AH116" s="27">
        <v>0.42090322580645162</v>
      </c>
      <c r="AI116" s="27">
        <v>0.49032258064516127</v>
      </c>
      <c r="AJ116" s="27">
        <v>8.6709677419354841E-2</v>
      </c>
      <c r="AK116" s="27">
        <v>2.0645161290322581E-3</v>
      </c>
      <c r="AL116" s="95">
        <v>0</v>
      </c>
    </row>
    <row r="117" spans="1:38">
      <c r="A117" s="363">
        <v>1149</v>
      </c>
      <c r="B117" s="365" t="s">
        <v>970</v>
      </c>
      <c r="C117" s="367">
        <v>5711</v>
      </c>
      <c r="D117" s="26">
        <v>3449</v>
      </c>
      <c r="E117" s="26">
        <v>1869</v>
      </c>
      <c r="F117" s="26">
        <v>330</v>
      </c>
      <c r="G117" s="26">
        <v>43</v>
      </c>
      <c r="H117" s="96">
        <v>20</v>
      </c>
      <c r="I117" s="369">
        <v>5747</v>
      </c>
      <c r="J117" s="26">
        <v>3287</v>
      </c>
      <c r="K117" s="26">
        <v>1602</v>
      </c>
      <c r="L117" s="26">
        <v>756</v>
      </c>
      <c r="M117" s="26">
        <v>46</v>
      </c>
      <c r="N117" s="42">
        <v>56</v>
      </c>
      <c r="O117" s="367">
        <v>3992</v>
      </c>
      <c r="P117" s="26">
        <v>3992</v>
      </c>
      <c r="Q117" s="26">
        <v>0</v>
      </c>
      <c r="R117" s="26">
        <v>0</v>
      </c>
      <c r="S117" s="26">
        <v>0</v>
      </c>
      <c r="T117" s="96">
        <v>0</v>
      </c>
      <c r="U117" s="369">
        <v>3770</v>
      </c>
      <c r="V117" s="26">
        <v>3770</v>
      </c>
      <c r="W117" s="26">
        <v>0</v>
      </c>
      <c r="X117" s="26">
        <v>0</v>
      </c>
      <c r="Y117" s="26">
        <v>0</v>
      </c>
      <c r="Z117" s="42">
        <v>0</v>
      </c>
      <c r="AA117" s="367">
        <v>2653</v>
      </c>
      <c r="AB117" s="26">
        <v>2274</v>
      </c>
      <c r="AC117" s="26">
        <v>345</v>
      </c>
      <c r="AD117" s="26">
        <v>18</v>
      </c>
      <c r="AE117" s="26">
        <v>13</v>
      </c>
      <c r="AF117" s="96">
        <v>3</v>
      </c>
      <c r="AG117" s="369">
        <v>5697</v>
      </c>
      <c r="AH117" s="26">
        <v>4490</v>
      </c>
      <c r="AI117" s="26">
        <v>1136</v>
      </c>
      <c r="AJ117" s="26">
        <v>60</v>
      </c>
      <c r="AK117" s="26">
        <v>7</v>
      </c>
      <c r="AL117" s="96">
        <v>4</v>
      </c>
    </row>
    <row r="118" spans="1:38">
      <c r="A118" s="363"/>
      <c r="B118" s="365"/>
      <c r="C118" s="367"/>
      <c r="D118" s="27">
        <v>0.60392225529679566</v>
      </c>
      <c r="E118" s="27">
        <v>0.32726317632638768</v>
      </c>
      <c r="F118" s="27">
        <v>5.7783225354578881E-2</v>
      </c>
      <c r="G118" s="27">
        <v>7.5293293643845212E-3</v>
      </c>
      <c r="H118" s="95">
        <v>3.5020136578532658E-3</v>
      </c>
      <c r="I118" s="369"/>
      <c r="J118" s="27">
        <v>0.57195058291282408</v>
      </c>
      <c r="K118" s="27">
        <v>0.27875413259091703</v>
      </c>
      <c r="L118" s="27">
        <v>0.13154689403166869</v>
      </c>
      <c r="M118" s="27">
        <v>8.0041760918740205E-3</v>
      </c>
      <c r="N118" s="43">
        <v>9.7442143727161992E-3</v>
      </c>
      <c r="O118" s="367"/>
      <c r="P118" s="27">
        <v>1</v>
      </c>
      <c r="Q118" s="27">
        <v>0</v>
      </c>
      <c r="R118" s="27">
        <v>0</v>
      </c>
      <c r="S118" s="27">
        <v>0</v>
      </c>
      <c r="T118" s="95">
        <v>0</v>
      </c>
      <c r="U118" s="369"/>
      <c r="V118" s="27">
        <v>1</v>
      </c>
      <c r="W118" s="27">
        <v>0</v>
      </c>
      <c r="X118" s="27">
        <v>0</v>
      </c>
      <c r="Y118" s="27">
        <v>0</v>
      </c>
      <c r="Z118" s="43">
        <v>0</v>
      </c>
      <c r="AA118" s="367"/>
      <c r="AB118" s="27">
        <v>0.8571428571428571</v>
      </c>
      <c r="AC118" s="27">
        <v>0.13004146249528836</v>
      </c>
      <c r="AD118" s="27">
        <v>6.7847719562759137E-3</v>
      </c>
      <c r="AE118" s="27">
        <v>4.9001130795326047E-3</v>
      </c>
      <c r="AF118" s="95">
        <v>1.1307953260459858E-3</v>
      </c>
      <c r="AG118" s="369"/>
      <c r="AH118" s="27">
        <v>0.7881341056696507</v>
      </c>
      <c r="AI118" s="27">
        <v>0.19940319466385817</v>
      </c>
      <c r="AJ118" s="27">
        <v>1.0531858873091101E-2</v>
      </c>
      <c r="AK118" s="27">
        <v>1.2287168685272951E-3</v>
      </c>
      <c r="AL118" s="95">
        <v>7.0212392487274005E-4</v>
      </c>
    </row>
    <row r="119" spans="1:38">
      <c r="A119" s="363">
        <v>1180</v>
      </c>
      <c r="B119" s="365" t="s">
        <v>1284</v>
      </c>
      <c r="C119" s="367">
        <v>677</v>
      </c>
      <c r="D119" s="26">
        <v>232</v>
      </c>
      <c r="E119" s="26">
        <v>375</v>
      </c>
      <c r="F119" s="26">
        <v>49</v>
      </c>
      <c r="G119" s="26">
        <v>16</v>
      </c>
      <c r="H119" s="96">
        <v>5</v>
      </c>
      <c r="I119" s="369">
        <v>898</v>
      </c>
      <c r="J119" s="26">
        <v>311</v>
      </c>
      <c r="K119" s="26">
        <v>539</v>
      </c>
      <c r="L119" s="26">
        <v>32</v>
      </c>
      <c r="M119" s="26">
        <v>2</v>
      </c>
      <c r="N119" s="42">
        <v>14</v>
      </c>
      <c r="O119" s="367">
        <v>522</v>
      </c>
      <c r="P119" s="26">
        <v>243</v>
      </c>
      <c r="Q119" s="26">
        <v>251</v>
      </c>
      <c r="R119" s="26">
        <v>25</v>
      </c>
      <c r="S119" s="26">
        <v>3</v>
      </c>
      <c r="T119" s="96">
        <v>0</v>
      </c>
      <c r="U119" s="369">
        <v>1055</v>
      </c>
      <c r="V119" s="26">
        <v>372</v>
      </c>
      <c r="W119" s="26">
        <v>462</v>
      </c>
      <c r="X119" s="26">
        <v>175</v>
      </c>
      <c r="Y119" s="26">
        <v>18</v>
      </c>
      <c r="Z119" s="42">
        <v>28</v>
      </c>
      <c r="AA119" s="367">
        <v>1600</v>
      </c>
      <c r="AB119" s="26">
        <v>540</v>
      </c>
      <c r="AC119" s="26">
        <v>816</v>
      </c>
      <c r="AD119" s="26">
        <v>186</v>
      </c>
      <c r="AE119" s="26">
        <v>30</v>
      </c>
      <c r="AF119" s="96">
        <v>28</v>
      </c>
      <c r="AG119" s="369">
        <v>812</v>
      </c>
      <c r="AH119" s="26">
        <v>311</v>
      </c>
      <c r="AI119" s="26">
        <v>381</v>
      </c>
      <c r="AJ119" s="26">
        <v>82</v>
      </c>
      <c r="AK119" s="26">
        <v>5</v>
      </c>
      <c r="AL119" s="96">
        <v>33</v>
      </c>
    </row>
    <row r="120" spans="1:38" ht="13.5" thickBot="1">
      <c r="A120" s="380"/>
      <c r="B120" s="381"/>
      <c r="C120" s="372"/>
      <c r="D120" s="98">
        <v>0.34268833087149186</v>
      </c>
      <c r="E120" s="98">
        <v>0.55391432791728212</v>
      </c>
      <c r="F120" s="98">
        <v>7.2378138847858195E-2</v>
      </c>
      <c r="G120" s="98">
        <v>2.3633677991137372E-2</v>
      </c>
      <c r="H120" s="99">
        <v>7.385524372230428E-3</v>
      </c>
      <c r="I120" s="373"/>
      <c r="J120" s="98">
        <v>0.34632516703786193</v>
      </c>
      <c r="K120" s="98">
        <v>0.60022271714922049</v>
      </c>
      <c r="L120" s="98">
        <v>3.5634743875278395E-2</v>
      </c>
      <c r="M120" s="98">
        <v>2.2271714922048997E-3</v>
      </c>
      <c r="N120" s="104">
        <v>1.5590200445434299E-2</v>
      </c>
      <c r="O120" s="372"/>
      <c r="P120" s="98">
        <v>0.46551724137931033</v>
      </c>
      <c r="Q120" s="98">
        <v>0.48084291187739464</v>
      </c>
      <c r="R120" s="98">
        <v>4.7892720306513412E-2</v>
      </c>
      <c r="S120" s="98">
        <v>5.7471264367816091E-3</v>
      </c>
      <c r="T120" s="99">
        <v>0</v>
      </c>
      <c r="U120" s="373"/>
      <c r="V120" s="98">
        <v>0.35260663507109002</v>
      </c>
      <c r="W120" s="98">
        <v>0.43791469194312799</v>
      </c>
      <c r="X120" s="98">
        <v>0.16587677725118483</v>
      </c>
      <c r="Y120" s="98">
        <v>1.7061611374407582E-2</v>
      </c>
      <c r="Z120" s="104">
        <v>2.6540284360189573E-2</v>
      </c>
      <c r="AA120" s="372"/>
      <c r="AB120" s="98">
        <v>0.33750000000000002</v>
      </c>
      <c r="AC120" s="98">
        <v>0.51</v>
      </c>
      <c r="AD120" s="98">
        <v>0.11625000000000001</v>
      </c>
      <c r="AE120" s="98">
        <v>1.8749999999999999E-2</v>
      </c>
      <c r="AF120" s="99">
        <v>1.7500000000000002E-2</v>
      </c>
      <c r="AG120" s="373"/>
      <c r="AH120" s="98">
        <v>0.38300492610837439</v>
      </c>
      <c r="AI120" s="98">
        <v>0.46921182266009853</v>
      </c>
      <c r="AJ120" s="98">
        <v>0.10098522167487685</v>
      </c>
      <c r="AK120" s="98">
        <v>6.1576354679802959E-3</v>
      </c>
      <c r="AL120" s="99">
        <v>4.064039408866995E-2</v>
      </c>
    </row>
    <row r="121" spans="1:38" s="31" customFormat="1">
      <c r="A121" s="377"/>
      <c r="B121" s="378"/>
      <c r="C121" s="379"/>
      <c r="D121" s="36"/>
      <c r="E121" s="36"/>
      <c r="F121" s="36"/>
      <c r="G121" s="36"/>
      <c r="H121" s="36"/>
    </row>
    <row r="122" spans="1:38" s="31" customFormat="1">
      <c r="A122" s="377"/>
      <c r="B122" s="378"/>
      <c r="C122" s="379"/>
      <c r="D122" s="37"/>
      <c r="E122" s="37"/>
      <c r="F122" s="37"/>
      <c r="G122" s="37"/>
      <c r="H122" s="37"/>
    </row>
    <row r="123" spans="1:38" s="31" customFormat="1">
      <c r="A123" s="377"/>
      <c r="B123" s="378"/>
      <c r="C123" s="379"/>
      <c r="D123" s="36"/>
      <c r="E123" s="36"/>
      <c r="F123" s="36"/>
      <c r="G123" s="36"/>
      <c r="H123" s="36"/>
    </row>
    <row r="124" spans="1:38" s="31" customFormat="1">
      <c r="A124" s="377"/>
      <c r="B124" s="378"/>
      <c r="C124" s="379"/>
      <c r="D124" s="37"/>
      <c r="E124" s="37"/>
      <c r="F124" s="37"/>
      <c r="G124" s="37"/>
      <c r="H124" s="37"/>
    </row>
    <row r="125" spans="1:38" s="31" customFormat="1">
      <c r="A125" s="377"/>
      <c r="B125" s="378"/>
      <c r="C125" s="379"/>
      <c r="D125" s="36"/>
      <c r="E125" s="36"/>
      <c r="F125" s="36"/>
      <c r="G125" s="36"/>
      <c r="H125" s="36"/>
    </row>
    <row r="126" spans="1:38" s="31" customFormat="1">
      <c r="A126" s="377"/>
      <c r="B126" s="378"/>
      <c r="C126" s="379"/>
      <c r="D126" s="37"/>
      <c r="E126" s="37"/>
      <c r="F126" s="37"/>
      <c r="G126" s="37"/>
      <c r="H126" s="37"/>
    </row>
    <row r="127" spans="1:38" s="31" customFormat="1">
      <c r="A127" s="377"/>
      <c r="B127" s="378"/>
      <c r="C127" s="379"/>
      <c r="D127" s="36"/>
      <c r="E127" s="36"/>
      <c r="F127" s="36"/>
      <c r="G127" s="36"/>
      <c r="H127" s="36"/>
    </row>
    <row r="128" spans="1:38" s="31" customFormat="1">
      <c r="A128" s="377"/>
      <c r="B128" s="378"/>
      <c r="C128" s="379"/>
      <c r="D128" s="37"/>
      <c r="E128" s="37"/>
      <c r="F128" s="37"/>
      <c r="G128" s="37"/>
      <c r="H128" s="37"/>
    </row>
    <row r="129" spans="1:8" s="31" customFormat="1">
      <c r="A129" s="377"/>
      <c r="B129" s="378"/>
      <c r="C129" s="379"/>
      <c r="D129" s="36"/>
      <c r="E129" s="36"/>
      <c r="F129" s="36"/>
      <c r="G129" s="36"/>
      <c r="H129" s="36"/>
    </row>
    <row r="130" spans="1:8" s="31" customFormat="1">
      <c r="A130" s="377"/>
      <c r="B130" s="378"/>
      <c r="C130" s="379"/>
      <c r="D130" s="37"/>
      <c r="E130" s="37"/>
      <c r="F130" s="37"/>
      <c r="G130" s="37"/>
      <c r="H130" s="37"/>
    </row>
    <row r="131" spans="1:8" s="31" customFormat="1"/>
  </sheetData>
  <mergeCells count="459">
    <mergeCell ref="A121:A122"/>
    <mergeCell ref="B121:B122"/>
    <mergeCell ref="C121:C122"/>
    <mergeCell ref="A123:A124"/>
    <mergeCell ref="B123:B124"/>
    <mergeCell ref="C123:C124"/>
    <mergeCell ref="O119:O120"/>
    <mergeCell ref="U119:U120"/>
    <mergeCell ref="A119:A120"/>
    <mergeCell ref="B119:B120"/>
    <mergeCell ref="C119:C120"/>
    <mergeCell ref="I119:I120"/>
    <mergeCell ref="A129:A130"/>
    <mergeCell ref="B129:B130"/>
    <mergeCell ref="C129:C130"/>
    <mergeCell ref="A125:A126"/>
    <mergeCell ref="B125:B126"/>
    <mergeCell ref="C125:C126"/>
    <mergeCell ref="A127:A128"/>
    <mergeCell ref="B127:B128"/>
    <mergeCell ref="C127:C128"/>
    <mergeCell ref="A113:A114"/>
    <mergeCell ref="B113:B114"/>
    <mergeCell ref="C113:C114"/>
    <mergeCell ref="I113:I114"/>
    <mergeCell ref="AA113:AA114"/>
    <mergeCell ref="AG113:AG114"/>
    <mergeCell ref="O113:O114"/>
    <mergeCell ref="U113:U114"/>
    <mergeCell ref="A1:AL1"/>
    <mergeCell ref="U109:U110"/>
    <mergeCell ref="AA109:AA110"/>
    <mergeCell ref="AG109:AG110"/>
    <mergeCell ref="U101:U102"/>
    <mergeCell ref="O107:O108"/>
    <mergeCell ref="U107:U108"/>
    <mergeCell ref="AA107:AA108"/>
    <mergeCell ref="AG101:AG102"/>
    <mergeCell ref="A111:A112"/>
    <mergeCell ref="B111:B112"/>
    <mergeCell ref="C111:C112"/>
    <mergeCell ref="I111:I112"/>
    <mergeCell ref="AG107:AG108"/>
    <mergeCell ref="A109:A110"/>
    <mergeCell ref="B109:B110"/>
    <mergeCell ref="A117:A118"/>
    <mergeCell ref="B117:B118"/>
    <mergeCell ref="C117:C118"/>
    <mergeCell ref="I117:I118"/>
    <mergeCell ref="O117:O118"/>
    <mergeCell ref="U117:U118"/>
    <mergeCell ref="A115:A116"/>
    <mergeCell ref="B115:B116"/>
    <mergeCell ref="C115:C116"/>
    <mergeCell ref="I115:I116"/>
    <mergeCell ref="O115:O116"/>
    <mergeCell ref="U115:U116"/>
    <mergeCell ref="AA117:AA118"/>
    <mergeCell ref="AG117:AG118"/>
    <mergeCell ref="O111:O112"/>
    <mergeCell ref="U111:U112"/>
    <mergeCell ref="AA111:AA112"/>
    <mergeCell ref="AG111:AG112"/>
    <mergeCell ref="AA115:AA116"/>
    <mergeCell ref="AG115:AG116"/>
    <mergeCell ref="AA119:AA120"/>
    <mergeCell ref="AG119:AG120"/>
    <mergeCell ref="C109:C110"/>
    <mergeCell ref="I109:I110"/>
    <mergeCell ref="O109:O110"/>
    <mergeCell ref="A107:A108"/>
    <mergeCell ref="B107:B108"/>
    <mergeCell ref="A103:A104"/>
    <mergeCell ref="B103:B104"/>
    <mergeCell ref="C103:C104"/>
    <mergeCell ref="O103:O104"/>
    <mergeCell ref="AA103:AA104"/>
    <mergeCell ref="AG103:AG104"/>
    <mergeCell ref="B101:B102"/>
    <mergeCell ref="C101:C102"/>
    <mergeCell ref="I101:I102"/>
    <mergeCell ref="O101:O102"/>
    <mergeCell ref="I107:I108"/>
    <mergeCell ref="AA101:AA102"/>
    <mergeCell ref="A97:A98"/>
    <mergeCell ref="B97:B98"/>
    <mergeCell ref="C97:C98"/>
    <mergeCell ref="I97:I98"/>
    <mergeCell ref="A99:A100"/>
    <mergeCell ref="B99:B100"/>
    <mergeCell ref="C99:C100"/>
    <mergeCell ref="A101:A102"/>
    <mergeCell ref="A105:A106"/>
    <mergeCell ref="B105:B106"/>
    <mergeCell ref="C105:C106"/>
    <mergeCell ref="AA93:AA94"/>
    <mergeCell ref="AG93:AG94"/>
    <mergeCell ref="U99:U100"/>
    <mergeCell ref="O93:O94"/>
    <mergeCell ref="U93:U94"/>
    <mergeCell ref="AA97:AA98"/>
    <mergeCell ref="AG97:AG98"/>
    <mergeCell ref="O97:O98"/>
    <mergeCell ref="U97:U98"/>
    <mergeCell ref="AA95:AA96"/>
    <mergeCell ref="AG95:AG96"/>
    <mergeCell ref="A95:A96"/>
    <mergeCell ref="B95:B96"/>
    <mergeCell ref="C95:C96"/>
    <mergeCell ref="I95:I96"/>
    <mergeCell ref="O95:O96"/>
    <mergeCell ref="U95:U96"/>
    <mergeCell ref="A93:A94"/>
    <mergeCell ref="B93:B94"/>
    <mergeCell ref="C93:C94"/>
    <mergeCell ref="I93:I94"/>
    <mergeCell ref="A89:A90"/>
    <mergeCell ref="B89:B90"/>
    <mergeCell ref="C89:C90"/>
    <mergeCell ref="I87:I88"/>
    <mergeCell ref="O87:O88"/>
    <mergeCell ref="U87:U88"/>
    <mergeCell ref="A91:A92"/>
    <mergeCell ref="B91:B92"/>
    <mergeCell ref="C91:C92"/>
    <mergeCell ref="A87:A88"/>
    <mergeCell ref="B87:B88"/>
    <mergeCell ref="C87:C88"/>
    <mergeCell ref="O85:O86"/>
    <mergeCell ref="U85:U86"/>
    <mergeCell ref="AA85:AA86"/>
    <mergeCell ref="AG85:AG86"/>
    <mergeCell ref="A85:A86"/>
    <mergeCell ref="B85:B86"/>
    <mergeCell ref="C85:C86"/>
    <mergeCell ref="I85:I86"/>
    <mergeCell ref="AA87:AA88"/>
    <mergeCell ref="AG87:AG88"/>
    <mergeCell ref="O81:O82"/>
    <mergeCell ref="U81:U82"/>
    <mergeCell ref="AA81:AA82"/>
    <mergeCell ref="AG81:AG82"/>
    <mergeCell ref="A81:A82"/>
    <mergeCell ref="B81:B82"/>
    <mergeCell ref="C81:C82"/>
    <mergeCell ref="I81:I82"/>
    <mergeCell ref="O83:O84"/>
    <mergeCell ref="U83:U84"/>
    <mergeCell ref="AA83:AA84"/>
    <mergeCell ref="AG83:AG84"/>
    <mergeCell ref="A83:A84"/>
    <mergeCell ref="B83:B84"/>
    <mergeCell ref="C83:C84"/>
    <mergeCell ref="I83:I84"/>
    <mergeCell ref="I79:I80"/>
    <mergeCell ref="O69:O70"/>
    <mergeCell ref="U69:U70"/>
    <mergeCell ref="I69:I70"/>
    <mergeCell ref="U75:U76"/>
    <mergeCell ref="AA75:AA76"/>
    <mergeCell ref="AG75:AG76"/>
    <mergeCell ref="A73:A74"/>
    <mergeCell ref="A79:A80"/>
    <mergeCell ref="B79:B80"/>
    <mergeCell ref="C79:C80"/>
    <mergeCell ref="AA73:AA74"/>
    <mergeCell ref="B73:B74"/>
    <mergeCell ref="C73:C74"/>
    <mergeCell ref="O79:O80"/>
    <mergeCell ref="U79:U80"/>
    <mergeCell ref="AA79:AA80"/>
    <mergeCell ref="AG79:AG80"/>
    <mergeCell ref="AG73:AG74"/>
    <mergeCell ref="A75:A76"/>
    <mergeCell ref="B75:B76"/>
    <mergeCell ref="C75:C76"/>
    <mergeCell ref="I75:I76"/>
    <mergeCell ref="O75:O76"/>
    <mergeCell ref="A77:A78"/>
    <mergeCell ref="B77:B78"/>
    <mergeCell ref="C77:C78"/>
    <mergeCell ref="A69:A70"/>
    <mergeCell ref="B69:B70"/>
    <mergeCell ref="C69:C70"/>
    <mergeCell ref="I73:I74"/>
    <mergeCell ref="O73:O74"/>
    <mergeCell ref="U73:U74"/>
    <mergeCell ref="AA69:AA70"/>
    <mergeCell ref="AG69:AG70"/>
    <mergeCell ref="A71:A72"/>
    <mergeCell ref="B71:B72"/>
    <mergeCell ref="C71:C72"/>
    <mergeCell ref="I71:I72"/>
    <mergeCell ref="O71:O72"/>
    <mergeCell ref="U71:U72"/>
    <mergeCell ref="AA71:AA72"/>
    <mergeCell ref="AG71:AG72"/>
    <mergeCell ref="C67:C68"/>
    <mergeCell ref="I67:I68"/>
    <mergeCell ref="O63:O64"/>
    <mergeCell ref="AG63:AG64"/>
    <mergeCell ref="A61:A62"/>
    <mergeCell ref="B61:B62"/>
    <mergeCell ref="C61:C62"/>
    <mergeCell ref="I61:I62"/>
    <mergeCell ref="O61:O62"/>
    <mergeCell ref="U61:U62"/>
    <mergeCell ref="O67:O68"/>
    <mergeCell ref="AG67:AG68"/>
    <mergeCell ref="A65:A66"/>
    <mergeCell ref="B65:B66"/>
    <mergeCell ref="C65:C66"/>
    <mergeCell ref="I65:I66"/>
    <mergeCell ref="O65:O66"/>
    <mergeCell ref="AG65:AG66"/>
    <mergeCell ref="A67:A68"/>
    <mergeCell ref="B67:B68"/>
    <mergeCell ref="A63:A64"/>
    <mergeCell ref="B63:B64"/>
    <mergeCell ref="C63:C64"/>
    <mergeCell ref="I63:I64"/>
    <mergeCell ref="O57:O58"/>
    <mergeCell ref="U57:U58"/>
    <mergeCell ref="C59:C60"/>
    <mergeCell ref="I59:I60"/>
    <mergeCell ref="O59:O60"/>
    <mergeCell ref="U59:U60"/>
    <mergeCell ref="AA61:AA62"/>
    <mergeCell ref="AG61:AG62"/>
    <mergeCell ref="A57:A58"/>
    <mergeCell ref="B57:B58"/>
    <mergeCell ref="C57:C58"/>
    <mergeCell ref="I57:I58"/>
    <mergeCell ref="AA57:AA58"/>
    <mergeCell ref="AG57:AG58"/>
    <mergeCell ref="A59:A60"/>
    <mergeCell ref="B59:B60"/>
    <mergeCell ref="AA59:AA60"/>
    <mergeCell ref="AG59:AG60"/>
    <mergeCell ref="AA53:AA54"/>
    <mergeCell ref="A55:A56"/>
    <mergeCell ref="B55:B56"/>
    <mergeCell ref="C55:C56"/>
    <mergeCell ref="A53:A54"/>
    <mergeCell ref="B53:B54"/>
    <mergeCell ref="C53:C54"/>
    <mergeCell ref="U53:U54"/>
    <mergeCell ref="O47:O48"/>
    <mergeCell ref="AG49:AG50"/>
    <mergeCell ref="A51:A52"/>
    <mergeCell ref="B51:B52"/>
    <mergeCell ref="C51:C52"/>
    <mergeCell ref="O51:O52"/>
    <mergeCell ref="AG51:AG52"/>
    <mergeCell ref="AG47:AG48"/>
    <mergeCell ref="A49:A50"/>
    <mergeCell ref="B49:B50"/>
    <mergeCell ref="C49:C50"/>
    <mergeCell ref="O49:O50"/>
    <mergeCell ref="U49:U50"/>
    <mergeCell ref="AA49:AA50"/>
    <mergeCell ref="A47:A48"/>
    <mergeCell ref="B47:B48"/>
    <mergeCell ref="C47:C48"/>
    <mergeCell ref="AA45:AA46"/>
    <mergeCell ref="AG45:AG46"/>
    <mergeCell ref="A43:A44"/>
    <mergeCell ref="B43:B44"/>
    <mergeCell ref="U41:U42"/>
    <mergeCell ref="AA41:AA42"/>
    <mergeCell ref="AG41:AG42"/>
    <mergeCell ref="A41:A42"/>
    <mergeCell ref="B41:B42"/>
    <mergeCell ref="C41:C42"/>
    <mergeCell ref="C43:C44"/>
    <mergeCell ref="O43:O44"/>
    <mergeCell ref="U43:U44"/>
    <mergeCell ref="AA43:AA44"/>
    <mergeCell ref="AG43:AG44"/>
    <mergeCell ref="A45:A46"/>
    <mergeCell ref="B45:B46"/>
    <mergeCell ref="C45:C46"/>
    <mergeCell ref="O45:O46"/>
    <mergeCell ref="U45:U46"/>
    <mergeCell ref="A37:A38"/>
    <mergeCell ref="B37:B38"/>
    <mergeCell ref="C37:C38"/>
    <mergeCell ref="O37:O38"/>
    <mergeCell ref="U37:U38"/>
    <mergeCell ref="AG37:AG38"/>
    <mergeCell ref="O41:O42"/>
    <mergeCell ref="O35:O36"/>
    <mergeCell ref="U35:U36"/>
    <mergeCell ref="AA35:AA36"/>
    <mergeCell ref="AG39:AG40"/>
    <mergeCell ref="AG35:AG36"/>
    <mergeCell ref="A39:A40"/>
    <mergeCell ref="B39:B40"/>
    <mergeCell ref="C39:C40"/>
    <mergeCell ref="O39:O40"/>
    <mergeCell ref="U39:U40"/>
    <mergeCell ref="AA39:AA40"/>
    <mergeCell ref="A35:A36"/>
    <mergeCell ref="B35:B36"/>
    <mergeCell ref="C35:C36"/>
    <mergeCell ref="A31:A32"/>
    <mergeCell ref="B31:B32"/>
    <mergeCell ref="C31:C32"/>
    <mergeCell ref="I31:I32"/>
    <mergeCell ref="U31:U32"/>
    <mergeCell ref="AA31:AA32"/>
    <mergeCell ref="AG31:AG32"/>
    <mergeCell ref="A33:A34"/>
    <mergeCell ref="B33:B34"/>
    <mergeCell ref="C33:C34"/>
    <mergeCell ref="O33:O34"/>
    <mergeCell ref="U33:U34"/>
    <mergeCell ref="AA33:AA34"/>
    <mergeCell ref="AG33:AG34"/>
    <mergeCell ref="O31:O32"/>
    <mergeCell ref="AA27:AA28"/>
    <mergeCell ref="AG27:AG28"/>
    <mergeCell ref="A29:A30"/>
    <mergeCell ref="B29:B30"/>
    <mergeCell ref="C29:C30"/>
    <mergeCell ref="U27:U28"/>
    <mergeCell ref="AA25:AA26"/>
    <mergeCell ref="AG25:AG26"/>
    <mergeCell ref="A25:A26"/>
    <mergeCell ref="B25:B26"/>
    <mergeCell ref="C25:C26"/>
    <mergeCell ref="I25:I26"/>
    <mergeCell ref="A27:A28"/>
    <mergeCell ref="B27:B28"/>
    <mergeCell ref="C27:C28"/>
    <mergeCell ref="I27:I28"/>
    <mergeCell ref="O27:O28"/>
    <mergeCell ref="A23:A24"/>
    <mergeCell ref="B23:B24"/>
    <mergeCell ref="C23:C24"/>
    <mergeCell ref="I23:I24"/>
    <mergeCell ref="O25:O26"/>
    <mergeCell ref="U25:U26"/>
    <mergeCell ref="AA19:AA20"/>
    <mergeCell ref="AG19:AG20"/>
    <mergeCell ref="O19:O20"/>
    <mergeCell ref="U19:U20"/>
    <mergeCell ref="AA23:AA24"/>
    <mergeCell ref="AG23:AG24"/>
    <mergeCell ref="O23:O24"/>
    <mergeCell ref="U23:U24"/>
    <mergeCell ref="AA21:AA22"/>
    <mergeCell ref="AG21:AG22"/>
    <mergeCell ref="A21:A22"/>
    <mergeCell ref="B21:B22"/>
    <mergeCell ref="C21:C22"/>
    <mergeCell ref="I21:I22"/>
    <mergeCell ref="O21:O22"/>
    <mergeCell ref="U21:U22"/>
    <mergeCell ref="A19:A20"/>
    <mergeCell ref="B19:B20"/>
    <mergeCell ref="C19:C20"/>
    <mergeCell ref="I19:I20"/>
    <mergeCell ref="A13:A14"/>
    <mergeCell ref="B13:B14"/>
    <mergeCell ref="C13:C14"/>
    <mergeCell ref="I13:I14"/>
    <mergeCell ref="O11:O12"/>
    <mergeCell ref="AA15:AA16"/>
    <mergeCell ref="AG15:AG16"/>
    <mergeCell ref="A17:A18"/>
    <mergeCell ref="B17:B18"/>
    <mergeCell ref="C17:C18"/>
    <mergeCell ref="I17:I18"/>
    <mergeCell ref="O17:O18"/>
    <mergeCell ref="U17:U18"/>
    <mergeCell ref="AA17:AA18"/>
    <mergeCell ref="AG17:AG18"/>
    <mergeCell ref="A15:A16"/>
    <mergeCell ref="B15:B16"/>
    <mergeCell ref="C15:C16"/>
    <mergeCell ref="I15:I16"/>
    <mergeCell ref="O15:O16"/>
    <mergeCell ref="U15:U16"/>
    <mergeCell ref="A9:A10"/>
    <mergeCell ref="B9:B10"/>
    <mergeCell ref="C9:C10"/>
    <mergeCell ref="I9:I10"/>
    <mergeCell ref="U5:U6"/>
    <mergeCell ref="AG9:AG10"/>
    <mergeCell ref="AA11:AA12"/>
    <mergeCell ref="AG11:AG12"/>
    <mergeCell ref="U11:U12"/>
    <mergeCell ref="O9:O10"/>
    <mergeCell ref="U9:U10"/>
    <mergeCell ref="AA9:AA10"/>
    <mergeCell ref="A11:A12"/>
    <mergeCell ref="B11:B12"/>
    <mergeCell ref="C11:C12"/>
    <mergeCell ref="I11:I12"/>
    <mergeCell ref="AG5:AG6"/>
    <mergeCell ref="A7:A8"/>
    <mergeCell ref="B7:B8"/>
    <mergeCell ref="C7:C8"/>
    <mergeCell ref="I7:I8"/>
    <mergeCell ref="O7:O8"/>
    <mergeCell ref="U7:U8"/>
    <mergeCell ref="AA7:AA8"/>
    <mergeCell ref="AG7:AG8"/>
    <mergeCell ref="AA5:AA6"/>
    <mergeCell ref="U3:U4"/>
    <mergeCell ref="J3:J4"/>
    <mergeCell ref="K3:K4"/>
    <mergeCell ref="L3:L4"/>
    <mergeCell ref="M3:M4"/>
    <mergeCell ref="P3:P4"/>
    <mergeCell ref="AL3:AL4"/>
    <mergeCell ref="A5:A6"/>
    <mergeCell ref="B5:B6"/>
    <mergeCell ref="C5:C6"/>
    <mergeCell ref="I5:I6"/>
    <mergeCell ref="O5:O6"/>
    <mergeCell ref="AB3:AB4"/>
    <mergeCell ref="AC3:AC4"/>
    <mergeCell ref="AD3:AD4"/>
    <mergeCell ref="AE3:AE4"/>
    <mergeCell ref="AF3:AF4"/>
    <mergeCell ref="AG3:AG4"/>
    <mergeCell ref="V3:V4"/>
    <mergeCell ref="W3:W4"/>
    <mergeCell ref="X3:X4"/>
    <mergeCell ref="Y3:Y4"/>
    <mergeCell ref="Z3:Z4"/>
    <mergeCell ref="AA3:AA4"/>
    <mergeCell ref="H3:H4"/>
    <mergeCell ref="C2:H2"/>
    <mergeCell ref="I2:N2"/>
    <mergeCell ref="O2:T2"/>
    <mergeCell ref="U2:Z2"/>
    <mergeCell ref="T3:T4"/>
    <mergeCell ref="AA2:AF2"/>
    <mergeCell ref="AG2:AL2"/>
    <mergeCell ref="A3:A4"/>
    <mergeCell ref="B3:B4"/>
    <mergeCell ref="C3:C4"/>
    <mergeCell ref="D3:D4"/>
    <mergeCell ref="E3:E4"/>
    <mergeCell ref="F3:F4"/>
    <mergeCell ref="G3:G4"/>
    <mergeCell ref="Q3:Q4"/>
    <mergeCell ref="N3:N4"/>
    <mergeCell ref="O3:O4"/>
    <mergeCell ref="I3:I4"/>
    <mergeCell ref="R3:R4"/>
    <mergeCell ref="S3:S4"/>
    <mergeCell ref="AH3:AH4"/>
    <mergeCell ref="AI3:AI4"/>
    <mergeCell ref="AJ3:AJ4"/>
    <mergeCell ref="AK3:AK4"/>
  </mergeCells>
  <phoneticPr fontId="0" type="noConversion"/>
  <pageMargins left="0.78740157480314965" right="0.75" top="0.19685039370078741" bottom="0.39370078740157483" header="0" footer="0"/>
  <pageSetup paperSize="5" scale="60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L135"/>
  <sheetViews>
    <sheetView zoomScale="70" workbookViewId="0">
      <selection activeCell="B17" sqref="B17:B18"/>
    </sheetView>
  </sheetViews>
  <sheetFormatPr baseColWidth="10" defaultColWidth="11.42578125" defaultRowHeight="12.75"/>
  <cols>
    <col min="1" max="1" width="12.5703125" style="25" bestFit="1" customWidth="1"/>
    <col min="2" max="2" width="38.85546875" style="25" customWidth="1"/>
    <col min="3" max="16384" width="11.42578125" style="25"/>
  </cols>
  <sheetData>
    <row r="1" spans="1:38" ht="13.5" thickBot="1">
      <c r="A1" s="374" t="s">
        <v>1461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6"/>
    </row>
    <row r="2" spans="1:38">
      <c r="A2" s="106"/>
      <c r="B2" s="34"/>
      <c r="C2" s="387" t="s">
        <v>920</v>
      </c>
      <c r="D2" s="388"/>
      <c r="E2" s="388"/>
      <c r="F2" s="388"/>
      <c r="G2" s="388"/>
      <c r="H2" s="389"/>
      <c r="I2" s="346" t="s">
        <v>921</v>
      </c>
      <c r="J2" s="344"/>
      <c r="K2" s="344"/>
      <c r="L2" s="344"/>
      <c r="M2" s="344"/>
      <c r="N2" s="347"/>
      <c r="O2" s="387" t="s">
        <v>922</v>
      </c>
      <c r="P2" s="388"/>
      <c r="Q2" s="388"/>
      <c r="R2" s="388"/>
      <c r="S2" s="388"/>
      <c r="T2" s="389"/>
      <c r="U2" s="346" t="s">
        <v>923</v>
      </c>
      <c r="V2" s="344"/>
      <c r="W2" s="344"/>
      <c r="X2" s="344"/>
      <c r="Y2" s="344"/>
      <c r="Z2" s="347"/>
      <c r="AA2" s="387" t="s">
        <v>924</v>
      </c>
      <c r="AB2" s="388"/>
      <c r="AC2" s="388"/>
      <c r="AD2" s="388"/>
      <c r="AE2" s="388"/>
      <c r="AF2" s="389"/>
      <c r="AG2" s="346" t="s">
        <v>925</v>
      </c>
      <c r="AH2" s="344"/>
      <c r="AI2" s="344"/>
      <c r="AJ2" s="344"/>
      <c r="AK2" s="344"/>
      <c r="AL2" s="345"/>
    </row>
    <row r="3" spans="1:38">
      <c r="A3" s="350" t="s">
        <v>539</v>
      </c>
      <c r="B3" s="352" t="s">
        <v>2388</v>
      </c>
      <c r="C3" s="354" t="s">
        <v>540</v>
      </c>
      <c r="D3" s="356" t="s">
        <v>541</v>
      </c>
      <c r="E3" s="356" t="s">
        <v>542</v>
      </c>
      <c r="F3" s="356" t="s">
        <v>543</v>
      </c>
      <c r="G3" s="356" t="s">
        <v>544</v>
      </c>
      <c r="H3" s="348" t="s">
        <v>545</v>
      </c>
      <c r="I3" s="360" t="s">
        <v>540</v>
      </c>
      <c r="J3" s="356" t="s">
        <v>541</v>
      </c>
      <c r="K3" s="356" t="s">
        <v>542</v>
      </c>
      <c r="L3" s="356" t="s">
        <v>543</v>
      </c>
      <c r="M3" s="356" t="s">
        <v>544</v>
      </c>
      <c r="N3" s="358" t="s">
        <v>545</v>
      </c>
      <c r="O3" s="354" t="s">
        <v>540</v>
      </c>
      <c r="P3" s="356" t="s">
        <v>541</v>
      </c>
      <c r="Q3" s="356" t="s">
        <v>542</v>
      </c>
      <c r="R3" s="356" t="s">
        <v>543</v>
      </c>
      <c r="S3" s="356" t="s">
        <v>544</v>
      </c>
      <c r="T3" s="348" t="s">
        <v>545</v>
      </c>
      <c r="U3" s="360" t="s">
        <v>540</v>
      </c>
      <c r="V3" s="356" t="s">
        <v>541</v>
      </c>
      <c r="W3" s="356" t="s">
        <v>542</v>
      </c>
      <c r="X3" s="356" t="s">
        <v>543</v>
      </c>
      <c r="Y3" s="356" t="s">
        <v>544</v>
      </c>
      <c r="Z3" s="358" t="s">
        <v>545</v>
      </c>
      <c r="AA3" s="354" t="s">
        <v>540</v>
      </c>
      <c r="AB3" s="356" t="s">
        <v>541</v>
      </c>
      <c r="AC3" s="356" t="s">
        <v>542</v>
      </c>
      <c r="AD3" s="356" t="s">
        <v>543</v>
      </c>
      <c r="AE3" s="356" t="s">
        <v>544</v>
      </c>
      <c r="AF3" s="348" t="s">
        <v>545</v>
      </c>
      <c r="AG3" s="360" t="s">
        <v>540</v>
      </c>
      <c r="AH3" s="356" t="s">
        <v>541</v>
      </c>
      <c r="AI3" s="356" t="s">
        <v>542</v>
      </c>
      <c r="AJ3" s="356" t="s">
        <v>543</v>
      </c>
      <c r="AK3" s="356" t="s">
        <v>544</v>
      </c>
      <c r="AL3" s="348" t="s">
        <v>545</v>
      </c>
    </row>
    <row r="4" spans="1:38" ht="13.5" thickBot="1">
      <c r="A4" s="351"/>
      <c r="B4" s="353"/>
      <c r="C4" s="355"/>
      <c r="D4" s="357"/>
      <c r="E4" s="357"/>
      <c r="F4" s="357"/>
      <c r="G4" s="357"/>
      <c r="H4" s="349"/>
      <c r="I4" s="361"/>
      <c r="J4" s="357"/>
      <c r="K4" s="357"/>
      <c r="L4" s="357"/>
      <c r="M4" s="357"/>
      <c r="N4" s="359"/>
      <c r="O4" s="355"/>
      <c r="P4" s="357"/>
      <c r="Q4" s="357"/>
      <c r="R4" s="357"/>
      <c r="S4" s="357"/>
      <c r="T4" s="349"/>
      <c r="U4" s="361"/>
      <c r="V4" s="357"/>
      <c r="W4" s="357"/>
      <c r="X4" s="357"/>
      <c r="Y4" s="357"/>
      <c r="Z4" s="359"/>
      <c r="AA4" s="355"/>
      <c r="AB4" s="357"/>
      <c r="AC4" s="357"/>
      <c r="AD4" s="357"/>
      <c r="AE4" s="357"/>
      <c r="AF4" s="349"/>
      <c r="AG4" s="361"/>
      <c r="AH4" s="357"/>
      <c r="AI4" s="357"/>
      <c r="AJ4" s="357"/>
      <c r="AK4" s="357"/>
      <c r="AL4" s="349"/>
    </row>
    <row r="5" spans="1:38">
      <c r="A5" s="363">
        <v>485</v>
      </c>
      <c r="B5" s="365" t="s">
        <v>1192</v>
      </c>
      <c r="C5" s="367">
        <v>702</v>
      </c>
      <c r="D5" s="26">
        <v>282</v>
      </c>
      <c r="E5" s="26">
        <v>253</v>
      </c>
      <c r="F5" s="26">
        <v>154</v>
      </c>
      <c r="G5" s="26">
        <v>12</v>
      </c>
      <c r="H5" s="96">
        <v>1</v>
      </c>
      <c r="I5" s="369">
        <v>987</v>
      </c>
      <c r="J5" s="26">
        <v>379</v>
      </c>
      <c r="K5" s="26">
        <v>402</v>
      </c>
      <c r="L5" s="26">
        <v>201</v>
      </c>
      <c r="M5" s="26">
        <v>5</v>
      </c>
      <c r="N5" s="42">
        <v>0</v>
      </c>
      <c r="O5" s="367">
        <v>637</v>
      </c>
      <c r="P5" s="26">
        <v>129</v>
      </c>
      <c r="Q5" s="26">
        <v>329</v>
      </c>
      <c r="R5" s="26">
        <v>152</v>
      </c>
      <c r="S5" s="26">
        <v>14</v>
      </c>
      <c r="T5" s="96">
        <v>13</v>
      </c>
      <c r="U5" s="369">
        <v>1062</v>
      </c>
      <c r="V5" s="26">
        <v>464</v>
      </c>
      <c r="W5" s="26">
        <v>398</v>
      </c>
      <c r="X5" s="26">
        <v>185</v>
      </c>
      <c r="Y5" s="26">
        <v>7</v>
      </c>
      <c r="Z5" s="42">
        <v>8</v>
      </c>
      <c r="AA5" s="367">
        <v>1047</v>
      </c>
      <c r="AB5" s="26">
        <v>455</v>
      </c>
      <c r="AC5" s="26">
        <v>411</v>
      </c>
      <c r="AD5" s="26">
        <v>145</v>
      </c>
      <c r="AE5" s="26">
        <v>23</v>
      </c>
      <c r="AF5" s="96">
        <v>13</v>
      </c>
      <c r="AG5" s="369">
        <v>1138</v>
      </c>
      <c r="AH5" s="26">
        <v>477</v>
      </c>
      <c r="AI5" s="26">
        <v>443</v>
      </c>
      <c r="AJ5" s="26">
        <v>175</v>
      </c>
      <c r="AK5" s="26">
        <v>22</v>
      </c>
      <c r="AL5" s="96">
        <v>21</v>
      </c>
    </row>
    <row r="6" spans="1:38">
      <c r="A6" s="363"/>
      <c r="B6" s="365"/>
      <c r="C6" s="367"/>
      <c r="D6" s="27">
        <v>0.40170940170940173</v>
      </c>
      <c r="E6" s="27">
        <v>0.36039886039886038</v>
      </c>
      <c r="F6" s="27">
        <v>0.21937321937321938</v>
      </c>
      <c r="G6" s="27">
        <v>1.7094017094017096E-2</v>
      </c>
      <c r="H6" s="95">
        <v>1.4245014245014246E-3</v>
      </c>
      <c r="I6" s="369"/>
      <c r="J6" s="27">
        <v>0.38399189463019251</v>
      </c>
      <c r="K6" s="27">
        <v>0.40729483282674772</v>
      </c>
      <c r="L6" s="27">
        <v>0.20364741641337386</v>
      </c>
      <c r="M6" s="27">
        <v>5.065856129685917E-3</v>
      </c>
      <c r="N6" s="43">
        <v>0</v>
      </c>
      <c r="O6" s="367"/>
      <c r="P6" s="27">
        <v>0.20251177394034536</v>
      </c>
      <c r="Q6" s="27">
        <v>0.51648351648351654</v>
      </c>
      <c r="R6" s="27">
        <v>0.23861852433281006</v>
      </c>
      <c r="S6" s="27">
        <v>2.197802197802198E-2</v>
      </c>
      <c r="T6" s="95">
        <v>2.0408163265306121E-2</v>
      </c>
      <c r="U6" s="369"/>
      <c r="V6" s="27">
        <v>0.43691148775894539</v>
      </c>
      <c r="W6" s="27">
        <v>0.37476459510357818</v>
      </c>
      <c r="X6" s="27">
        <v>0.17419962335216574</v>
      </c>
      <c r="Y6" s="27">
        <v>6.5913370998116763E-3</v>
      </c>
      <c r="Z6" s="43">
        <v>7.5329566854990581E-3</v>
      </c>
      <c r="AA6" s="367"/>
      <c r="AB6" s="27">
        <v>0.43457497612225404</v>
      </c>
      <c r="AC6" s="27">
        <v>0.39255014326647564</v>
      </c>
      <c r="AD6" s="27">
        <v>0.13849092645654251</v>
      </c>
      <c r="AE6" s="27">
        <v>2.1967526265520534E-2</v>
      </c>
      <c r="AF6" s="95">
        <v>1.2416427889207259E-2</v>
      </c>
      <c r="AG6" s="369"/>
      <c r="AH6" s="27">
        <v>0.41915641476274162</v>
      </c>
      <c r="AI6" s="27">
        <v>0.38927943760984185</v>
      </c>
      <c r="AJ6" s="27">
        <v>0.15377855887521968</v>
      </c>
      <c r="AK6" s="27">
        <v>1.9332161687170474E-2</v>
      </c>
      <c r="AL6" s="95">
        <v>1.8453427065026361E-2</v>
      </c>
    </row>
    <row r="7" spans="1:38">
      <c r="A7" s="363">
        <v>756</v>
      </c>
      <c r="B7" s="365" t="s">
        <v>1297</v>
      </c>
      <c r="C7" s="367">
        <v>106</v>
      </c>
      <c r="D7" s="26">
        <v>73</v>
      </c>
      <c r="E7" s="26">
        <v>16</v>
      </c>
      <c r="F7" s="26">
        <v>15</v>
      </c>
      <c r="G7" s="26">
        <v>0</v>
      </c>
      <c r="H7" s="96">
        <v>2</v>
      </c>
      <c r="I7" s="369">
        <v>186</v>
      </c>
      <c r="J7" s="26">
        <v>116</v>
      </c>
      <c r="K7" s="26">
        <v>59</v>
      </c>
      <c r="L7" s="26">
        <v>11</v>
      </c>
      <c r="M7" s="26">
        <v>0</v>
      </c>
      <c r="N7" s="42">
        <v>0</v>
      </c>
      <c r="O7" s="367">
        <v>275</v>
      </c>
      <c r="P7" s="26">
        <v>176</v>
      </c>
      <c r="Q7" s="26">
        <v>80</v>
      </c>
      <c r="R7" s="26">
        <v>18</v>
      </c>
      <c r="S7" s="26">
        <v>1</v>
      </c>
      <c r="T7" s="96">
        <v>0</v>
      </c>
      <c r="U7" s="369">
        <v>268</v>
      </c>
      <c r="V7" s="26">
        <v>185</v>
      </c>
      <c r="W7" s="26">
        <v>77</v>
      </c>
      <c r="X7" s="26">
        <v>6</v>
      </c>
      <c r="Y7" s="26">
        <v>0</v>
      </c>
      <c r="Z7" s="42">
        <v>0</v>
      </c>
      <c r="AA7" s="367">
        <v>603</v>
      </c>
      <c r="AB7" s="26">
        <v>354</v>
      </c>
      <c r="AC7" s="26">
        <v>211</v>
      </c>
      <c r="AD7" s="26">
        <v>34</v>
      </c>
      <c r="AE7" s="26">
        <v>4</v>
      </c>
      <c r="AF7" s="96">
        <v>0</v>
      </c>
      <c r="AG7" s="369">
        <v>379</v>
      </c>
      <c r="AH7" s="26">
        <v>197</v>
      </c>
      <c r="AI7" s="26">
        <v>149</v>
      </c>
      <c r="AJ7" s="26">
        <v>32</v>
      </c>
      <c r="AK7" s="26">
        <v>1</v>
      </c>
      <c r="AL7" s="96">
        <v>0</v>
      </c>
    </row>
    <row r="8" spans="1:38">
      <c r="A8" s="363"/>
      <c r="B8" s="365"/>
      <c r="C8" s="367"/>
      <c r="D8" s="27">
        <v>0.68867924528301883</v>
      </c>
      <c r="E8" s="27">
        <v>0.15094339622641509</v>
      </c>
      <c r="F8" s="27">
        <v>0.14150943396226415</v>
      </c>
      <c r="G8" s="27">
        <v>0</v>
      </c>
      <c r="H8" s="95">
        <v>1.8867924528301886E-2</v>
      </c>
      <c r="I8" s="369"/>
      <c r="J8" s="27">
        <v>0.62365591397849462</v>
      </c>
      <c r="K8" s="27">
        <v>0.31720430107526881</v>
      </c>
      <c r="L8" s="27">
        <v>5.9139784946236562E-2</v>
      </c>
      <c r="M8" s="27">
        <v>0</v>
      </c>
      <c r="N8" s="43">
        <v>0</v>
      </c>
      <c r="O8" s="367"/>
      <c r="P8" s="27">
        <v>0.64</v>
      </c>
      <c r="Q8" s="27">
        <v>0.29090909090909089</v>
      </c>
      <c r="R8" s="27">
        <v>6.545454545454546E-2</v>
      </c>
      <c r="S8" s="27">
        <v>3.6363636363636364E-3</v>
      </c>
      <c r="T8" s="95">
        <v>0</v>
      </c>
      <c r="U8" s="369"/>
      <c r="V8" s="27">
        <v>0.69029850746268662</v>
      </c>
      <c r="W8" s="27">
        <v>0.28731343283582089</v>
      </c>
      <c r="X8" s="27">
        <v>2.2388059701492536E-2</v>
      </c>
      <c r="Y8" s="27">
        <v>0</v>
      </c>
      <c r="Z8" s="43">
        <v>0</v>
      </c>
      <c r="AA8" s="367"/>
      <c r="AB8" s="27">
        <v>0.58706467661691542</v>
      </c>
      <c r="AC8" s="27">
        <v>0.34991708126036486</v>
      </c>
      <c r="AD8" s="27">
        <v>5.6384742951907131E-2</v>
      </c>
      <c r="AE8" s="27">
        <v>6.6334991708126038E-3</v>
      </c>
      <c r="AF8" s="95">
        <v>0</v>
      </c>
      <c r="AG8" s="369"/>
      <c r="AH8" s="27">
        <v>0.51978891820580475</v>
      </c>
      <c r="AI8" s="27">
        <v>0.39313984168865435</v>
      </c>
      <c r="AJ8" s="27">
        <v>8.4432717678100261E-2</v>
      </c>
      <c r="AK8" s="27">
        <v>2.6385224274406332E-3</v>
      </c>
      <c r="AL8" s="95">
        <v>0</v>
      </c>
    </row>
    <row r="9" spans="1:38">
      <c r="A9" s="363">
        <v>757</v>
      </c>
      <c r="B9" s="365" t="s">
        <v>1298</v>
      </c>
      <c r="C9" s="367">
        <v>685</v>
      </c>
      <c r="D9" s="26">
        <v>262</v>
      </c>
      <c r="E9" s="26">
        <v>233</v>
      </c>
      <c r="F9" s="26">
        <v>115</v>
      </c>
      <c r="G9" s="26">
        <v>42</v>
      </c>
      <c r="H9" s="96">
        <v>33</v>
      </c>
      <c r="I9" s="31"/>
      <c r="J9" s="31"/>
      <c r="K9" s="31"/>
      <c r="L9" s="31"/>
      <c r="M9" s="31"/>
      <c r="N9" s="31"/>
      <c r="O9" s="105"/>
      <c r="P9" s="31"/>
      <c r="Q9" s="31"/>
      <c r="R9" s="31"/>
      <c r="S9" s="31"/>
      <c r="T9" s="97"/>
      <c r="U9" s="31"/>
      <c r="V9" s="31"/>
      <c r="W9" s="31"/>
      <c r="X9" s="31"/>
      <c r="Y9" s="31"/>
      <c r="Z9" s="31"/>
      <c r="AA9" s="105"/>
      <c r="AB9" s="31"/>
      <c r="AC9" s="31"/>
      <c r="AD9" s="31"/>
      <c r="AE9" s="31"/>
      <c r="AF9" s="97"/>
      <c r="AG9" s="31"/>
      <c r="AH9" s="31"/>
      <c r="AI9" s="31"/>
      <c r="AJ9" s="31"/>
      <c r="AK9" s="31"/>
      <c r="AL9" s="97"/>
    </row>
    <row r="10" spans="1:38">
      <c r="A10" s="363"/>
      <c r="B10" s="365"/>
      <c r="C10" s="367"/>
      <c r="D10" s="27">
        <v>0.38248175182481753</v>
      </c>
      <c r="E10" s="27">
        <v>0.34014598540145985</v>
      </c>
      <c r="F10" s="27">
        <v>0.16788321167883211</v>
      </c>
      <c r="G10" s="27">
        <v>6.1313868613138686E-2</v>
      </c>
      <c r="H10" s="95">
        <v>4.8175182481751823E-2</v>
      </c>
      <c r="I10" s="31"/>
      <c r="J10" s="31"/>
      <c r="K10" s="31"/>
      <c r="L10" s="31"/>
      <c r="M10" s="31"/>
      <c r="N10" s="31"/>
      <c r="O10" s="105"/>
      <c r="P10" s="31"/>
      <c r="Q10" s="31"/>
      <c r="R10" s="31"/>
      <c r="S10" s="31"/>
      <c r="T10" s="97"/>
      <c r="U10" s="31"/>
      <c r="V10" s="31"/>
      <c r="W10" s="31"/>
      <c r="X10" s="31"/>
      <c r="Y10" s="31"/>
      <c r="Z10" s="31"/>
      <c r="AA10" s="105"/>
      <c r="AB10" s="31"/>
      <c r="AC10" s="31"/>
      <c r="AD10" s="31"/>
      <c r="AE10" s="31"/>
      <c r="AF10" s="97"/>
      <c r="AG10" s="31"/>
      <c r="AH10" s="31"/>
      <c r="AI10" s="31"/>
      <c r="AJ10" s="31"/>
      <c r="AK10" s="31"/>
      <c r="AL10" s="97"/>
    </row>
    <row r="11" spans="1:38">
      <c r="A11" s="363">
        <v>758</v>
      </c>
      <c r="B11" s="365" t="s">
        <v>1193</v>
      </c>
      <c r="C11" s="367">
        <v>1219</v>
      </c>
      <c r="D11" s="26">
        <v>399</v>
      </c>
      <c r="E11" s="26">
        <v>549</v>
      </c>
      <c r="F11" s="26">
        <v>246</v>
      </c>
      <c r="G11" s="26">
        <v>25</v>
      </c>
      <c r="H11" s="96">
        <v>0</v>
      </c>
      <c r="I11" s="369">
        <v>1109</v>
      </c>
      <c r="J11" s="26">
        <v>374</v>
      </c>
      <c r="K11" s="26">
        <v>465</v>
      </c>
      <c r="L11" s="26">
        <v>262</v>
      </c>
      <c r="M11" s="26">
        <v>7</v>
      </c>
      <c r="N11" s="42">
        <v>1</v>
      </c>
      <c r="O11" s="367">
        <v>1219</v>
      </c>
      <c r="P11" s="26">
        <v>467</v>
      </c>
      <c r="Q11" s="26">
        <v>473</v>
      </c>
      <c r="R11" s="26">
        <v>246</v>
      </c>
      <c r="S11" s="26">
        <v>18</v>
      </c>
      <c r="T11" s="96">
        <v>15</v>
      </c>
      <c r="U11" s="369">
        <v>967</v>
      </c>
      <c r="V11" s="26">
        <v>385</v>
      </c>
      <c r="W11" s="26">
        <v>339</v>
      </c>
      <c r="X11" s="26">
        <v>194</v>
      </c>
      <c r="Y11" s="26">
        <v>33</v>
      </c>
      <c r="Z11" s="42">
        <v>16</v>
      </c>
      <c r="AA11" s="367">
        <v>1302</v>
      </c>
      <c r="AB11" s="26">
        <v>433</v>
      </c>
      <c r="AC11" s="26">
        <v>521</v>
      </c>
      <c r="AD11" s="26">
        <v>290</v>
      </c>
      <c r="AE11" s="26">
        <v>32</v>
      </c>
      <c r="AF11" s="96">
        <v>26</v>
      </c>
      <c r="AG11" s="369">
        <v>2022</v>
      </c>
      <c r="AH11" s="26">
        <v>602</v>
      </c>
      <c r="AI11" s="26">
        <v>948</v>
      </c>
      <c r="AJ11" s="26">
        <v>419</v>
      </c>
      <c r="AK11" s="26">
        <v>31</v>
      </c>
      <c r="AL11" s="96">
        <v>22</v>
      </c>
    </row>
    <row r="12" spans="1:38">
      <c r="A12" s="363"/>
      <c r="B12" s="365"/>
      <c r="C12" s="367"/>
      <c r="D12" s="27">
        <v>0.32731747333880229</v>
      </c>
      <c r="E12" s="27">
        <v>0.45036915504511893</v>
      </c>
      <c r="F12" s="27">
        <v>0.20180475799835931</v>
      </c>
      <c r="G12" s="27">
        <v>2.0508613617719443E-2</v>
      </c>
      <c r="H12" s="95">
        <v>0</v>
      </c>
      <c r="I12" s="369"/>
      <c r="J12" s="27">
        <v>0.33724075743913434</v>
      </c>
      <c r="K12" s="27">
        <v>0.4192966636609558</v>
      </c>
      <c r="L12" s="27">
        <v>0.23624887285843102</v>
      </c>
      <c r="M12" s="27">
        <v>6.3119927862939585E-3</v>
      </c>
      <c r="N12" s="43">
        <v>9.0171325518485117E-4</v>
      </c>
      <c r="O12" s="367"/>
      <c r="P12" s="27">
        <v>0.38310090237899919</v>
      </c>
      <c r="Q12" s="27">
        <v>0.38802296964725186</v>
      </c>
      <c r="R12" s="27">
        <v>0.20180475799835931</v>
      </c>
      <c r="S12" s="27">
        <v>1.4766201804757998E-2</v>
      </c>
      <c r="T12" s="95">
        <v>1.2305168170631665E-2</v>
      </c>
      <c r="U12" s="369"/>
      <c r="V12" s="27">
        <v>0.39813857290589449</v>
      </c>
      <c r="W12" s="27">
        <v>0.35056876938986559</v>
      </c>
      <c r="X12" s="27">
        <v>0.20062047569803515</v>
      </c>
      <c r="Y12" s="27">
        <v>3.4126163391933813E-2</v>
      </c>
      <c r="Z12" s="43">
        <v>1.6546018614270942E-2</v>
      </c>
      <c r="AA12" s="367"/>
      <c r="AB12" s="27">
        <v>0.33256528417818743</v>
      </c>
      <c r="AC12" s="27">
        <v>0.40015360983102921</v>
      </c>
      <c r="AD12" s="27">
        <v>0.2227342549923195</v>
      </c>
      <c r="AE12" s="27">
        <v>2.4577572964669739E-2</v>
      </c>
      <c r="AF12" s="95">
        <v>1.9969278033794162E-2</v>
      </c>
      <c r="AG12" s="369"/>
      <c r="AH12" s="27">
        <v>0.29772502472799206</v>
      </c>
      <c r="AI12" s="27">
        <v>0.46884272997032639</v>
      </c>
      <c r="AJ12" s="27">
        <v>0.20722057368941643</v>
      </c>
      <c r="AK12" s="27">
        <v>1.5331355093966371E-2</v>
      </c>
      <c r="AL12" s="95">
        <v>1.0880316518298714E-2</v>
      </c>
    </row>
    <row r="13" spans="1:38">
      <c r="A13" s="363">
        <v>759</v>
      </c>
      <c r="B13" s="365" t="s">
        <v>1299</v>
      </c>
      <c r="C13" s="367">
        <v>234</v>
      </c>
      <c r="D13" s="26">
        <v>18</v>
      </c>
      <c r="E13" s="26">
        <v>121</v>
      </c>
      <c r="F13" s="26">
        <v>95</v>
      </c>
      <c r="G13" s="26">
        <v>0</v>
      </c>
      <c r="H13" s="96">
        <v>0</v>
      </c>
      <c r="I13" s="369">
        <v>214</v>
      </c>
      <c r="J13" s="26">
        <v>23</v>
      </c>
      <c r="K13" s="26">
        <v>97</v>
      </c>
      <c r="L13" s="26">
        <v>94</v>
      </c>
      <c r="M13" s="26">
        <v>0</v>
      </c>
      <c r="N13" s="42">
        <v>0</v>
      </c>
      <c r="O13" s="367">
        <v>283</v>
      </c>
      <c r="P13" s="26">
        <v>59</v>
      </c>
      <c r="Q13" s="26">
        <v>129</v>
      </c>
      <c r="R13" s="26">
        <v>95</v>
      </c>
      <c r="S13" s="26">
        <v>0</v>
      </c>
      <c r="T13" s="96">
        <v>0</v>
      </c>
      <c r="U13" s="369">
        <v>1479</v>
      </c>
      <c r="V13" s="26">
        <v>630</v>
      </c>
      <c r="W13" s="26">
        <v>496</v>
      </c>
      <c r="X13" s="26">
        <v>346</v>
      </c>
      <c r="Y13" s="26">
        <v>6</v>
      </c>
      <c r="Z13" s="42">
        <v>1</v>
      </c>
      <c r="AA13" s="105"/>
      <c r="AB13" s="31"/>
      <c r="AC13" s="31"/>
      <c r="AD13" s="31"/>
      <c r="AE13" s="31"/>
      <c r="AF13" s="97"/>
      <c r="AG13" s="31"/>
      <c r="AH13" s="31"/>
      <c r="AI13" s="31"/>
      <c r="AJ13" s="31"/>
      <c r="AK13" s="31"/>
      <c r="AL13" s="97"/>
    </row>
    <row r="14" spans="1:38">
      <c r="A14" s="363"/>
      <c r="B14" s="365"/>
      <c r="C14" s="367"/>
      <c r="D14" s="27">
        <v>7.6923076923076927E-2</v>
      </c>
      <c r="E14" s="27">
        <v>0.51709401709401714</v>
      </c>
      <c r="F14" s="27">
        <v>0.40598290598290598</v>
      </c>
      <c r="G14" s="27">
        <v>0</v>
      </c>
      <c r="H14" s="95">
        <v>0</v>
      </c>
      <c r="I14" s="369"/>
      <c r="J14" s="27">
        <v>0.10747663551401869</v>
      </c>
      <c r="K14" s="27">
        <v>0.45327102803738317</v>
      </c>
      <c r="L14" s="27">
        <v>0.43925233644859812</v>
      </c>
      <c r="M14" s="27">
        <v>0</v>
      </c>
      <c r="N14" s="43">
        <v>0</v>
      </c>
      <c r="O14" s="367"/>
      <c r="P14" s="27">
        <v>0.20848056537102475</v>
      </c>
      <c r="Q14" s="27">
        <v>0.45583038869257952</v>
      </c>
      <c r="R14" s="27">
        <v>0.33568904593639576</v>
      </c>
      <c r="S14" s="27">
        <v>0</v>
      </c>
      <c r="T14" s="95">
        <v>0</v>
      </c>
      <c r="U14" s="369"/>
      <c r="V14" s="27">
        <v>0.42596348884381341</v>
      </c>
      <c r="W14" s="27">
        <v>0.33536173089925625</v>
      </c>
      <c r="X14" s="27">
        <v>0.23394185260311021</v>
      </c>
      <c r="Y14" s="27">
        <v>4.0567951318458417E-3</v>
      </c>
      <c r="Z14" s="43">
        <v>6.7613252197430695E-4</v>
      </c>
      <c r="AA14" s="105"/>
      <c r="AB14" s="31"/>
      <c r="AC14" s="31"/>
      <c r="AD14" s="31"/>
      <c r="AE14" s="31"/>
      <c r="AF14" s="97"/>
      <c r="AG14" s="31"/>
      <c r="AH14" s="31"/>
      <c r="AI14" s="31"/>
      <c r="AJ14" s="31"/>
      <c r="AK14" s="31"/>
      <c r="AL14" s="97"/>
    </row>
    <row r="15" spans="1:38">
      <c r="A15" s="363">
        <v>760</v>
      </c>
      <c r="B15" s="365" t="s">
        <v>1300</v>
      </c>
      <c r="C15" s="367">
        <v>948</v>
      </c>
      <c r="D15" s="26">
        <v>482</v>
      </c>
      <c r="E15" s="26">
        <v>228</v>
      </c>
      <c r="F15" s="26">
        <v>238</v>
      </c>
      <c r="G15" s="26">
        <v>0</v>
      </c>
      <c r="H15" s="96">
        <v>0</v>
      </c>
      <c r="I15" s="369">
        <v>608</v>
      </c>
      <c r="J15" s="26">
        <v>189</v>
      </c>
      <c r="K15" s="26">
        <v>315</v>
      </c>
      <c r="L15" s="26">
        <v>98</v>
      </c>
      <c r="M15" s="26">
        <v>6</v>
      </c>
      <c r="N15" s="42">
        <v>0</v>
      </c>
      <c r="O15" s="367">
        <v>1089</v>
      </c>
      <c r="P15" s="26">
        <v>476</v>
      </c>
      <c r="Q15" s="26">
        <v>432</v>
      </c>
      <c r="R15" s="26">
        <v>176</v>
      </c>
      <c r="S15" s="26">
        <v>5</v>
      </c>
      <c r="T15" s="96">
        <v>0</v>
      </c>
      <c r="U15" s="369">
        <v>418</v>
      </c>
      <c r="V15" s="26">
        <v>101</v>
      </c>
      <c r="W15" s="26">
        <v>173</v>
      </c>
      <c r="X15" s="26">
        <v>144</v>
      </c>
      <c r="Y15" s="26">
        <v>0</v>
      </c>
      <c r="Z15" s="42">
        <v>0</v>
      </c>
      <c r="AA15" s="367">
        <v>1523</v>
      </c>
      <c r="AB15" s="26">
        <v>619</v>
      </c>
      <c r="AC15" s="26">
        <v>647</v>
      </c>
      <c r="AD15" s="26">
        <v>223</v>
      </c>
      <c r="AE15" s="26">
        <v>19</v>
      </c>
      <c r="AF15" s="96">
        <v>15</v>
      </c>
      <c r="AG15" s="369">
        <v>1555</v>
      </c>
      <c r="AH15" s="26">
        <v>485</v>
      </c>
      <c r="AI15" s="26">
        <v>708</v>
      </c>
      <c r="AJ15" s="26">
        <v>341</v>
      </c>
      <c r="AK15" s="26">
        <v>13</v>
      </c>
      <c r="AL15" s="96">
        <v>8</v>
      </c>
    </row>
    <row r="16" spans="1:38">
      <c r="A16" s="363"/>
      <c r="B16" s="365"/>
      <c r="C16" s="367"/>
      <c r="D16" s="27">
        <v>0.50843881856540085</v>
      </c>
      <c r="E16" s="27">
        <v>0.24050632911392406</v>
      </c>
      <c r="F16" s="27">
        <v>0.25105485232067509</v>
      </c>
      <c r="G16" s="27">
        <v>0</v>
      </c>
      <c r="H16" s="95">
        <v>0</v>
      </c>
      <c r="I16" s="369"/>
      <c r="J16" s="27">
        <v>0.31085526315789475</v>
      </c>
      <c r="K16" s="27">
        <v>0.51809210526315785</v>
      </c>
      <c r="L16" s="27">
        <v>0.16118421052631579</v>
      </c>
      <c r="M16" s="27">
        <v>9.8684210526315784E-3</v>
      </c>
      <c r="N16" s="43">
        <v>0</v>
      </c>
      <c r="O16" s="367"/>
      <c r="P16" s="27">
        <v>0.43709825528007346</v>
      </c>
      <c r="Q16" s="27">
        <v>0.39669421487603307</v>
      </c>
      <c r="R16" s="27">
        <v>0.16161616161616163</v>
      </c>
      <c r="S16" s="27">
        <v>4.5913682277318639E-3</v>
      </c>
      <c r="T16" s="95">
        <v>0</v>
      </c>
      <c r="U16" s="369"/>
      <c r="V16" s="27">
        <v>0.24162679425837322</v>
      </c>
      <c r="W16" s="27">
        <v>0.4138755980861244</v>
      </c>
      <c r="X16" s="27">
        <v>0.34449760765550241</v>
      </c>
      <c r="Y16" s="27">
        <v>0</v>
      </c>
      <c r="Z16" s="43">
        <v>0</v>
      </c>
      <c r="AA16" s="367"/>
      <c r="AB16" s="27">
        <v>0.40643466841759684</v>
      </c>
      <c r="AC16" s="27">
        <v>0.42481943532501643</v>
      </c>
      <c r="AD16" s="27">
        <v>0.1464215364412344</v>
      </c>
      <c r="AE16" s="27">
        <v>1.247537754432042E-2</v>
      </c>
      <c r="AF16" s="95">
        <v>9.8489822718319103E-3</v>
      </c>
      <c r="AG16" s="369"/>
      <c r="AH16" s="27">
        <v>0.31189710610932475</v>
      </c>
      <c r="AI16" s="27">
        <v>0.4553054662379421</v>
      </c>
      <c r="AJ16" s="27">
        <v>0.21929260450160773</v>
      </c>
      <c r="AK16" s="27">
        <v>8.3601286173633441E-3</v>
      </c>
      <c r="AL16" s="95">
        <v>5.144694533762058E-3</v>
      </c>
    </row>
    <row r="17" spans="1:38">
      <c r="A17" s="363">
        <v>928</v>
      </c>
      <c r="B17" s="365" t="s">
        <v>1194</v>
      </c>
      <c r="C17" s="367">
        <v>315</v>
      </c>
      <c r="D17" s="26">
        <v>38</v>
      </c>
      <c r="E17" s="26">
        <v>154</v>
      </c>
      <c r="F17" s="26">
        <v>123</v>
      </c>
      <c r="G17" s="26">
        <v>0</v>
      </c>
      <c r="H17" s="96">
        <v>0</v>
      </c>
      <c r="I17" s="369">
        <v>2006</v>
      </c>
      <c r="J17" s="26">
        <v>482</v>
      </c>
      <c r="K17" s="26">
        <v>730</v>
      </c>
      <c r="L17" s="26">
        <v>794</v>
      </c>
      <c r="M17" s="26">
        <v>0</v>
      </c>
      <c r="N17" s="42">
        <v>0</v>
      </c>
      <c r="O17" s="367">
        <v>330</v>
      </c>
      <c r="P17" s="26">
        <v>38</v>
      </c>
      <c r="Q17" s="26">
        <v>197</v>
      </c>
      <c r="R17" s="26">
        <v>95</v>
      </c>
      <c r="S17" s="26">
        <v>0</v>
      </c>
      <c r="T17" s="96">
        <v>0</v>
      </c>
      <c r="U17" s="369">
        <v>629</v>
      </c>
      <c r="V17" s="26">
        <v>177</v>
      </c>
      <c r="W17" s="26">
        <v>290</v>
      </c>
      <c r="X17" s="26">
        <v>157</v>
      </c>
      <c r="Y17" s="26">
        <v>5</v>
      </c>
      <c r="Z17" s="42">
        <v>0</v>
      </c>
      <c r="AA17" s="105"/>
      <c r="AB17" s="31"/>
      <c r="AC17" s="31"/>
      <c r="AD17" s="31"/>
      <c r="AE17" s="31"/>
      <c r="AF17" s="97"/>
      <c r="AG17" s="31"/>
      <c r="AH17" s="31"/>
      <c r="AI17" s="31"/>
      <c r="AJ17" s="31"/>
      <c r="AK17" s="31"/>
      <c r="AL17" s="97"/>
    </row>
    <row r="18" spans="1:38">
      <c r="A18" s="363"/>
      <c r="B18" s="365"/>
      <c r="C18" s="367"/>
      <c r="D18" s="27">
        <v>0.12063492063492064</v>
      </c>
      <c r="E18" s="27">
        <v>0.48888888888888887</v>
      </c>
      <c r="F18" s="27">
        <v>0.39047619047619048</v>
      </c>
      <c r="G18" s="27">
        <v>0</v>
      </c>
      <c r="H18" s="95">
        <v>0</v>
      </c>
      <c r="I18" s="369"/>
      <c r="J18" s="27">
        <v>0.24027916251246262</v>
      </c>
      <c r="K18" s="27">
        <v>0.36390827517447655</v>
      </c>
      <c r="L18" s="27">
        <v>0.39581256231306083</v>
      </c>
      <c r="M18" s="27">
        <v>0</v>
      </c>
      <c r="N18" s="43">
        <v>0</v>
      </c>
      <c r="O18" s="367"/>
      <c r="P18" s="27">
        <v>0.11515151515151516</v>
      </c>
      <c r="Q18" s="27">
        <v>0.59696969696969693</v>
      </c>
      <c r="R18" s="27">
        <v>0.2878787878787879</v>
      </c>
      <c r="S18" s="27">
        <v>0</v>
      </c>
      <c r="T18" s="95">
        <v>0</v>
      </c>
      <c r="U18" s="369"/>
      <c r="V18" s="27">
        <v>0.28139904610492844</v>
      </c>
      <c r="W18" s="27">
        <v>0.46104928457869632</v>
      </c>
      <c r="X18" s="27">
        <v>0.24960254372019078</v>
      </c>
      <c r="Y18" s="27">
        <v>7.9491255961844191E-3</v>
      </c>
      <c r="Z18" s="43">
        <v>0</v>
      </c>
      <c r="AA18" s="105"/>
      <c r="AB18" s="31"/>
      <c r="AC18" s="31"/>
      <c r="AD18" s="31"/>
      <c r="AE18" s="31"/>
      <c r="AF18" s="97"/>
      <c r="AG18" s="31"/>
      <c r="AH18" s="31"/>
      <c r="AI18" s="31"/>
      <c r="AJ18" s="31"/>
      <c r="AK18" s="31"/>
      <c r="AL18" s="97"/>
    </row>
    <row r="19" spans="1:38">
      <c r="A19" s="363">
        <v>955</v>
      </c>
      <c r="B19" s="365" t="s">
        <v>1491</v>
      </c>
      <c r="C19" s="367">
        <v>1045</v>
      </c>
      <c r="D19" s="26">
        <v>276</v>
      </c>
      <c r="E19" s="26">
        <v>461</v>
      </c>
      <c r="F19" s="26">
        <v>292</v>
      </c>
      <c r="G19" s="26">
        <v>15</v>
      </c>
      <c r="H19" s="96">
        <v>1</v>
      </c>
      <c r="I19" s="369">
        <v>1126</v>
      </c>
      <c r="J19" s="26">
        <v>268</v>
      </c>
      <c r="K19" s="26">
        <v>579</v>
      </c>
      <c r="L19" s="26">
        <v>265</v>
      </c>
      <c r="M19" s="26">
        <v>14</v>
      </c>
      <c r="N19" s="42">
        <v>0</v>
      </c>
      <c r="O19" s="367">
        <v>1332</v>
      </c>
      <c r="P19" s="26">
        <v>427</v>
      </c>
      <c r="Q19" s="26">
        <v>581</v>
      </c>
      <c r="R19" s="26">
        <v>269</v>
      </c>
      <c r="S19" s="26">
        <v>38</v>
      </c>
      <c r="T19" s="96">
        <v>17</v>
      </c>
      <c r="U19" s="369">
        <v>821</v>
      </c>
      <c r="V19" s="26">
        <v>284</v>
      </c>
      <c r="W19" s="26">
        <v>271</v>
      </c>
      <c r="X19" s="26">
        <v>188</v>
      </c>
      <c r="Y19" s="26">
        <v>33</v>
      </c>
      <c r="Z19" s="42">
        <v>45</v>
      </c>
      <c r="AA19" s="367">
        <v>1803</v>
      </c>
      <c r="AB19" s="26">
        <v>657</v>
      </c>
      <c r="AC19" s="26">
        <v>660</v>
      </c>
      <c r="AD19" s="26">
        <v>406</v>
      </c>
      <c r="AE19" s="26">
        <v>48</v>
      </c>
      <c r="AF19" s="96">
        <v>32</v>
      </c>
      <c r="AG19" s="369">
        <v>1608</v>
      </c>
      <c r="AH19" s="26">
        <v>608</v>
      </c>
      <c r="AI19" s="26">
        <v>535</v>
      </c>
      <c r="AJ19" s="26">
        <v>405</v>
      </c>
      <c r="AK19" s="26">
        <v>38</v>
      </c>
      <c r="AL19" s="96">
        <v>22</v>
      </c>
    </row>
    <row r="20" spans="1:38">
      <c r="A20" s="363"/>
      <c r="B20" s="365"/>
      <c r="C20" s="367"/>
      <c r="D20" s="27">
        <v>0.26411483253588519</v>
      </c>
      <c r="E20" s="27">
        <v>0.44114832535885168</v>
      </c>
      <c r="F20" s="27">
        <v>0.27942583732057419</v>
      </c>
      <c r="G20" s="27">
        <v>1.4354066985645933E-2</v>
      </c>
      <c r="H20" s="95">
        <v>9.5693779904306223E-4</v>
      </c>
      <c r="I20" s="369"/>
      <c r="J20" s="27">
        <v>0.23801065719360567</v>
      </c>
      <c r="K20" s="27">
        <v>0.51420959147424516</v>
      </c>
      <c r="L20" s="27">
        <v>0.23534635879218471</v>
      </c>
      <c r="M20" s="27">
        <v>1.2433392539964476E-2</v>
      </c>
      <c r="N20" s="43">
        <v>0</v>
      </c>
      <c r="O20" s="367"/>
      <c r="P20" s="27">
        <v>0.32057057057057059</v>
      </c>
      <c r="Q20" s="27">
        <v>0.43618618618618621</v>
      </c>
      <c r="R20" s="27">
        <v>0.20195195195195195</v>
      </c>
      <c r="S20" s="27">
        <v>2.8528528528528527E-2</v>
      </c>
      <c r="T20" s="95">
        <v>1.2762762762762763E-2</v>
      </c>
      <c r="U20" s="369"/>
      <c r="V20" s="27">
        <v>0.34591961023142509</v>
      </c>
      <c r="W20" s="27">
        <v>0.33008526187576126</v>
      </c>
      <c r="X20" s="27">
        <v>0.2289890377588307</v>
      </c>
      <c r="Y20" s="27">
        <v>4.0194884287454324E-2</v>
      </c>
      <c r="Z20" s="43">
        <v>5.4811205846528627E-2</v>
      </c>
      <c r="AA20" s="367"/>
      <c r="AB20" s="27">
        <v>0.36439267886855242</v>
      </c>
      <c r="AC20" s="27">
        <v>0.36605657237936773</v>
      </c>
      <c r="AD20" s="27">
        <v>0.22518025513033832</v>
      </c>
      <c r="AE20" s="27">
        <v>2.6622296173044926E-2</v>
      </c>
      <c r="AF20" s="95">
        <v>1.7748197448696618E-2</v>
      </c>
      <c r="AG20" s="369"/>
      <c r="AH20" s="27">
        <v>0.37810945273631841</v>
      </c>
      <c r="AI20" s="27">
        <v>0.33271144278606968</v>
      </c>
      <c r="AJ20" s="27">
        <v>0.25186567164179102</v>
      </c>
      <c r="AK20" s="27">
        <v>2.36318407960199E-2</v>
      </c>
      <c r="AL20" s="95">
        <v>1.3681592039800995E-2</v>
      </c>
    </row>
    <row r="21" spans="1:38" s="31" customFormat="1">
      <c r="A21" s="363">
        <v>1226</v>
      </c>
      <c r="B21" s="365" t="s">
        <v>1495</v>
      </c>
      <c r="C21" s="393"/>
      <c r="D21" s="36"/>
      <c r="E21" s="36"/>
      <c r="F21" s="36"/>
      <c r="G21" s="36"/>
      <c r="H21" s="130"/>
      <c r="O21" s="105"/>
      <c r="T21" s="97"/>
      <c r="AA21" s="367">
        <v>611</v>
      </c>
      <c r="AB21" s="26">
        <v>197</v>
      </c>
      <c r="AC21" s="26">
        <v>243</v>
      </c>
      <c r="AD21" s="26">
        <v>163</v>
      </c>
      <c r="AE21" s="26">
        <v>8</v>
      </c>
      <c r="AF21" s="96">
        <v>0</v>
      </c>
      <c r="AG21" s="369">
        <v>800</v>
      </c>
      <c r="AH21" s="26">
        <v>101</v>
      </c>
      <c r="AI21" s="26">
        <v>436</v>
      </c>
      <c r="AJ21" s="26">
        <v>255</v>
      </c>
      <c r="AK21" s="26">
        <v>7</v>
      </c>
      <c r="AL21" s="96">
        <v>1</v>
      </c>
    </row>
    <row r="22" spans="1:38" s="31" customFormat="1" ht="13.5" thickBot="1">
      <c r="A22" s="380"/>
      <c r="B22" s="381"/>
      <c r="C22" s="394"/>
      <c r="D22" s="128"/>
      <c r="E22" s="128"/>
      <c r="F22" s="128"/>
      <c r="G22" s="128"/>
      <c r="H22" s="131"/>
      <c r="I22" s="109"/>
      <c r="J22" s="109"/>
      <c r="K22" s="109"/>
      <c r="L22" s="109"/>
      <c r="M22" s="109"/>
      <c r="N22" s="109"/>
      <c r="O22" s="127"/>
      <c r="P22" s="109"/>
      <c r="Q22" s="109"/>
      <c r="R22" s="109"/>
      <c r="S22" s="109"/>
      <c r="T22" s="110"/>
      <c r="U22" s="109"/>
      <c r="V22" s="109"/>
      <c r="W22" s="109"/>
      <c r="X22" s="109"/>
      <c r="Y22" s="109"/>
      <c r="Z22" s="109"/>
      <c r="AA22" s="372"/>
      <c r="AB22" s="98">
        <v>0.32242225859247137</v>
      </c>
      <c r="AC22" s="98">
        <v>0.39770867430441897</v>
      </c>
      <c r="AD22" s="98">
        <v>0.26677577741407527</v>
      </c>
      <c r="AE22" s="98">
        <v>1.3093289689034371E-2</v>
      </c>
      <c r="AF22" s="99">
        <v>0</v>
      </c>
      <c r="AG22" s="373"/>
      <c r="AH22" s="98">
        <v>0.12625</v>
      </c>
      <c r="AI22" s="98">
        <v>0.54500000000000004</v>
      </c>
      <c r="AJ22" s="98">
        <v>0.31874999999999998</v>
      </c>
      <c r="AK22" s="98">
        <v>8.7500000000000008E-3</v>
      </c>
      <c r="AL22" s="99">
        <v>1.25E-3</v>
      </c>
    </row>
    <row r="23" spans="1:38" s="31" customFormat="1">
      <c r="A23" s="377"/>
      <c r="B23" s="378"/>
      <c r="C23" s="379"/>
      <c r="D23" s="36"/>
      <c r="E23" s="36"/>
      <c r="F23" s="36"/>
      <c r="G23" s="36"/>
      <c r="H23" s="36"/>
    </row>
    <row r="24" spans="1:38" s="31" customFormat="1">
      <c r="A24" s="377"/>
      <c r="B24" s="378"/>
      <c r="C24" s="379"/>
      <c r="D24" s="37"/>
      <c r="E24" s="37"/>
      <c r="F24" s="37"/>
      <c r="G24" s="37"/>
      <c r="H24" s="37"/>
    </row>
    <row r="25" spans="1:38" s="31" customFormat="1">
      <c r="A25" s="377"/>
      <c r="B25" s="378"/>
      <c r="C25" s="379"/>
      <c r="D25" s="36"/>
      <c r="E25" s="36"/>
      <c r="F25" s="36"/>
      <c r="G25" s="36"/>
      <c r="H25" s="36"/>
    </row>
    <row r="26" spans="1:38" s="31" customFormat="1">
      <c r="A26" s="377"/>
      <c r="B26" s="378"/>
      <c r="C26" s="379"/>
      <c r="D26" s="37"/>
      <c r="E26" s="37"/>
      <c r="F26" s="37"/>
      <c r="G26" s="37"/>
      <c r="H26" s="37"/>
    </row>
    <row r="27" spans="1:38" s="31" customFormat="1">
      <c r="A27" s="377"/>
      <c r="B27" s="378"/>
      <c r="C27" s="379"/>
      <c r="D27" s="36"/>
      <c r="E27" s="36"/>
      <c r="F27" s="36"/>
      <c r="G27" s="36"/>
      <c r="H27" s="36"/>
    </row>
    <row r="28" spans="1:38" s="31" customFormat="1">
      <c r="A28" s="377"/>
      <c r="B28" s="378"/>
      <c r="C28" s="379"/>
      <c r="D28" s="37"/>
      <c r="E28" s="37"/>
      <c r="F28" s="37"/>
      <c r="G28" s="37"/>
      <c r="H28" s="37"/>
    </row>
    <row r="29" spans="1:38" s="31" customFormat="1">
      <c r="A29" s="377"/>
      <c r="B29" s="378"/>
      <c r="C29" s="379"/>
      <c r="D29" s="36"/>
      <c r="E29" s="36"/>
      <c r="F29" s="36"/>
      <c r="G29" s="36"/>
      <c r="H29" s="36"/>
    </row>
    <row r="30" spans="1:38" s="31" customFormat="1">
      <c r="A30" s="377"/>
      <c r="B30" s="378"/>
      <c r="C30" s="379"/>
      <c r="D30" s="37"/>
      <c r="E30" s="37"/>
      <c r="F30" s="37"/>
      <c r="G30" s="37"/>
      <c r="H30" s="37"/>
    </row>
    <row r="31" spans="1:38" s="31" customFormat="1">
      <c r="A31" s="377"/>
      <c r="B31" s="378"/>
      <c r="C31" s="379"/>
      <c r="D31" s="36"/>
      <c r="E31" s="36"/>
      <c r="F31" s="36"/>
      <c r="G31" s="36"/>
      <c r="H31" s="36"/>
    </row>
    <row r="32" spans="1:38" s="31" customFormat="1">
      <c r="A32" s="377"/>
      <c r="B32" s="378"/>
      <c r="C32" s="379"/>
      <c r="D32" s="37"/>
      <c r="E32" s="37"/>
      <c r="F32" s="37"/>
      <c r="G32" s="37"/>
      <c r="H32" s="37"/>
    </row>
    <row r="33" spans="1:8" s="31" customFormat="1">
      <c r="A33" s="377"/>
      <c r="B33" s="378"/>
      <c r="C33" s="379"/>
      <c r="D33" s="36"/>
      <c r="E33" s="36"/>
      <c r="F33" s="36"/>
      <c r="G33" s="36"/>
      <c r="H33" s="36"/>
    </row>
    <row r="34" spans="1:8" s="31" customFormat="1">
      <c r="A34" s="377"/>
      <c r="B34" s="378"/>
      <c r="C34" s="379"/>
      <c r="D34" s="37"/>
      <c r="E34" s="37"/>
      <c r="F34" s="37"/>
      <c r="G34" s="37"/>
      <c r="H34" s="37"/>
    </row>
    <row r="35" spans="1:8" s="31" customFormat="1">
      <c r="A35" s="377"/>
      <c r="B35" s="378"/>
      <c r="C35" s="379"/>
      <c r="D35" s="36"/>
      <c r="E35" s="36"/>
      <c r="F35" s="36"/>
      <c r="G35" s="36"/>
      <c r="H35" s="36"/>
    </row>
    <row r="36" spans="1:8" s="31" customFormat="1">
      <c r="A36" s="377"/>
      <c r="B36" s="378"/>
      <c r="C36" s="379"/>
      <c r="D36" s="37"/>
      <c r="E36" s="37"/>
      <c r="F36" s="37"/>
      <c r="G36" s="37"/>
      <c r="H36" s="37"/>
    </row>
    <row r="37" spans="1:8" s="31" customFormat="1">
      <c r="A37" s="377"/>
      <c r="B37" s="378"/>
      <c r="C37" s="379"/>
      <c r="D37" s="36"/>
      <c r="E37" s="36"/>
      <c r="F37" s="36"/>
      <c r="G37" s="36"/>
      <c r="H37" s="36"/>
    </row>
    <row r="38" spans="1:8" s="31" customFormat="1">
      <c r="A38" s="377"/>
      <c r="B38" s="378"/>
      <c r="C38" s="379"/>
      <c r="D38" s="37"/>
      <c r="E38" s="37"/>
      <c r="F38" s="37"/>
      <c r="G38" s="37"/>
      <c r="H38" s="37"/>
    </row>
    <row r="39" spans="1:8" s="31" customFormat="1">
      <c r="A39" s="377"/>
      <c r="B39" s="378"/>
      <c r="C39" s="379"/>
      <c r="D39" s="36"/>
      <c r="E39" s="36"/>
      <c r="F39" s="36"/>
      <c r="G39" s="36"/>
      <c r="H39" s="36"/>
    </row>
    <row r="40" spans="1:8" s="31" customFormat="1">
      <c r="A40" s="377"/>
      <c r="B40" s="378"/>
      <c r="C40" s="379"/>
      <c r="D40" s="37"/>
      <c r="E40" s="37"/>
      <c r="F40" s="37"/>
      <c r="G40" s="37"/>
      <c r="H40" s="37"/>
    </row>
    <row r="41" spans="1:8" s="31" customFormat="1">
      <c r="A41" s="377"/>
      <c r="B41" s="378"/>
      <c r="C41" s="379"/>
      <c r="D41" s="36"/>
      <c r="E41" s="36"/>
      <c r="F41" s="36"/>
      <c r="G41" s="36"/>
      <c r="H41" s="36"/>
    </row>
    <row r="42" spans="1:8" s="31" customFormat="1">
      <c r="A42" s="377"/>
      <c r="B42" s="378"/>
      <c r="C42" s="379"/>
      <c r="D42" s="37"/>
      <c r="E42" s="37"/>
      <c r="F42" s="37"/>
      <c r="G42" s="37"/>
      <c r="H42" s="37"/>
    </row>
    <row r="43" spans="1:8" s="31" customFormat="1">
      <c r="A43" s="377"/>
      <c r="B43" s="378"/>
      <c r="C43" s="379"/>
      <c r="D43" s="36"/>
      <c r="E43" s="36"/>
      <c r="F43" s="36"/>
      <c r="G43" s="36"/>
      <c r="H43" s="36"/>
    </row>
    <row r="44" spans="1:8" s="31" customFormat="1">
      <c r="A44" s="377"/>
      <c r="B44" s="378"/>
      <c r="C44" s="379"/>
      <c r="D44" s="37"/>
      <c r="E44" s="37"/>
      <c r="F44" s="37"/>
      <c r="G44" s="37"/>
      <c r="H44" s="37"/>
    </row>
    <row r="45" spans="1:8" s="31" customFormat="1">
      <c r="A45" s="377"/>
      <c r="B45" s="378"/>
      <c r="C45" s="379"/>
      <c r="D45" s="36"/>
      <c r="E45" s="36"/>
      <c r="F45" s="36"/>
      <c r="G45" s="36"/>
      <c r="H45" s="36"/>
    </row>
    <row r="46" spans="1:8" s="31" customFormat="1">
      <c r="A46" s="377"/>
      <c r="B46" s="378"/>
      <c r="C46" s="379"/>
      <c r="D46" s="37"/>
      <c r="E46" s="37"/>
      <c r="F46" s="37"/>
      <c r="G46" s="37"/>
      <c r="H46" s="37"/>
    </row>
    <row r="47" spans="1:8" s="31" customFormat="1">
      <c r="A47" s="377"/>
      <c r="B47" s="378"/>
      <c r="C47" s="379"/>
      <c r="D47" s="36"/>
      <c r="E47" s="36"/>
      <c r="F47" s="36"/>
      <c r="G47" s="36"/>
      <c r="H47" s="36"/>
    </row>
    <row r="48" spans="1:8" s="31" customFormat="1">
      <c r="A48" s="377"/>
      <c r="B48" s="378"/>
      <c r="C48" s="379"/>
      <c r="D48" s="37"/>
      <c r="E48" s="37"/>
      <c r="F48" s="37"/>
      <c r="G48" s="37"/>
      <c r="H48" s="37"/>
    </row>
    <row r="49" spans="1:8" s="31" customFormat="1">
      <c r="A49" s="377"/>
      <c r="B49" s="378"/>
      <c r="C49" s="379"/>
      <c r="D49" s="36"/>
      <c r="E49" s="36"/>
      <c r="F49" s="36"/>
      <c r="G49" s="36"/>
      <c r="H49" s="36"/>
    </row>
    <row r="50" spans="1:8" s="31" customFormat="1">
      <c r="A50" s="377"/>
      <c r="B50" s="378"/>
      <c r="C50" s="379"/>
      <c r="D50" s="37"/>
      <c r="E50" s="37"/>
      <c r="F50" s="37"/>
      <c r="G50" s="37"/>
      <c r="H50" s="37"/>
    </row>
    <row r="51" spans="1:8" s="31" customFormat="1">
      <c r="A51" s="377"/>
      <c r="B51" s="378"/>
      <c r="C51" s="379"/>
      <c r="D51" s="36"/>
      <c r="E51" s="36"/>
      <c r="F51" s="36"/>
      <c r="G51" s="36"/>
      <c r="H51" s="36"/>
    </row>
    <row r="52" spans="1:8" s="31" customFormat="1">
      <c r="A52" s="377"/>
      <c r="B52" s="378"/>
      <c r="C52" s="379"/>
      <c r="D52" s="37"/>
      <c r="E52" s="37"/>
      <c r="F52" s="37"/>
      <c r="G52" s="37"/>
      <c r="H52" s="37"/>
    </row>
    <row r="53" spans="1:8" s="31" customFormat="1">
      <c r="A53" s="377"/>
      <c r="B53" s="378"/>
      <c r="C53" s="379"/>
      <c r="D53" s="36"/>
      <c r="E53" s="36"/>
      <c r="F53" s="36"/>
      <c r="G53" s="36"/>
      <c r="H53" s="36"/>
    </row>
    <row r="54" spans="1:8" s="31" customFormat="1">
      <c r="A54" s="377"/>
      <c r="B54" s="378"/>
      <c r="C54" s="379"/>
      <c r="D54" s="37"/>
      <c r="E54" s="37"/>
      <c r="F54" s="37"/>
      <c r="G54" s="37"/>
      <c r="H54" s="37"/>
    </row>
    <row r="55" spans="1:8" s="31" customFormat="1">
      <c r="A55" s="377"/>
      <c r="B55" s="378"/>
      <c r="C55" s="379"/>
      <c r="D55" s="36"/>
      <c r="E55" s="36"/>
      <c r="F55" s="36"/>
      <c r="G55" s="36"/>
      <c r="H55" s="36"/>
    </row>
    <row r="56" spans="1:8" s="31" customFormat="1">
      <c r="A56" s="377"/>
      <c r="B56" s="378"/>
      <c r="C56" s="379"/>
      <c r="D56" s="37"/>
      <c r="E56" s="37"/>
      <c r="F56" s="37"/>
      <c r="G56" s="37"/>
      <c r="H56" s="37"/>
    </row>
    <row r="57" spans="1:8" s="31" customFormat="1">
      <c r="A57" s="377"/>
      <c r="B57" s="378"/>
      <c r="C57" s="379"/>
      <c r="D57" s="36"/>
      <c r="E57" s="36"/>
      <c r="F57" s="36"/>
      <c r="G57" s="36"/>
      <c r="H57" s="36"/>
    </row>
    <row r="58" spans="1:8" s="31" customFormat="1">
      <c r="A58" s="377"/>
      <c r="B58" s="378"/>
      <c r="C58" s="379"/>
      <c r="D58" s="37"/>
      <c r="E58" s="37"/>
      <c r="F58" s="37"/>
      <c r="G58" s="37"/>
      <c r="H58" s="37"/>
    </row>
    <row r="59" spans="1:8" s="31" customFormat="1">
      <c r="A59" s="377"/>
      <c r="B59" s="378"/>
      <c r="C59" s="379"/>
      <c r="D59" s="36"/>
      <c r="E59" s="36"/>
      <c r="F59" s="36"/>
      <c r="G59" s="36"/>
      <c r="H59" s="36"/>
    </row>
    <row r="60" spans="1:8" s="31" customFormat="1">
      <c r="A60" s="377"/>
      <c r="B60" s="378"/>
      <c r="C60" s="379"/>
      <c r="D60" s="37"/>
      <c r="E60" s="37"/>
      <c r="F60" s="37"/>
      <c r="G60" s="37"/>
      <c r="H60" s="37"/>
    </row>
    <row r="61" spans="1:8" s="31" customFormat="1">
      <c r="A61" s="377"/>
      <c r="B61" s="378"/>
      <c r="C61" s="379"/>
      <c r="D61" s="36"/>
      <c r="E61" s="36"/>
      <c r="F61" s="36"/>
      <c r="G61" s="36"/>
      <c r="H61" s="36"/>
    </row>
    <row r="62" spans="1:8" s="31" customFormat="1">
      <c r="A62" s="377"/>
      <c r="B62" s="378"/>
      <c r="C62" s="379"/>
      <c r="D62" s="37"/>
      <c r="E62" s="37"/>
      <c r="F62" s="37"/>
      <c r="G62" s="37"/>
      <c r="H62" s="37"/>
    </row>
    <row r="63" spans="1:8" s="31" customFormat="1">
      <c r="A63" s="377"/>
      <c r="B63" s="378"/>
      <c r="C63" s="379"/>
      <c r="D63" s="36"/>
      <c r="E63" s="36"/>
      <c r="F63" s="36"/>
      <c r="G63" s="36"/>
      <c r="H63" s="36"/>
    </row>
    <row r="64" spans="1:8" s="31" customFormat="1">
      <c r="A64" s="377"/>
      <c r="B64" s="378"/>
      <c r="C64" s="379"/>
      <c r="D64" s="37"/>
      <c r="E64" s="37"/>
      <c r="F64" s="37"/>
      <c r="G64" s="37"/>
      <c r="H64" s="37"/>
    </row>
    <row r="65" spans="1:8" s="31" customFormat="1">
      <c r="A65" s="377"/>
      <c r="B65" s="378"/>
      <c r="C65" s="379"/>
      <c r="D65" s="36"/>
      <c r="E65" s="36"/>
      <c r="F65" s="36"/>
      <c r="G65" s="36"/>
      <c r="H65" s="36"/>
    </row>
    <row r="66" spans="1:8" s="31" customFormat="1">
      <c r="A66" s="377"/>
      <c r="B66" s="378"/>
      <c r="C66" s="379"/>
      <c r="D66" s="37"/>
      <c r="E66" s="37"/>
      <c r="F66" s="37"/>
      <c r="G66" s="37"/>
      <c r="H66" s="37"/>
    </row>
    <row r="67" spans="1:8" s="31" customFormat="1">
      <c r="A67" s="377"/>
      <c r="B67" s="378"/>
      <c r="C67" s="379"/>
      <c r="D67" s="36"/>
      <c r="E67" s="36"/>
      <c r="F67" s="36"/>
      <c r="G67" s="36"/>
      <c r="H67" s="36"/>
    </row>
    <row r="68" spans="1:8" s="31" customFormat="1">
      <c r="A68" s="377"/>
      <c r="B68" s="378"/>
      <c r="C68" s="379"/>
      <c r="D68" s="37"/>
      <c r="E68" s="37"/>
      <c r="F68" s="37"/>
      <c r="G68" s="37"/>
      <c r="H68" s="37"/>
    </row>
    <row r="69" spans="1:8" s="31" customFormat="1">
      <c r="A69" s="377"/>
      <c r="B69" s="378"/>
      <c r="C69" s="379"/>
      <c r="D69" s="36"/>
      <c r="E69" s="36"/>
      <c r="F69" s="36"/>
      <c r="G69" s="36"/>
      <c r="H69" s="36"/>
    </row>
    <row r="70" spans="1:8" s="31" customFormat="1">
      <c r="A70" s="377"/>
      <c r="B70" s="378"/>
      <c r="C70" s="379"/>
      <c r="D70" s="37"/>
      <c r="E70" s="37"/>
      <c r="F70" s="37"/>
      <c r="G70" s="37"/>
      <c r="H70" s="37"/>
    </row>
    <row r="71" spans="1:8" s="31" customFormat="1">
      <c r="A71" s="377"/>
      <c r="B71" s="378"/>
      <c r="C71" s="379"/>
      <c r="D71" s="36"/>
      <c r="E71" s="36"/>
      <c r="F71" s="36"/>
      <c r="G71" s="36"/>
      <c r="H71" s="36"/>
    </row>
    <row r="72" spans="1:8" s="31" customFormat="1">
      <c r="A72" s="377"/>
      <c r="B72" s="378"/>
      <c r="C72" s="379"/>
      <c r="D72" s="37"/>
      <c r="E72" s="37"/>
      <c r="F72" s="37"/>
      <c r="G72" s="37"/>
      <c r="H72" s="37"/>
    </row>
    <row r="73" spans="1:8" s="31" customFormat="1">
      <c r="A73" s="377"/>
      <c r="B73" s="378"/>
      <c r="C73" s="379"/>
      <c r="D73" s="36"/>
      <c r="E73" s="36"/>
      <c r="F73" s="36"/>
      <c r="G73" s="36"/>
      <c r="H73" s="36"/>
    </row>
    <row r="74" spans="1:8" s="31" customFormat="1">
      <c r="A74" s="377"/>
      <c r="B74" s="378"/>
      <c r="C74" s="379"/>
      <c r="D74" s="37"/>
      <c r="E74" s="37"/>
      <c r="F74" s="37"/>
      <c r="G74" s="37"/>
      <c r="H74" s="37"/>
    </row>
    <row r="75" spans="1:8" s="31" customFormat="1">
      <c r="A75" s="377"/>
      <c r="B75" s="378"/>
      <c r="C75" s="379"/>
      <c r="D75" s="36"/>
      <c r="E75" s="36"/>
      <c r="F75" s="36"/>
      <c r="G75" s="36"/>
      <c r="H75" s="36"/>
    </row>
    <row r="76" spans="1:8" s="31" customFormat="1">
      <c r="A76" s="377"/>
      <c r="B76" s="378"/>
      <c r="C76" s="379"/>
      <c r="D76" s="37"/>
      <c r="E76" s="37"/>
      <c r="F76" s="37"/>
      <c r="G76" s="37"/>
      <c r="H76" s="37"/>
    </row>
    <row r="77" spans="1:8" s="31" customFormat="1">
      <c r="A77" s="377"/>
      <c r="B77" s="378"/>
      <c r="C77" s="379"/>
      <c r="D77" s="36"/>
      <c r="E77" s="36"/>
      <c r="F77" s="36"/>
      <c r="G77" s="36"/>
      <c r="H77" s="36"/>
    </row>
    <row r="78" spans="1:8" s="31" customFormat="1">
      <c r="A78" s="377"/>
      <c r="B78" s="378"/>
      <c r="C78" s="379"/>
      <c r="D78" s="37"/>
      <c r="E78" s="37"/>
      <c r="F78" s="37"/>
      <c r="G78" s="37"/>
      <c r="H78" s="37"/>
    </row>
    <row r="79" spans="1:8" s="31" customFormat="1">
      <c r="A79" s="377"/>
      <c r="B79" s="378"/>
      <c r="C79" s="379"/>
      <c r="D79" s="36"/>
      <c r="E79" s="36"/>
      <c r="F79" s="36"/>
      <c r="G79" s="36"/>
      <c r="H79" s="36"/>
    </row>
    <row r="80" spans="1:8" s="31" customFormat="1">
      <c r="A80" s="377"/>
      <c r="B80" s="378"/>
      <c r="C80" s="379"/>
      <c r="D80" s="37"/>
      <c r="E80" s="37"/>
      <c r="F80" s="37"/>
      <c r="G80" s="37"/>
      <c r="H80" s="37"/>
    </row>
    <row r="81" spans="1:8" s="31" customFormat="1">
      <c r="A81" s="377"/>
      <c r="B81" s="378"/>
      <c r="C81" s="379"/>
      <c r="D81" s="36"/>
      <c r="E81" s="36"/>
      <c r="F81" s="36"/>
      <c r="G81" s="36"/>
      <c r="H81" s="36"/>
    </row>
    <row r="82" spans="1:8" s="31" customFormat="1">
      <c r="A82" s="377"/>
      <c r="B82" s="378"/>
      <c r="C82" s="379"/>
      <c r="D82" s="37"/>
      <c r="E82" s="37"/>
      <c r="F82" s="37"/>
      <c r="G82" s="37"/>
      <c r="H82" s="37"/>
    </row>
    <row r="83" spans="1:8" s="31" customFormat="1">
      <c r="A83" s="377"/>
      <c r="B83" s="378"/>
      <c r="C83" s="379"/>
      <c r="D83" s="36"/>
      <c r="E83" s="36"/>
      <c r="F83" s="36"/>
      <c r="G83" s="36"/>
      <c r="H83" s="36"/>
    </row>
    <row r="84" spans="1:8" s="31" customFormat="1">
      <c r="A84" s="377"/>
      <c r="B84" s="378"/>
      <c r="C84" s="379"/>
      <c r="D84" s="37"/>
      <c r="E84" s="37"/>
      <c r="F84" s="37"/>
      <c r="G84" s="37"/>
      <c r="H84" s="37"/>
    </row>
    <row r="85" spans="1:8" s="31" customFormat="1">
      <c r="A85" s="377"/>
      <c r="B85" s="378"/>
      <c r="C85" s="379"/>
      <c r="D85" s="36"/>
      <c r="E85" s="36"/>
      <c r="F85" s="36"/>
      <c r="G85" s="36"/>
      <c r="H85" s="36"/>
    </row>
    <row r="86" spans="1:8" s="31" customFormat="1">
      <c r="A86" s="377"/>
      <c r="B86" s="378"/>
      <c r="C86" s="379"/>
      <c r="D86" s="37"/>
      <c r="E86" s="37"/>
      <c r="F86" s="37"/>
      <c r="G86" s="37"/>
      <c r="H86" s="37"/>
    </row>
    <row r="87" spans="1:8" s="31" customFormat="1">
      <c r="A87" s="377"/>
      <c r="B87" s="378"/>
      <c r="C87" s="379"/>
      <c r="D87" s="36"/>
      <c r="E87" s="36"/>
      <c r="F87" s="36"/>
      <c r="G87" s="36"/>
      <c r="H87" s="36"/>
    </row>
    <row r="88" spans="1:8" s="31" customFormat="1">
      <c r="A88" s="377"/>
      <c r="B88" s="378"/>
      <c r="C88" s="379"/>
      <c r="D88" s="37"/>
      <c r="E88" s="37"/>
      <c r="F88" s="37"/>
      <c r="G88" s="37"/>
      <c r="H88" s="37"/>
    </row>
    <row r="89" spans="1:8" s="31" customFormat="1">
      <c r="A89" s="377"/>
      <c r="B89" s="378"/>
      <c r="C89" s="379"/>
      <c r="D89" s="36"/>
      <c r="E89" s="36"/>
      <c r="F89" s="36"/>
      <c r="G89" s="36"/>
      <c r="H89" s="36"/>
    </row>
    <row r="90" spans="1:8" s="31" customFormat="1">
      <c r="A90" s="377"/>
      <c r="B90" s="378"/>
      <c r="C90" s="379"/>
      <c r="D90" s="37"/>
      <c r="E90" s="37"/>
      <c r="F90" s="37"/>
      <c r="G90" s="37"/>
      <c r="H90" s="37"/>
    </row>
    <row r="91" spans="1:8" s="31" customFormat="1">
      <c r="A91" s="377"/>
      <c r="B91" s="378"/>
      <c r="C91" s="379"/>
      <c r="D91" s="36"/>
      <c r="E91" s="36"/>
      <c r="F91" s="36"/>
      <c r="G91" s="36"/>
      <c r="H91" s="36"/>
    </row>
    <row r="92" spans="1:8" s="31" customFormat="1">
      <c r="A92" s="377"/>
      <c r="B92" s="378"/>
      <c r="C92" s="379"/>
      <c r="D92" s="37"/>
      <c r="E92" s="37"/>
      <c r="F92" s="37"/>
      <c r="G92" s="37"/>
      <c r="H92" s="37"/>
    </row>
    <row r="93" spans="1:8" s="31" customFormat="1">
      <c r="A93" s="377"/>
      <c r="B93" s="378"/>
      <c r="C93" s="379"/>
      <c r="D93" s="36"/>
      <c r="E93" s="36"/>
      <c r="F93" s="36"/>
      <c r="G93" s="36"/>
      <c r="H93" s="36"/>
    </row>
    <row r="94" spans="1:8" s="31" customFormat="1">
      <c r="A94" s="377"/>
      <c r="B94" s="378"/>
      <c r="C94" s="379"/>
      <c r="D94" s="37"/>
      <c r="E94" s="37"/>
      <c r="F94" s="37"/>
      <c r="G94" s="37"/>
      <c r="H94" s="37"/>
    </row>
    <row r="95" spans="1:8" s="31" customFormat="1">
      <c r="A95" s="377"/>
      <c r="B95" s="378"/>
      <c r="C95" s="379"/>
      <c r="D95" s="36"/>
      <c r="E95" s="36"/>
      <c r="F95" s="36"/>
      <c r="G95" s="36"/>
      <c r="H95" s="36"/>
    </row>
    <row r="96" spans="1:8" s="31" customFormat="1">
      <c r="A96" s="377"/>
      <c r="B96" s="378"/>
      <c r="C96" s="379"/>
      <c r="D96" s="37"/>
      <c r="E96" s="37"/>
      <c r="F96" s="37"/>
      <c r="G96" s="37"/>
      <c r="H96" s="37"/>
    </row>
    <row r="97" spans="1:8" s="31" customFormat="1">
      <c r="A97" s="377"/>
      <c r="B97" s="378"/>
      <c r="C97" s="379"/>
      <c r="D97" s="36"/>
      <c r="E97" s="36"/>
      <c r="F97" s="36"/>
      <c r="G97" s="36"/>
      <c r="H97" s="36"/>
    </row>
    <row r="98" spans="1:8" s="31" customFormat="1">
      <c r="A98" s="377"/>
      <c r="B98" s="378"/>
      <c r="C98" s="379"/>
      <c r="D98" s="37"/>
      <c r="E98" s="37"/>
      <c r="F98" s="37"/>
      <c r="G98" s="37"/>
      <c r="H98" s="37"/>
    </row>
    <row r="99" spans="1:8" s="31" customFormat="1">
      <c r="A99" s="377"/>
      <c r="B99" s="378"/>
      <c r="C99" s="379"/>
      <c r="D99" s="36"/>
      <c r="E99" s="36"/>
      <c r="F99" s="36"/>
      <c r="G99" s="36"/>
      <c r="H99" s="36"/>
    </row>
    <row r="100" spans="1:8" s="31" customFormat="1">
      <c r="A100" s="377"/>
      <c r="B100" s="378"/>
      <c r="C100" s="379"/>
      <c r="D100" s="37"/>
      <c r="E100" s="37"/>
      <c r="F100" s="37"/>
      <c r="G100" s="37"/>
      <c r="H100" s="37"/>
    </row>
    <row r="101" spans="1:8" s="31" customFormat="1">
      <c r="A101" s="377"/>
      <c r="B101" s="378"/>
      <c r="C101" s="379"/>
      <c r="D101" s="36"/>
      <c r="E101" s="36"/>
      <c r="F101" s="36"/>
      <c r="G101" s="36"/>
      <c r="H101" s="36"/>
    </row>
    <row r="102" spans="1:8" s="31" customFormat="1">
      <c r="A102" s="377"/>
      <c r="B102" s="378"/>
      <c r="C102" s="379"/>
      <c r="D102" s="37"/>
      <c r="E102" s="37"/>
      <c r="F102" s="37"/>
      <c r="G102" s="37"/>
      <c r="H102" s="37"/>
    </row>
    <row r="103" spans="1:8" s="31" customFormat="1">
      <c r="A103" s="377"/>
      <c r="B103" s="378"/>
      <c r="C103" s="379"/>
      <c r="D103" s="36"/>
      <c r="E103" s="36"/>
      <c r="F103" s="36"/>
      <c r="G103" s="36"/>
      <c r="H103" s="36"/>
    </row>
    <row r="104" spans="1:8" s="31" customFormat="1">
      <c r="A104" s="377"/>
      <c r="B104" s="378"/>
      <c r="C104" s="379"/>
      <c r="D104" s="37"/>
      <c r="E104" s="37"/>
      <c r="F104" s="37"/>
      <c r="G104" s="37"/>
      <c r="H104" s="37"/>
    </row>
    <row r="105" spans="1:8" s="31" customFormat="1">
      <c r="A105" s="377"/>
      <c r="B105" s="378"/>
      <c r="C105" s="379"/>
      <c r="D105" s="36"/>
      <c r="E105" s="36"/>
      <c r="F105" s="36"/>
      <c r="G105" s="36"/>
      <c r="H105" s="36"/>
    </row>
    <row r="106" spans="1:8" s="31" customFormat="1">
      <c r="A106" s="377"/>
      <c r="B106" s="378"/>
      <c r="C106" s="379"/>
      <c r="D106" s="37"/>
      <c r="E106" s="37"/>
      <c r="F106" s="37"/>
      <c r="G106" s="37"/>
      <c r="H106" s="37"/>
    </row>
    <row r="107" spans="1:8" s="31" customFormat="1">
      <c r="A107" s="377"/>
      <c r="B107" s="378"/>
      <c r="C107" s="379"/>
      <c r="D107" s="36"/>
      <c r="E107" s="36"/>
      <c r="F107" s="36"/>
      <c r="G107" s="36"/>
      <c r="H107" s="36"/>
    </row>
    <row r="108" spans="1:8" s="31" customFormat="1">
      <c r="A108" s="377"/>
      <c r="B108" s="378"/>
      <c r="C108" s="379"/>
      <c r="D108" s="37"/>
      <c r="E108" s="37"/>
      <c r="F108" s="37"/>
      <c r="G108" s="37"/>
      <c r="H108" s="37"/>
    </row>
    <row r="109" spans="1:8" s="31" customFormat="1">
      <c r="A109" s="377"/>
      <c r="B109" s="378"/>
      <c r="C109" s="379"/>
      <c r="D109" s="36"/>
      <c r="E109" s="36"/>
      <c r="F109" s="36"/>
      <c r="G109" s="36"/>
      <c r="H109" s="36"/>
    </row>
    <row r="110" spans="1:8" s="31" customFormat="1">
      <c r="A110" s="377"/>
      <c r="B110" s="378"/>
      <c r="C110" s="379"/>
      <c r="D110" s="37"/>
      <c r="E110" s="37"/>
      <c r="F110" s="37"/>
      <c r="G110" s="37"/>
      <c r="H110" s="37"/>
    </row>
    <row r="111" spans="1:8" s="31" customFormat="1">
      <c r="A111" s="377"/>
      <c r="B111" s="378"/>
      <c r="C111" s="379"/>
      <c r="D111" s="36"/>
      <c r="E111" s="36"/>
      <c r="F111" s="36"/>
      <c r="G111" s="36"/>
      <c r="H111" s="36"/>
    </row>
    <row r="112" spans="1:8" s="31" customFormat="1">
      <c r="A112" s="377"/>
      <c r="B112" s="378"/>
      <c r="C112" s="379"/>
      <c r="D112" s="37"/>
      <c r="E112" s="37"/>
      <c r="F112" s="37"/>
      <c r="G112" s="37"/>
      <c r="H112" s="37"/>
    </row>
    <row r="113" spans="1:8" s="31" customFormat="1">
      <c r="A113" s="377"/>
      <c r="B113" s="378"/>
      <c r="C113" s="379"/>
      <c r="D113" s="36"/>
      <c r="E113" s="36"/>
      <c r="F113" s="36"/>
      <c r="G113" s="36"/>
      <c r="H113" s="36"/>
    </row>
    <row r="114" spans="1:8" s="31" customFormat="1">
      <c r="A114" s="377"/>
      <c r="B114" s="378"/>
      <c r="C114" s="379"/>
      <c r="D114" s="37"/>
      <c r="E114" s="37"/>
      <c r="F114" s="37"/>
      <c r="G114" s="37"/>
      <c r="H114" s="37"/>
    </row>
    <row r="115" spans="1:8" s="31" customFormat="1">
      <c r="A115" s="377"/>
      <c r="B115" s="378"/>
      <c r="C115" s="379"/>
      <c r="D115" s="36"/>
      <c r="E115" s="36"/>
      <c r="F115" s="36"/>
      <c r="G115" s="36"/>
      <c r="H115" s="36"/>
    </row>
    <row r="116" spans="1:8" s="31" customFormat="1">
      <c r="A116" s="377"/>
      <c r="B116" s="378"/>
      <c r="C116" s="379"/>
      <c r="D116" s="37"/>
      <c r="E116" s="37"/>
      <c r="F116" s="37"/>
      <c r="G116" s="37"/>
      <c r="H116" s="37"/>
    </row>
    <row r="117" spans="1:8" s="31" customFormat="1"/>
    <row r="118" spans="1:8" s="31" customFormat="1"/>
    <row r="119" spans="1:8" s="31" customFormat="1"/>
    <row r="120" spans="1:8" s="31" customFormat="1"/>
    <row r="121" spans="1:8" s="31" customFormat="1"/>
    <row r="122" spans="1:8" s="31" customFormat="1"/>
    <row r="123" spans="1:8" s="31" customFormat="1"/>
    <row r="124" spans="1:8" s="31" customFormat="1"/>
    <row r="125" spans="1:8" s="31" customFormat="1"/>
    <row r="126" spans="1:8" s="31" customFormat="1"/>
    <row r="127" spans="1:8" s="31" customFormat="1"/>
    <row r="128" spans="1:8" s="31" customFormat="1"/>
    <row r="129" s="31" customFormat="1"/>
    <row r="130" s="31" customFormat="1"/>
    <row r="131" s="31" customFormat="1"/>
    <row r="132" s="31" customFormat="1"/>
    <row r="133" s="31" customFormat="1"/>
    <row r="134" s="31" customFormat="1"/>
    <row r="135" s="31" customFormat="1"/>
  </sheetData>
  <mergeCells count="246">
    <mergeCell ref="A115:A116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07:A108"/>
    <mergeCell ref="B107:B108"/>
    <mergeCell ref="C107:C108"/>
    <mergeCell ref="A109:A110"/>
    <mergeCell ref="B109:B110"/>
    <mergeCell ref="C109:C110"/>
    <mergeCell ref="A103:A104"/>
    <mergeCell ref="B103:B104"/>
    <mergeCell ref="C103:C104"/>
    <mergeCell ref="A105:A106"/>
    <mergeCell ref="B105:B106"/>
    <mergeCell ref="C105:C106"/>
    <mergeCell ref="A99:A100"/>
    <mergeCell ref="B99:B100"/>
    <mergeCell ref="C99:C100"/>
    <mergeCell ref="A101:A102"/>
    <mergeCell ref="B101:B102"/>
    <mergeCell ref="C101:C102"/>
    <mergeCell ref="A95:A96"/>
    <mergeCell ref="B95:B96"/>
    <mergeCell ref="C95:C96"/>
    <mergeCell ref="A97:A98"/>
    <mergeCell ref="B97:B98"/>
    <mergeCell ref="C97:C98"/>
    <mergeCell ref="A91:A92"/>
    <mergeCell ref="B91:B92"/>
    <mergeCell ref="C91:C92"/>
    <mergeCell ref="A93:A94"/>
    <mergeCell ref="B93:B94"/>
    <mergeCell ref="C93:C94"/>
    <mergeCell ref="A87:A88"/>
    <mergeCell ref="B87:B88"/>
    <mergeCell ref="C87:C88"/>
    <mergeCell ref="A89:A90"/>
    <mergeCell ref="B89:B90"/>
    <mergeCell ref="C89:C90"/>
    <mergeCell ref="A83:A84"/>
    <mergeCell ref="B83:B84"/>
    <mergeCell ref="C83:C84"/>
    <mergeCell ref="A85:A86"/>
    <mergeCell ref="B85:B86"/>
    <mergeCell ref="C85:C86"/>
    <mergeCell ref="A79:A80"/>
    <mergeCell ref="B79:B80"/>
    <mergeCell ref="C79:C80"/>
    <mergeCell ref="A81:A82"/>
    <mergeCell ref="B81:B82"/>
    <mergeCell ref="C81:C82"/>
    <mergeCell ref="A75:A76"/>
    <mergeCell ref="B75:B76"/>
    <mergeCell ref="C75:C76"/>
    <mergeCell ref="A77:A78"/>
    <mergeCell ref="B77:B78"/>
    <mergeCell ref="C77:C78"/>
    <mergeCell ref="A71:A72"/>
    <mergeCell ref="B71:B72"/>
    <mergeCell ref="C71:C72"/>
    <mergeCell ref="A73:A74"/>
    <mergeCell ref="B73:B74"/>
    <mergeCell ref="C73:C74"/>
    <mergeCell ref="A67:A68"/>
    <mergeCell ref="B67:B68"/>
    <mergeCell ref="C67:C68"/>
    <mergeCell ref="A69:A70"/>
    <mergeCell ref="B69:B70"/>
    <mergeCell ref="C69:C70"/>
    <mergeCell ref="A63:A64"/>
    <mergeCell ref="B63:B64"/>
    <mergeCell ref="C63:C64"/>
    <mergeCell ref="A65:A66"/>
    <mergeCell ref="B65:B66"/>
    <mergeCell ref="C65:C66"/>
    <mergeCell ref="A59:A60"/>
    <mergeCell ref="B59:B60"/>
    <mergeCell ref="C59:C60"/>
    <mergeCell ref="A61:A62"/>
    <mergeCell ref="B61:B62"/>
    <mergeCell ref="C61:C62"/>
    <mergeCell ref="A55:A56"/>
    <mergeCell ref="B55:B56"/>
    <mergeCell ref="C55:C56"/>
    <mergeCell ref="A57:A58"/>
    <mergeCell ref="B57:B58"/>
    <mergeCell ref="C57:C58"/>
    <mergeCell ref="A51:A52"/>
    <mergeCell ref="B51:B52"/>
    <mergeCell ref="C51:C52"/>
    <mergeCell ref="A53:A54"/>
    <mergeCell ref="B53:B54"/>
    <mergeCell ref="C53:C54"/>
    <mergeCell ref="A47:A48"/>
    <mergeCell ref="B47:B48"/>
    <mergeCell ref="C47:C48"/>
    <mergeCell ref="A49:A50"/>
    <mergeCell ref="B49:B50"/>
    <mergeCell ref="C49:C50"/>
    <mergeCell ref="A43:A44"/>
    <mergeCell ref="B43:B44"/>
    <mergeCell ref="C43:C44"/>
    <mergeCell ref="A45:A46"/>
    <mergeCell ref="B45:B46"/>
    <mergeCell ref="C45:C46"/>
    <mergeCell ref="A39:A40"/>
    <mergeCell ref="B39:B40"/>
    <mergeCell ref="C39:C40"/>
    <mergeCell ref="A41:A42"/>
    <mergeCell ref="B41:B42"/>
    <mergeCell ref="C41:C42"/>
    <mergeCell ref="A35:A36"/>
    <mergeCell ref="B35:B36"/>
    <mergeCell ref="C35:C36"/>
    <mergeCell ref="A37:A38"/>
    <mergeCell ref="B37:B38"/>
    <mergeCell ref="C37:C38"/>
    <mergeCell ref="A31:A32"/>
    <mergeCell ref="B31:B32"/>
    <mergeCell ref="C31:C32"/>
    <mergeCell ref="A33:A34"/>
    <mergeCell ref="B33:B34"/>
    <mergeCell ref="C33:C34"/>
    <mergeCell ref="A27:A28"/>
    <mergeCell ref="B27:B28"/>
    <mergeCell ref="C27:C28"/>
    <mergeCell ref="A29:A30"/>
    <mergeCell ref="B29:B30"/>
    <mergeCell ref="C29:C30"/>
    <mergeCell ref="A23:A24"/>
    <mergeCell ref="B23:B24"/>
    <mergeCell ref="C23:C24"/>
    <mergeCell ref="A25:A26"/>
    <mergeCell ref="B25:B26"/>
    <mergeCell ref="C25:C26"/>
    <mergeCell ref="AA19:AA20"/>
    <mergeCell ref="AG19:AG20"/>
    <mergeCell ref="A21:A22"/>
    <mergeCell ref="B21:B22"/>
    <mergeCell ref="C21:C22"/>
    <mergeCell ref="AA21:AA22"/>
    <mergeCell ref="AG21:AG22"/>
    <mergeCell ref="A19:A20"/>
    <mergeCell ref="B19:B20"/>
    <mergeCell ref="C19:C20"/>
    <mergeCell ref="I19:I20"/>
    <mergeCell ref="O19:O20"/>
    <mergeCell ref="U19:U20"/>
    <mergeCell ref="AG11:AG12"/>
    <mergeCell ref="A13:A14"/>
    <mergeCell ref="B13:B14"/>
    <mergeCell ref="C13:C14"/>
    <mergeCell ref="I13:I14"/>
    <mergeCell ref="O13:O14"/>
    <mergeCell ref="U13:U14"/>
    <mergeCell ref="A17:A18"/>
    <mergeCell ref="B17:B18"/>
    <mergeCell ref="C17:C18"/>
    <mergeCell ref="I17:I18"/>
    <mergeCell ref="O17:O18"/>
    <mergeCell ref="U17:U18"/>
    <mergeCell ref="C15:C16"/>
    <mergeCell ref="I15:I16"/>
    <mergeCell ref="O15:O16"/>
    <mergeCell ref="U15:U16"/>
    <mergeCell ref="AA15:AA16"/>
    <mergeCell ref="AG15:AG16"/>
    <mergeCell ref="U11:U12"/>
    <mergeCell ref="A9:A10"/>
    <mergeCell ref="A15:A16"/>
    <mergeCell ref="B15:B16"/>
    <mergeCell ref="AA11:AA12"/>
    <mergeCell ref="B9:B10"/>
    <mergeCell ref="C9:C10"/>
    <mergeCell ref="A11:A12"/>
    <mergeCell ref="B11:B12"/>
    <mergeCell ref="C11:C12"/>
    <mergeCell ref="I11:I12"/>
    <mergeCell ref="O11:O12"/>
    <mergeCell ref="O3:O4"/>
    <mergeCell ref="AA5:AA6"/>
    <mergeCell ref="AG5:AG6"/>
    <mergeCell ref="A7:A8"/>
    <mergeCell ref="B7:B8"/>
    <mergeCell ref="C7:C8"/>
    <mergeCell ref="I7:I8"/>
    <mergeCell ref="O7:O8"/>
    <mergeCell ref="U7:U8"/>
    <mergeCell ref="AA7:AA8"/>
    <mergeCell ref="AG7:AG8"/>
    <mergeCell ref="O5:O6"/>
    <mergeCell ref="U5:U6"/>
    <mergeCell ref="Q3:Q4"/>
    <mergeCell ref="R3:R4"/>
    <mergeCell ref="E3:E4"/>
    <mergeCell ref="F3:F4"/>
    <mergeCell ref="G3:G4"/>
    <mergeCell ref="H3:H4"/>
    <mergeCell ref="A5:A6"/>
    <mergeCell ref="B5:B6"/>
    <mergeCell ref="C5:C6"/>
    <mergeCell ref="I5:I6"/>
    <mergeCell ref="AJ3:AJ4"/>
    <mergeCell ref="AK3:AK4"/>
    <mergeCell ref="AL3:AL4"/>
    <mergeCell ref="S3:S4"/>
    <mergeCell ref="T3:T4"/>
    <mergeCell ref="AG3:AG4"/>
    <mergeCell ref="AH3:AH4"/>
    <mergeCell ref="AA3:AA4"/>
    <mergeCell ref="AB3:AB4"/>
    <mergeCell ref="AC3:AC4"/>
    <mergeCell ref="AI3:AI4"/>
    <mergeCell ref="AD3:AD4"/>
    <mergeCell ref="AE3:AE4"/>
    <mergeCell ref="AF3:AF4"/>
    <mergeCell ref="A1:AL1"/>
    <mergeCell ref="C2:H2"/>
    <mergeCell ref="I2:N2"/>
    <mergeCell ref="O2:T2"/>
    <mergeCell ref="U2:Z2"/>
    <mergeCell ref="AA2:AF2"/>
    <mergeCell ref="AG2:AL2"/>
    <mergeCell ref="U3:U4"/>
    <mergeCell ref="V3:V4"/>
    <mergeCell ref="W3:W4"/>
    <mergeCell ref="X3:X4"/>
    <mergeCell ref="Y3:Y4"/>
    <mergeCell ref="Z3:Z4"/>
    <mergeCell ref="A3:A4"/>
    <mergeCell ref="B3:B4"/>
    <mergeCell ref="C3:C4"/>
    <mergeCell ref="D3:D4"/>
    <mergeCell ref="M3:M4"/>
    <mergeCell ref="N3:N4"/>
    <mergeCell ref="I3:I4"/>
    <mergeCell ref="J3:J4"/>
    <mergeCell ref="K3:K4"/>
    <mergeCell ref="L3:L4"/>
    <mergeCell ref="P3:P4"/>
  </mergeCells>
  <phoneticPr fontId="0" type="noConversion"/>
  <pageMargins left="0.78740157480314965" right="0.75" top="2.1653543307086616" bottom="0.19685039370078741" header="0" footer="0"/>
  <pageSetup paperSize="5" scale="60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dimension ref="A1:V60"/>
  <sheetViews>
    <sheetView topLeftCell="A40" workbookViewId="0">
      <selection activeCell="G46" sqref="G46"/>
    </sheetView>
  </sheetViews>
  <sheetFormatPr baseColWidth="10" defaultColWidth="11.42578125" defaultRowHeight="15"/>
  <cols>
    <col min="1" max="1" width="3.28515625" style="64" bestFit="1" customWidth="1"/>
    <col min="2" max="2" width="9" style="64" bestFit="1" customWidth="1"/>
    <col min="3" max="3" width="7.85546875" style="64" customWidth="1"/>
    <col min="4" max="4" width="25.28515625" style="64" bestFit="1" customWidth="1"/>
    <col min="5" max="5" width="9.5703125" style="64" bestFit="1" customWidth="1"/>
    <col min="6" max="6" width="11.140625" style="64" customWidth="1"/>
    <col min="7" max="8" width="5.85546875" style="64" bestFit="1" customWidth="1"/>
    <col min="9" max="9" width="5.5703125" style="64" bestFit="1" customWidth="1"/>
    <col min="10" max="10" width="5.85546875" style="64" bestFit="1" customWidth="1"/>
    <col min="11" max="11" width="6.140625" style="64" bestFit="1" customWidth="1"/>
    <col min="12" max="12" width="5.42578125" style="64" bestFit="1" customWidth="1"/>
    <col min="13" max="15" width="5.85546875" style="64" bestFit="1" customWidth="1"/>
    <col min="16" max="17" width="5.7109375" style="64" bestFit="1" customWidth="1"/>
    <col min="18" max="20" width="5.85546875" style="64" bestFit="1" customWidth="1"/>
    <col min="21" max="21" width="5.7109375" style="64" bestFit="1" customWidth="1"/>
    <col min="22" max="22" width="17.5703125" style="217" customWidth="1"/>
    <col min="23" max="16384" width="11.42578125" style="64"/>
  </cols>
  <sheetData>
    <row r="1" spans="1:22" s="60" customFormat="1" ht="13.5" thickBot="1">
      <c r="A1" s="59"/>
    </row>
    <row r="2" spans="1:22" s="60" customFormat="1" ht="15.75" customHeight="1">
      <c r="A2" s="61"/>
      <c r="B2" s="404" t="s">
        <v>2386</v>
      </c>
      <c r="C2" s="395" t="s">
        <v>9</v>
      </c>
      <c r="D2" s="408" t="s">
        <v>2388</v>
      </c>
      <c r="E2" s="408" t="s">
        <v>2389</v>
      </c>
      <c r="F2" s="408" t="s">
        <v>1367</v>
      </c>
      <c r="G2" s="395" t="s">
        <v>2390</v>
      </c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416"/>
    </row>
    <row r="3" spans="1:22" s="60" customFormat="1" ht="25.5" customHeight="1" thickBot="1">
      <c r="A3" s="61"/>
      <c r="B3" s="405"/>
      <c r="C3" s="396"/>
      <c r="D3" s="409"/>
      <c r="E3" s="409"/>
      <c r="F3" s="409"/>
      <c r="G3" s="417" t="s">
        <v>1258</v>
      </c>
      <c r="H3" s="418"/>
      <c r="I3" s="418"/>
      <c r="J3" s="418"/>
      <c r="K3" s="418"/>
      <c r="L3" s="418"/>
      <c r="M3" s="418"/>
      <c r="N3" s="418"/>
      <c r="O3" s="418"/>
      <c r="P3" s="418"/>
      <c r="Q3" s="418"/>
      <c r="R3" s="418"/>
      <c r="S3" s="418"/>
      <c r="T3" s="418"/>
      <c r="U3" s="418"/>
      <c r="V3" s="419"/>
    </row>
    <row r="4" spans="1:22" s="60" customFormat="1" ht="17.25" thickBot="1">
      <c r="A4" s="61"/>
      <c r="B4" s="406"/>
      <c r="C4" s="407"/>
      <c r="D4" s="397"/>
      <c r="E4" s="397"/>
      <c r="F4" s="397"/>
      <c r="G4" s="4">
        <v>1997</v>
      </c>
      <c r="H4" s="5">
        <v>1998</v>
      </c>
      <c r="I4" s="5">
        <v>1999</v>
      </c>
      <c r="J4" s="5">
        <v>2000</v>
      </c>
      <c r="K4" s="5">
        <v>2001</v>
      </c>
      <c r="L4" s="5">
        <v>2002</v>
      </c>
      <c r="M4" s="5">
        <v>2003</v>
      </c>
      <c r="N4" s="5">
        <v>2004</v>
      </c>
      <c r="O4" s="5">
        <v>2005</v>
      </c>
      <c r="P4" s="5">
        <v>2006</v>
      </c>
      <c r="Q4" s="5">
        <v>2007</v>
      </c>
      <c r="R4" s="5">
        <v>2008</v>
      </c>
      <c r="S4" s="5">
        <v>2009</v>
      </c>
      <c r="T4" s="5">
        <v>2010</v>
      </c>
      <c r="U4" s="62">
        <v>2011</v>
      </c>
      <c r="V4" s="226" t="s">
        <v>112</v>
      </c>
    </row>
    <row r="5" spans="1:22" ht="15" customHeight="1">
      <c r="A5" s="420" t="s">
        <v>1496</v>
      </c>
      <c r="B5" s="58">
        <v>486</v>
      </c>
      <c r="C5" s="58" t="s">
        <v>89</v>
      </c>
      <c r="D5" s="58" t="s">
        <v>1497</v>
      </c>
      <c r="E5" s="58">
        <v>2513</v>
      </c>
      <c r="F5" s="58">
        <v>51</v>
      </c>
      <c r="G5" s="63">
        <v>2905</v>
      </c>
      <c r="H5" s="63">
        <v>3121</v>
      </c>
      <c r="I5" s="63">
        <v>2941</v>
      </c>
      <c r="J5" s="63">
        <v>2597</v>
      </c>
      <c r="K5" s="63">
        <v>3340</v>
      </c>
      <c r="L5" s="63">
        <v>2992</v>
      </c>
      <c r="M5" s="63">
        <v>2960</v>
      </c>
      <c r="N5" s="63">
        <v>3243</v>
      </c>
      <c r="O5" s="63">
        <v>3198</v>
      </c>
      <c r="P5" s="63">
        <v>3286</v>
      </c>
      <c r="Q5" s="63">
        <v>3910</v>
      </c>
      <c r="R5" s="63">
        <v>3590</v>
      </c>
      <c r="S5" s="63">
        <v>3588</v>
      </c>
      <c r="T5" s="63">
        <v>8004</v>
      </c>
      <c r="U5" s="75">
        <v>3540</v>
      </c>
      <c r="V5" s="183">
        <f>STDEV(G5:U5)</f>
        <v>1277.3115553864727</v>
      </c>
    </row>
    <row r="6" spans="1:22">
      <c r="A6" s="421"/>
      <c r="B6" s="10"/>
      <c r="C6" s="10"/>
      <c r="D6" s="10"/>
      <c r="E6" s="10"/>
      <c r="F6" s="10"/>
      <c r="G6" s="10" t="s">
        <v>2616</v>
      </c>
      <c r="H6" s="10" t="s">
        <v>2763</v>
      </c>
      <c r="I6" s="10" t="s">
        <v>2856</v>
      </c>
      <c r="J6" s="10" t="s">
        <v>2689</v>
      </c>
      <c r="K6" s="10" t="s">
        <v>1498</v>
      </c>
      <c r="L6" s="10" t="s">
        <v>2856</v>
      </c>
      <c r="M6" s="10" t="s">
        <v>1499</v>
      </c>
      <c r="N6" s="10" t="s">
        <v>2992</v>
      </c>
      <c r="O6" s="10" t="s">
        <v>1391</v>
      </c>
      <c r="P6" s="10" t="s">
        <v>3105</v>
      </c>
      <c r="Q6" s="10" t="s">
        <v>1391</v>
      </c>
      <c r="R6" s="10" t="s">
        <v>2405</v>
      </c>
      <c r="S6" s="10" t="s">
        <v>2721</v>
      </c>
      <c r="T6" s="10" t="s">
        <v>1500</v>
      </c>
      <c r="U6" s="78" t="s">
        <v>3683</v>
      </c>
      <c r="V6" s="183"/>
    </row>
    <row r="7" spans="1:22">
      <c r="A7" s="421"/>
      <c r="B7" s="10">
        <v>487</v>
      </c>
      <c r="C7" s="10"/>
      <c r="D7" s="10" t="s">
        <v>1501</v>
      </c>
      <c r="E7" s="10"/>
      <c r="F7" s="10">
        <v>36</v>
      </c>
      <c r="G7" s="65">
        <v>1857</v>
      </c>
      <c r="H7" s="65">
        <v>1935</v>
      </c>
      <c r="I7" s="65">
        <v>1989</v>
      </c>
      <c r="J7" s="65">
        <v>2139</v>
      </c>
      <c r="K7" s="65">
        <v>2023</v>
      </c>
      <c r="L7" s="65">
        <v>1889</v>
      </c>
      <c r="M7" s="65">
        <v>2069</v>
      </c>
      <c r="N7" s="10">
        <v>201</v>
      </c>
      <c r="O7" s="65">
        <v>2105</v>
      </c>
      <c r="P7" s="65">
        <v>4435</v>
      </c>
      <c r="Q7" s="65">
        <v>2373</v>
      </c>
      <c r="R7" s="65">
        <v>2176</v>
      </c>
      <c r="S7" s="65">
        <v>2683</v>
      </c>
      <c r="T7" s="65">
        <v>5404</v>
      </c>
      <c r="U7" s="77">
        <v>2530</v>
      </c>
      <c r="V7" s="183">
        <f>STDEV(G7:U7)</f>
        <v>1180.0190797488949</v>
      </c>
    </row>
    <row r="8" spans="1:22">
      <c r="A8" s="421"/>
      <c r="B8" s="10"/>
      <c r="C8" s="10"/>
      <c r="D8" s="10"/>
      <c r="E8" s="10"/>
      <c r="F8" s="10"/>
      <c r="G8" s="10" t="s">
        <v>3223</v>
      </c>
      <c r="H8" s="10" t="s">
        <v>2819</v>
      </c>
      <c r="I8" s="10" t="s">
        <v>2746</v>
      </c>
      <c r="J8" s="10" t="s">
        <v>2600</v>
      </c>
      <c r="K8" s="10" t="s">
        <v>3303</v>
      </c>
      <c r="L8" s="10" t="s">
        <v>2534</v>
      </c>
      <c r="M8" s="10" t="s">
        <v>3242</v>
      </c>
      <c r="N8" s="10" t="s">
        <v>2783</v>
      </c>
      <c r="O8" s="10" t="s">
        <v>3326</v>
      </c>
      <c r="P8" s="10" t="s">
        <v>2713</v>
      </c>
      <c r="Q8" s="10" t="s">
        <v>2713</v>
      </c>
      <c r="R8" s="10" t="s">
        <v>3467</v>
      </c>
      <c r="S8" s="10" t="s">
        <v>3304</v>
      </c>
      <c r="T8" s="10" t="s">
        <v>2629</v>
      </c>
      <c r="U8" s="78" t="s">
        <v>2645</v>
      </c>
      <c r="V8" s="183"/>
    </row>
    <row r="9" spans="1:22">
      <c r="A9" s="421"/>
      <c r="B9" s="10">
        <v>488</v>
      </c>
      <c r="C9" s="10"/>
      <c r="D9" s="10" t="s">
        <v>1502</v>
      </c>
      <c r="E9" s="10"/>
      <c r="F9" s="10">
        <v>7</v>
      </c>
      <c r="G9" s="65">
        <v>3247</v>
      </c>
      <c r="H9" s="65">
        <v>3302</v>
      </c>
      <c r="I9" s="65">
        <v>3318</v>
      </c>
      <c r="J9" s="65">
        <v>3218</v>
      </c>
      <c r="K9" s="65">
        <v>3269</v>
      </c>
      <c r="L9" s="65">
        <v>3376</v>
      </c>
      <c r="M9" s="65">
        <v>3543</v>
      </c>
      <c r="N9" s="65">
        <v>1302</v>
      </c>
      <c r="O9" s="65">
        <v>2981</v>
      </c>
      <c r="P9" s="65">
        <v>3446</v>
      </c>
      <c r="Q9" s="65">
        <v>3926</v>
      </c>
      <c r="R9" s="65">
        <v>3639</v>
      </c>
      <c r="S9" s="65">
        <v>3336</v>
      </c>
      <c r="T9" s="65">
        <v>4265</v>
      </c>
      <c r="U9" s="79"/>
      <c r="V9" s="183">
        <f>STDEV(G9:U9)</f>
        <v>658.08421586058103</v>
      </c>
    </row>
    <row r="10" spans="1:22">
      <c r="A10" s="421"/>
      <c r="B10" s="10"/>
      <c r="C10" s="10"/>
      <c r="D10" s="10"/>
      <c r="E10" s="10"/>
      <c r="F10" s="10"/>
      <c r="G10" s="10" t="s">
        <v>2482</v>
      </c>
      <c r="H10" s="10" t="s">
        <v>2482</v>
      </c>
      <c r="I10" s="10" t="s">
        <v>3081</v>
      </c>
      <c r="J10" s="10" t="s">
        <v>2641</v>
      </c>
      <c r="K10" s="10" t="s">
        <v>2504</v>
      </c>
      <c r="L10" s="10" t="s">
        <v>2532</v>
      </c>
      <c r="M10" s="10" t="s">
        <v>2592</v>
      </c>
      <c r="N10" s="10" t="s">
        <v>3281</v>
      </c>
      <c r="O10" s="10" t="s">
        <v>3408</v>
      </c>
      <c r="P10" s="10" t="s">
        <v>3279</v>
      </c>
      <c r="Q10" s="10" t="s">
        <v>3326</v>
      </c>
      <c r="R10" s="10" t="s">
        <v>2626</v>
      </c>
      <c r="S10" s="10" t="s">
        <v>2656</v>
      </c>
      <c r="T10" s="10" t="s">
        <v>2710</v>
      </c>
      <c r="U10" s="79"/>
      <c r="V10" s="183"/>
    </row>
    <row r="11" spans="1:22">
      <c r="A11" s="421"/>
      <c r="B11" s="10">
        <v>489</v>
      </c>
      <c r="C11" s="10"/>
      <c r="D11" s="10" t="s">
        <v>1503</v>
      </c>
      <c r="E11" s="10"/>
      <c r="F11" s="10">
        <v>65</v>
      </c>
      <c r="G11" s="10">
        <v>957</v>
      </c>
      <c r="H11" s="10">
        <v>902</v>
      </c>
      <c r="I11" s="10">
        <v>797</v>
      </c>
      <c r="J11" s="10">
        <v>777</v>
      </c>
      <c r="K11" s="10">
        <v>806</v>
      </c>
      <c r="L11" s="10">
        <v>836</v>
      </c>
      <c r="M11" s="10">
        <v>950</v>
      </c>
      <c r="N11" s="65">
        <v>1244</v>
      </c>
      <c r="O11" s="10">
        <v>803</v>
      </c>
      <c r="P11" s="65">
        <v>1733</v>
      </c>
      <c r="Q11" s="10"/>
      <c r="R11" s="10"/>
      <c r="S11" s="65">
        <v>1268</v>
      </c>
      <c r="T11" s="66"/>
      <c r="U11" s="79"/>
      <c r="V11" s="183">
        <f>STDEV(G11:U11)</f>
        <v>296.03995430592556</v>
      </c>
    </row>
    <row r="12" spans="1:22">
      <c r="A12" s="421"/>
      <c r="B12" s="10"/>
      <c r="C12" s="10"/>
      <c r="D12" s="10"/>
      <c r="E12" s="10"/>
      <c r="F12" s="10"/>
      <c r="G12" s="10" t="s">
        <v>2541</v>
      </c>
      <c r="H12" s="10" t="s">
        <v>2644</v>
      </c>
      <c r="I12" s="10" t="s">
        <v>3133</v>
      </c>
      <c r="J12" s="10" t="s">
        <v>3340</v>
      </c>
      <c r="K12" s="10" t="s">
        <v>2595</v>
      </c>
      <c r="L12" s="10" t="s">
        <v>2595</v>
      </c>
      <c r="M12" s="10" t="s">
        <v>2678</v>
      </c>
      <c r="N12" s="10" t="s">
        <v>2793</v>
      </c>
      <c r="O12" s="10" t="s">
        <v>2807</v>
      </c>
      <c r="P12" s="10" t="s">
        <v>3415</v>
      </c>
      <c r="Q12" s="10" t="s">
        <v>2451</v>
      </c>
      <c r="R12" s="10" t="s">
        <v>2451</v>
      </c>
      <c r="S12" s="10" t="s">
        <v>3251</v>
      </c>
      <c r="T12" s="66"/>
      <c r="U12" s="79"/>
      <c r="V12" s="183"/>
    </row>
    <row r="13" spans="1:22">
      <c r="A13" s="421"/>
      <c r="B13" s="10">
        <v>490</v>
      </c>
      <c r="C13" s="10"/>
      <c r="D13" s="10" t="s">
        <v>1504</v>
      </c>
      <c r="E13" s="10"/>
      <c r="F13" s="10">
        <v>10</v>
      </c>
      <c r="G13" s="65">
        <v>7714</v>
      </c>
      <c r="H13" s="65">
        <v>8629</v>
      </c>
      <c r="I13" s="65">
        <v>8722</v>
      </c>
      <c r="J13" s="65">
        <v>8317</v>
      </c>
      <c r="K13" s="65">
        <v>8169</v>
      </c>
      <c r="L13" s="65">
        <v>8556</v>
      </c>
      <c r="M13" s="65">
        <v>8599</v>
      </c>
      <c r="N13" s="65">
        <v>9954</v>
      </c>
      <c r="O13" s="65">
        <v>7648</v>
      </c>
      <c r="P13" s="65">
        <v>8357</v>
      </c>
      <c r="Q13" s="65">
        <v>9428</v>
      </c>
      <c r="R13" s="65">
        <v>8540</v>
      </c>
      <c r="S13" s="65">
        <v>9087</v>
      </c>
      <c r="T13" s="65">
        <v>14774</v>
      </c>
      <c r="U13" s="77">
        <v>9552</v>
      </c>
      <c r="V13" s="183">
        <f>STDEV(G13:U13)</f>
        <v>1701.0158505462341</v>
      </c>
    </row>
    <row r="14" spans="1:22">
      <c r="A14" s="421"/>
      <c r="B14" s="10"/>
      <c r="C14" s="10"/>
      <c r="D14" s="10"/>
      <c r="E14" s="10"/>
      <c r="F14" s="10"/>
      <c r="G14" s="10" t="s">
        <v>1406</v>
      </c>
      <c r="H14" s="10" t="s">
        <v>2812</v>
      </c>
      <c r="I14" s="10" t="s">
        <v>3025</v>
      </c>
      <c r="J14" s="10" t="s">
        <v>3040</v>
      </c>
      <c r="K14" s="10" t="s">
        <v>2786</v>
      </c>
      <c r="L14" s="10" t="s">
        <v>2811</v>
      </c>
      <c r="M14" s="10" t="s">
        <v>3793</v>
      </c>
      <c r="N14" s="10" t="s">
        <v>2786</v>
      </c>
      <c r="O14" s="10" t="s">
        <v>1505</v>
      </c>
      <c r="P14" s="10" t="s">
        <v>2811</v>
      </c>
      <c r="Q14" s="10" t="s">
        <v>1506</v>
      </c>
      <c r="R14" s="10" t="s">
        <v>3328</v>
      </c>
      <c r="S14" s="10" t="s">
        <v>2812</v>
      </c>
      <c r="T14" s="10" t="s">
        <v>1507</v>
      </c>
      <c r="U14" s="78" t="s">
        <v>3248</v>
      </c>
      <c r="V14" s="183"/>
    </row>
    <row r="15" spans="1:22">
      <c r="A15" s="421"/>
      <c r="B15" s="10">
        <v>491</v>
      </c>
      <c r="C15" s="10" t="s">
        <v>118</v>
      </c>
      <c r="D15" s="10" t="s">
        <v>1508</v>
      </c>
      <c r="E15" s="10">
        <v>2103</v>
      </c>
      <c r="F15" s="10">
        <v>42</v>
      </c>
      <c r="G15" s="65">
        <v>1797</v>
      </c>
      <c r="H15" s="65">
        <v>2323</v>
      </c>
      <c r="I15" s="65">
        <v>1993</v>
      </c>
      <c r="J15" s="65">
        <v>1885</v>
      </c>
      <c r="K15" s="65">
        <v>2002</v>
      </c>
      <c r="L15" s="65">
        <v>2027</v>
      </c>
      <c r="M15" s="65">
        <v>2211</v>
      </c>
      <c r="N15" s="65">
        <v>3510</v>
      </c>
      <c r="O15" s="65">
        <v>2401</v>
      </c>
      <c r="P15" s="65">
        <v>4188</v>
      </c>
      <c r="Q15" s="65">
        <v>2440</v>
      </c>
      <c r="R15" s="65">
        <v>2061</v>
      </c>
      <c r="S15" s="65">
        <v>2806</v>
      </c>
      <c r="T15" s="65">
        <v>4366</v>
      </c>
      <c r="U15" s="77">
        <v>2918</v>
      </c>
      <c r="V15" s="183">
        <f>STDEV(G15:U15)</f>
        <v>819.66902728217974</v>
      </c>
    </row>
    <row r="16" spans="1:22">
      <c r="A16" s="421"/>
      <c r="B16" s="10"/>
      <c r="C16" s="10"/>
      <c r="D16" s="10"/>
      <c r="E16" s="10"/>
      <c r="F16" s="10"/>
      <c r="G16" s="10" t="s">
        <v>1509</v>
      </c>
      <c r="H16" s="10" t="s">
        <v>2592</v>
      </c>
      <c r="I16" s="10" t="s">
        <v>1510</v>
      </c>
      <c r="J16" s="10" t="s">
        <v>3559</v>
      </c>
      <c r="K16" s="10" t="s">
        <v>3348</v>
      </c>
      <c r="L16" s="10" t="s">
        <v>2544</v>
      </c>
      <c r="M16" s="10" t="s">
        <v>1509</v>
      </c>
      <c r="N16" s="10" t="s">
        <v>3277</v>
      </c>
      <c r="O16" s="10" t="s">
        <v>2544</v>
      </c>
      <c r="P16" s="10" t="s">
        <v>2824</v>
      </c>
      <c r="Q16" s="10" t="s">
        <v>1511</v>
      </c>
      <c r="R16" s="10" t="s">
        <v>1512</v>
      </c>
      <c r="S16" s="10" t="s">
        <v>3257</v>
      </c>
      <c r="T16" s="10" t="s">
        <v>3608</v>
      </c>
      <c r="U16" s="78" t="s">
        <v>1513</v>
      </c>
      <c r="V16" s="183"/>
    </row>
    <row r="17" spans="1:22">
      <c r="A17" s="421"/>
      <c r="B17" s="10">
        <v>492</v>
      </c>
      <c r="C17" s="10" t="s">
        <v>119</v>
      </c>
      <c r="D17" s="10" t="s">
        <v>1514</v>
      </c>
      <c r="E17" s="10">
        <v>9004</v>
      </c>
      <c r="F17" s="10">
        <v>30</v>
      </c>
      <c r="G17" s="65">
        <v>1242</v>
      </c>
      <c r="H17" s="65">
        <v>1433</v>
      </c>
      <c r="I17" s="65">
        <v>1319</v>
      </c>
      <c r="J17" s="65">
        <v>1741</v>
      </c>
      <c r="K17" s="65">
        <v>1553</v>
      </c>
      <c r="L17" s="65">
        <v>1526</v>
      </c>
      <c r="M17" s="65">
        <v>1658</v>
      </c>
      <c r="N17" s="65">
        <v>2713</v>
      </c>
      <c r="O17" s="65">
        <v>1384</v>
      </c>
      <c r="P17" s="65">
        <v>2998</v>
      </c>
      <c r="Q17" s="65">
        <v>3296</v>
      </c>
      <c r="R17" s="65">
        <v>1678</v>
      </c>
      <c r="S17" s="65">
        <v>2455</v>
      </c>
      <c r="T17" s="65">
        <v>5567</v>
      </c>
      <c r="U17" s="77">
        <v>1761</v>
      </c>
      <c r="V17" s="183">
        <f>STDEV(G17:U17)</f>
        <v>1142.1484433586847</v>
      </c>
    </row>
    <row r="18" spans="1:22">
      <c r="A18" s="421"/>
      <c r="B18" s="10"/>
      <c r="C18" s="10"/>
      <c r="D18" s="10"/>
      <c r="E18" s="10"/>
      <c r="F18" s="10"/>
      <c r="G18" s="10" t="s">
        <v>3283</v>
      </c>
      <c r="H18" s="10" t="s">
        <v>3242</v>
      </c>
      <c r="I18" s="10" t="s">
        <v>3559</v>
      </c>
      <c r="J18" s="10" t="s">
        <v>2820</v>
      </c>
      <c r="K18" s="10" t="s">
        <v>2641</v>
      </c>
      <c r="L18" s="10" t="s">
        <v>3130</v>
      </c>
      <c r="M18" s="10" t="s">
        <v>2640</v>
      </c>
      <c r="N18" s="10" t="s">
        <v>3764</v>
      </c>
      <c r="O18" s="10" t="s">
        <v>2593</v>
      </c>
      <c r="P18" s="10" t="s">
        <v>2638</v>
      </c>
      <c r="Q18" s="10" t="s">
        <v>2726</v>
      </c>
      <c r="R18" s="10" t="s">
        <v>2492</v>
      </c>
      <c r="S18" s="10" t="s">
        <v>2775</v>
      </c>
      <c r="T18" s="10" t="s">
        <v>3359</v>
      </c>
      <c r="U18" s="78" t="s">
        <v>2535</v>
      </c>
      <c r="V18" s="183"/>
    </row>
    <row r="19" spans="1:22">
      <c r="A19" s="421"/>
      <c r="B19" s="10">
        <v>494</v>
      </c>
      <c r="C19" s="10"/>
      <c r="D19" s="10" t="s">
        <v>1515</v>
      </c>
      <c r="E19" s="10"/>
      <c r="F19" s="10">
        <v>5</v>
      </c>
      <c r="G19" s="65">
        <v>4461</v>
      </c>
      <c r="H19" s="65">
        <v>3994</v>
      </c>
      <c r="I19" s="65">
        <v>4121</v>
      </c>
      <c r="J19" s="65">
        <v>3191</v>
      </c>
      <c r="K19" s="65">
        <v>4274</v>
      </c>
      <c r="L19" s="65">
        <v>4205</v>
      </c>
      <c r="M19" s="65">
        <v>4304</v>
      </c>
      <c r="N19" s="65">
        <v>4693</v>
      </c>
      <c r="O19" s="65">
        <v>3428</v>
      </c>
      <c r="P19" s="65">
        <v>4299</v>
      </c>
      <c r="Q19" s="65">
        <v>4548</v>
      </c>
      <c r="R19" s="65">
        <v>4565</v>
      </c>
      <c r="S19" s="65">
        <v>4447</v>
      </c>
      <c r="T19" s="65">
        <v>8255</v>
      </c>
      <c r="U19" s="77">
        <v>5564</v>
      </c>
      <c r="V19" s="183">
        <f>STDEV(G19:U19)</f>
        <v>1156.0843889118632</v>
      </c>
    </row>
    <row r="20" spans="1:22">
      <c r="A20" s="421"/>
      <c r="B20" s="10"/>
      <c r="C20" s="10"/>
      <c r="D20" s="10"/>
      <c r="E20" s="10"/>
      <c r="F20" s="10"/>
      <c r="G20" s="10" t="s">
        <v>2827</v>
      </c>
      <c r="H20" s="10" t="s">
        <v>2644</v>
      </c>
      <c r="I20" s="10" t="s">
        <v>3200</v>
      </c>
      <c r="J20" s="10" t="s">
        <v>2753</v>
      </c>
      <c r="K20" s="10" t="s">
        <v>2827</v>
      </c>
      <c r="L20" s="10" t="s">
        <v>2796</v>
      </c>
      <c r="M20" s="10" t="s">
        <v>2506</v>
      </c>
      <c r="N20" s="10" t="s">
        <v>2649</v>
      </c>
      <c r="O20" s="10" t="s">
        <v>2476</v>
      </c>
      <c r="P20" s="10" t="s">
        <v>3200</v>
      </c>
      <c r="Q20" s="10" t="s">
        <v>3232</v>
      </c>
      <c r="R20" s="10" t="s">
        <v>3568</v>
      </c>
      <c r="S20" s="10" t="s">
        <v>2482</v>
      </c>
      <c r="T20" s="10" t="s">
        <v>2647</v>
      </c>
      <c r="U20" s="78" t="s">
        <v>1516</v>
      </c>
      <c r="V20" s="183"/>
    </row>
    <row r="21" spans="1:22">
      <c r="A21" s="421"/>
      <c r="B21" s="10">
        <v>495</v>
      </c>
      <c r="C21" s="10"/>
      <c r="D21" s="10" t="s">
        <v>1517</v>
      </c>
      <c r="E21" s="10"/>
      <c r="F21" s="10">
        <v>15</v>
      </c>
      <c r="G21" s="65">
        <v>2400</v>
      </c>
      <c r="H21" s="65">
        <v>2277</v>
      </c>
      <c r="I21" s="65">
        <v>2421</v>
      </c>
      <c r="J21" s="65">
        <v>2107</v>
      </c>
      <c r="K21" s="65">
        <v>2230</v>
      </c>
      <c r="L21" s="65">
        <v>2320</v>
      </c>
      <c r="M21" s="65">
        <v>1520</v>
      </c>
      <c r="N21" s="65">
        <v>2573</v>
      </c>
      <c r="O21" s="65">
        <v>2206</v>
      </c>
      <c r="P21" s="65">
        <v>5297</v>
      </c>
      <c r="Q21" s="65">
        <v>3095</v>
      </c>
      <c r="R21" s="65">
        <v>2403</v>
      </c>
      <c r="S21" s="65">
        <v>2992</v>
      </c>
      <c r="T21" s="65">
        <v>6429</v>
      </c>
      <c r="U21" s="77">
        <v>2939</v>
      </c>
      <c r="V21" s="183">
        <f>STDEV(G21:U21)</f>
        <v>1289.0613306921102</v>
      </c>
    </row>
    <row r="22" spans="1:22">
      <c r="A22" s="421"/>
      <c r="B22" s="10"/>
      <c r="C22" s="10"/>
      <c r="D22" s="10"/>
      <c r="E22" s="10"/>
      <c r="F22" s="10"/>
      <c r="G22" s="10" t="s">
        <v>2541</v>
      </c>
      <c r="H22" s="10" t="s">
        <v>3242</v>
      </c>
      <c r="I22" s="10" t="s">
        <v>2505</v>
      </c>
      <c r="J22" s="10" t="s">
        <v>2595</v>
      </c>
      <c r="K22" s="10" t="s">
        <v>2542</v>
      </c>
      <c r="L22" s="10" t="s">
        <v>2820</v>
      </c>
      <c r="M22" s="10" t="s">
        <v>2641</v>
      </c>
      <c r="N22" s="10" t="s">
        <v>3242</v>
      </c>
      <c r="O22" s="10" t="s">
        <v>2628</v>
      </c>
      <c r="P22" s="10" t="s">
        <v>2595</v>
      </c>
      <c r="Q22" s="10" t="s">
        <v>3222</v>
      </c>
      <c r="R22" s="10" t="s">
        <v>2595</v>
      </c>
      <c r="S22" s="10" t="s">
        <v>2503</v>
      </c>
      <c r="T22" s="10" t="s">
        <v>2550</v>
      </c>
      <c r="U22" s="78" t="s">
        <v>3294</v>
      </c>
      <c r="V22" s="183"/>
    </row>
    <row r="23" spans="1:22">
      <c r="A23" s="421"/>
      <c r="B23" s="10">
        <v>496</v>
      </c>
      <c r="C23" s="10" t="s">
        <v>120</v>
      </c>
      <c r="D23" s="10" t="s">
        <v>1518</v>
      </c>
      <c r="E23" s="10">
        <v>2514</v>
      </c>
      <c r="F23" s="10">
        <v>23</v>
      </c>
      <c r="G23" s="65">
        <v>1874</v>
      </c>
      <c r="H23" s="65">
        <v>1936</v>
      </c>
      <c r="I23" s="65">
        <v>1918</v>
      </c>
      <c r="J23" s="65">
        <v>1682</v>
      </c>
      <c r="K23" s="65">
        <v>1747</v>
      </c>
      <c r="L23" s="65">
        <v>1824</v>
      </c>
      <c r="M23" s="65">
        <v>1932</v>
      </c>
      <c r="N23" s="65">
        <v>2321</v>
      </c>
      <c r="O23" s="65">
        <v>1981</v>
      </c>
      <c r="P23" s="65">
        <v>2164</v>
      </c>
      <c r="Q23" s="65">
        <v>2437</v>
      </c>
      <c r="R23" s="65">
        <v>2238</v>
      </c>
      <c r="S23" s="65">
        <v>2236</v>
      </c>
      <c r="T23" s="65">
        <v>5348</v>
      </c>
      <c r="U23" s="77">
        <v>2493</v>
      </c>
      <c r="V23" s="183">
        <f>STDEV(G23:U23)</f>
        <v>885.41804492889901</v>
      </c>
    </row>
    <row r="24" spans="1:22">
      <c r="A24" s="421"/>
      <c r="B24" s="10"/>
      <c r="C24" s="10"/>
      <c r="D24" s="10"/>
      <c r="E24" s="10"/>
      <c r="F24" s="10"/>
      <c r="G24" s="10" t="s">
        <v>2395</v>
      </c>
      <c r="H24" s="10" t="s">
        <v>2615</v>
      </c>
      <c r="I24" s="10" t="s">
        <v>3585</v>
      </c>
      <c r="J24" s="10" t="s">
        <v>3889</v>
      </c>
      <c r="K24" s="10" t="s">
        <v>2822</v>
      </c>
      <c r="L24" s="10" t="s">
        <v>2616</v>
      </c>
      <c r="M24" s="10" t="s">
        <v>1519</v>
      </c>
      <c r="N24" s="10" t="s">
        <v>2616</v>
      </c>
      <c r="O24" s="10" t="s">
        <v>2830</v>
      </c>
      <c r="P24" s="10" t="s">
        <v>2703</v>
      </c>
      <c r="Q24" s="10" t="s">
        <v>3536</v>
      </c>
      <c r="R24" s="10" t="s">
        <v>3577</v>
      </c>
      <c r="S24" s="10" t="s">
        <v>2671</v>
      </c>
      <c r="T24" s="10" t="s">
        <v>1422</v>
      </c>
      <c r="U24" s="76" t="s">
        <v>2781</v>
      </c>
      <c r="V24" s="183"/>
    </row>
    <row r="25" spans="1:22">
      <c r="A25" s="421"/>
      <c r="B25" s="10">
        <v>497</v>
      </c>
      <c r="C25" s="10" t="s">
        <v>83</v>
      </c>
      <c r="D25" s="10" t="s">
        <v>1520</v>
      </c>
      <c r="E25" s="10">
        <v>7403</v>
      </c>
      <c r="F25" s="10">
        <v>43</v>
      </c>
      <c r="G25" s="10">
        <v>532</v>
      </c>
      <c r="H25" s="10">
        <v>609</v>
      </c>
      <c r="I25" s="10">
        <v>587</v>
      </c>
      <c r="J25" s="10">
        <v>565</v>
      </c>
      <c r="K25" s="10">
        <v>695</v>
      </c>
      <c r="L25" s="10">
        <v>632</v>
      </c>
      <c r="M25" s="10">
        <v>617</v>
      </c>
      <c r="N25" s="10">
        <v>731</v>
      </c>
      <c r="O25" s="10">
        <v>613</v>
      </c>
      <c r="P25" s="65">
        <v>1550</v>
      </c>
      <c r="Q25" s="10">
        <v>963</v>
      </c>
      <c r="R25" s="10">
        <v>623</v>
      </c>
      <c r="S25" s="10">
        <v>886</v>
      </c>
      <c r="T25" s="10">
        <v>1813</v>
      </c>
      <c r="U25" s="78">
        <v>666</v>
      </c>
      <c r="V25" s="183">
        <f>STDEV(G25:U25)</f>
        <v>377.28709543390471</v>
      </c>
    </row>
    <row r="26" spans="1:22">
      <c r="A26" s="421"/>
      <c r="B26" s="10"/>
      <c r="C26" s="10"/>
      <c r="D26" s="10"/>
      <c r="E26" s="10"/>
      <c r="F26" s="10"/>
      <c r="G26" s="10" t="s">
        <v>2809</v>
      </c>
      <c r="H26" s="10" t="s">
        <v>2827</v>
      </c>
      <c r="I26" s="10" t="s">
        <v>2845</v>
      </c>
      <c r="J26" s="10" t="s">
        <v>3200</v>
      </c>
      <c r="K26" s="10" t="s">
        <v>2531</v>
      </c>
      <c r="L26" s="10" t="s">
        <v>2531</v>
      </c>
      <c r="M26" s="10" t="s">
        <v>3288</v>
      </c>
      <c r="N26" s="10" t="s">
        <v>2538</v>
      </c>
      <c r="O26" s="10" t="s">
        <v>2827</v>
      </c>
      <c r="P26" s="10" t="s">
        <v>2492</v>
      </c>
      <c r="Q26" s="10" t="s">
        <v>3689</v>
      </c>
      <c r="R26" s="10" t="s">
        <v>2784</v>
      </c>
      <c r="S26" s="10" t="s">
        <v>2827</v>
      </c>
      <c r="T26" s="10" t="s">
        <v>3133</v>
      </c>
      <c r="U26" s="78" t="s">
        <v>2652</v>
      </c>
      <c r="V26" s="183"/>
    </row>
    <row r="27" spans="1:22">
      <c r="A27" s="421"/>
      <c r="B27" s="10">
        <v>498</v>
      </c>
      <c r="C27" s="10" t="s">
        <v>121</v>
      </c>
      <c r="D27" s="10" t="s">
        <v>1521</v>
      </c>
      <c r="E27" s="10">
        <v>2514</v>
      </c>
      <c r="F27" s="10">
        <v>30</v>
      </c>
      <c r="G27" s="65">
        <v>1779</v>
      </c>
      <c r="H27" s="65">
        <v>1756</v>
      </c>
      <c r="I27" s="65">
        <v>1664</v>
      </c>
      <c r="J27" s="65">
        <v>1521</v>
      </c>
      <c r="K27" s="65">
        <v>1596</v>
      </c>
      <c r="L27" s="65">
        <v>1533</v>
      </c>
      <c r="M27" s="65">
        <v>1741</v>
      </c>
      <c r="N27" s="65">
        <v>1931</v>
      </c>
      <c r="O27" s="65">
        <v>1629</v>
      </c>
      <c r="P27" s="65">
        <v>1934</v>
      </c>
      <c r="Q27" s="65">
        <v>2208</v>
      </c>
      <c r="R27" s="65">
        <v>1890</v>
      </c>
      <c r="S27" s="65">
        <v>1962</v>
      </c>
      <c r="T27" s="65">
        <v>6426</v>
      </c>
      <c r="U27" s="85">
        <v>1986</v>
      </c>
      <c r="V27" s="183">
        <f>STDEV(G27:U27)</f>
        <v>1210.9892335646603</v>
      </c>
    </row>
    <row r="28" spans="1:22">
      <c r="A28" s="421"/>
      <c r="B28" s="10"/>
      <c r="C28" s="10"/>
      <c r="D28" s="10"/>
      <c r="E28" s="10"/>
      <c r="F28" s="10"/>
      <c r="G28" s="10" t="s">
        <v>2702</v>
      </c>
      <c r="H28" s="10" t="s">
        <v>2393</v>
      </c>
      <c r="I28" s="10" t="s">
        <v>3390</v>
      </c>
      <c r="J28" s="10" t="s">
        <v>1522</v>
      </c>
      <c r="K28" s="10" t="s">
        <v>2694</v>
      </c>
      <c r="L28" s="10" t="s">
        <v>2607</v>
      </c>
      <c r="M28" s="10" t="s">
        <v>1522</v>
      </c>
      <c r="N28" s="10" t="s">
        <v>2834</v>
      </c>
      <c r="O28" s="10" t="s">
        <v>3595</v>
      </c>
      <c r="P28" s="10" t="s">
        <v>3093</v>
      </c>
      <c r="Q28" s="10" t="s">
        <v>1422</v>
      </c>
      <c r="R28" s="10" t="s">
        <v>2707</v>
      </c>
      <c r="S28" s="10" t="s">
        <v>3578</v>
      </c>
      <c r="T28" s="10" t="s">
        <v>1411</v>
      </c>
      <c r="U28" s="76" t="s">
        <v>3214</v>
      </c>
      <c r="V28" s="183"/>
    </row>
    <row r="29" spans="1:22">
      <c r="A29" s="421"/>
      <c r="B29" s="10">
        <v>499</v>
      </c>
      <c r="C29" s="10"/>
      <c r="D29" s="10" t="s">
        <v>1523</v>
      </c>
      <c r="E29" s="10"/>
      <c r="F29" s="10">
        <v>40</v>
      </c>
      <c r="G29" s="65">
        <v>4141</v>
      </c>
      <c r="H29" s="65">
        <v>3850</v>
      </c>
      <c r="I29" s="65">
        <v>4084</v>
      </c>
      <c r="J29" s="65">
        <v>3281</v>
      </c>
      <c r="K29" s="65">
        <v>3552</v>
      </c>
      <c r="L29" s="65">
        <v>3855</v>
      </c>
      <c r="M29" s="65">
        <v>4141</v>
      </c>
      <c r="N29" s="65">
        <v>4453</v>
      </c>
      <c r="O29" s="65">
        <v>4008</v>
      </c>
      <c r="P29" s="65">
        <v>4126</v>
      </c>
      <c r="Q29" s="65">
        <v>4936</v>
      </c>
      <c r="R29" s="65">
        <v>4505</v>
      </c>
      <c r="S29" s="65">
        <v>4518</v>
      </c>
      <c r="T29" s="65">
        <v>5165</v>
      </c>
      <c r="U29" s="79"/>
      <c r="V29" s="183">
        <f>STDEV(G29:U29)</f>
        <v>503.63160812571857</v>
      </c>
    </row>
    <row r="30" spans="1:22">
      <c r="A30" s="421"/>
      <c r="B30" s="10"/>
      <c r="C30" s="10"/>
      <c r="D30" s="10"/>
      <c r="E30" s="10"/>
      <c r="F30" s="10"/>
      <c r="G30" s="10" t="s">
        <v>2737</v>
      </c>
      <c r="H30" s="10" t="s">
        <v>2862</v>
      </c>
      <c r="I30" s="10" t="s">
        <v>2711</v>
      </c>
      <c r="J30" s="10" t="s">
        <v>2721</v>
      </c>
      <c r="K30" s="10" t="s">
        <v>2509</v>
      </c>
      <c r="L30" s="10" t="s">
        <v>3691</v>
      </c>
      <c r="M30" s="10" t="s">
        <v>2818</v>
      </c>
      <c r="N30" s="10" t="s">
        <v>2522</v>
      </c>
      <c r="O30" s="10" t="s">
        <v>3579</v>
      </c>
      <c r="P30" s="10" t="s">
        <v>3537</v>
      </c>
      <c r="Q30" s="10" t="s">
        <v>2679</v>
      </c>
      <c r="R30" s="10" t="s">
        <v>2417</v>
      </c>
      <c r="S30" s="10" t="s">
        <v>2734</v>
      </c>
      <c r="T30" s="10" t="s">
        <v>2871</v>
      </c>
      <c r="U30" s="79"/>
      <c r="V30" s="183"/>
    </row>
    <row r="31" spans="1:22">
      <c r="A31" s="421"/>
      <c r="B31" s="10">
        <v>501</v>
      </c>
      <c r="C31" s="10" t="s">
        <v>122</v>
      </c>
      <c r="D31" s="10" t="s">
        <v>1524</v>
      </c>
      <c r="E31" s="10">
        <v>7801</v>
      </c>
      <c r="F31" s="10">
        <v>16</v>
      </c>
      <c r="G31" s="65">
        <v>1898</v>
      </c>
      <c r="H31" s="65">
        <v>1698</v>
      </c>
      <c r="I31" s="65">
        <v>1432</v>
      </c>
      <c r="J31" s="65">
        <v>1918</v>
      </c>
      <c r="K31" s="65">
        <v>1341</v>
      </c>
      <c r="L31" s="65">
        <v>1591</v>
      </c>
      <c r="M31" s="65">
        <v>1446</v>
      </c>
      <c r="N31" s="65">
        <v>1494</v>
      </c>
      <c r="O31" s="65">
        <v>1500</v>
      </c>
      <c r="P31" s="65">
        <v>3395</v>
      </c>
      <c r="Q31" s="65">
        <v>2024</v>
      </c>
      <c r="R31" s="65">
        <v>1434</v>
      </c>
      <c r="S31" s="65">
        <v>2002</v>
      </c>
      <c r="T31" s="65">
        <v>4081</v>
      </c>
      <c r="U31" s="77">
        <v>1640</v>
      </c>
      <c r="V31" s="183">
        <f>STDEV(G31:U31)</f>
        <v>778.78306778374838</v>
      </c>
    </row>
    <row r="32" spans="1:22">
      <c r="A32" s="421"/>
      <c r="B32" s="10"/>
      <c r="C32" s="10"/>
      <c r="D32" s="10"/>
      <c r="E32" s="10"/>
      <c r="F32" s="10"/>
      <c r="G32" s="10" t="s">
        <v>3300</v>
      </c>
      <c r="H32" s="10" t="s">
        <v>3196</v>
      </c>
      <c r="I32" s="10" t="s">
        <v>1486</v>
      </c>
      <c r="J32" s="10" t="s">
        <v>1511</v>
      </c>
      <c r="K32" s="10" t="s">
        <v>2587</v>
      </c>
      <c r="L32" s="10" t="s">
        <v>3068</v>
      </c>
      <c r="M32" s="10" t="s">
        <v>3541</v>
      </c>
      <c r="N32" s="10" t="s">
        <v>3210</v>
      </c>
      <c r="O32" s="10" t="s">
        <v>2581</v>
      </c>
      <c r="P32" s="10" t="s">
        <v>2547</v>
      </c>
      <c r="Q32" s="10" t="s">
        <v>3023</v>
      </c>
      <c r="R32" s="10" t="s">
        <v>1431</v>
      </c>
      <c r="S32" s="10" t="s">
        <v>3210</v>
      </c>
      <c r="T32" s="10" t="s">
        <v>1525</v>
      </c>
      <c r="U32" s="78" t="s">
        <v>3621</v>
      </c>
      <c r="V32" s="183"/>
    </row>
    <row r="33" spans="1:22">
      <c r="A33" s="421"/>
      <c r="B33" s="10">
        <v>684</v>
      </c>
      <c r="C33" s="10" t="s">
        <v>123</v>
      </c>
      <c r="D33" s="10" t="s">
        <v>1526</v>
      </c>
      <c r="E33" s="10">
        <v>7801</v>
      </c>
      <c r="F33" s="10">
        <v>37</v>
      </c>
      <c r="G33" s="65">
        <v>1143</v>
      </c>
      <c r="H33" s="10">
        <v>801</v>
      </c>
      <c r="I33" s="65">
        <v>1338</v>
      </c>
      <c r="J33" s="10">
        <v>938</v>
      </c>
      <c r="K33" s="65">
        <v>1477</v>
      </c>
      <c r="L33" s="65">
        <v>1134</v>
      </c>
      <c r="M33" s="65">
        <v>1389</v>
      </c>
      <c r="N33" s="65">
        <v>1763</v>
      </c>
      <c r="O33" s="65">
        <v>1235</v>
      </c>
      <c r="P33" s="65">
        <v>2342</v>
      </c>
      <c r="Q33" s="65">
        <v>1306</v>
      </c>
      <c r="R33" s="65">
        <v>1338</v>
      </c>
      <c r="S33" s="65">
        <v>1932</v>
      </c>
      <c r="T33" s="65">
        <v>3600</v>
      </c>
      <c r="U33" s="77">
        <v>2040</v>
      </c>
      <c r="V33" s="183">
        <f>STDEV(G33:U33)</f>
        <v>696.77117238492758</v>
      </c>
    </row>
    <row r="34" spans="1:22">
      <c r="A34" s="421"/>
      <c r="B34" s="10"/>
      <c r="C34" s="10"/>
      <c r="D34" s="10"/>
      <c r="E34" s="10"/>
      <c r="F34" s="10"/>
      <c r="G34" s="10" t="s">
        <v>3211</v>
      </c>
      <c r="H34" s="10" t="s">
        <v>2567</v>
      </c>
      <c r="I34" s="10" t="s">
        <v>3514</v>
      </c>
      <c r="J34" s="10" t="s">
        <v>2793</v>
      </c>
      <c r="K34" s="10" t="s">
        <v>3509</v>
      </c>
      <c r="L34" s="10" t="s">
        <v>3514</v>
      </c>
      <c r="M34" s="10" t="s">
        <v>3514</v>
      </c>
      <c r="N34" s="10" t="s">
        <v>3481</v>
      </c>
      <c r="O34" s="10" t="s">
        <v>3514</v>
      </c>
      <c r="P34" s="10" t="s">
        <v>3514</v>
      </c>
      <c r="Q34" s="10" t="s">
        <v>3588</v>
      </c>
      <c r="R34" s="10" t="s">
        <v>3481</v>
      </c>
      <c r="S34" s="10" t="s">
        <v>3514</v>
      </c>
      <c r="T34" s="10" t="s">
        <v>1431</v>
      </c>
      <c r="U34" s="78" t="s">
        <v>3825</v>
      </c>
      <c r="V34" s="183"/>
    </row>
    <row r="35" spans="1:22">
      <c r="A35" s="421"/>
      <c r="B35" s="10">
        <v>713</v>
      </c>
      <c r="C35" s="10"/>
      <c r="D35" s="10" t="s">
        <v>1527</v>
      </c>
      <c r="E35" s="10"/>
      <c r="F35" s="10">
        <v>6</v>
      </c>
      <c r="G35" s="65">
        <v>4351</v>
      </c>
      <c r="H35" s="65">
        <v>4989</v>
      </c>
      <c r="I35" s="65">
        <v>4379</v>
      </c>
      <c r="J35" s="65">
        <v>4227</v>
      </c>
      <c r="K35" s="65">
        <v>4100</v>
      </c>
      <c r="L35" s="65">
        <v>4427</v>
      </c>
      <c r="M35" s="65">
        <v>4993</v>
      </c>
      <c r="N35" s="65">
        <v>5895</v>
      </c>
      <c r="O35" s="65">
        <v>4730</v>
      </c>
      <c r="P35" s="65">
        <v>4995</v>
      </c>
      <c r="Q35" s="65">
        <v>5287</v>
      </c>
      <c r="R35" s="65">
        <v>4354</v>
      </c>
      <c r="S35" s="65">
        <v>5039</v>
      </c>
      <c r="T35" s="65">
        <v>3005</v>
      </c>
      <c r="U35" s="79"/>
      <c r="V35" s="183">
        <f>STDEV(G35:U35)</f>
        <v>676.24639910885469</v>
      </c>
    </row>
    <row r="36" spans="1:22">
      <c r="A36" s="421"/>
      <c r="B36" s="10"/>
      <c r="C36" s="10"/>
      <c r="D36" s="10"/>
      <c r="E36" s="10"/>
      <c r="F36" s="10"/>
      <c r="G36" s="10" t="s">
        <v>2497</v>
      </c>
      <c r="H36" s="10" t="s">
        <v>2498</v>
      </c>
      <c r="I36" s="10" t="s">
        <v>2681</v>
      </c>
      <c r="J36" s="10" t="s">
        <v>2433</v>
      </c>
      <c r="K36" s="10" t="s">
        <v>2638</v>
      </c>
      <c r="L36" s="10" t="s">
        <v>2430</v>
      </c>
      <c r="M36" s="10" t="s">
        <v>2430</v>
      </c>
      <c r="N36" s="10" t="s">
        <v>2504</v>
      </c>
      <c r="O36" s="10" t="s">
        <v>2757</v>
      </c>
      <c r="P36" s="10" t="s">
        <v>2538</v>
      </c>
      <c r="Q36" s="10" t="s">
        <v>3133</v>
      </c>
      <c r="R36" s="10" t="s">
        <v>2775</v>
      </c>
      <c r="S36" s="10" t="s">
        <v>2534</v>
      </c>
      <c r="T36" s="10" t="s">
        <v>2432</v>
      </c>
      <c r="U36" s="79"/>
      <c r="V36" s="183"/>
    </row>
    <row r="37" spans="1:22">
      <c r="A37" s="421"/>
      <c r="B37" s="10">
        <v>743</v>
      </c>
      <c r="C37" s="10" t="s">
        <v>124</v>
      </c>
      <c r="D37" s="10" t="s">
        <v>1528</v>
      </c>
      <c r="E37" s="10">
        <v>2513</v>
      </c>
      <c r="F37" s="10">
        <v>15</v>
      </c>
      <c r="G37" s="65">
        <v>3039</v>
      </c>
      <c r="H37" s="65">
        <v>2980</v>
      </c>
      <c r="I37" s="65">
        <v>3139</v>
      </c>
      <c r="J37" s="65">
        <v>2898</v>
      </c>
      <c r="K37" s="65">
        <v>2850</v>
      </c>
      <c r="L37" s="65">
        <v>3023</v>
      </c>
      <c r="M37" s="65">
        <v>3332</v>
      </c>
      <c r="N37" s="65">
        <v>4367</v>
      </c>
      <c r="O37" s="65">
        <v>3429</v>
      </c>
      <c r="P37" s="65">
        <v>3785</v>
      </c>
      <c r="Q37" s="65">
        <v>4005</v>
      </c>
      <c r="R37" s="65">
        <v>3913</v>
      </c>
      <c r="S37" s="65">
        <v>4117</v>
      </c>
      <c r="T37" s="65">
        <v>7544</v>
      </c>
      <c r="U37" s="77">
        <v>3206</v>
      </c>
      <c r="V37" s="183">
        <f>STDEV(G37:U37)</f>
        <v>1167.6176518674167</v>
      </c>
    </row>
    <row r="38" spans="1:22">
      <c r="A38" s="421"/>
      <c r="B38" s="10"/>
      <c r="C38" s="10"/>
      <c r="D38" s="10"/>
      <c r="E38" s="10"/>
      <c r="F38" s="10"/>
      <c r="G38" s="10" t="s">
        <v>3585</v>
      </c>
      <c r="H38" s="10" t="s">
        <v>2763</v>
      </c>
      <c r="I38" s="10" t="s">
        <v>2512</v>
      </c>
      <c r="J38" s="10" t="s">
        <v>2927</v>
      </c>
      <c r="K38" s="10" t="s">
        <v>2763</v>
      </c>
      <c r="L38" s="10" t="s">
        <v>2515</v>
      </c>
      <c r="M38" s="10" t="s">
        <v>2940</v>
      </c>
      <c r="N38" s="10" t="s">
        <v>2787</v>
      </c>
      <c r="O38" s="10" t="s">
        <v>1499</v>
      </c>
      <c r="P38" s="10" t="s">
        <v>2394</v>
      </c>
      <c r="Q38" s="10" t="s">
        <v>3585</v>
      </c>
      <c r="R38" s="10" t="s">
        <v>2689</v>
      </c>
      <c r="S38" s="10" t="s">
        <v>3598</v>
      </c>
      <c r="T38" s="10" t="s">
        <v>2689</v>
      </c>
      <c r="U38" s="78" t="s">
        <v>3889</v>
      </c>
      <c r="V38" s="183"/>
    </row>
    <row r="39" spans="1:22">
      <c r="A39" s="421"/>
      <c r="B39" s="10">
        <v>767</v>
      </c>
      <c r="C39" s="10"/>
      <c r="D39" s="10" t="s">
        <v>1529</v>
      </c>
      <c r="E39" s="10"/>
      <c r="F39" s="10">
        <v>4</v>
      </c>
      <c r="G39" s="65">
        <v>10977</v>
      </c>
      <c r="H39" s="65">
        <v>13061</v>
      </c>
      <c r="I39" s="65">
        <v>13466</v>
      </c>
      <c r="J39" s="65">
        <v>12453</v>
      </c>
      <c r="K39" s="65">
        <v>13160</v>
      </c>
      <c r="L39" s="65">
        <v>11905</v>
      </c>
      <c r="M39" s="65">
        <v>12166</v>
      </c>
      <c r="N39" s="65">
        <v>13378</v>
      </c>
      <c r="O39" s="65">
        <v>16186</v>
      </c>
      <c r="P39" s="65">
        <v>23331</v>
      </c>
      <c r="Q39" s="65">
        <v>11680</v>
      </c>
      <c r="R39" s="65">
        <v>13617</v>
      </c>
      <c r="S39" s="65">
        <v>16275</v>
      </c>
      <c r="T39" s="65">
        <v>34485</v>
      </c>
      <c r="U39" s="77">
        <v>18482</v>
      </c>
      <c r="V39" s="183">
        <f>STDEV(G39:U39)</f>
        <v>6114.3969900866705</v>
      </c>
    </row>
    <row r="40" spans="1:22">
      <c r="A40" s="421"/>
      <c r="B40" s="10"/>
      <c r="C40" s="10"/>
      <c r="D40" s="10"/>
      <c r="E40" s="10"/>
      <c r="F40" s="10"/>
      <c r="G40" s="10" t="s">
        <v>3850</v>
      </c>
      <c r="H40" s="10" t="s">
        <v>2789</v>
      </c>
      <c r="I40" s="10" t="s">
        <v>3830</v>
      </c>
      <c r="J40" s="10" t="s">
        <v>3439</v>
      </c>
      <c r="K40" s="10" t="s">
        <v>2789</v>
      </c>
      <c r="L40" s="10" t="s">
        <v>3437</v>
      </c>
      <c r="M40" s="10" t="s">
        <v>3859</v>
      </c>
      <c r="N40" s="10" t="s">
        <v>3424</v>
      </c>
      <c r="O40" s="10" t="s">
        <v>1530</v>
      </c>
      <c r="P40" s="10" t="s">
        <v>1531</v>
      </c>
      <c r="Q40" s="10" t="s">
        <v>1532</v>
      </c>
      <c r="R40" s="10" t="s">
        <v>2461</v>
      </c>
      <c r="S40" s="10" t="s">
        <v>1533</v>
      </c>
      <c r="T40" s="10" t="s">
        <v>1534</v>
      </c>
      <c r="U40" s="78" t="s">
        <v>3816</v>
      </c>
      <c r="V40" s="183"/>
    </row>
    <row r="41" spans="1:22">
      <c r="A41" s="421"/>
      <c r="B41" s="10">
        <v>788</v>
      </c>
      <c r="C41" s="10"/>
      <c r="D41" s="10" t="s">
        <v>1535</v>
      </c>
      <c r="E41" s="10"/>
      <c r="F41" s="10">
        <v>40</v>
      </c>
      <c r="G41" s="10">
        <v>462</v>
      </c>
      <c r="H41" s="10">
        <v>569</v>
      </c>
      <c r="I41" s="10">
        <v>763</v>
      </c>
      <c r="J41" s="10">
        <v>492</v>
      </c>
      <c r="K41" s="10">
        <v>526</v>
      </c>
      <c r="L41" s="10">
        <v>396</v>
      </c>
      <c r="M41" s="10">
        <v>439</v>
      </c>
      <c r="N41" s="10">
        <v>528</v>
      </c>
      <c r="O41" s="10">
        <v>243</v>
      </c>
      <c r="P41" s="10">
        <v>743</v>
      </c>
      <c r="Q41" s="10"/>
      <c r="R41" s="10"/>
      <c r="S41" s="10">
        <v>535</v>
      </c>
      <c r="T41" s="66"/>
      <c r="U41" s="79"/>
      <c r="V41" s="183">
        <f>STDEV(G41:U41)</f>
        <v>146.37815286566374</v>
      </c>
    </row>
    <row r="42" spans="1:22">
      <c r="A42" s="421"/>
      <c r="B42" s="10"/>
      <c r="C42" s="10"/>
      <c r="D42" s="10"/>
      <c r="E42" s="10"/>
      <c r="F42" s="10"/>
      <c r="G42" s="10" t="s">
        <v>2784</v>
      </c>
      <c r="H42" s="10" t="s">
        <v>2585</v>
      </c>
      <c r="I42" s="10" t="s">
        <v>3189</v>
      </c>
      <c r="J42" s="10" t="s">
        <v>2529</v>
      </c>
      <c r="K42" s="10" t="s">
        <v>2582</v>
      </c>
      <c r="L42" s="10" t="s">
        <v>2429</v>
      </c>
      <c r="M42" s="10" t="s">
        <v>2499</v>
      </c>
      <c r="N42" s="10" t="s">
        <v>2639</v>
      </c>
      <c r="O42" s="10" t="s">
        <v>2536</v>
      </c>
      <c r="P42" s="10" t="s">
        <v>2638</v>
      </c>
      <c r="Q42" s="10" t="s">
        <v>2451</v>
      </c>
      <c r="R42" s="10" t="s">
        <v>2451</v>
      </c>
      <c r="S42" s="10" t="s">
        <v>2532</v>
      </c>
      <c r="T42" s="66"/>
      <c r="U42" s="79"/>
      <c r="V42" s="183"/>
    </row>
    <row r="43" spans="1:22">
      <c r="A43" s="421"/>
      <c r="B43" s="10">
        <v>804</v>
      </c>
      <c r="C43" s="10"/>
      <c r="D43" s="10" t="s">
        <v>1536</v>
      </c>
      <c r="E43" s="10"/>
      <c r="F43" s="10">
        <v>12</v>
      </c>
      <c r="G43" s="10">
        <v>493</v>
      </c>
      <c r="H43" s="10">
        <v>493</v>
      </c>
      <c r="I43" s="10">
        <v>524</v>
      </c>
      <c r="J43" s="10">
        <v>447</v>
      </c>
      <c r="K43" s="10">
        <v>537</v>
      </c>
      <c r="L43" s="10">
        <v>500</v>
      </c>
      <c r="M43" s="10">
        <v>530</v>
      </c>
      <c r="N43" s="10">
        <v>474</v>
      </c>
      <c r="O43" s="10">
        <v>699</v>
      </c>
      <c r="P43" s="65">
        <v>1283</v>
      </c>
      <c r="Q43" s="10"/>
      <c r="R43" s="10"/>
      <c r="S43" s="65">
        <v>1106</v>
      </c>
      <c r="T43" s="66"/>
      <c r="U43" s="79"/>
      <c r="V43" s="183">
        <f>STDEV(G43:U43)</f>
        <v>282.43258246237042</v>
      </c>
    </row>
    <row r="44" spans="1:22">
      <c r="A44" s="421"/>
      <c r="B44" s="10"/>
      <c r="C44" s="10"/>
      <c r="D44" s="10"/>
      <c r="E44" s="10"/>
      <c r="F44" s="10"/>
      <c r="G44" s="10" t="s">
        <v>3410</v>
      </c>
      <c r="H44" s="10" t="s">
        <v>2791</v>
      </c>
      <c r="I44" s="10" t="s">
        <v>3337</v>
      </c>
      <c r="J44" s="10" t="s">
        <v>2581</v>
      </c>
      <c r="K44" s="10" t="s">
        <v>2581</v>
      </c>
      <c r="L44" s="10" t="s">
        <v>3190</v>
      </c>
      <c r="M44" s="10" t="s">
        <v>2793</v>
      </c>
      <c r="N44" s="10" t="s">
        <v>3197</v>
      </c>
      <c r="O44" s="10" t="s">
        <v>3625</v>
      </c>
      <c r="P44" s="10" t="s">
        <v>3825</v>
      </c>
      <c r="Q44" s="10" t="s">
        <v>2451</v>
      </c>
      <c r="R44" s="10" t="s">
        <v>2451</v>
      </c>
      <c r="S44" s="10" t="s">
        <v>1486</v>
      </c>
      <c r="T44" s="66"/>
      <c r="U44" s="79"/>
      <c r="V44" s="183"/>
    </row>
    <row r="45" spans="1:22">
      <c r="A45" s="421"/>
      <c r="B45" s="10">
        <v>830</v>
      </c>
      <c r="C45" s="10"/>
      <c r="D45" s="10" t="s">
        <v>1537</v>
      </c>
      <c r="E45" s="10"/>
      <c r="F45" s="10">
        <v>16</v>
      </c>
      <c r="G45" s="10">
        <v>400</v>
      </c>
      <c r="H45" s="10">
        <v>347</v>
      </c>
      <c r="I45" s="10">
        <v>305</v>
      </c>
      <c r="J45" s="10">
        <v>356</v>
      </c>
      <c r="K45" s="10">
        <v>334</v>
      </c>
      <c r="L45" s="10">
        <v>360</v>
      </c>
      <c r="M45" s="10">
        <v>447</v>
      </c>
      <c r="N45" s="10">
        <v>380</v>
      </c>
      <c r="O45" s="10">
        <v>683</v>
      </c>
      <c r="P45" s="65">
        <v>1699</v>
      </c>
      <c r="Q45" s="10"/>
      <c r="R45" s="10"/>
      <c r="S45" s="65">
        <v>1623</v>
      </c>
      <c r="T45" s="66"/>
      <c r="U45" s="79"/>
      <c r="V45" s="183">
        <f>STDEV(G45:U45)</f>
        <v>519.78962527685621</v>
      </c>
    </row>
    <row r="46" spans="1:22">
      <c r="A46" s="421"/>
      <c r="B46" s="10"/>
      <c r="C46" s="10"/>
      <c r="D46" s="10"/>
      <c r="E46" s="10"/>
      <c r="F46" s="10"/>
      <c r="G46" s="10" t="s">
        <v>2509</v>
      </c>
      <c r="H46" s="10" t="s">
        <v>3260</v>
      </c>
      <c r="I46" s="10" t="s">
        <v>3597</v>
      </c>
      <c r="J46" s="10" t="s">
        <v>3765</v>
      </c>
      <c r="K46" s="10" t="s">
        <v>2510</v>
      </c>
      <c r="L46" s="10" t="s">
        <v>2435</v>
      </c>
      <c r="M46" s="10" t="s">
        <v>3696</v>
      </c>
      <c r="N46" s="10" t="s">
        <v>2752</v>
      </c>
      <c r="O46" s="10" t="s">
        <v>2801</v>
      </c>
      <c r="P46" s="10" t="s">
        <v>3228</v>
      </c>
      <c r="Q46" s="10" t="s">
        <v>2451</v>
      </c>
      <c r="R46" s="10" t="s">
        <v>2451</v>
      </c>
      <c r="S46" s="10" t="s">
        <v>2804</v>
      </c>
      <c r="T46" s="66"/>
      <c r="U46" s="79"/>
      <c r="V46" s="183"/>
    </row>
    <row r="47" spans="1:22">
      <c r="A47" s="421"/>
      <c r="B47" s="10">
        <v>906</v>
      </c>
      <c r="C47" s="10"/>
      <c r="D47" s="10" t="s">
        <v>1538</v>
      </c>
      <c r="E47" s="10"/>
      <c r="F47" s="10">
        <v>64</v>
      </c>
      <c r="G47" s="65">
        <v>1442</v>
      </c>
      <c r="H47" s="65">
        <v>1719</v>
      </c>
      <c r="I47" s="65">
        <v>1595</v>
      </c>
      <c r="J47" s="65">
        <v>1179</v>
      </c>
      <c r="K47" s="10">
        <v>0</v>
      </c>
      <c r="L47" s="65">
        <v>1306</v>
      </c>
      <c r="M47" s="65">
        <v>1276</v>
      </c>
      <c r="N47" s="65">
        <v>1256</v>
      </c>
      <c r="O47" s="65">
        <v>1206</v>
      </c>
      <c r="P47" s="65">
        <v>2481</v>
      </c>
      <c r="Q47" s="10">
        <v>715</v>
      </c>
      <c r="R47" s="65">
        <v>1009</v>
      </c>
      <c r="S47" s="65">
        <v>1338</v>
      </c>
      <c r="T47" s="65">
        <v>2300</v>
      </c>
      <c r="U47" s="77">
        <v>1343</v>
      </c>
      <c r="V47" s="183">
        <f>STDEV(G47:U47)</f>
        <v>585.18942802024935</v>
      </c>
    </row>
    <row r="48" spans="1:22">
      <c r="A48" s="421"/>
      <c r="B48" s="10"/>
      <c r="C48" s="10"/>
      <c r="D48" s="10"/>
      <c r="E48" s="10"/>
      <c r="F48" s="10"/>
      <c r="G48" s="10" t="s">
        <v>2820</v>
      </c>
      <c r="H48" s="10" t="s">
        <v>2536</v>
      </c>
      <c r="I48" s="10" t="s">
        <v>2648</v>
      </c>
      <c r="J48" s="10" t="s">
        <v>2710</v>
      </c>
      <c r="K48" s="10" t="s">
        <v>3366</v>
      </c>
      <c r="L48" s="10" t="s">
        <v>2434</v>
      </c>
      <c r="M48" s="10" t="s">
        <v>2595</v>
      </c>
      <c r="N48" s="10" t="s">
        <v>2775</v>
      </c>
      <c r="O48" s="10" t="s">
        <v>2713</v>
      </c>
      <c r="P48" s="10" t="s">
        <v>2591</v>
      </c>
      <c r="Q48" s="10" t="s">
        <v>2436</v>
      </c>
      <c r="R48" s="10" t="s">
        <v>3232</v>
      </c>
      <c r="S48" s="10" t="s">
        <v>2722</v>
      </c>
      <c r="T48" s="10" t="s">
        <v>1539</v>
      </c>
      <c r="U48" s="78" t="s">
        <v>1540</v>
      </c>
      <c r="V48" s="183"/>
    </row>
    <row r="49" spans="1:22">
      <c r="A49" s="421"/>
      <c r="B49" s="10">
        <v>910</v>
      </c>
      <c r="C49" s="10"/>
      <c r="D49" s="10" t="s">
        <v>1541</v>
      </c>
      <c r="E49" s="10"/>
      <c r="F49" s="10">
        <v>12</v>
      </c>
      <c r="G49" s="65">
        <v>2027</v>
      </c>
      <c r="H49" s="65">
        <v>1954</v>
      </c>
      <c r="I49" s="65">
        <v>2569</v>
      </c>
      <c r="J49" s="65">
        <v>2437</v>
      </c>
      <c r="K49" s="65">
        <v>1941</v>
      </c>
      <c r="L49" s="65">
        <v>2211</v>
      </c>
      <c r="M49" s="65">
        <v>2473</v>
      </c>
      <c r="N49" s="65">
        <v>2701</v>
      </c>
      <c r="O49" s="65">
        <v>2559</v>
      </c>
      <c r="P49" s="65">
        <v>4515</v>
      </c>
      <c r="Q49" s="10"/>
      <c r="R49" s="10"/>
      <c r="S49" s="65">
        <v>3827</v>
      </c>
      <c r="T49" s="66"/>
      <c r="U49" s="79"/>
      <c r="V49" s="183">
        <f>STDEV(G49:U49)</f>
        <v>807.79141096966612</v>
      </c>
    </row>
    <row r="50" spans="1:22">
      <c r="A50" s="421"/>
      <c r="B50" s="10"/>
      <c r="C50" s="10"/>
      <c r="D50" s="10"/>
      <c r="E50" s="10"/>
      <c r="F50" s="10"/>
      <c r="G50" s="10" t="s">
        <v>2791</v>
      </c>
      <c r="H50" s="10" t="s">
        <v>3189</v>
      </c>
      <c r="I50" s="10" t="s">
        <v>3068</v>
      </c>
      <c r="J50" s="10" t="s">
        <v>2582</v>
      </c>
      <c r="K50" s="10" t="s">
        <v>3210</v>
      </c>
      <c r="L50" s="10" t="s">
        <v>2585</v>
      </c>
      <c r="M50" s="10" t="s">
        <v>3429</v>
      </c>
      <c r="N50" s="10" t="s">
        <v>2585</v>
      </c>
      <c r="O50" s="10" t="s">
        <v>3189</v>
      </c>
      <c r="P50" s="10" t="s">
        <v>2545</v>
      </c>
      <c r="Q50" s="10" t="s">
        <v>2451</v>
      </c>
      <c r="R50" s="10" t="s">
        <v>2451</v>
      </c>
      <c r="S50" s="10" t="s">
        <v>2792</v>
      </c>
      <c r="T50" s="66"/>
      <c r="U50" s="79"/>
      <c r="V50" s="183"/>
    </row>
    <row r="51" spans="1:22">
      <c r="A51" s="421"/>
      <c r="B51" s="10">
        <v>911</v>
      </c>
      <c r="C51" s="10"/>
      <c r="D51" s="10" t="s">
        <v>1542</v>
      </c>
      <c r="E51" s="10"/>
      <c r="F51" s="10">
        <v>14</v>
      </c>
      <c r="G51" s="65">
        <v>3013</v>
      </c>
      <c r="H51" s="65">
        <v>3922</v>
      </c>
      <c r="I51" s="65">
        <v>3468</v>
      </c>
      <c r="J51" s="65">
        <v>2942</v>
      </c>
      <c r="K51" s="65">
        <v>3167</v>
      </c>
      <c r="L51" s="65">
        <v>3391</v>
      </c>
      <c r="M51" s="65">
        <v>3226</v>
      </c>
      <c r="N51" s="65">
        <v>3240</v>
      </c>
      <c r="O51" s="65">
        <v>3477</v>
      </c>
      <c r="P51" s="65">
        <v>6903</v>
      </c>
      <c r="Q51" s="65">
        <v>3556</v>
      </c>
      <c r="R51" s="65">
        <v>3326</v>
      </c>
      <c r="S51" s="65">
        <v>4216</v>
      </c>
      <c r="T51" s="65">
        <v>6761</v>
      </c>
      <c r="U51" s="77">
        <v>4481</v>
      </c>
      <c r="V51" s="183">
        <f>STDEV(G51:U51)</f>
        <v>1248.4918597289789</v>
      </c>
    </row>
    <row r="52" spans="1:22">
      <c r="A52" s="421"/>
      <c r="B52" s="10"/>
      <c r="C52" s="10"/>
      <c r="D52" s="10"/>
      <c r="E52" s="10"/>
      <c r="F52" s="10"/>
      <c r="G52" s="10" t="s">
        <v>3568</v>
      </c>
      <c r="H52" s="10" t="s">
        <v>2492</v>
      </c>
      <c r="I52" s="10" t="s">
        <v>2649</v>
      </c>
      <c r="J52" s="10" t="s">
        <v>2482</v>
      </c>
      <c r="K52" s="10" t="s">
        <v>2502</v>
      </c>
      <c r="L52" s="10" t="s">
        <v>2639</v>
      </c>
      <c r="M52" s="10" t="s">
        <v>3254</v>
      </c>
      <c r="N52" s="10" t="s">
        <v>2502</v>
      </c>
      <c r="O52" s="10" t="s">
        <v>2482</v>
      </c>
      <c r="P52" s="10" t="s">
        <v>1543</v>
      </c>
      <c r="Q52" s="10" t="s">
        <v>2505</v>
      </c>
      <c r="R52" s="10" t="s">
        <v>3283</v>
      </c>
      <c r="S52" s="10" t="s">
        <v>2532</v>
      </c>
      <c r="T52" s="10" t="s">
        <v>1544</v>
      </c>
      <c r="U52" s="78" t="s">
        <v>1545</v>
      </c>
      <c r="V52" s="183"/>
    </row>
    <row r="53" spans="1:22">
      <c r="A53" s="421"/>
      <c r="B53" s="10">
        <v>1023</v>
      </c>
      <c r="C53" s="10" t="s">
        <v>125</v>
      </c>
      <c r="D53" s="10" t="s">
        <v>1546</v>
      </c>
      <c r="E53" s="10">
        <v>9003</v>
      </c>
      <c r="F53" s="10">
        <v>21</v>
      </c>
      <c r="G53" s="65">
        <v>1404</v>
      </c>
      <c r="H53" s="10">
        <v>888</v>
      </c>
      <c r="I53" s="65">
        <v>1105</v>
      </c>
      <c r="J53" s="65">
        <v>1038</v>
      </c>
      <c r="K53" s="65">
        <v>1011</v>
      </c>
      <c r="L53" s="65">
        <v>1023</v>
      </c>
      <c r="M53" s="65">
        <v>1053</v>
      </c>
      <c r="N53" s="65">
        <v>1390</v>
      </c>
      <c r="O53" s="10">
        <v>924</v>
      </c>
      <c r="P53" s="65">
        <v>2074</v>
      </c>
      <c r="Q53" s="65">
        <v>1304</v>
      </c>
      <c r="R53" s="65">
        <v>1136</v>
      </c>
      <c r="S53" s="65">
        <v>1368</v>
      </c>
      <c r="T53" s="65">
        <v>2786</v>
      </c>
      <c r="U53" s="77">
        <v>1159</v>
      </c>
      <c r="V53" s="183">
        <f>STDEV(G53:U53)</f>
        <v>501.06185341969609</v>
      </c>
    </row>
    <row r="54" spans="1:22">
      <c r="A54" s="421"/>
      <c r="B54" s="10"/>
      <c r="C54" s="10"/>
      <c r="D54" s="10"/>
      <c r="E54" s="10"/>
      <c r="F54" s="10"/>
      <c r="G54" s="10" t="s">
        <v>2741</v>
      </c>
      <c r="H54" s="10" t="s">
        <v>2682</v>
      </c>
      <c r="I54" s="10" t="s">
        <v>3323</v>
      </c>
      <c r="J54" s="10" t="s">
        <v>3080</v>
      </c>
      <c r="K54" s="10" t="s">
        <v>3558</v>
      </c>
      <c r="L54" s="10" t="s">
        <v>3080</v>
      </c>
      <c r="M54" s="10" t="s">
        <v>2582</v>
      </c>
      <c r="N54" s="10" t="s">
        <v>3322</v>
      </c>
      <c r="O54" s="10" t="s">
        <v>2681</v>
      </c>
      <c r="P54" s="10" t="s">
        <v>3404</v>
      </c>
      <c r="Q54" s="10" t="s">
        <v>3522</v>
      </c>
      <c r="R54" s="10" t="s">
        <v>3281</v>
      </c>
      <c r="S54" s="10" t="s">
        <v>2498</v>
      </c>
      <c r="T54" s="10" t="s">
        <v>1547</v>
      </c>
      <c r="U54" s="78" t="s">
        <v>2682</v>
      </c>
      <c r="V54" s="183"/>
    </row>
    <row r="55" spans="1:22">
      <c r="A55" s="421"/>
      <c r="B55" s="10">
        <v>1074</v>
      </c>
      <c r="C55" s="10"/>
      <c r="D55" s="10" t="s">
        <v>1548</v>
      </c>
      <c r="E55" s="10"/>
      <c r="F55" s="10">
        <v>10</v>
      </c>
      <c r="G55" s="65">
        <v>4532</v>
      </c>
      <c r="H55" s="65">
        <v>4123</v>
      </c>
      <c r="I55" s="65">
        <v>4101</v>
      </c>
      <c r="J55" s="65">
        <v>3881</v>
      </c>
      <c r="K55" s="65">
        <v>3774</v>
      </c>
      <c r="L55" s="65">
        <v>4429</v>
      </c>
      <c r="M55" s="65">
        <v>4032</v>
      </c>
      <c r="N55" s="65">
        <v>4733</v>
      </c>
      <c r="O55" s="65">
        <v>4304</v>
      </c>
      <c r="P55" s="65">
        <v>4728</v>
      </c>
      <c r="Q55" s="65">
        <v>5277</v>
      </c>
      <c r="R55" s="65">
        <v>5034</v>
      </c>
      <c r="S55" s="65">
        <v>4976</v>
      </c>
      <c r="T55" s="65">
        <v>5681</v>
      </c>
      <c r="U55" s="79"/>
      <c r="V55" s="183">
        <f>STDEV(G55:U55)</f>
        <v>559.21802251295276</v>
      </c>
    </row>
    <row r="56" spans="1:22">
      <c r="A56" s="421"/>
      <c r="B56" s="10"/>
      <c r="C56" s="10"/>
      <c r="D56" s="10"/>
      <c r="E56" s="10"/>
      <c r="F56" s="10"/>
      <c r="G56" s="10" t="s">
        <v>2894</v>
      </c>
      <c r="H56" s="10" t="s">
        <v>2403</v>
      </c>
      <c r="I56" s="10" t="s">
        <v>2860</v>
      </c>
      <c r="J56" s="10" t="s">
        <v>3691</v>
      </c>
      <c r="K56" s="10" t="s">
        <v>2664</v>
      </c>
      <c r="L56" s="10" t="s">
        <v>2714</v>
      </c>
      <c r="M56" s="10" t="s">
        <v>3222</v>
      </c>
      <c r="N56" s="10" t="s">
        <v>2862</v>
      </c>
      <c r="O56" s="10" t="s">
        <v>2664</v>
      </c>
      <c r="P56" s="10" t="s">
        <v>3358</v>
      </c>
      <c r="Q56" s="10" t="s">
        <v>2737</v>
      </c>
      <c r="R56" s="10" t="s">
        <v>3691</v>
      </c>
      <c r="S56" s="10" t="s">
        <v>2664</v>
      </c>
      <c r="T56" s="10" t="s">
        <v>2417</v>
      </c>
      <c r="U56" s="79"/>
      <c r="V56" s="183"/>
    </row>
    <row r="57" spans="1:22">
      <c r="A57" s="421"/>
      <c r="B57" s="10">
        <v>1206</v>
      </c>
      <c r="C57" s="10" t="s">
        <v>126</v>
      </c>
      <c r="D57" s="10" t="s">
        <v>1549</v>
      </c>
      <c r="E57" s="10" t="s">
        <v>1550</v>
      </c>
      <c r="F57" s="10">
        <v>55</v>
      </c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5">
        <v>395</v>
      </c>
      <c r="U57" s="79"/>
      <c r="V57" s="183" t="s">
        <v>66</v>
      </c>
    </row>
    <row r="58" spans="1:22">
      <c r="A58" s="421"/>
      <c r="B58" s="10"/>
      <c r="C58" s="10"/>
      <c r="D58" s="10"/>
      <c r="E58" s="10"/>
      <c r="F58" s="10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10" t="s">
        <v>3579</v>
      </c>
      <c r="U58" s="79"/>
      <c r="V58" s="183"/>
    </row>
    <row r="59" spans="1:22">
      <c r="A59" s="421"/>
      <c r="B59" s="10">
        <v>1207</v>
      </c>
      <c r="C59" s="10" t="s">
        <v>96</v>
      </c>
      <c r="D59" s="10" t="s">
        <v>1551</v>
      </c>
      <c r="E59" s="10">
        <v>9003</v>
      </c>
      <c r="F59" s="10">
        <v>2</v>
      </c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5">
        <v>583</v>
      </c>
      <c r="U59" s="79"/>
      <c r="V59" s="183" t="s">
        <v>66</v>
      </c>
    </row>
    <row r="60" spans="1:22" ht="15.75" thickBot="1">
      <c r="A60" s="422"/>
      <c r="B60" s="69"/>
      <c r="C60" s="69"/>
      <c r="D60" s="69"/>
      <c r="E60" s="69"/>
      <c r="F60" s="69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69" t="s">
        <v>3233</v>
      </c>
      <c r="U60" s="84"/>
      <c r="V60" s="238"/>
    </row>
  </sheetData>
  <mergeCells count="8">
    <mergeCell ref="F2:F4"/>
    <mergeCell ref="G2:V2"/>
    <mergeCell ref="G3:V3"/>
    <mergeCell ref="A5:A60"/>
    <mergeCell ref="B2:B4"/>
    <mergeCell ref="D2:D4"/>
    <mergeCell ref="E2:E4"/>
    <mergeCell ref="C2:C4"/>
  </mergeCells>
  <phoneticPr fontId="0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L122"/>
  <sheetViews>
    <sheetView topLeftCell="A23" zoomScale="70" workbookViewId="0">
      <selection activeCell="B63" sqref="B63:B64"/>
    </sheetView>
  </sheetViews>
  <sheetFormatPr baseColWidth="10" defaultColWidth="11.42578125" defaultRowHeight="12.75"/>
  <cols>
    <col min="1" max="1" width="7.85546875" style="25" bestFit="1" customWidth="1"/>
    <col min="2" max="2" width="42.5703125" style="25" bestFit="1" customWidth="1"/>
    <col min="3" max="3" width="8.140625" style="25" bestFit="1" customWidth="1"/>
    <col min="4" max="4" width="7.7109375" style="25" bestFit="1" customWidth="1"/>
    <col min="5" max="5" width="7.85546875" style="25" bestFit="1" customWidth="1"/>
    <col min="6" max="6" width="9.7109375" style="25" bestFit="1" customWidth="1"/>
    <col min="7" max="8" width="7.28515625" style="25" bestFit="1" customWidth="1"/>
    <col min="9" max="9" width="8.140625" style="25" bestFit="1" customWidth="1"/>
    <col min="10" max="10" width="7.7109375" style="25" bestFit="1" customWidth="1"/>
    <col min="11" max="11" width="7.85546875" style="25" bestFit="1" customWidth="1"/>
    <col min="12" max="12" width="9.7109375" style="25" bestFit="1" customWidth="1"/>
    <col min="13" max="14" width="7.28515625" style="25" bestFit="1" customWidth="1"/>
    <col min="15" max="15" width="8.140625" style="25" bestFit="1" customWidth="1"/>
    <col min="16" max="16" width="7.7109375" style="25" bestFit="1" customWidth="1"/>
    <col min="17" max="17" width="7.85546875" style="25" bestFit="1" customWidth="1"/>
    <col min="18" max="18" width="9.7109375" style="25" bestFit="1" customWidth="1"/>
    <col min="19" max="20" width="7.28515625" style="25" bestFit="1" customWidth="1"/>
    <col min="21" max="21" width="8.140625" style="25" bestFit="1" customWidth="1"/>
    <col min="22" max="22" width="7.7109375" style="25" bestFit="1" customWidth="1"/>
    <col min="23" max="23" width="7.85546875" style="25" bestFit="1" customWidth="1"/>
    <col min="24" max="24" width="9.7109375" style="25" bestFit="1" customWidth="1"/>
    <col min="25" max="26" width="7.28515625" style="25" bestFit="1" customWidth="1"/>
    <col min="27" max="27" width="8.140625" style="25" bestFit="1" customWidth="1"/>
    <col min="28" max="28" width="7.7109375" style="25" bestFit="1" customWidth="1"/>
    <col min="29" max="29" width="7.85546875" style="25" bestFit="1" customWidth="1"/>
    <col min="30" max="30" width="9.7109375" style="25" bestFit="1" customWidth="1"/>
    <col min="31" max="32" width="7.28515625" style="25" bestFit="1" customWidth="1"/>
    <col min="33" max="16384" width="11.42578125" style="25"/>
  </cols>
  <sheetData>
    <row r="1" spans="1:38" ht="13.5" thickBot="1">
      <c r="A1" s="374" t="s">
        <v>1496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6"/>
    </row>
    <row r="2" spans="1:38">
      <c r="A2" s="106"/>
      <c r="B2" s="34"/>
      <c r="C2" s="387" t="s">
        <v>920</v>
      </c>
      <c r="D2" s="388"/>
      <c r="E2" s="388"/>
      <c r="F2" s="388"/>
      <c r="G2" s="388"/>
      <c r="H2" s="389"/>
      <c r="I2" s="346" t="s">
        <v>921</v>
      </c>
      <c r="J2" s="344"/>
      <c r="K2" s="344"/>
      <c r="L2" s="344"/>
      <c r="M2" s="344"/>
      <c r="N2" s="347"/>
      <c r="O2" s="387" t="s">
        <v>922</v>
      </c>
      <c r="P2" s="388"/>
      <c r="Q2" s="388"/>
      <c r="R2" s="388"/>
      <c r="S2" s="388"/>
      <c r="T2" s="389"/>
      <c r="U2" s="346" t="s">
        <v>923</v>
      </c>
      <c r="V2" s="344"/>
      <c r="W2" s="344"/>
      <c r="X2" s="344"/>
      <c r="Y2" s="344"/>
      <c r="Z2" s="347"/>
      <c r="AA2" s="387" t="s">
        <v>924</v>
      </c>
      <c r="AB2" s="388"/>
      <c r="AC2" s="388"/>
      <c r="AD2" s="388"/>
      <c r="AE2" s="388"/>
      <c r="AF2" s="389"/>
      <c r="AG2" s="346" t="s">
        <v>925</v>
      </c>
      <c r="AH2" s="344"/>
      <c r="AI2" s="344"/>
      <c r="AJ2" s="344"/>
      <c r="AK2" s="344"/>
      <c r="AL2" s="345"/>
    </row>
    <row r="3" spans="1:38">
      <c r="A3" s="350" t="s">
        <v>539</v>
      </c>
      <c r="B3" s="352" t="s">
        <v>2388</v>
      </c>
      <c r="C3" s="354" t="s">
        <v>540</v>
      </c>
      <c r="D3" s="356" t="s">
        <v>541</v>
      </c>
      <c r="E3" s="356" t="s">
        <v>542</v>
      </c>
      <c r="F3" s="356" t="s">
        <v>543</v>
      </c>
      <c r="G3" s="356" t="s">
        <v>544</v>
      </c>
      <c r="H3" s="348" t="s">
        <v>545</v>
      </c>
      <c r="I3" s="360" t="s">
        <v>540</v>
      </c>
      <c r="J3" s="356" t="s">
        <v>541</v>
      </c>
      <c r="K3" s="356" t="s">
        <v>542</v>
      </c>
      <c r="L3" s="356" t="s">
        <v>543</v>
      </c>
      <c r="M3" s="356" t="s">
        <v>544</v>
      </c>
      <c r="N3" s="358" t="s">
        <v>545</v>
      </c>
      <c r="O3" s="354" t="s">
        <v>540</v>
      </c>
      <c r="P3" s="356" t="s">
        <v>541</v>
      </c>
      <c r="Q3" s="356" t="s">
        <v>542</v>
      </c>
      <c r="R3" s="356" t="s">
        <v>543</v>
      </c>
      <c r="S3" s="356" t="s">
        <v>544</v>
      </c>
      <c r="T3" s="348" t="s">
        <v>545</v>
      </c>
      <c r="U3" s="360" t="s">
        <v>540</v>
      </c>
      <c r="V3" s="356" t="s">
        <v>541</v>
      </c>
      <c r="W3" s="356" t="s">
        <v>542</v>
      </c>
      <c r="X3" s="356" t="s">
        <v>543</v>
      </c>
      <c r="Y3" s="356" t="s">
        <v>544</v>
      </c>
      <c r="Z3" s="358" t="s">
        <v>545</v>
      </c>
      <c r="AA3" s="354" t="s">
        <v>540</v>
      </c>
      <c r="AB3" s="356" t="s">
        <v>541</v>
      </c>
      <c r="AC3" s="356" t="s">
        <v>542</v>
      </c>
      <c r="AD3" s="356" t="s">
        <v>543</v>
      </c>
      <c r="AE3" s="356" t="s">
        <v>544</v>
      </c>
      <c r="AF3" s="348" t="s">
        <v>545</v>
      </c>
      <c r="AG3" s="360" t="s">
        <v>540</v>
      </c>
      <c r="AH3" s="356" t="s">
        <v>541</v>
      </c>
      <c r="AI3" s="356" t="s">
        <v>542</v>
      </c>
      <c r="AJ3" s="356" t="s">
        <v>543</v>
      </c>
      <c r="AK3" s="356" t="s">
        <v>544</v>
      </c>
      <c r="AL3" s="348" t="s">
        <v>545</v>
      </c>
    </row>
    <row r="4" spans="1:38" ht="13.5" thickBot="1">
      <c r="A4" s="351"/>
      <c r="B4" s="353"/>
      <c r="C4" s="355"/>
      <c r="D4" s="357"/>
      <c r="E4" s="357"/>
      <c r="F4" s="357"/>
      <c r="G4" s="357"/>
      <c r="H4" s="349"/>
      <c r="I4" s="361"/>
      <c r="J4" s="357"/>
      <c r="K4" s="357"/>
      <c r="L4" s="357"/>
      <c r="M4" s="357"/>
      <c r="N4" s="359"/>
      <c r="O4" s="355"/>
      <c r="P4" s="357"/>
      <c r="Q4" s="357"/>
      <c r="R4" s="357"/>
      <c r="S4" s="357"/>
      <c r="T4" s="349"/>
      <c r="U4" s="361"/>
      <c r="V4" s="357"/>
      <c r="W4" s="357"/>
      <c r="X4" s="357"/>
      <c r="Y4" s="357"/>
      <c r="Z4" s="359"/>
      <c r="AA4" s="355"/>
      <c r="AB4" s="357"/>
      <c r="AC4" s="357"/>
      <c r="AD4" s="357"/>
      <c r="AE4" s="357"/>
      <c r="AF4" s="349"/>
      <c r="AG4" s="361"/>
      <c r="AH4" s="357"/>
      <c r="AI4" s="357"/>
      <c r="AJ4" s="357"/>
      <c r="AK4" s="357"/>
      <c r="AL4" s="349"/>
    </row>
    <row r="5" spans="1:38">
      <c r="A5" s="363">
        <v>486</v>
      </c>
      <c r="B5" s="365" t="s">
        <v>546</v>
      </c>
      <c r="C5" s="367">
        <v>10662</v>
      </c>
      <c r="D5" s="26">
        <v>1221</v>
      </c>
      <c r="E5" s="26">
        <v>3925</v>
      </c>
      <c r="F5" s="26">
        <v>996</v>
      </c>
      <c r="G5" s="26">
        <v>1482</v>
      </c>
      <c r="H5" s="96">
        <v>3038</v>
      </c>
      <c r="I5" s="369">
        <v>11933</v>
      </c>
      <c r="J5" s="26">
        <v>1373</v>
      </c>
      <c r="K5" s="26">
        <v>4067</v>
      </c>
      <c r="L5" s="26">
        <v>1531</v>
      </c>
      <c r="M5" s="26">
        <v>1440</v>
      </c>
      <c r="N5" s="42">
        <v>3522</v>
      </c>
      <c r="O5" s="367">
        <v>10368</v>
      </c>
      <c r="P5" s="26">
        <v>1729</v>
      </c>
      <c r="Q5" s="26">
        <v>3456</v>
      </c>
      <c r="R5" s="26">
        <v>1430</v>
      </c>
      <c r="S5" s="26">
        <v>943</v>
      </c>
      <c r="T5" s="96">
        <v>2810</v>
      </c>
      <c r="U5" s="369">
        <v>25438</v>
      </c>
      <c r="V5" s="26">
        <v>4037</v>
      </c>
      <c r="W5" s="26">
        <v>7973</v>
      </c>
      <c r="X5" s="26">
        <v>3074</v>
      </c>
      <c r="Y5" s="26">
        <v>2960</v>
      </c>
      <c r="Z5" s="42">
        <v>7394</v>
      </c>
      <c r="AA5" s="367">
        <v>11738</v>
      </c>
      <c r="AB5" s="26">
        <v>2398</v>
      </c>
      <c r="AC5" s="26">
        <v>3348</v>
      </c>
      <c r="AD5" s="26">
        <v>1206</v>
      </c>
      <c r="AE5" s="26">
        <v>1139</v>
      </c>
      <c r="AF5" s="96">
        <v>3647</v>
      </c>
      <c r="AG5" s="31"/>
      <c r="AH5" s="31"/>
      <c r="AI5" s="31"/>
      <c r="AJ5" s="31"/>
      <c r="AK5" s="31"/>
      <c r="AL5" s="97"/>
    </row>
    <row r="6" spans="1:38">
      <c r="A6" s="363"/>
      <c r="B6" s="365"/>
      <c r="C6" s="367"/>
      <c r="D6" s="27">
        <v>0.11451885199774901</v>
      </c>
      <c r="E6" s="27">
        <v>0.3681298067904708</v>
      </c>
      <c r="F6" s="27">
        <v>9.3415869442881258E-2</v>
      </c>
      <c r="G6" s="27">
        <v>0.1389983117613956</v>
      </c>
      <c r="H6" s="95">
        <v>0.2849371600075033</v>
      </c>
      <c r="I6" s="369"/>
      <c r="J6" s="27">
        <v>0.115059079862566</v>
      </c>
      <c r="K6" s="27">
        <v>0.34081957596580909</v>
      </c>
      <c r="L6" s="27">
        <v>0.12829967317522836</v>
      </c>
      <c r="M6" s="27">
        <v>0.12067376183692281</v>
      </c>
      <c r="N6" s="43">
        <v>0.29514790915947375</v>
      </c>
      <c r="O6" s="367"/>
      <c r="P6" s="27">
        <v>0.16676311728395063</v>
      </c>
      <c r="Q6" s="27">
        <v>0.33333333333333331</v>
      </c>
      <c r="R6" s="27">
        <v>0.13792438271604937</v>
      </c>
      <c r="S6" s="27">
        <v>9.0952932098765427E-2</v>
      </c>
      <c r="T6" s="95">
        <v>0.27102623456790126</v>
      </c>
      <c r="U6" s="369"/>
      <c r="V6" s="27">
        <v>0.15869958330057393</v>
      </c>
      <c r="W6" s="27">
        <v>0.31342872867363786</v>
      </c>
      <c r="X6" s="27">
        <v>0.12084283355609718</v>
      </c>
      <c r="Y6" s="27">
        <v>0.11636134916267002</v>
      </c>
      <c r="Z6" s="43">
        <v>0.29066750530702101</v>
      </c>
      <c r="AA6" s="367"/>
      <c r="AB6" s="27">
        <v>0.20429374680524792</v>
      </c>
      <c r="AC6" s="27">
        <v>0.28522746634861135</v>
      </c>
      <c r="AD6" s="27">
        <v>0.10274322712557506</v>
      </c>
      <c r="AE6" s="27">
        <v>9.7035270063043105E-2</v>
      </c>
      <c r="AF6" s="95">
        <v>0.31070028965752255</v>
      </c>
      <c r="AG6" s="31"/>
      <c r="AH6" s="31"/>
      <c r="AI6" s="31"/>
      <c r="AJ6" s="31"/>
      <c r="AK6" s="31"/>
      <c r="AL6" s="97"/>
    </row>
    <row r="7" spans="1:38">
      <c r="A7" s="363">
        <v>487</v>
      </c>
      <c r="B7" s="365" t="s">
        <v>547</v>
      </c>
      <c r="C7" s="367">
        <v>7042</v>
      </c>
      <c r="D7" s="26">
        <v>2316</v>
      </c>
      <c r="E7" s="26">
        <v>3442</v>
      </c>
      <c r="F7" s="26">
        <v>422</v>
      </c>
      <c r="G7" s="26">
        <v>190</v>
      </c>
      <c r="H7" s="96">
        <v>672</v>
      </c>
      <c r="I7" s="369">
        <v>3909</v>
      </c>
      <c r="J7" s="26">
        <v>1175</v>
      </c>
      <c r="K7" s="26">
        <v>1858</v>
      </c>
      <c r="L7" s="26">
        <v>296</v>
      </c>
      <c r="M7" s="26">
        <v>124</v>
      </c>
      <c r="N7" s="42">
        <v>456</v>
      </c>
      <c r="O7" s="367">
        <v>3704</v>
      </c>
      <c r="P7" s="26">
        <v>1267</v>
      </c>
      <c r="Q7" s="26">
        <v>1684</v>
      </c>
      <c r="R7" s="26">
        <v>229</v>
      </c>
      <c r="S7" s="26">
        <v>126</v>
      </c>
      <c r="T7" s="96">
        <v>398</v>
      </c>
      <c r="U7" s="369">
        <v>9999</v>
      </c>
      <c r="V7" s="26">
        <v>3143</v>
      </c>
      <c r="W7" s="26">
        <v>4505</v>
      </c>
      <c r="X7" s="26">
        <v>872</v>
      </c>
      <c r="Y7" s="26">
        <v>461</v>
      </c>
      <c r="Z7" s="42">
        <v>1018</v>
      </c>
      <c r="AA7" s="367">
        <v>4771</v>
      </c>
      <c r="AB7" s="26">
        <v>1645</v>
      </c>
      <c r="AC7" s="26">
        <v>2264</v>
      </c>
      <c r="AD7" s="26">
        <v>303</v>
      </c>
      <c r="AE7" s="26">
        <v>150</v>
      </c>
      <c r="AF7" s="96">
        <v>409</v>
      </c>
      <c r="AG7" s="31"/>
      <c r="AH7" s="31"/>
      <c r="AI7" s="31"/>
      <c r="AJ7" s="31"/>
      <c r="AK7" s="31"/>
      <c r="AL7" s="97"/>
    </row>
    <row r="8" spans="1:38">
      <c r="A8" s="363"/>
      <c r="B8" s="365"/>
      <c r="C8" s="367"/>
      <c r="D8" s="27">
        <v>0.32888383981823344</v>
      </c>
      <c r="E8" s="27">
        <v>0.48878159613746097</v>
      </c>
      <c r="F8" s="27">
        <v>5.9926157341664302E-2</v>
      </c>
      <c r="G8" s="27">
        <v>2.698097131496734E-2</v>
      </c>
      <c r="H8" s="95">
        <v>9.5427435387673953E-2</v>
      </c>
      <c r="I8" s="369"/>
      <c r="J8" s="27">
        <v>0.30058838577641339</v>
      </c>
      <c r="K8" s="27">
        <v>0.47531337938091583</v>
      </c>
      <c r="L8" s="27">
        <v>7.5722691225377337E-2</v>
      </c>
      <c r="M8" s="27">
        <v>3.1721667945766183E-2</v>
      </c>
      <c r="N8" s="43">
        <v>0.11665387567152724</v>
      </c>
      <c r="O8" s="367"/>
      <c r="P8" s="27">
        <v>0.34206263498920086</v>
      </c>
      <c r="Q8" s="27">
        <v>0.45464362850971923</v>
      </c>
      <c r="R8" s="27">
        <v>6.1825053995680349E-2</v>
      </c>
      <c r="S8" s="27">
        <v>3.4017278617710582E-2</v>
      </c>
      <c r="T8" s="95">
        <v>0.10745140388768898</v>
      </c>
      <c r="U8" s="369"/>
      <c r="V8" s="27">
        <v>0.31433143314331435</v>
      </c>
      <c r="W8" s="27">
        <v>0.45054505450545057</v>
      </c>
      <c r="X8" s="27">
        <v>8.7208720872087211E-2</v>
      </c>
      <c r="Y8" s="27">
        <v>4.6104610461046101E-2</v>
      </c>
      <c r="Z8" s="43">
        <v>0.10181018101810181</v>
      </c>
      <c r="AA8" s="367"/>
      <c r="AB8" s="27">
        <v>0.34479144833368269</v>
      </c>
      <c r="AC8" s="27">
        <v>0.47453364074617482</v>
      </c>
      <c r="AD8" s="27">
        <v>6.3508698386082585E-2</v>
      </c>
      <c r="AE8" s="27">
        <v>3.1439949696080487E-2</v>
      </c>
      <c r="AF8" s="95">
        <v>8.5726262837979461E-2</v>
      </c>
      <c r="AG8" s="31"/>
      <c r="AH8" s="31"/>
      <c r="AI8" s="31"/>
      <c r="AJ8" s="31"/>
      <c r="AK8" s="31"/>
      <c r="AL8" s="97"/>
    </row>
    <row r="9" spans="1:38">
      <c r="A9" s="363">
        <v>488</v>
      </c>
      <c r="B9" s="365" t="s">
        <v>548</v>
      </c>
      <c r="C9" s="367">
        <v>4657</v>
      </c>
      <c r="D9" s="26">
        <v>1230</v>
      </c>
      <c r="E9" s="26">
        <v>2637</v>
      </c>
      <c r="F9" s="26">
        <v>452</v>
      </c>
      <c r="G9" s="26">
        <v>127</v>
      </c>
      <c r="H9" s="96">
        <v>211</v>
      </c>
      <c r="I9" s="369">
        <v>5914</v>
      </c>
      <c r="J9" s="26">
        <v>1373</v>
      </c>
      <c r="K9" s="26">
        <v>3381</v>
      </c>
      <c r="L9" s="26">
        <v>379</v>
      </c>
      <c r="M9" s="26">
        <v>181</v>
      </c>
      <c r="N9" s="42">
        <v>600</v>
      </c>
      <c r="O9" s="367">
        <v>5347</v>
      </c>
      <c r="P9" s="26">
        <v>1618</v>
      </c>
      <c r="Q9" s="26">
        <v>2755</v>
      </c>
      <c r="R9" s="26">
        <v>311</v>
      </c>
      <c r="S9" s="26">
        <v>129</v>
      </c>
      <c r="T9" s="96">
        <v>534</v>
      </c>
      <c r="U9" s="369">
        <v>8320</v>
      </c>
      <c r="V9" s="26">
        <v>1882</v>
      </c>
      <c r="W9" s="26">
        <v>4139</v>
      </c>
      <c r="X9" s="26">
        <v>783</v>
      </c>
      <c r="Y9" s="26">
        <v>552</v>
      </c>
      <c r="Z9" s="42">
        <v>964</v>
      </c>
      <c r="AA9" s="105"/>
      <c r="AB9" s="31"/>
      <c r="AC9" s="31"/>
      <c r="AD9" s="31"/>
      <c r="AE9" s="31"/>
      <c r="AF9" s="97"/>
      <c r="AG9" s="31"/>
      <c r="AH9" s="31"/>
      <c r="AI9" s="31"/>
      <c r="AJ9" s="31"/>
      <c r="AK9" s="31"/>
      <c r="AL9" s="97"/>
    </row>
    <row r="10" spans="1:38">
      <c r="A10" s="363"/>
      <c r="B10" s="365"/>
      <c r="C10" s="367"/>
      <c r="D10" s="27">
        <v>0.26411853124328966</v>
      </c>
      <c r="E10" s="27">
        <v>0.56624436332402839</v>
      </c>
      <c r="F10" s="27">
        <v>9.7058191969078805E-2</v>
      </c>
      <c r="G10" s="27">
        <v>2.7270775177152675E-2</v>
      </c>
      <c r="H10" s="95">
        <v>4.5308138286450507E-2</v>
      </c>
      <c r="I10" s="369"/>
      <c r="J10" s="27">
        <v>0.23216097396009469</v>
      </c>
      <c r="K10" s="27">
        <v>0.5716942847480555</v>
      </c>
      <c r="L10" s="27">
        <v>6.4085221508285425E-2</v>
      </c>
      <c r="M10" s="27">
        <v>3.0605343253297262E-2</v>
      </c>
      <c r="N10" s="43">
        <v>0.10145417653026716</v>
      </c>
      <c r="O10" s="367"/>
      <c r="P10" s="27">
        <v>0.30259958855432956</v>
      </c>
      <c r="Q10" s="27">
        <v>0.51524219188329901</v>
      </c>
      <c r="R10" s="27">
        <v>5.8163456143631942E-2</v>
      </c>
      <c r="S10" s="27">
        <v>2.4125677950252479E-2</v>
      </c>
      <c r="T10" s="95">
        <v>9.9869085468486996E-2</v>
      </c>
      <c r="U10" s="369"/>
      <c r="V10" s="27">
        <v>0.22620192307692308</v>
      </c>
      <c r="W10" s="27">
        <v>0.49747596153846152</v>
      </c>
      <c r="X10" s="27">
        <v>9.4110576923076922E-2</v>
      </c>
      <c r="Y10" s="27">
        <v>6.6346153846153846E-2</v>
      </c>
      <c r="Z10" s="43">
        <v>0.11586538461538462</v>
      </c>
      <c r="AA10" s="105"/>
      <c r="AB10" s="31"/>
      <c r="AC10" s="31"/>
      <c r="AD10" s="31"/>
      <c r="AE10" s="31"/>
      <c r="AF10" s="97"/>
      <c r="AG10" s="31"/>
      <c r="AH10" s="31"/>
      <c r="AI10" s="31"/>
      <c r="AJ10" s="31"/>
      <c r="AK10" s="31"/>
      <c r="AL10" s="97"/>
    </row>
    <row r="11" spans="1:38">
      <c r="A11" s="363">
        <v>489</v>
      </c>
      <c r="B11" s="365" t="s">
        <v>549</v>
      </c>
      <c r="C11" s="367">
        <v>3040</v>
      </c>
      <c r="D11" s="26">
        <v>816</v>
      </c>
      <c r="E11" s="26">
        <v>1952</v>
      </c>
      <c r="F11" s="26">
        <v>160</v>
      </c>
      <c r="G11" s="26">
        <v>44</v>
      </c>
      <c r="H11" s="96">
        <v>68</v>
      </c>
      <c r="I11" s="47"/>
      <c r="J11" s="31"/>
      <c r="K11" s="31"/>
      <c r="L11" s="31"/>
      <c r="M11" s="31"/>
      <c r="N11" s="31"/>
      <c r="O11" s="105"/>
      <c r="P11" s="31"/>
      <c r="Q11" s="31"/>
      <c r="R11" s="31"/>
      <c r="S11" s="31"/>
      <c r="T11" s="97"/>
      <c r="U11" s="31"/>
      <c r="V11" s="31"/>
      <c r="W11" s="31"/>
      <c r="X11" s="31"/>
      <c r="Y11" s="31"/>
      <c r="Z11" s="31"/>
      <c r="AA11" s="105"/>
      <c r="AB11" s="31"/>
      <c r="AC11" s="31"/>
      <c r="AD11" s="31"/>
      <c r="AE11" s="31"/>
      <c r="AF11" s="97"/>
      <c r="AG11" s="31"/>
      <c r="AH11" s="31"/>
      <c r="AI11" s="31"/>
      <c r="AJ11" s="31"/>
      <c r="AK11" s="31"/>
      <c r="AL11" s="97"/>
    </row>
    <row r="12" spans="1:38">
      <c r="A12" s="363"/>
      <c r="B12" s="365"/>
      <c r="C12" s="367"/>
      <c r="D12" s="27">
        <v>0.26842105263157895</v>
      </c>
      <c r="E12" s="27">
        <v>0.64210526315789473</v>
      </c>
      <c r="F12" s="27">
        <v>5.2631578947368418E-2</v>
      </c>
      <c r="G12" s="27">
        <v>1.4473684210526316E-2</v>
      </c>
      <c r="H12" s="95">
        <v>2.2368421052631579E-2</v>
      </c>
      <c r="I12" s="47"/>
      <c r="J12" s="31"/>
      <c r="K12" s="31"/>
      <c r="L12" s="31"/>
      <c r="M12" s="31"/>
      <c r="N12" s="31"/>
      <c r="O12" s="105"/>
      <c r="P12" s="31"/>
      <c r="Q12" s="31"/>
      <c r="R12" s="31"/>
      <c r="S12" s="31"/>
      <c r="T12" s="97"/>
      <c r="U12" s="31"/>
      <c r="V12" s="31"/>
      <c r="W12" s="31"/>
      <c r="X12" s="31"/>
      <c r="Y12" s="31"/>
      <c r="Z12" s="31"/>
      <c r="AA12" s="105"/>
      <c r="AB12" s="31"/>
      <c r="AC12" s="31"/>
      <c r="AD12" s="31"/>
      <c r="AE12" s="31"/>
      <c r="AF12" s="97"/>
      <c r="AG12" s="31"/>
      <c r="AH12" s="31"/>
      <c r="AI12" s="31"/>
      <c r="AJ12" s="31"/>
      <c r="AK12" s="31"/>
      <c r="AL12" s="97"/>
    </row>
    <row r="13" spans="1:38">
      <c r="A13" s="363">
        <v>490</v>
      </c>
      <c r="B13" s="365" t="s">
        <v>550</v>
      </c>
      <c r="C13" s="367">
        <v>6255</v>
      </c>
      <c r="D13" s="26">
        <v>2096</v>
      </c>
      <c r="E13" s="26">
        <v>3188</v>
      </c>
      <c r="F13" s="26">
        <v>476</v>
      </c>
      <c r="G13" s="26">
        <v>240</v>
      </c>
      <c r="H13" s="96">
        <v>255</v>
      </c>
      <c r="I13" s="369">
        <v>11083</v>
      </c>
      <c r="J13" s="26">
        <v>3147</v>
      </c>
      <c r="K13" s="26">
        <v>6189</v>
      </c>
      <c r="L13" s="26">
        <v>668</v>
      </c>
      <c r="M13" s="26">
        <v>325</v>
      </c>
      <c r="N13" s="42">
        <v>754</v>
      </c>
      <c r="O13" s="367">
        <v>8301</v>
      </c>
      <c r="P13" s="26">
        <v>2834</v>
      </c>
      <c r="Q13" s="26">
        <v>3684</v>
      </c>
      <c r="R13" s="26">
        <v>817</v>
      </c>
      <c r="S13" s="26">
        <v>305</v>
      </c>
      <c r="T13" s="96">
        <v>661</v>
      </c>
      <c r="U13" s="369">
        <v>16890</v>
      </c>
      <c r="V13" s="26">
        <v>6172</v>
      </c>
      <c r="W13" s="26">
        <v>7054</v>
      </c>
      <c r="X13" s="26">
        <v>1494</v>
      </c>
      <c r="Y13" s="26">
        <v>664</v>
      </c>
      <c r="Z13" s="42">
        <v>1506</v>
      </c>
      <c r="AA13" s="367">
        <v>9789</v>
      </c>
      <c r="AB13" s="26">
        <v>3873</v>
      </c>
      <c r="AC13" s="26">
        <v>4128</v>
      </c>
      <c r="AD13" s="26">
        <v>809</v>
      </c>
      <c r="AE13" s="26">
        <v>202</v>
      </c>
      <c r="AF13" s="96">
        <v>777</v>
      </c>
      <c r="AG13" s="31"/>
      <c r="AH13" s="31"/>
      <c r="AI13" s="31"/>
      <c r="AJ13" s="31"/>
      <c r="AK13" s="31"/>
      <c r="AL13" s="97"/>
    </row>
    <row r="14" spans="1:38">
      <c r="A14" s="363"/>
      <c r="B14" s="365"/>
      <c r="C14" s="367"/>
      <c r="D14" s="27">
        <v>0.33509192645883296</v>
      </c>
      <c r="E14" s="27">
        <v>0.50967226219024775</v>
      </c>
      <c r="F14" s="27">
        <v>7.6099120703437245E-2</v>
      </c>
      <c r="G14" s="27">
        <v>3.8369304556354913E-2</v>
      </c>
      <c r="H14" s="95">
        <v>4.0767386091127102E-2</v>
      </c>
      <c r="I14" s="369"/>
      <c r="J14" s="27">
        <v>0.28394838942524586</v>
      </c>
      <c r="K14" s="27">
        <v>0.55842280970856262</v>
      </c>
      <c r="L14" s="27">
        <v>6.0272489398177385E-2</v>
      </c>
      <c r="M14" s="27">
        <v>2.932419020120906E-2</v>
      </c>
      <c r="N14" s="43">
        <v>6.8032121266805023E-2</v>
      </c>
      <c r="O14" s="367"/>
      <c r="P14" s="27">
        <v>0.34140465004216358</v>
      </c>
      <c r="Q14" s="27">
        <v>0.44380195157209973</v>
      </c>
      <c r="R14" s="27">
        <v>9.8421876882303333E-2</v>
      </c>
      <c r="S14" s="27">
        <v>3.6742561137212387E-2</v>
      </c>
      <c r="T14" s="95">
        <v>7.9628960366220941E-2</v>
      </c>
      <c r="U14" s="369"/>
      <c r="V14" s="27">
        <v>0.3654233274126702</v>
      </c>
      <c r="W14" s="27">
        <v>0.417643576080521</v>
      </c>
      <c r="X14" s="27">
        <v>8.8454706927175844E-2</v>
      </c>
      <c r="Y14" s="27">
        <v>3.9313203078744821E-2</v>
      </c>
      <c r="Z14" s="43">
        <v>8.9165186500888102E-2</v>
      </c>
      <c r="AA14" s="367"/>
      <c r="AB14" s="27">
        <v>0.39564817652467055</v>
      </c>
      <c r="AC14" s="27">
        <v>0.42169782408826234</v>
      </c>
      <c r="AD14" s="27">
        <v>8.2643783839002963E-2</v>
      </c>
      <c r="AE14" s="27">
        <v>2.0635407089590357E-2</v>
      </c>
      <c r="AF14" s="95">
        <v>7.9374808458473792E-2</v>
      </c>
      <c r="AG14" s="31"/>
      <c r="AH14" s="31"/>
      <c r="AI14" s="31"/>
      <c r="AJ14" s="31"/>
      <c r="AK14" s="31"/>
      <c r="AL14" s="97"/>
    </row>
    <row r="15" spans="1:38">
      <c r="A15" s="363">
        <v>491</v>
      </c>
      <c r="B15" s="365" t="s">
        <v>551</v>
      </c>
      <c r="C15" s="367">
        <v>5666</v>
      </c>
      <c r="D15" s="26">
        <v>864</v>
      </c>
      <c r="E15" s="26">
        <v>1306</v>
      </c>
      <c r="F15" s="26">
        <v>2748</v>
      </c>
      <c r="G15" s="26">
        <v>460</v>
      </c>
      <c r="H15" s="96">
        <v>288</v>
      </c>
      <c r="I15" s="369">
        <v>3040</v>
      </c>
      <c r="J15" s="26">
        <v>695</v>
      </c>
      <c r="K15" s="26">
        <v>1640</v>
      </c>
      <c r="L15" s="26">
        <v>385</v>
      </c>
      <c r="M15" s="26">
        <v>133</v>
      </c>
      <c r="N15" s="42">
        <v>187</v>
      </c>
      <c r="O15" s="367">
        <v>2407</v>
      </c>
      <c r="P15" s="26">
        <v>585</v>
      </c>
      <c r="Q15" s="26">
        <v>1270</v>
      </c>
      <c r="R15" s="26">
        <v>290</v>
      </c>
      <c r="S15" s="26">
        <v>148</v>
      </c>
      <c r="T15" s="96">
        <v>114</v>
      </c>
      <c r="U15" s="369">
        <v>6150</v>
      </c>
      <c r="V15" s="26">
        <v>1515</v>
      </c>
      <c r="W15" s="26">
        <v>2890</v>
      </c>
      <c r="X15" s="26">
        <v>908</v>
      </c>
      <c r="Y15" s="26">
        <v>379</v>
      </c>
      <c r="Z15" s="42">
        <v>458</v>
      </c>
      <c r="AA15" s="367">
        <v>3382</v>
      </c>
      <c r="AB15" s="26">
        <v>967</v>
      </c>
      <c r="AC15" s="26">
        <v>1671</v>
      </c>
      <c r="AD15" s="26">
        <v>465</v>
      </c>
      <c r="AE15" s="26">
        <v>84</v>
      </c>
      <c r="AF15" s="96">
        <v>195</v>
      </c>
      <c r="AG15" s="31"/>
      <c r="AH15" s="31"/>
      <c r="AI15" s="31"/>
      <c r="AJ15" s="31"/>
      <c r="AK15" s="31"/>
      <c r="AL15" s="97"/>
    </row>
    <row r="16" spans="1:38">
      <c r="A16" s="363"/>
      <c r="B16" s="365"/>
      <c r="C16" s="367"/>
      <c r="D16" s="27">
        <v>0.15248852806212496</v>
      </c>
      <c r="E16" s="27">
        <v>0.230497705612425</v>
      </c>
      <c r="F16" s="27">
        <v>0.48499823508648077</v>
      </c>
      <c r="G16" s="27">
        <v>8.1186021884927642E-2</v>
      </c>
      <c r="H16" s="95">
        <v>5.0829509354041652E-2</v>
      </c>
      <c r="I16" s="369"/>
      <c r="J16" s="27">
        <v>0.22861842105263158</v>
      </c>
      <c r="K16" s="27">
        <v>0.53947368421052633</v>
      </c>
      <c r="L16" s="27">
        <v>0.12664473684210525</v>
      </c>
      <c r="M16" s="27">
        <v>4.3749999999999997E-2</v>
      </c>
      <c r="N16" s="43">
        <v>6.1513157894736839E-2</v>
      </c>
      <c r="O16" s="367"/>
      <c r="P16" s="27">
        <v>0.24304113003739095</v>
      </c>
      <c r="Q16" s="27">
        <v>0.52762775238886583</v>
      </c>
      <c r="R16" s="27">
        <v>0.12048192771084337</v>
      </c>
      <c r="S16" s="27">
        <v>6.1487328624844205E-2</v>
      </c>
      <c r="T16" s="95">
        <v>4.7361861238055671E-2</v>
      </c>
      <c r="U16" s="369"/>
      <c r="V16" s="27">
        <v>0.24634146341463414</v>
      </c>
      <c r="W16" s="27">
        <v>0.46991869918699186</v>
      </c>
      <c r="X16" s="27">
        <v>0.14764227642276423</v>
      </c>
      <c r="Y16" s="27">
        <v>6.1626016260162599E-2</v>
      </c>
      <c r="Z16" s="43">
        <v>7.447154471544716E-2</v>
      </c>
      <c r="AA16" s="367"/>
      <c r="AB16" s="27">
        <v>0.28592548787699584</v>
      </c>
      <c r="AC16" s="27">
        <v>0.4940863394441159</v>
      </c>
      <c r="AD16" s="27">
        <v>0.13749260792430515</v>
      </c>
      <c r="AE16" s="27">
        <v>2.4837374334713187E-2</v>
      </c>
      <c r="AF16" s="95">
        <v>5.7658190419869901E-2</v>
      </c>
      <c r="AG16" s="31"/>
      <c r="AH16" s="31"/>
      <c r="AI16" s="31"/>
      <c r="AJ16" s="31"/>
      <c r="AK16" s="31"/>
      <c r="AL16" s="97"/>
    </row>
    <row r="17" spans="1:38">
      <c r="A17" s="363">
        <v>492</v>
      </c>
      <c r="B17" s="365" t="s">
        <v>552</v>
      </c>
      <c r="C17" s="367">
        <v>5150</v>
      </c>
      <c r="D17" s="26">
        <v>1368</v>
      </c>
      <c r="E17" s="26">
        <v>3068</v>
      </c>
      <c r="F17" s="26">
        <v>280</v>
      </c>
      <c r="G17" s="26">
        <v>222</v>
      </c>
      <c r="H17" s="96">
        <v>212</v>
      </c>
      <c r="I17" s="369">
        <v>8439</v>
      </c>
      <c r="J17" s="26">
        <v>2543</v>
      </c>
      <c r="K17" s="26">
        <v>2596</v>
      </c>
      <c r="L17" s="26">
        <v>1213</v>
      </c>
      <c r="M17" s="26">
        <v>976</v>
      </c>
      <c r="N17" s="42">
        <v>1111</v>
      </c>
      <c r="O17" s="367">
        <v>2260</v>
      </c>
      <c r="P17" s="26">
        <v>732</v>
      </c>
      <c r="Q17" s="26">
        <v>1084</v>
      </c>
      <c r="R17" s="26">
        <v>186</v>
      </c>
      <c r="S17" s="26">
        <v>103</v>
      </c>
      <c r="T17" s="96">
        <v>155</v>
      </c>
      <c r="U17" s="369">
        <v>13113</v>
      </c>
      <c r="V17" s="26">
        <v>4081</v>
      </c>
      <c r="W17" s="26">
        <v>4220</v>
      </c>
      <c r="X17" s="26">
        <v>1828</v>
      </c>
      <c r="Y17" s="26">
        <v>1441</v>
      </c>
      <c r="Z17" s="42">
        <v>1543</v>
      </c>
      <c r="AA17" s="367">
        <v>2701</v>
      </c>
      <c r="AB17" s="26">
        <v>774</v>
      </c>
      <c r="AC17" s="26">
        <v>1349</v>
      </c>
      <c r="AD17" s="26">
        <v>276</v>
      </c>
      <c r="AE17" s="26">
        <v>88</v>
      </c>
      <c r="AF17" s="96">
        <v>214</v>
      </c>
      <c r="AG17" s="31"/>
      <c r="AH17" s="31"/>
      <c r="AI17" s="31"/>
      <c r="AJ17" s="31"/>
      <c r="AK17" s="31"/>
      <c r="AL17" s="97"/>
    </row>
    <row r="18" spans="1:38">
      <c r="A18" s="363"/>
      <c r="B18" s="365"/>
      <c r="C18" s="367"/>
      <c r="D18" s="27">
        <v>0.26563106796116503</v>
      </c>
      <c r="E18" s="27">
        <v>0.59572815533980583</v>
      </c>
      <c r="F18" s="27">
        <v>5.4368932038834951E-2</v>
      </c>
      <c r="G18" s="27">
        <v>4.3106796116504857E-2</v>
      </c>
      <c r="H18" s="95">
        <v>4.1165048543689318E-2</v>
      </c>
      <c r="I18" s="369"/>
      <c r="J18" s="27">
        <v>0.30133902121104394</v>
      </c>
      <c r="K18" s="27">
        <v>0.30761938618319706</v>
      </c>
      <c r="L18" s="27">
        <v>0.14373740964569262</v>
      </c>
      <c r="M18" s="27">
        <v>0.11565351344946084</v>
      </c>
      <c r="N18" s="43">
        <v>0.13165066951060553</v>
      </c>
      <c r="O18" s="367"/>
      <c r="P18" s="27">
        <v>0.32389380530973449</v>
      </c>
      <c r="Q18" s="27">
        <v>0.47964601769911502</v>
      </c>
      <c r="R18" s="27">
        <v>8.2300884955752218E-2</v>
      </c>
      <c r="S18" s="27">
        <v>4.5575221238938056E-2</v>
      </c>
      <c r="T18" s="95">
        <v>6.8584070796460173E-2</v>
      </c>
      <c r="U18" s="369"/>
      <c r="V18" s="27">
        <v>0.31121787539083351</v>
      </c>
      <c r="W18" s="27">
        <v>0.32181804316327312</v>
      </c>
      <c r="X18" s="27">
        <v>0.13940364523755053</v>
      </c>
      <c r="Y18" s="27">
        <v>0.10989094791428354</v>
      </c>
      <c r="Z18" s="43">
        <v>0.11766948829405934</v>
      </c>
      <c r="AA18" s="367"/>
      <c r="AB18" s="27">
        <v>0.28656053313587559</v>
      </c>
      <c r="AC18" s="27">
        <v>0.49944465012958161</v>
      </c>
      <c r="AD18" s="27">
        <v>0.1021843761569789</v>
      </c>
      <c r="AE18" s="27">
        <v>3.2580525731210661E-2</v>
      </c>
      <c r="AF18" s="95">
        <v>7.9229914846353208E-2</v>
      </c>
      <c r="AG18" s="31"/>
      <c r="AH18" s="31"/>
      <c r="AI18" s="31"/>
      <c r="AJ18" s="31"/>
      <c r="AK18" s="31"/>
      <c r="AL18" s="97"/>
    </row>
    <row r="19" spans="1:38">
      <c r="A19" s="363">
        <v>494</v>
      </c>
      <c r="B19" s="365" t="s">
        <v>553</v>
      </c>
      <c r="C19" s="367">
        <v>4426</v>
      </c>
      <c r="D19" s="26">
        <v>1290</v>
      </c>
      <c r="E19" s="26">
        <v>2409</v>
      </c>
      <c r="F19" s="26">
        <v>337</v>
      </c>
      <c r="G19" s="26">
        <v>165</v>
      </c>
      <c r="H19" s="96">
        <v>225</v>
      </c>
      <c r="I19" s="369">
        <v>9026</v>
      </c>
      <c r="J19" s="26">
        <v>2366</v>
      </c>
      <c r="K19" s="26">
        <v>3764</v>
      </c>
      <c r="L19" s="26">
        <v>1230</v>
      </c>
      <c r="M19" s="26">
        <v>484</v>
      </c>
      <c r="N19" s="42">
        <v>1182</v>
      </c>
      <c r="O19" s="367">
        <v>6717</v>
      </c>
      <c r="P19" s="26">
        <v>1168</v>
      </c>
      <c r="Q19" s="26">
        <v>3709</v>
      </c>
      <c r="R19" s="26">
        <v>942</v>
      </c>
      <c r="S19" s="26">
        <v>265</v>
      </c>
      <c r="T19" s="96">
        <v>633</v>
      </c>
      <c r="U19" s="369">
        <v>13803</v>
      </c>
      <c r="V19" s="26">
        <v>4350</v>
      </c>
      <c r="W19" s="26">
        <v>5332</v>
      </c>
      <c r="X19" s="26">
        <v>2164</v>
      </c>
      <c r="Y19" s="26">
        <v>540</v>
      </c>
      <c r="Z19" s="42">
        <v>1417</v>
      </c>
      <c r="AA19" s="367">
        <v>9033</v>
      </c>
      <c r="AB19" s="26">
        <v>2938</v>
      </c>
      <c r="AC19" s="26">
        <v>3563</v>
      </c>
      <c r="AD19" s="26">
        <v>1506</v>
      </c>
      <c r="AE19" s="26">
        <v>194</v>
      </c>
      <c r="AF19" s="96">
        <v>832</v>
      </c>
      <c r="AG19" s="31"/>
      <c r="AH19" s="31"/>
      <c r="AI19" s="31"/>
      <c r="AJ19" s="31"/>
      <c r="AK19" s="31"/>
      <c r="AL19" s="97"/>
    </row>
    <row r="20" spans="1:38">
      <c r="A20" s="363"/>
      <c r="B20" s="365"/>
      <c r="C20" s="367"/>
      <c r="D20" s="27">
        <v>0.29145955716222322</v>
      </c>
      <c r="E20" s="27">
        <v>0.54428377767736102</v>
      </c>
      <c r="F20" s="27">
        <v>7.6140985088115676E-2</v>
      </c>
      <c r="G20" s="27">
        <v>3.7279710799819253E-2</v>
      </c>
      <c r="H20" s="95">
        <v>5.0835969272480797E-2</v>
      </c>
      <c r="I20" s="369"/>
      <c r="J20" s="27">
        <v>0.262131619765123</v>
      </c>
      <c r="K20" s="27">
        <v>0.41701750498559714</v>
      </c>
      <c r="L20" s="27">
        <v>0.13627298914247729</v>
      </c>
      <c r="M20" s="27">
        <v>5.3622867272324397E-2</v>
      </c>
      <c r="N20" s="43">
        <v>0.13095501883447819</v>
      </c>
      <c r="O20" s="367"/>
      <c r="P20" s="27">
        <v>0.17388715200238203</v>
      </c>
      <c r="Q20" s="27">
        <v>0.55218103319934497</v>
      </c>
      <c r="R20" s="27">
        <v>0.14024117909781153</v>
      </c>
      <c r="S20" s="27">
        <v>3.9452136370403457E-2</v>
      </c>
      <c r="T20" s="95">
        <v>9.4238499330058068E-2</v>
      </c>
      <c r="U20" s="369"/>
      <c r="V20" s="27">
        <v>0.31514888067811347</v>
      </c>
      <c r="W20" s="27">
        <v>0.38629283489096572</v>
      </c>
      <c r="X20" s="27">
        <v>0.1567775121350431</v>
      </c>
      <c r="Y20" s="27">
        <v>3.9121930015214086E-2</v>
      </c>
      <c r="Z20" s="43">
        <v>0.10265884228066362</v>
      </c>
      <c r="AA20" s="367"/>
      <c r="AB20" s="27">
        <v>0.32525185431196724</v>
      </c>
      <c r="AC20" s="27">
        <v>0.39444259935790987</v>
      </c>
      <c r="AD20" s="27">
        <v>0.16672201926270341</v>
      </c>
      <c r="AE20" s="27">
        <v>2.1476807262260599E-2</v>
      </c>
      <c r="AF20" s="95">
        <v>9.210671980515886E-2</v>
      </c>
      <c r="AG20" s="31"/>
      <c r="AH20" s="31"/>
      <c r="AI20" s="31"/>
      <c r="AJ20" s="31"/>
      <c r="AK20" s="31"/>
      <c r="AL20" s="97"/>
    </row>
    <row r="21" spans="1:38">
      <c r="A21" s="363">
        <v>495</v>
      </c>
      <c r="B21" s="365" t="s">
        <v>554</v>
      </c>
      <c r="C21" s="367">
        <v>10196</v>
      </c>
      <c r="D21" s="26">
        <v>3018</v>
      </c>
      <c r="E21" s="26">
        <v>5268</v>
      </c>
      <c r="F21" s="26">
        <v>700</v>
      </c>
      <c r="G21" s="26">
        <v>380</v>
      </c>
      <c r="H21" s="96">
        <v>830</v>
      </c>
      <c r="I21" s="369">
        <v>6866</v>
      </c>
      <c r="J21" s="26">
        <v>2052</v>
      </c>
      <c r="K21" s="26">
        <v>2600</v>
      </c>
      <c r="L21" s="26">
        <v>837</v>
      </c>
      <c r="M21" s="26">
        <v>350</v>
      </c>
      <c r="N21" s="42">
        <v>1027</v>
      </c>
      <c r="O21" s="367">
        <v>4678</v>
      </c>
      <c r="P21" s="26">
        <v>1802</v>
      </c>
      <c r="Q21" s="26">
        <v>1707</v>
      </c>
      <c r="R21" s="26">
        <v>291</v>
      </c>
      <c r="S21" s="26">
        <v>178</v>
      </c>
      <c r="T21" s="96">
        <v>700</v>
      </c>
      <c r="U21" s="369">
        <v>13391</v>
      </c>
      <c r="V21" s="26">
        <v>4318</v>
      </c>
      <c r="W21" s="26">
        <v>5272</v>
      </c>
      <c r="X21" s="26">
        <v>1428</v>
      </c>
      <c r="Y21" s="26">
        <v>677</v>
      </c>
      <c r="Z21" s="42">
        <v>1696</v>
      </c>
      <c r="AA21" s="367">
        <v>5690</v>
      </c>
      <c r="AB21" s="26">
        <v>2015</v>
      </c>
      <c r="AC21" s="26">
        <v>2245</v>
      </c>
      <c r="AD21" s="26">
        <v>560</v>
      </c>
      <c r="AE21" s="26">
        <v>114</v>
      </c>
      <c r="AF21" s="96">
        <v>756</v>
      </c>
      <c r="AG21" s="31"/>
      <c r="AH21" s="31"/>
      <c r="AI21" s="31"/>
      <c r="AJ21" s="31"/>
      <c r="AK21" s="31"/>
      <c r="AL21" s="97"/>
    </row>
    <row r="22" spans="1:38">
      <c r="A22" s="363"/>
      <c r="B22" s="365"/>
      <c r="C22" s="367"/>
      <c r="D22" s="27">
        <v>0.29599843075715965</v>
      </c>
      <c r="E22" s="27">
        <v>0.51667320517850135</v>
      </c>
      <c r="F22" s="27">
        <v>6.8654374264417423E-2</v>
      </c>
      <c r="G22" s="27">
        <v>3.7269517457826598E-2</v>
      </c>
      <c r="H22" s="95">
        <v>8.1404472342094941E-2</v>
      </c>
      <c r="I22" s="369"/>
      <c r="J22" s="27">
        <v>0.29886396737547333</v>
      </c>
      <c r="K22" s="27">
        <v>0.37867754150888433</v>
      </c>
      <c r="L22" s="27">
        <v>0.12190503932420624</v>
      </c>
      <c r="M22" s="27">
        <v>5.0975822895426744E-2</v>
      </c>
      <c r="N22" s="43">
        <v>0.14957762889600931</v>
      </c>
      <c r="O22" s="367"/>
      <c r="P22" s="27">
        <v>0.38520735356990166</v>
      </c>
      <c r="Q22" s="27">
        <v>0.36489952971355277</v>
      </c>
      <c r="R22" s="27">
        <v>6.2206070970500217E-2</v>
      </c>
      <c r="S22" s="27">
        <v>3.8050448909790507E-2</v>
      </c>
      <c r="T22" s="95">
        <v>0.1496365968362548</v>
      </c>
      <c r="U22" s="369"/>
      <c r="V22" s="27">
        <v>0.32245538047942646</v>
      </c>
      <c r="W22" s="27">
        <v>0.39369725935329697</v>
      </c>
      <c r="X22" s="27">
        <v>0.10663878724516467</v>
      </c>
      <c r="Y22" s="27">
        <v>5.055634381300874E-2</v>
      </c>
      <c r="Z22" s="43">
        <v>0.12665222910910312</v>
      </c>
      <c r="AA22" s="367"/>
      <c r="AB22" s="27">
        <v>0.35413005272407733</v>
      </c>
      <c r="AC22" s="27">
        <v>0.39455184534270649</v>
      </c>
      <c r="AD22" s="27">
        <v>9.8418277680140595E-2</v>
      </c>
      <c r="AE22" s="27">
        <v>2.0035149384885764E-2</v>
      </c>
      <c r="AF22" s="95">
        <v>0.13286467486818981</v>
      </c>
      <c r="AG22" s="31"/>
      <c r="AH22" s="31"/>
      <c r="AI22" s="31"/>
      <c r="AJ22" s="31"/>
      <c r="AK22" s="31"/>
      <c r="AL22" s="97"/>
    </row>
    <row r="23" spans="1:38">
      <c r="A23" s="363">
        <v>496</v>
      </c>
      <c r="B23" s="365" t="s">
        <v>555</v>
      </c>
      <c r="C23" s="367">
        <v>8356</v>
      </c>
      <c r="D23" s="26">
        <v>801</v>
      </c>
      <c r="E23" s="26">
        <v>2400</v>
      </c>
      <c r="F23" s="26">
        <v>819</v>
      </c>
      <c r="G23" s="26">
        <v>1597</v>
      </c>
      <c r="H23" s="96">
        <v>2739</v>
      </c>
      <c r="I23" s="369">
        <v>9568</v>
      </c>
      <c r="J23" s="26">
        <v>994</v>
      </c>
      <c r="K23" s="26">
        <v>2748</v>
      </c>
      <c r="L23" s="26">
        <v>1125</v>
      </c>
      <c r="M23" s="26">
        <v>1616</v>
      </c>
      <c r="N23" s="42">
        <v>3085</v>
      </c>
      <c r="O23" s="367">
        <v>7957</v>
      </c>
      <c r="P23" s="26">
        <v>1066</v>
      </c>
      <c r="Q23" s="26">
        <v>2240</v>
      </c>
      <c r="R23" s="26">
        <v>1202</v>
      </c>
      <c r="S23" s="26">
        <v>990</v>
      </c>
      <c r="T23" s="96">
        <v>2459</v>
      </c>
      <c r="U23" s="369">
        <v>21176</v>
      </c>
      <c r="V23" s="26">
        <v>2718</v>
      </c>
      <c r="W23" s="26">
        <v>5370</v>
      </c>
      <c r="X23" s="26">
        <v>3181</v>
      </c>
      <c r="Y23" s="26">
        <v>3589</v>
      </c>
      <c r="Z23" s="42">
        <v>6318</v>
      </c>
      <c r="AA23" s="367">
        <v>9843</v>
      </c>
      <c r="AB23" s="26">
        <v>1344</v>
      </c>
      <c r="AC23" s="26">
        <v>2371</v>
      </c>
      <c r="AD23" s="26">
        <v>1543</v>
      </c>
      <c r="AE23" s="26">
        <v>1687</v>
      </c>
      <c r="AF23" s="96">
        <v>2898</v>
      </c>
      <c r="AG23" s="31"/>
      <c r="AH23" s="31"/>
      <c r="AI23" s="31"/>
      <c r="AJ23" s="31"/>
      <c r="AK23" s="31"/>
      <c r="AL23" s="97"/>
    </row>
    <row r="24" spans="1:38">
      <c r="A24" s="363"/>
      <c r="B24" s="365"/>
      <c r="C24" s="367"/>
      <c r="D24" s="27">
        <v>9.5859262805169931E-2</v>
      </c>
      <c r="E24" s="27">
        <v>0.2872187649593107</v>
      </c>
      <c r="F24" s="27">
        <v>9.8013403542364763E-2</v>
      </c>
      <c r="G24" s="27">
        <v>0.1911201531833413</v>
      </c>
      <c r="H24" s="95">
        <v>0.3277884155098133</v>
      </c>
      <c r="I24" s="369"/>
      <c r="J24" s="27">
        <v>0.10388795986622074</v>
      </c>
      <c r="K24" s="27">
        <v>0.28720735785953178</v>
      </c>
      <c r="L24" s="27">
        <v>0.11757943143812709</v>
      </c>
      <c r="M24" s="27">
        <v>0.16889632107023411</v>
      </c>
      <c r="N24" s="43">
        <v>0.32242892976588627</v>
      </c>
      <c r="O24" s="367"/>
      <c r="P24" s="27">
        <v>0.13397008922960915</v>
      </c>
      <c r="Q24" s="27">
        <v>0.28151313309036069</v>
      </c>
      <c r="R24" s="27">
        <v>0.15106195802438105</v>
      </c>
      <c r="S24" s="27">
        <v>0.12441875078547192</v>
      </c>
      <c r="T24" s="95">
        <v>0.30903606887017721</v>
      </c>
      <c r="U24" s="369"/>
      <c r="V24" s="27">
        <v>0.12835285228560633</v>
      </c>
      <c r="W24" s="27">
        <v>0.25358896864374764</v>
      </c>
      <c r="X24" s="27">
        <v>0.15021722704948998</v>
      </c>
      <c r="Y24" s="27">
        <v>0.16948432187381943</v>
      </c>
      <c r="Z24" s="43">
        <v>0.2983566301473366</v>
      </c>
      <c r="AA24" s="367"/>
      <c r="AB24" s="27">
        <v>0.13654373666565073</v>
      </c>
      <c r="AC24" s="27">
        <v>0.24088184496596565</v>
      </c>
      <c r="AD24" s="27">
        <v>0.15676115005587726</v>
      </c>
      <c r="AE24" s="27">
        <v>0.17139083612719699</v>
      </c>
      <c r="AF24" s="95">
        <v>0.29442243218530934</v>
      </c>
      <c r="AG24" s="31"/>
      <c r="AH24" s="31"/>
      <c r="AI24" s="31"/>
      <c r="AJ24" s="31"/>
      <c r="AK24" s="31"/>
      <c r="AL24" s="97"/>
    </row>
    <row r="25" spans="1:38">
      <c r="A25" s="363">
        <v>497</v>
      </c>
      <c r="B25" s="365" t="s">
        <v>556</v>
      </c>
      <c r="C25" s="367">
        <v>2072</v>
      </c>
      <c r="D25" s="26">
        <v>854</v>
      </c>
      <c r="E25" s="26">
        <v>1080</v>
      </c>
      <c r="F25" s="26">
        <v>88</v>
      </c>
      <c r="G25" s="26">
        <v>34</v>
      </c>
      <c r="H25" s="96">
        <v>16</v>
      </c>
      <c r="I25" s="369">
        <v>2112</v>
      </c>
      <c r="J25" s="26">
        <v>627</v>
      </c>
      <c r="K25" s="26">
        <v>839</v>
      </c>
      <c r="L25" s="26">
        <v>324</v>
      </c>
      <c r="M25" s="26">
        <v>178</v>
      </c>
      <c r="N25" s="42">
        <v>144</v>
      </c>
      <c r="O25" s="367">
        <v>836</v>
      </c>
      <c r="P25" s="26">
        <v>277</v>
      </c>
      <c r="Q25" s="26">
        <v>485</v>
      </c>
      <c r="R25" s="26">
        <v>31</v>
      </c>
      <c r="S25" s="26">
        <v>23</v>
      </c>
      <c r="T25" s="96">
        <v>20</v>
      </c>
      <c r="U25" s="369">
        <v>3574</v>
      </c>
      <c r="V25" s="26">
        <v>1106</v>
      </c>
      <c r="W25" s="26">
        <v>1373</v>
      </c>
      <c r="X25" s="26">
        <v>527</v>
      </c>
      <c r="Y25" s="26">
        <v>327</v>
      </c>
      <c r="Z25" s="42">
        <v>241</v>
      </c>
      <c r="AA25" s="367">
        <v>823</v>
      </c>
      <c r="AB25" s="26">
        <v>294</v>
      </c>
      <c r="AC25" s="26">
        <v>417</v>
      </c>
      <c r="AD25" s="26">
        <v>43</v>
      </c>
      <c r="AE25" s="26">
        <v>45</v>
      </c>
      <c r="AF25" s="96">
        <v>24</v>
      </c>
      <c r="AG25" s="31"/>
      <c r="AH25" s="31"/>
      <c r="AI25" s="31"/>
      <c r="AJ25" s="31"/>
      <c r="AK25" s="31"/>
      <c r="AL25" s="97"/>
    </row>
    <row r="26" spans="1:38">
      <c r="A26" s="363"/>
      <c r="B26" s="365"/>
      <c r="C26" s="367"/>
      <c r="D26" s="27">
        <v>0.41216216216216217</v>
      </c>
      <c r="E26" s="27">
        <v>0.52123552123552119</v>
      </c>
      <c r="F26" s="27">
        <v>4.2471042471042469E-2</v>
      </c>
      <c r="G26" s="27">
        <v>1.6409266409266408E-2</v>
      </c>
      <c r="H26" s="95">
        <v>7.7220077220077222E-3</v>
      </c>
      <c r="I26" s="369"/>
      <c r="J26" s="27">
        <v>0.296875</v>
      </c>
      <c r="K26" s="27">
        <v>0.3972537878787879</v>
      </c>
      <c r="L26" s="27">
        <v>0.15340909090909091</v>
      </c>
      <c r="M26" s="27">
        <v>8.4280303030303025E-2</v>
      </c>
      <c r="N26" s="43">
        <v>6.8181818181818177E-2</v>
      </c>
      <c r="O26" s="367"/>
      <c r="P26" s="27">
        <v>0.33133971291866027</v>
      </c>
      <c r="Q26" s="27">
        <v>0.58014354066985641</v>
      </c>
      <c r="R26" s="27">
        <v>3.7081339712918659E-2</v>
      </c>
      <c r="S26" s="27">
        <v>2.751196172248804E-2</v>
      </c>
      <c r="T26" s="95">
        <v>2.3923444976076555E-2</v>
      </c>
      <c r="U26" s="369"/>
      <c r="V26" s="27">
        <v>0.3094571908226077</v>
      </c>
      <c r="W26" s="27">
        <v>0.38416340235030777</v>
      </c>
      <c r="X26" s="27">
        <v>0.14745383324006714</v>
      </c>
      <c r="Y26" s="27">
        <v>9.1494124230554003E-2</v>
      </c>
      <c r="Z26" s="43">
        <v>6.7431449356463349E-2</v>
      </c>
      <c r="AA26" s="367"/>
      <c r="AB26" s="27">
        <v>0.35722964763061971</v>
      </c>
      <c r="AC26" s="27">
        <v>0.50668286755771563</v>
      </c>
      <c r="AD26" s="27">
        <v>5.2247873633049821E-2</v>
      </c>
      <c r="AE26" s="27">
        <v>5.4678007290400975E-2</v>
      </c>
      <c r="AF26" s="95">
        <v>2.9161603888213851E-2</v>
      </c>
      <c r="AG26" s="31"/>
      <c r="AH26" s="31"/>
      <c r="AI26" s="31"/>
      <c r="AJ26" s="31"/>
      <c r="AK26" s="31"/>
      <c r="AL26" s="97"/>
    </row>
    <row r="27" spans="1:38">
      <c r="A27" s="363">
        <v>498</v>
      </c>
      <c r="B27" s="365" t="s">
        <v>557</v>
      </c>
      <c r="C27" s="367">
        <v>8109</v>
      </c>
      <c r="D27" s="26">
        <v>855</v>
      </c>
      <c r="E27" s="26">
        <v>2253</v>
      </c>
      <c r="F27" s="26">
        <v>917</v>
      </c>
      <c r="G27" s="26">
        <v>1370</v>
      </c>
      <c r="H27" s="96">
        <v>2714</v>
      </c>
      <c r="I27" s="369">
        <v>8902</v>
      </c>
      <c r="J27" s="26">
        <v>638</v>
      </c>
      <c r="K27" s="26">
        <v>2642</v>
      </c>
      <c r="L27" s="26">
        <v>1245</v>
      </c>
      <c r="M27" s="26">
        <v>1278</v>
      </c>
      <c r="N27" s="42">
        <v>3099</v>
      </c>
      <c r="O27" s="367">
        <v>7264</v>
      </c>
      <c r="P27" s="26">
        <v>731</v>
      </c>
      <c r="Q27" s="26">
        <v>2132</v>
      </c>
      <c r="R27" s="26">
        <v>1011</v>
      </c>
      <c r="S27" s="26">
        <v>922</v>
      </c>
      <c r="T27" s="96">
        <v>2468</v>
      </c>
      <c r="U27" s="369">
        <v>27270</v>
      </c>
      <c r="V27" s="26">
        <v>2547</v>
      </c>
      <c r="W27" s="26">
        <v>8043</v>
      </c>
      <c r="X27" s="26">
        <v>3514</v>
      </c>
      <c r="Y27" s="26">
        <v>3720</v>
      </c>
      <c r="Z27" s="42">
        <v>9446</v>
      </c>
      <c r="AA27" s="367">
        <v>8737</v>
      </c>
      <c r="AB27" s="26">
        <v>779</v>
      </c>
      <c r="AC27" s="26">
        <v>2564</v>
      </c>
      <c r="AD27" s="26">
        <v>997</v>
      </c>
      <c r="AE27" s="26">
        <v>1102</v>
      </c>
      <c r="AF27" s="96">
        <v>3295</v>
      </c>
      <c r="AG27" s="31"/>
      <c r="AH27" s="31"/>
      <c r="AI27" s="31"/>
      <c r="AJ27" s="31"/>
      <c r="AK27" s="31"/>
      <c r="AL27" s="97"/>
    </row>
    <row r="28" spans="1:38">
      <c r="A28" s="363"/>
      <c r="B28" s="365"/>
      <c r="C28" s="367"/>
      <c r="D28" s="27">
        <v>0.10543840177580466</v>
      </c>
      <c r="E28" s="27">
        <v>0.2778394376618572</v>
      </c>
      <c r="F28" s="27">
        <v>0.11308422740165248</v>
      </c>
      <c r="G28" s="27">
        <v>0.16894808237760514</v>
      </c>
      <c r="H28" s="95">
        <v>0.3346898507830805</v>
      </c>
      <c r="I28" s="369"/>
      <c r="J28" s="27">
        <v>7.1669287800494266E-2</v>
      </c>
      <c r="K28" s="27">
        <v>0.29678723882273644</v>
      </c>
      <c r="L28" s="27">
        <v>0.13985621208717142</v>
      </c>
      <c r="M28" s="27">
        <v>0.1435632442147832</v>
      </c>
      <c r="N28" s="43">
        <v>0.34812401707481466</v>
      </c>
      <c r="O28" s="367"/>
      <c r="P28" s="27">
        <v>0.10063325991189427</v>
      </c>
      <c r="Q28" s="27">
        <v>0.29350220264317178</v>
      </c>
      <c r="R28" s="27">
        <v>0.13917951541850221</v>
      </c>
      <c r="S28" s="27">
        <v>0.1269273127753304</v>
      </c>
      <c r="T28" s="95">
        <v>0.33975770925110133</v>
      </c>
      <c r="U28" s="369"/>
      <c r="V28" s="27">
        <v>9.3399339933993394E-2</v>
      </c>
      <c r="W28" s="27">
        <v>0.29493949394939495</v>
      </c>
      <c r="X28" s="27">
        <v>0.12885955262192886</v>
      </c>
      <c r="Y28" s="27">
        <v>0.13641364136413642</v>
      </c>
      <c r="Z28" s="43">
        <v>0.3463879721305464</v>
      </c>
      <c r="AA28" s="367"/>
      <c r="AB28" s="27">
        <v>8.9161039258326663E-2</v>
      </c>
      <c r="AC28" s="27">
        <v>0.29346457594139863</v>
      </c>
      <c r="AD28" s="27">
        <v>0.1141123955591164</v>
      </c>
      <c r="AE28" s="27">
        <v>0.12613025065812064</v>
      </c>
      <c r="AF28" s="95">
        <v>0.37713173858303767</v>
      </c>
      <c r="AG28" s="31"/>
      <c r="AH28" s="31"/>
      <c r="AI28" s="31"/>
      <c r="AJ28" s="31"/>
      <c r="AK28" s="31"/>
      <c r="AL28" s="97"/>
    </row>
    <row r="29" spans="1:38">
      <c r="A29" s="363">
        <v>499</v>
      </c>
      <c r="B29" s="365" t="s">
        <v>558</v>
      </c>
      <c r="C29" s="367">
        <v>11584</v>
      </c>
      <c r="D29" s="26">
        <v>1581</v>
      </c>
      <c r="E29" s="26">
        <v>4344</v>
      </c>
      <c r="F29" s="26">
        <v>1475</v>
      </c>
      <c r="G29" s="26">
        <v>1417</v>
      </c>
      <c r="H29" s="96">
        <v>2767</v>
      </c>
      <c r="I29" s="369">
        <v>13347</v>
      </c>
      <c r="J29" s="26">
        <v>1924</v>
      </c>
      <c r="K29" s="26">
        <v>4757</v>
      </c>
      <c r="L29" s="26">
        <v>1703</v>
      </c>
      <c r="M29" s="26">
        <v>1540</v>
      </c>
      <c r="N29" s="42">
        <v>3423</v>
      </c>
      <c r="O29" s="367">
        <v>11729</v>
      </c>
      <c r="P29" s="26">
        <v>2008</v>
      </c>
      <c r="Q29" s="26">
        <v>4150</v>
      </c>
      <c r="R29" s="26">
        <v>1549</v>
      </c>
      <c r="S29" s="26">
        <v>1042</v>
      </c>
      <c r="T29" s="96">
        <v>2980</v>
      </c>
      <c r="U29" s="369">
        <v>14192</v>
      </c>
      <c r="V29" s="26">
        <v>2107</v>
      </c>
      <c r="W29" s="26">
        <v>5038</v>
      </c>
      <c r="X29" s="26">
        <v>1918</v>
      </c>
      <c r="Y29" s="26">
        <v>1824</v>
      </c>
      <c r="Z29" s="42">
        <v>3305</v>
      </c>
      <c r="AA29" s="105"/>
      <c r="AB29" s="54"/>
      <c r="AC29" s="31"/>
      <c r="AD29" s="54"/>
      <c r="AE29" s="31"/>
      <c r="AF29" s="138"/>
      <c r="AG29" s="31"/>
      <c r="AH29" s="31"/>
      <c r="AI29" s="31"/>
      <c r="AJ29" s="31"/>
      <c r="AK29" s="31"/>
      <c r="AL29" s="97"/>
    </row>
    <row r="30" spans="1:38">
      <c r="A30" s="363"/>
      <c r="B30" s="365"/>
      <c r="C30" s="367"/>
      <c r="D30" s="27">
        <v>0.13648135359116023</v>
      </c>
      <c r="E30" s="27">
        <v>0.375</v>
      </c>
      <c r="F30" s="27">
        <v>0.12733080110497239</v>
      </c>
      <c r="G30" s="27">
        <v>0.12232389502762431</v>
      </c>
      <c r="H30" s="95">
        <v>0.2388639502762431</v>
      </c>
      <c r="I30" s="369"/>
      <c r="J30" s="27">
        <v>0.1441522439499513</v>
      </c>
      <c r="K30" s="27">
        <v>0.35640968007792012</v>
      </c>
      <c r="L30" s="27">
        <v>0.12759421592867312</v>
      </c>
      <c r="M30" s="27">
        <v>0.11538173372293399</v>
      </c>
      <c r="N30" s="43">
        <v>0.25646212632052146</v>
      </c>
      <c r="O30" s="367"/>
      <c r="P30" s="27">
        <v>0.17119959075795038</v>
      </c>
      <c r="Q30" s="27">
        <v>0.35382385540114247</v>
      </c>
      <c r="R30" s="27">
        <v>0.13206581976298065</v>
      </c>
      <c r="S30" s="27">
        <v>8.883962827180493E-2</v>
      </c>
      <c r="T30" s="95">
        <v>0.25407110580612158</v>
      </c>
      <c r="U30" s="369"/>
      <c r="V30" s="27">
        <v>0.14846392333709132</v>
      </c>
      <c r="W30" s="27">
        <v>0.35498872604284104</v>
      </c>
      <c r="X30" s="27">
        <v>0.13514656144306653</v>
      </c>
      <c r="Y30" s="27">
        <v>0.12852311161217586</v>
      </c>
      <c r="Z30" s="43">
        <v>0.23287767756482525</v>
      </c>
      <c r="AA30" s="105"/>
      <c r="AB30" s="55"/>
      <c r="AC30" s="31"/>
      <c r="AD30" s="55"/>
      <c r="AE30" s="31"/>
      <c r="AF30" s="139"/>
      <c r="AG30" s="31"/>
      <c r="AH30" s="31"/>
      <c r="AI30" s="31"/>
      <c r="AJ30" s="31"/>
      <c r="AK30" s="31"/>
      <c r="AL30" s="97"/>
    </row>
    <row r="31" spans="1:38">
      <c r="A31" s="363">
        <v>501</v>
      </c>
      <c r="B31" s="365" t="s">
        <v>559</v>
      </c>
      <c r="C31" s="367">
        <v>1057</v>
      </c>
      <c r="D31" s="26">
        <v>390</v>
      </c>
      <c r="E31" s="26">
        <v>641</v>
      </c>
      <c r="F31" s="26">
        <v>9</v>
      </c>
      <c r="G31" s="26">
        <v>11</v>
      </c>
      <c r="H31" s="96">
        <v>6</v>
      </c>
      <c r="I31" s="369">
        <v>3884</v>
      </c>
      <c r="J31" s="26">
        <v>441</v>
      </c>
      <c r="K31" s="26">
        <v>2987</v>
      </c>
      <c r="L31" s="26">
        <v>192</v>
      </c>
      <c r="M31" s="26">
        <v>95</v>
      </c>
      <c r="N31" s="42">
        <v>169</v>
      </c>
      <c r="O31" s="367">
        <v>1583</v>
      </c>
      <c r="P31" s="26">
        <v>473</v>
      </c>
      <c r="Q31" s="26">
        <v>944</v>
      </c>
      <c r="R31" s="26">
        <v>72</v>
      </c>
      <c r="S31" s="26">
        <v>60</v>
      </c>
      <c r="T31" s="96">
        <v>34</v>
      </c>
      <c r="U31" s="369">
        <v>7610</v>
      </c>
      <c r="V31" s="26">
        <v>1192</v>
      </c>
      <c r="W31" s="26">
        <v>5094</v>
      </c>
      <c r="X31" s="26">
        <v>641</v>
      </c>
      <c r="Y31" s="26">
        <v>308</v>
      </c>
      <c r="Z31" s="42">
        <v>375</v>
      </c>
      <c r="AA31" s="367">
        <v>2447</v>
      </c>
      <c r="AB31" s="26">
        <v>571</v>
      </c>
      <c r="AC31" s="26">
        <v>1634</v>
      </c>
      <c r="AD31" s="26">
        <v>190</v>
      </c>
      <c r="AE31" s="26">
        <v>11</v>
      </c>
      <c r="AF31" s="96">
        <v>41</v>
      </c>
      <c r="AG31" s="31"/>
      <c r="AH31" s="31"/>
      <c r="AI31" s="31"/>
      <c r="AJ31" s="31"/>
      <c r="AK31" s="31"/>
      <c r="AL31" s="97"/>
    </row>
    <row r="32" spans="1:38">
      <c r="A32" s="363"/>
      <c r="B32" s="365"/>
      <c r="C32" s="367"/>
      <c r="D32" s="27">
        <v>0.36896877956480606</v>
      </c>
      <c r="E32" s="27">
        <v>0.60643330179754018</v>
      </c>
      <c r="F32" s="27">
        <v>8.5146641438032175E-3</v>
      </c>
      <c r="G32" s="27">
        <v>1.0406811731315043E-2</v>
      </c>
      <c r="H32" s="95">
        <v>5.6764427625354778E-3</v>
      </c>
      <c r="I32" s="369"/>
      <c r="J32" s="27">
        <v>0.11354273944387229</v>
      </c>
      <c r="K32" s="27">
        <v>0.76905252317198769</v>
      </c>
      <c r="L32" s="27">
        <v>4.9433573635427393E-2</v>
      </c>
      <c r="M32" s="27">
        <v>2.4459320288362514E-2</v>
      </c>
      <c r="N32" s="43">
        <v>4.3511843460350155E-2</v>
      </c>
      <c r="O32" s="367"/>
      <c r="P32" s="27">
        <v>0.29879974731522424</v>
      </c>
      <c r="Q32" s="27">
        <v>0.59633607075173722</v>
      </c>
      <c r="R32" s="27">
        <v>4.5483259633607075E-2</v>
      </c>
      <c r="S32" s="27">
        <v>3.7902716361339232E-2</v>
      </c>
      <c r="T32" s="95">
        <v>2.1478205938092229E-2</v>
      </c>
      <c r="U32" s="369"/>
      <c r="V32" s="27">
        <v>0.1566360052562418</v>
      </c>
      <c r="W32" s="27">
        <v>0.66938239159001311</v>
      </c>
      <c r="X32" s="27">
        <v>8.4231274638633377E-2</v>
      </c>
      <c r="Y32" s="27">
        <v>4.0473061760840999E-2</v>
      </c>
      <c r="Z32" s="43">
        <v>4.9277266754270695E-2</v>
      </c>
      <c r="AA32" s="367"/>
      <c r="AB32" s="27">
        <v>0.23334695545566</v>
      </c>
      <c r="AC32" s="27">
        <v>0.66775643645279936</v>
      </c>
      <c r="AD32" s="27">
        <v>7.7646097261953415E-2</v>
      </c>
      <c r="AE32" s="27">
        <v>4.4953003677973028E-3</v>
      </c>
      <c r="AF32" s="95">
        <v>1.6755210461789946E-2</v>
      </c>
      <c r="AG32" s="31"/>
      <c r="AH32" s="31"/>
      <c r="AI32" s="31"/>
      <c r="AJ32" s="31"/>
      <c r="AK32" s="31"/>
      <c r="AL32" s="97"/>
    </row>
    <row r="33" spans="1:38">
      <c r="A33" s="363">
        <v>684</v>
      </c>
      <c r="B33" s="365" t="s">
        <v>560</v>
      </c>
      <c r="C33" s="367">
        <v>1552</v>
      </c>
      <c r="D33" s="26">
        <v>822</v>
      </c>
      <c r="E33" s="26">
        <v>654</v>
      </c>
      <c r="F33" s="26">
        <v>24</v>
      </c>
      <c r="G33" s="26">
        <v>6</v>
      </c>
      <c r="H33" s="96">
        <v>46</v>
      </c>
      <c r="I33" s="369">
        <v>1187</v>
      </c>
      <c r="J33" s="26">
        <v>294</v>
      </c>
      <c r="K33" s="26">
        <v>796</v>
      </c>
      <c r="L33" s="26">
        <v>20</v>
      </c>
      <c r="M33" s="26">
        <v>22</v>
      </c>
      <c r="N33" s="42">
        <v>55</v>
      </c>
      <c r="O33" s="367">
        <v>951</v>
      </c>
      <c r="P33" s="26">
        <v>465</v>
      </c>
      <c r="Q33" s="26">
        <v>426</v>
      </c>
      <c r="R33" s="26">
        <v>14</v>
      </c>
      <c r="S33" s="26">
        <v>12</v>
      </c>
      <c r="T33" s="96">
        <v>34</v>
      </c>
      <c r="U33" s="369">
        <v>3868</v>
      </c>
      <c r="V33" s="26">
        <v>1398</v>
      </c>
      <c r="W33" s="26">
        <v>2008</v>
      </c>
      <c r="X33" s="26">
        <v>232</v>
      </c>
      <c r="Y33" s="26">
        <v>71</v>
      </c>
      <c r="Z33" s="42">
        <v>159</v>
      </c>
      <c r="AA33" s="367">
        <v>2135</v>
      </c>
      <c r="AB33" s="26">
        <v>858</v>
      </c>
      <c r="AC33" s="26">
        <v>1019</v>
      </c>
      <c r="AD33" s="26">
        <v>168</v>
      </c>
      <c r="AE33" s="26">
        <v>14</v>
      </c>
      <c r="AF33" s="96">
        <v>76</v>
      </c>
      <c r="AG33" s="31"/>
      <c r="AH33" s="31"/>
      <c r="AI33" s="31"/>
      <c r="AJ33" s="31"/>
      <c r="AK33" s="31"/>
      <c r="AL33" s="97"/>
    </row>
    <row r="34" spans="1:38">
      <c r="A34" s="363"/>
      <c r="B34" s="365"/>
      <c r="C34" s="367"/>
      <c r="D34" s="27">
        <v>0.52963917525773196</v>
      </c>
      <c r="E34" s="27">
        <v>0.42139175257731959</v>
      </c>
      <c r="F34" s="27">
        <v>1.5463917525773196E-2</v>
      </c>
      <c r="G34" s="27">
        <v>3.8659793814432991E-3</v>
      </c>
      <c r="H34" s="95">
        <v>2.9639175257731958E-2</v>
      </c>
      <c r="I34" s="369"/>
      <c r="J34" s="27">
        <v>0.2476832350463353</v>
      </c>
      <c r="K34" s="27">
        <v>0.67059814658803707</v>
      </c>
      <c r="L34" s="27">
        <v>1.6849199663016005E-2</v>
      </c>
      <c r="M34" s="27">
        <v>1.8534119629317607E-2</v>
      </c>
      <c r="N34" s="43">
        <v>4.633529907329402E-2</v>
      </c>
      <c r="O34" s="367"/>
      <c r="P34" s="27">
        <v>0.48895899053627762</v>
      </c>
      <c r="Q34" s="27">
        <v>0.44794952681388012</v>
      </c>
      <c r="R34" s="27">
        <v>1.4721345951629864E-2</v>
      </c>
      <c r="S34" s="27">
        <v>1.2618296529968454E-2</v>
      </c>
      <c r="T34" s="95">
        <v>3.5751840168243953E-2</v>
      </c>
      <c r="U34" s="369"/>
      <c r="V34" s="27">
        <v>0.36142709410548085</v>
      </c>
      <c r="W34" s="27">
        <v>0.5191313340227508</v>
      </c>
      <c r="X34" s="27">
        <v>5.9979317476732158E-2</v>
      </c>
      <c r="Y34" s="27">
        <v>1.8355739400206825E-2</v>
      </c>
      <c r="Z34" s="43">
        <v>4.1106514994829368E-2</v>
      </c>
      <c r="AA34" s="367"/>
      <c r="AB34" s="27">
        <v>0.4018735362997658</v>
      </c>
      <c r="AC34" s="27">
        <v>0.47728337236533958</v>
      </c>
      <c r="AD34" s="27">
        <v>7.8688524590163941E-2</v>
      </c>
      <c r="AE34" s="27">
        <v>6.5573770491803279E-3</v>
      </c>
      <c r="AF34" s="95">
        <v>3.5597189695550355E-2</v>
      </c>
      <c r="AG34" s="31"/>
      <c r="AH34" s="31"/>
      <c r="AI34" s="31"/>
      <c r="AJ34" s="31"/>
      <c r="AK34" s="31"/>
      <c r="AL34" s="97"/>
    </row>
    <row r="35" spans="1:38">
      <c r="A35" s="363">
        <v>713</v>
      </c>
      <c r="B35" s="365" t="s">
        <v>561</v>
      </c>
      <c r="C35" s="367">
        <v>7219</v>
      </c>
      <c r="D35" s="26">
        <v>892</v>
      </c>
      <c r="E35" s="26">
        <v>5395</v>
      </c>
      <c r="F35" s="26">
        <v>671</v>
      </c>
      <c r="G35" s="26">
        <v>88</v>
      </c>
      <c r="H35" s="96">
        <v>173</v>
      </c>
      <c r="I35" s="369">
        <v>10391</v>
      </c>
      <c r="J35" s="26">
        <v>1479</v>
      </c>
      <c r="K35" s="26">
        <v>6980</v>
      </c>
      <c r="L35" s="26">
        <v>1134</v>
      </c>
      <c r="M35" s="26">
        <v>170</v>
      </c>
      <c r="N35" s="42">
        <v>628</v>
      </c>
      <c r="O35" s="367">
        <v>8244</v>
      </c>
      <c r="P35" s="26">
        <v>1601</v>
      </c>
      <c r="Q35" s="26">
        <v>5104</v>
      </c>
      <c r="R35" s="26">
        <v>716</v>
      </c>
      <c r="S35" s="26">
        <v>253</v>
      </c>
      <c r="T35" s="96">
        <v>570</v>
      </c>
      <c r="U35" s="369">
        <v>5784</v>
      </c>
      <c r="V35" s="26">
        <v>825</v>
      </c>
      <c r="W35" s="26">
        <v>3407</v>
      </c>
      <c r="X35" s="26">
        <v>812</v>
      </c>
      <c r="Y35" s="26">
        <v>268</v>
      </c>
      <c r="Z35" s="42">
        <v>472</v>
      </c>
      <c r="AA35" s="105"/>
      <c r="AB35" s="54"/>
      <c r="AC35" s="31"/>
      <c r="AD35" s="54"/>
      <c r="AE35" s="31"/>
      <c r="AF35" s="138"/>
      <c r="AG35" s="31"/>
      <c r="AH35" s="31"/>
      <c r="AI35" s="31"/>
      <c r="AJ35" s="31"/>
      <c r="AK35" s="31"/>
      <c r="AL35" s="97"/>
    </row>
    <row r="36" spans="1:38">
      <c r="A36" s="363"/>
      <c r="B36" s="365"/>
      <c r="C36" s="367"/>
      <c r="D36" s="27">
        <v>0.12356282033522649</v>
      </c>
      <c r="E36" s="27">
        <v>0.74733342568222749</v>
      </c>
      <c r="F36" s="27">
        <v>9.2949161933785843E-2</v>
      </c>
      <c r="G36" s="27">
        <v>1.2190054024103062E-2</v>
      </c>
      <c r="H36" s="95">
        <v>2.3964538024657155E-2</v>
      </c>
      <c r="I36" s="369"/>
      <c r="J36" s="27">
        <v>0.14233471273217208</v>
      </c>
      <c r="K36" s="27">
        <v>0.67173515542296214</v>
      </c>
      <c r="L36" s="27">
        <v>0.10913290347416033</v>
      </c>
      <c r="M36" s="27">
        <v>1.6360311808295641E-2</v>
      </c>
      <c r="N36" s="43">
        <v>6.0436916562409779E-2</v>
      </c>
      <c r="O36" s="367"/>
      <c r="P36" s="27">
        <v>0.19420184376516253</v>
      </c>
      <c r="Q36" s="27">
        <v>0.61911693352741393</v>
      </c>
      <c r="R36" s="27">
        <v>8.6851043182920917E-2</v>
      </c>
      <c r="S36" s="27">
        <v>3.0688985929160601E-2</v>
      </c>
      <c r="T36" s="95">
        <v>6.9141193595342071E-2</v>
      </c>
      <c r="U36" s="369"/>
      <c r="V36" s="27">
        <v>0.14263485477178423</v>
      </c>
      <c r="W36" s="27">
        <v>0.58903872752420472</v>
      </c>
      <c r="X36" s="27">
        <v>0.14038727524204703</v>
      </c>
      <c r="Y36" s="27">
        <v>4.6334716459197789E-2</v>
      </c>
      <c r="Z36" s="43">
        <v>8.1604426002766253E-2</v>
      </c>
      <c r="AA36" s="105"/>
      <c r="AB36" s="55"/>
      <c r="AC36" s="31"/>
      <c r="AD36" s="55"/>
      <c r="AE36" s="31"/>
      <c r="AF36" s="139"/>
      <c r="AG36" s="31"/>
      <c r="AH36" s="31"/>
      <c r="AI36" s="31"/>
      <c r="AJ36" s="31"/>
      <c r="AK36" s="31"/>
      <c r="AL36" s="97"/>
    </row>
    <row r="37" spans="1:38">
      <c r="A37" s="363">
        <v>743</v>
      </c>
      <c r="B37" s="365" t="s">
        <v>562</v>
      </c>
      <c r="C37" s="367">
        <v>11750</v>
      </c>
      <c r="D37" s="26">
        <v>1366</v>
      </c>
      <c r="E37" s="26">
        <v>5109</v>
      </c>
      <c r="F37" s="26">
        <v>1000</v>
      </c>
      <c r="G37" s="26">
        <v>1457</v>
      </c>
      <c r="H37" s="96">
        <v>2818</v>
      </c>
      <c r="I37" s="369">
        <v>12144</v>
      </c>
      <c r="J37" s="26">
        <v>1478</v>
      </c>
      <c r="K37" s="26">
        <v>4301</v>
      </c>
      <c r="L37" s="26">
        <v>1403</v>
      </c>
      <c r="M37" s="26">
        <v>1710</v>
      </c>
      <c r="N37" s="42">
        <v>3252</v>
      </c>
      <c r="O37" s="367">
        <v>12594</v>
      </c>
      <c r="P37" s="26">
        <v>1490</v>
      </c>
      <c r="Q37" s="26">
        <v>4369</v>
      </c>
      <c r="R37" s="26">
        <v>1209</v>
      </c>
      <c r="S37" s="26">
        <v>1571</v>
      </c>
      <c r="T37" s="96">
        <v>3955</v>
      </c>
      <c r="U37" s="369">
        <v>24039</v>
      </c>
      <c r="V37" s="26">
        <v>3464</v>
      </c>
      <c r="W37" s="26">
        <v>8277</v>
      </c>
      <c r="X37" s="26">
        <v>2712</v>
      </c>
      <c r="Y37" s="26">
        <v>2901</v>
      </c>
      <c r="Z37" s="42">
        <v>6685</v>
      </c>
      <c r="AA37" s="367">
        <v>10721</v>
      </c>
      <c r="AB37" s="26">
        <v>1855</v>
      </c>
      <c r="AC37" s="26">
        <v>3747</v>
      </c>
      <c r="AD37" s="26">
        <v>1117</v>
      </c>
      <c r="AE37" s="26">
        <v>926</v>
      </c>
      <c r="AF37" s="96">
        <v>3076</v>
      </c>
      <c r="AG37" s="31"/>
      <c r="AH37" s="31"/>
      <c r="AI37" s="31"/>
      <c r="AJ37" s="31"/>
      <c r="AK37" s="31"/>
      <c r="AL37" s="97"/>
    </row>
    <row r="38" spans="1:38">
      <c r="A38" s="363"/>
      <c r="B38" s="365"/>
      <c r="C38" s="367"/>
      <c r="D38" s="27">
        <v>0.11625531914893616</v>
      </c>
      <c r="E38" s="27">
        <v>0.4348085106382979</v>
      </c>
      <c r="F38" s="27">
        <v>8.5106382978723402E-2</v>
      </c>
      <c r="G38" s="27">
        <v>0.124</v>
      </c>
      <c r="H38" s="95">
        <v>0.23982978723404255</v>
      </c>
      <c r="I38" s="369"/>
      <c r="J38" s="27">
        <v>0.12170619235836627</v>
      </c>
      <c r="K38" s="27">
        <v>0.35416666666666669</v>
      </c>
      <c r="L38" s="27">
        <v>0.11553030303030302</v>
      </c>
      <c r="M38" s="27">
        <v>0.14081027667984189</v>
      </c>
      <c r="N38" s="43">
        <v>0.26778656126482214</v>
      </c>
      <c r="O38" s="367"/>
      <c r="P38" s="27">
        <v>0.11831030649515642</v>
      </c>
      <c r="Q38" s="27">
        <v>0.34691122756868348</v>
      </c>
      <c r="R38" s="27">
        <v>9.5998094330633638E-2</v>
      </c>
      <c r="S38" s="27">
        <v>0.12474194060663808</v>
      </c>
      <c r="T38" s="95">
        <v>0.31403843099888834</v>
      </c>
      <c r="U38" s="369"/>
      <c r="V38" s="27">
        <v>0.14409917217854321</v>
      </c>
      <c r="W38" s="27">
        <v>0.34431548733308376</v>
      </c>
      <c r="X38" s="27">
        <v>0.11281667290652689</v>
      </c>
      <c r="Y38" s="27">
        <v>0.12067889679271185</v>
      </c>
      <c r="Z38" s="43">
        <v>0.27808977078913433</v>
      </c>
      <c r="AA38" s="367"/>
      <c r="AB38" s="27">
        <v>0.17302490439324689</v>
      </c>
      <c r="AC38" s="27">
        <v>0.3495009793862513</v>
      </c>
      <c r="AD38" s="27">
        <v>0.10418804216024624</v>
      </c>
      <c r="AE38" s="27">
        <v>8.6372539875011659E-2</v>
      </c>
      <c r="AF38" s="95">
        <v>0.2869135341852439</v>
      </c>
      <c r="AG38" s="31"/>
      <c r="AH38" s="31"/>
      <c r="AI38" s="31"/>
      <c r="AJ38" s="31"/>
      <c r="AK38" s="31"/>
      <c r="AL38" s="97"/>
    </row>
    <row r="39" spans="1:38">
      <c r="A39" s="363">
        <v>767</v>
      </c>
      <c r="B39" s="365" t="s">
        <v>1301</v>
      </c>
      <c r="C39" s="367">
        <v>19258</v>
      </c>
      <c r="D39" s="26">
        <v>5626</v>
      </c>
      <c r="E39" s="26">
        <v>11096</v>
      </c>
      <c r="F39" s="26">
        <v>1138</v>
      </c>
      <c r="G39" s="26">
        <v>488</v>
      </c>
      <c r="H39" s="96">
        <v>910</v>
      </c>
      <c r="I39" s="369">
        <v>9798</v>
      </c>
      <c r="J39" s="26">
        <v>3205</v>
      </c>
      <c r="K39" s="26">
        <v>4171</v>
      </c>
      <c r="L39" s="26">
        <v>734</v>
      </c>
      <c r="M39" s="26">
        <v>758</v>
      </c>
      <c r="N39" s="42">
        <v>930</v>
      </c>
      <c r="O39" s="367">
        <v>8391</v>
      </c>
      <c r="P39" s="26">
        <v>3474</v>
      </c>
      <c r="Q39" s="26">
        <v>3502</v>
      </c>
      <c r="R39" s="26">
        <v>497</v>
      </c>
      <c r="S39" s="26">
        <v>610</v>
      </c>
      <c r="T39" s="96">
        <v>308</v>
      </c>
      <c r="U39" s="369">
        <v>20630</v>
      </c>
      <c r="V39" s="26">
        <v>9153</v>
      </c>
      <c r="W39" s="26">
        <v>8068</v>
      </c>
      <c r="X39" s="26">
        <v>1498</v>
      </c>
      <c r="Y39" s="26">
        <v>661</v>
      </c>
      <c r="Z39" s="42">
        <v>1250</v>
      </c>
      <c r="AA39" s="367">
        <v>11387</v>
      </c>
      <c r="AB39" s="26">
        <v>3792</v>
      </c>
      <c r="AC39" s="26">
        <v>5611</v>
      </c>
      <c r="AD39" s="26">
        <v>950</v>
      </c>
      <c r="AE39" s="26">
        <v>287</v>
      </c>
      <c r="AF39" s="96">
        <v>747</v>
      </c>
      <c r="AG39" s="31"/>
      <c r="AH39" s="31"/>
      <c r="AI39" s="31"/>
      <c r="AJ39" s="31"/>
      <c r="AK39" s="31"/>
      <c r="AL39" s="97"/>
    </row>
    <row r="40" spans="1:38">
      <c r="A40" s="363"/>
      <c r="B40" s="365"/>
      <c r="C40" s="367"/>
      <c r="D40" s="27">
        <v>0.29213833212171564</v>
      </c>
      <c r="E40" s="27">
        <v>0.57617613459341577</v>
      </c>
      <c r="F40" s="27">
        <v>5.9092325267421329E-2</v>
      </c>
      <c r="G40" s="27">
        <v>2.5340118392356423E-2</v>
      </c>
      <c r="H40" s="95">
        <v>4.7253089625090873E-2</v>
      </c>
      <c r="I40" s="369"/>
      <c r="J40" s="27">
        <v>0.32710757297407633</v>
      </c>
      <c r="K40" s="27">
        <v>0.42569912226985102</v>
      </c>
      <c r="L40" s="27">
        <v>7.4913247601551339E-2</v>
      </c>
      <c r="M40" s="27">
        <v>7.7362727087160646E-2</v>
      </c>
      <c r="N40" s="43">
        <v>9.4917330067360681E-2</v>
      </c>
      <c r="O40" s="367"/>
      <c r="P40" s="27">
        <v>0.41401501608866642</v>
      </c>
      <c r="Q40" s="27">
        <v>0.41735192468120608</v>
      </c>
      <c r="R40" s="27">
        <v>5.9230127517578356E-2</v>
      </c>
      <c r="S40" s="27">
        <v>7.2696937194613273E-2</v>
      </c>
      <c r="T40" s="95">
        <v>3.670599451793588E-2</v>
      </c>
      <c r="U40" s="369"/>
      <c r="V40" s="27">
        <v>0.44367426078526417</v>
      </c>
      <c r="W40" s="27">
        <v>0.39108095007270965</v>
      </c>
      <c r="X40" s="27">
        <v>7.2612699951526902E-2</v>
      </c>
      <c r="Y40" s="27">
        <v>3.204071740184198E-2</v>
      </c>
      <c r="Z40" s="43">
        <v>6.0591371788657297E-2</v>
      </c>
      <c r="AA40" s="367"/>
      <c r="AB40" s="27">
        <v>0.33301132870817601</v>
      </c>
      <c r="AC40" s="27">
        <v>0.49275489593395977</v>
      </c>
      <c r="AD40" s="27">
        <v>8.3428471063493451E-2</v>
      </c>
      <c r="AE40" s="27">
        <v>2.5204180205497497E-2</v>
      </c>
      <c r="AF40" s="95">
        <v>6.5601124088873281E-2</v>
      </c>
      <c r="AG40" s="31"/>
      <c r="AH40" s="31"/>
      <c r="AI40" s="31"/>
      <c r="AJ40" s="31"/>
      <c r="AK40" s="31"/>
      <c r="AL40" s="97"/>
    </row>
    <row r="41" spans="1:38">
      <c r="A41" s="363">
        <v>788</v>
      </c>
      <c r="B41" s="365" t="s">
        <v>563</v>
      </c>
      <c r="C41" s="367">
        <v>1322</v>
      </c>
      <c r="D41" s="26">
        <v>396</v>
      </c>
      <c r="E41" s="26">
        <v>886</v>
      </c>
      <c r="F41" s="26">
        <v>22</v>
      </c>
      <c r="G41" s="26">
        <v>14</v>
      </c>
      <c r="H41" s="96">
        <v>4</v>
      </c>
      <c r="I41" s="47"/>
      <c r="J41" s="31"/>
      <c r="K41" s="31"/>
      <c r="L41" s="31"/>
      <c r="M41" s="31"/>
      <c r="N41" s="31"/>
      <c r="O41" s="105"/>
      <c r="P41" s="31"/>
      <c r="Q41" s="31"/>
      <c r="R41" s="31"/>
      <c r="S41" s="31"/>
      <c r="T41" s="97"/>
      <c r="U41" s="31"/>
      <c r="V41" s="31"/>
      <c r="W41" s="31"/>
      <c r="X41" s="31"/>
      <c r="Y41" s="31"/>
      <c r="Z41" s="31"/>
      <c r="AA41" s="140"/>
      <c r="AB41" s="54"/>
      <c r="AC41" s="31"/>
      <c r="AD41" s="54"/>
      <c r="AE41" s="54"/>
      <c r="AF41" s="138"/>
      <c r="AG41" s="31"/>
      <c r="AH41" s="31"/>
      <c r="AI41" s="31"/>
      <c r="AJ41" s="31"/>
      <c r="AK41" s="31"/>
      <c r="AL41" s="97"/>
    </row>
    <row r="42" spans="1:38">
      <c r="A42" s="363"/>
      <c r="B42" s="365"/>
      <c r="C42" s="367"/>
      <c r="D42" s="27">
        <v>0.29954614220877457</v>
      </c>
      <c r="E42" s="27">
        <v>0.67019667170953101</v>
      </c>
      <c r="F42" s="27">
        <v>1.6641452344931921E-2</v>
      </c>
      <c r="G42" s="27">
        <v>1.059001512859304E-2</v>
      </c>
      <c r="H42" s="95">
        <v>3.0257186081694403E-3</v>
      </c>
      <c r="I42" s="47"/>
      <c r="J42" s="31"/>
      <c r="K42" s="31"/>
      <c r="L42" s="31"/>
      <c r="M42" s="31"/>
      <c r="N42" s="31"/>
      <c r="O42" s="105"/>
      <c r="P42" s="31"/>
      <c r="Q42" s="31"/>
      <c r="R42" s="31"/>
      <c r="S42" s="31"/>
      <c r="T42" s="97"/>
      <c r="U42" s="31"/>
      <c r="V42" s="31"/>
      <c r="W42" s="31"/>
      <c r="X42" s="31"/>
      <c r="Y42" s="31"/>
      <c r="Z42" s="31"/>
      <c r="AA42" s="106"/>
      <c r="AB42" s="55"/>
      <c r="AC42" s="31"/>
      <c r="AD42" s="55"/>
      <c r="AE42" s="55"/>
      <c r="AF42" s="139"/>
      <c r="AG42" s="31"/>
      <c r="AH42" s="31"/>
      <c r="AI42" s="31"/>
      <c r="AJ42" s="31"/>
      <c r="AK42" s="31"/>
      <c r="AL42" s="97"/>
    </row>
    <row r="43" spans="1:38">
      <c r="A43" s="363">
        <v>804</v>
      </c>
      <c r="B43" s="365" t="s">
        <v>1302</v>
      </c>
      <c r="C43" s="367">
        <v>1332</v>
      </c>
      <c r="D43" s="26">
        <v>266</v>
      </c>
      <c r="E43" s="26">
        <v>1024</v>
      </c>
      <c r="F43" s="26">
        <v>32</v>
      </c>
      <c r="G43" s="26">
        <v>0</v>
      </c>
      <c r="H43" s="96">
        <v>10</v>
      </c>
      <c r="I43" s="47"/>
      <c r="J43" s="31"/>
      <c r="K43" s="31"/>
      <c r="L43" s="31"/>
      <c r="M43" s="31"/>
      <c r="N43" s="31"/>
      <c r="O43" s="105"/>
      <c r="P43" s="31"/>
      <c r="Q43" s="31"/>
      <c r="R43" s="31"/>
      <c r="S43" s="31"/>
      <c r="T43" s="97"/>
      <c r="U43" s="31"/>
      <c r="V43" s="31"/>
      <c r="W43" s="31"/>
      <c r="X43" s="31"/>
      <c r="Y43" s="31"/>
      <c r="Z43" s="31"/>
      <c r="AA43" s="140"/>
      <c r="AB43" s="31"/>
      <c r="AC43" s="54"/>
      <c r="AD43" s="31"/>
      <c r="AE43" s="54"/>
      <c r="AF43" s="138"/>
      <c r="AG43" s="31"/>
      <c r="AH43" s="31"/>
      <c r="AI43" s="31"/>
      <c r="AJ43" s="31"/>
      <c r="AK43" s="31"/>
      <c r="AL43" s="97"/>
    </row>
    <row r="44" spans="1:38">
      <c r="A44" s="363"/>
      <c r="B44" s="365"/>
      <c r="C44" s="367"/>
      <c r="D44" s="27">
        <v>0.1996996996996997</v>
      </c>
      <c r="E44" s="27">
        <v>0.76876876876876876</v>
      </c>
      <c r="F44" s="27">
        <v>2.4024024024024024E-2</v>
      </c>
      <c r="G44" s="27">
        <v>0</v>
      </c>
      <c r="H44" s="95">
        <v>7.5075075075075074E-3</v>
      </c>
      <c r="I44" s="47"/>
      <c r="J44" s="31"/>
      <c r="K44" s="31"/>
      <c r="L44" s="31"/>
      <c r="M44" s="31"/>
      <c r="N44" s="31"/>
      <c r="O44" s="105"/>
      <c r="P44" s="31"/>
      <c r="Q44" s="31"/>
      <c r="R44" s="31"/>
      <c r="S44" s="31"/>
      <c r="T44" s="97"/>
      <c r="U44" s="31"/>
      <c r="V44" s="31"/>
      <c r="W44" s="31"/>
      <c r="X44" s="31"/>
      <c r="Y44" s="31"/>
      <c r="Z44" s="31"/>
      <c r="AA44" s="106"/>
      <c r="AB44" s="31"/>
      <c r="AC44" s="55"/>
      <c r="AD44" s="31"/>
      <c r="AE44" s="55"/>
      <c r="AF44" s="139"/>
      <c r="AG44" s="31"/>
      <c r="AH44" s="31"/>
      <c r="AI44" s="31"/>
      <c r="AJ44" s="31"/>
      <c r="AK44" s="31"/>
      <c r="AL44" s="97"/>
    </row>
    <row r="45" spans="1:38">
      <c r="A45" s="363">
        <v>830</v>
      </c>
      <c r="B45" s="365" t="s">
        <v>564</v>
      </c>
      <c r="C45" s="367">
        <v>2936</v>
      </c>
      <c r="D45" s="26">
        <v>960</v>
      </c>
      <c r="E45" s="26">
        <v>1740</v>
      </c>
      <c r="F45" s="26">
        <v>122</v>
      </c>
      <c r="G45" s="26">
        <v>24</v>
      </c>
      <c r="H45" s="96">
        <v>90</v>
      </c>
      <c r="I45" s="47"/>
      <c r="J45" s="31"/>
      <c r="K45" s="31"/>
      <c r="L45" s="31"/>
      <c r="M45" s="31"/>
      <c r="N45" s="31"/>
      <c r="O45" s="105"/>
      <c r="P45" s="31"/>
      <c r="Q45" s="31"/>
      <c r="R45" s="31"/>
      <c r="S45" s="31"/>
      <c r="T45" s="97"/>
      <c r="U45" s="31"/>
      <c r="V45" s="31"/>
      <c r="W45" s="31"/>
      <c r="X45" s="31"/>
      <c r="Y45" s="31"/>
      <c r="Z45" s="31"/>
      <c r="AA45" s="140"/>
      <c r="AB45" s="54"/>
      <c r="AC45" s="31"/>
      <c r="AD45" s="54"/>
      <c r="AE45" s="31"/>
      <c r="AF45" s="138"/>
      <c r="AG45" s="31"/>
      <c r="AH45" s="31"/>
      <c r="AI45" s="31"/>
      <c r="AJ45" s="31"/>
      <c r="AK45" s="31"/>
      <c r="AL45" s="97"/>
    </row>
    <row r="46" spans="1:38">
      <c r="A46" s="363"/>
      <c r="B46" s="365"/>
      <c r="C46" s="367"/>
      <c r="D46" s="27">
        <v>0.32697547683923706</v>
      </c>
      <c r="E46" s="27">
        <v>0.5926430517711172</v>
      </c>
      <c r="F46" s="27">
        <v>4.1553133514986379E-2</v>
      </c>
      <c r="G46" s="27">
        <v>8.1743869209809257E-3</v>
      </c>
      <c r="H46" s="95">
        <v>3.0653950953678476E-2</v>
      </c>
      <c r="I46" s="47"/>
      <c r="J46" s="31"/>
      <c r="K46" s="31"/>
      <c r="L46" s="31"/>
      <c r="M46" s="31"/>
      <c r="N46" s="31"/>
      <c r="O46" s="105"/>
      <c r="P46" s="31"/>
      <c r="Q46" s="31"/>
      <c r="R46" s="31"/>
      <c r="S46" s="31"/>
      <c r="T46" s="97"/>
      <c r="U46" s="31"/>
      <c r="V46" s="31"/>
      <c r="W46" s="31"/>
      <c r="X46" s="31"/>
      <c r="Y46" s="31"/>
      <c r="Z46" s="31"/>
      <c r="AA46" s="106"/>
      <c r="AB46" s="55"/>
      <c r="AC46" s="31"/>
      <c r="AD46" s="55"/>
      <c r="AE46" s="31"/>
      <c r="AF46" s="139"/>
      <c r="AG46" s="31"/>
      <c r="AH46" s="31"/>
      <c r="AI46" s="31"/>
      <c r="AJ46" s="31"/>
      <c r="AK46" s="31"/>
      <c r="AL46" s="97"/>
    </row>
    <row r="47" spans="1:38">
      <c r="A47" s="363">
        <v>906</v>
      </c>
      <c r="B47" s="365" t="s">
        <v>565</v>
      </c>
      <c r="C47" s="367">
        <v>4164</v>
      </c>
      <c r="D47" s="26">
        <v>1342</v>
      </c>
      <c r="E47" s="26">
        <v>2332</v>
      </c>
      <c r="F47" s="26">
        <v>332</v>
      </c>
      <c r="G47" s="26">
        <v>86</v>
      </c>
      <c r="H47" s="96">
        <v>72</v>
      </c>
      <c r="I47" s="369">
        <v>1548</v>
      </c>
      <c r="J47" s="26">
        <v>344</v>
      </c>
      <c r="K47" s="26">
        <v>960</v>
      </c>
      <c r="L47" s="26">
        <v>146</v>
      </c>
      <c r="M47" s="26">
        <v>41</v>
      </c>
      <c r="N47" s="42">
        <v>57</v>
      </c>
      <c r="O47" s="367">
        <v>2018</v>
      </c>
      <c r="P47" s="26">
        <v>521</v>
      </c>
      <c r="Q47" s="26">
        <v>1216</v>
      </c>
      <c r="R47" s="26">
        <v>155</v>
      </c>
      <c r="S47" s="26">
        <v>34</v>
      </c>
      <c r="T47" s="96">
        <v>92</v>
      </c>
      <c r="U47" s="369">
        <v>4759</v>
      </c>
      <c r="V47" s="26">
        <v>1145</v>
      </c>
      <c r="W47" s="26">
        <v>2777</v>
      </c>
      <c r="X47" s="26">
        <v>487</v>
      </c>
      <c r="Y47" s="26">
        <v>156</v>
      </c>
      <c r="Z47" s="42">
        <v>194</v>
      </c>
      <c r="AA47" s="367">
        <v>2653</v>
      </c>
      <c r="AB47" s="26">
        <v>583</v>
      </c>
      <c r="AC47" s="26">
        <v>1767</v>
      </c>
      <c r="AD47" s="26">
        <v>191</v>
      </c>
      <c r="AE47" s="26">
        <v>47</v>
      </c>
      <c r="AF47" s="96">
        <v>65</v>
      </c>
      <c r="AG47" s="31"/>
      <c r="AH47" s="31"/>
      <c r="AI47" s="31"/>
      <c r="AJ47" s="31"/>
      <c r="AK47" s="31"/>
      <c r="AL47" s="97"/>
    </row>
    <row r="48" spans="1:38">
      <c r="A48" s="363"/>
      <c r="B48" s="365"/>
      <c r="C48" s="367"/>
      <c r="D48" s="27">
        <v>0.32228626320845338</v>
      </c>
      <c r="E48" s="27">
        <v>0.56003842459173869</v>
      </c>
      <c r="F48" s="27">
        <v>7.9731027857829012E-2</v>
      </c>
      <c r="G48" s="27">
        <v>2.0653218059558116E-2</v>
      </c>
      <c r="H48" s="95">
        <v>1.7291066282420751E-2</v>
      </c>
      <c r="I48" s="369"/>
      <c r="J48" s="27">
        <v>0.22222222222222221</v>
      </c>
      <c r="K48" s="27">
        <v>0.62015503875968991</v>
      </c>
      <c r="L48" s="27">
        <v>9.4315245478036172E-2</v>
      </c>
      <c r="M48" s="27">
        <v>2.6485788113695091E-2</v>
      </c>
      <c r="N48" s="43">
        <v>3.6821705426356592E-2</v>
      </c>
      <c r="O48" s="367"/>
      <c r="P48" s="27">
        <v>0.25817641228939542</v>
      </c>
      <c r="Q48" s="27">
        <v>0.60257680872150643</v>
      </c>
      <c r="R48" s="27">
        <v>7.6808721506442024E-2</v>
      </c>
      <c r="S48" s="27">
        <v>1.6848364717542121E-2</v>
      </c>
      <c r="T48" s="95">
        <v>4.5589692765113973E-2</v>
      </c>
      <c r="U48" s="369"/>
      <c r="V48" s="27">
        <v>0.2405967640260559</v>
      </c>
      <c r="W48" s="27">
        <v>0.58352595083000636</v>
      </c>
      <c r="X48" s="27">
        <v>0.10233242277789452</v>
      </c>
      <c r="Y48" s="27">
        <v>3.2779995797436436E-2</v>
      </c>
      <c r="Z48" s="43">
        <v>4.0764866568606853E-2</v>
      </c>
      <c r="AA48" s="367"/>
      <c r="AB48" s="27">
        <v>0.21975122502826988</v>
      </c>
      <c r="AC48" s="27">
        <v>0.66603844704108561</v>
      </c>
      <c r="AD48" s="27">
        <v>7.1993969091594417E-2</v>
      </c>
      <c r="AE48" s="27">
        <v>1.7715793441387108E-2</v>
      </c>
      <c r="AF48" s="95">
        <v>2.4500565397663022E-2</v>
      </c>
      <c r="AG48" s="31"/>
      <c r="AH48" s="31"/>
      <c r="AI48" s="31"/>
      <c r="AJ48" s="31"/>
      <c r="AK48" s="31"/>
      <c r="AL48" s="97"/>
    </row>
    <row r="49" spans="1:38">
      <c r="A49" s="363">
        <v>910</v>
      </c>
      <c r="B49" s="365" t="s">
        <v>566</v>
      </c>
      <c r="C49" s="367">
        <v>5830</v>
      </c>
      <c r="D49" s="26">
        <v>1674</v>
      </c>
      <c r="E49" s="26">
        <v>2260</v>
      </c>
      <c r="F49" s="26">
        <v>268</v>
      </c>
      <c r="G49" s="26">
        <v>276</v>
      </c>
      <c r="H49" s="96">
        <v>1352</v>
      </c>
      <c r="I49" s="47"/>
      <c r="J49" s="31"/>
      <c r="K49" s="31"/>
      <c r="L49" s="31"/>
      <c r="M49" s="31"/>
      <c r="N49" s="31"/>
      <c r="O49" s="105"/>
      <c r="P49" s="31"/>
      <c r="Q49" s="31"/>
      <c r="R49" s="31"/>
      <c r="S49" s="31"/>
      <c r="T49" s="97"/>
      <c r="U49" s="31"/>
      <c r="V49" s="31"/>
      <c r="W49" s="31"/>
      <c r="X49" s="31"/>
      <c r="Y49" s="31"/>
      <c r="Z49" s="31"/>
      <c r="AA49" s="140"/>
      <c r="AB49" s="54"/>
      <c r="AC49" s="31"/>
      <c r="AD49" s="54"/>
      <c r="AE49" s="31"/>
      <c r="AF49" s="138"/>
      <c r="AG49" s="31"/>
      <c r="AH49" s="31"/>
      <c r="AI49" s="31"/>
      <c r="AJ49" s="31"/>
      <c r="AK49" s="31"/>
      <c r="AL49" s="97"/>
    </row>
    <row r="50" spans="1:38">
      <c r="A50" s="363"/>
      <c r="B50" s="365"/>
      <c r="C50" s="367"/>
      <c r="D50" s="27">
        <v>0.28713550600343052</v>
      </c>
      <c r="E50" s="27">
        <v>0.3876500857632933</v>
      </c>
      <c r="F50" s="27">
        <v>4.5969125214408234E-2</v>
      </c>
      <c r="G50" s="27">
        <v>4.7341337907375644E-2</v>
      </c>
      <c r="H50" s="95">
        <v>0.23190394511149229</v>
      </c>
      <c r="I50" s="47"/>
      <c r="J50" s="31"/>
      <c r="K50" s="31"/>
      <c r="L50" s="31"/>
      <c r="M50" s="31"/>
      <c r="N50" s="31"/>
      <c r="O50" s="105"/>
      <c r="P50" s="31"/>
      <c r="Q50" s="31"/>
      <c r="R50" s="31"/>
      <c r="S50" s="31"/>
      <c r="T50" s="97"/>
      <c r="U50" s="31"/>
      <c r="V50" s="31"/>
      <c r="W50" s="31"/>
      <c r="X50" s="31"/>
      <c r="Y50" s="31"/>
      <c r="Z50" s="31"/>
      <c r="AA50" s="106"/>
      <c r="AB50" s="55"/>
      <c r="AC50" s="31"/>
      <c r="AD50" s="55"/>
      <c r="AE50" s="31"/>
      <c r="AF50" s="139"/>
      <c r="AG50" s="31"/>
      <c r="AH50" s="31"/>
      <c r="AI50" s="31"/>
      <c r="AJ50" s="31"/>
      <c r="AK50" s="31"/>
      <c r="AL50" s="97"/>
    </row>
    <row r="51" spans="1:38">
      <c r="A51" s="363">
        <v>911</v>
      </c>
      <c r="B51" s="365" t="s">
        <v>567</v>
      </c>
      <c r="C51" s="367">
        <v>3491</v>
      </c>
      <c r="D51" s="26">
        <v>1614</v>
      </c>
      <c r="E51" s="26">
        <v>1380</v>
      </c>
      <c r="F51" s="26">
        <v>162</v>
      </c>
      <c r="G51" s="26">
        <v>70</v>
      </c>
      <c r="H51" s="96">
        <v>265</v>
      </c>
      <c r="I51" s="369">
        <v>5118</v>
      </c>
      <c r="J51" s="26">
        <v>1580</v>
      </c>
      <c r="K51" s="26">
        <v>2172</v>
      </c>
      <c r="L51" s="26">
        <v>595</v>
      </c>
      <c r="M51" s="26">
        <v>189</v>
      </c>
      <c r="N51" s="42">
        <v>582</v>
      </c>
      <c r="O51" s="367">
        <v>4756</v>
      </c>
      <c r="P51" s="26">
        <v>1890</v>
      </c>
      <c r="Q51" s="26">
        <v>1885</v>
      </c>
      <c r="R51" s="26">
        <v>261</v>
      </c>
      <c r="S51" s="26">
        <v>163</v>
      </c>
      <c r="T51" s="96">
        <v>557</v>
      </c>
      <c r="U51" s="369">
        <v>12072</v>
      </c>
      <c r="V51" s="26">
        <v>3936</v>
      </c>
      <c r="W51" s="26">
        <v>4388</v>
      </c>
      <c r="X51" s="26">
        <v>1735</v>
      </c>
      <c r="Y51" s="26">
        <v>609</v>
      </c>
      <c r="Z51" s="42">
        <v>1404</v>
      </c>
      <c r="AA51" s="367">
        <v>8306</v>
      </c>
      <c r="AB51" s="26">
        <v>2787</v>
      </c>
      <c r="AC51" s="26">
        <v>3024</v>
      </c>
      <c r="AD51" s="26">
        <v>1182</v>
      </c>
      <c r="AE51" s="26">
        <v>355</v>
      </c>
      <c r="AF51" s="96">
        <v>958</v>
      </c>
      <c r="AG51" s="31"/>
      <c r="AH51" s="31"/>
      <c r="AI51" s="31"/>
      <c r="AJ51" s="31"/>
      <c r="AK51" s="31"/>
      <c r="AL51" s="97"/>
    </row>
    <row r="52" spans="1:38">
      <c r="A52" s="363"/>
      <c r="B52" s="365"/>
      <c r="C52" s="367"/>
      <c r="D52" s="27">
        <v>0.46233171011171587</v>
      </c>
      <c r="E52" s="27">
        <v>0.3953022056717273</v>
      </c>
      <c r="F52" s="27">
        <v>4.6405041535376682E-2</v>
      </c>
      <c r="G52" s="27">
        <v>2.0051561157261529E-2</v>
      </c>
      <c r="H52" s="95">
        <v>7.5909481523918645E-2</v>
      </c>
      <c r="I52" s="369"/>
      <c r="J52" s="27">
        <v>0.30871434153966393</v>
      </c>
      <c r="K52" s="27">
        <v>0.42438452520515829</v>
      </c>
      <c r="L52" s="27">
        <v>0.11625635013677217</v>
      </c>
      <c r="M52" s="27">
        <v>3.6928487690504101E-2</v>
      </c>
      <c r="N52" s="43">
        <v>0.11371629542790153</v>
      </c>
      <c r="O52" s="367"/>
      <c r="P52" s="27">
        <v>0.39739276703111859</v>
      </c>
      <c r="Q52" s="27">
        <v>0.39634146341463417</v>
      </c>
      <c r="R52" s="27">
        <v>5.4878048780487805E-2</v>
      </c>
      <c r="S52" s="27">
        <v>3.427249789739277E-2</v>
      </c>
      <c r="T52" s="95">
        <v>0.11711522287636669</v>
      </c>
      <c r="U52" s="369"/>
      <c r="V52" s="27">
        <v>0.32604373757455268</v>
      </c>
      <c r="W52" s="27">
        <v>0.36348575215374418</v>
      </c>
      <c r="X52" s="27">
        <v>0.14372100728959575</v>
      </c>
      <c r="Y52" s="27">
        <v>5.044731610337972E-2</v>
      </c>
      <c r="Z52" s="43">
        <v>0.11630218687872763</v>
      </c>
      <c r="AA52" s="367"/>
      <c r="AB52" s="27">
        <v>0.33554057307970142</v>
      </c>
      <c r="AC52" s="27">
        <v>0.36407416325547798</v>
      </c>
      <c r="AD52" s="27">
        <v>0.14230676619311342</v>
      </c>
      <c r="AE52" s="27">
        <v>4.2740187816036598E-2</v>
      </c>
      <c r="AF52" s="95">
        <v>0.1153383096556706</v>
      </c>
      <c r="AG52" s="31"/>
      <c r="AH52" s="31"/>
      <c r="AI52" s="31"/>
      <c r="AJ52" s="31"/>
      <c r="AK52" s="31"/>
      <c r="AL52" s="97"/>
    </row>
    <row r="53" spans="1:38">
      <c r="A53" s="363">
        <v>1023</v>
      </c>
      <c r="B53" s="365" t="s">
        <v>1303</v>
      </c>
      <c r="C53" s="367">
        <v>3588</v>
      </c>
      <c r="D53" s="26">
        <v>1628</v>
      </c>
      <c r="E53" s="26">
        <v>1290</v>
      </c>
      <c r="F53" s="26">
        <v>636</v>
      </c>
      <c r="G53" s="26">
        <v>12</v>
      </c>
      <c r="H53" s="96">
        <v>22</v>
      </c>
      <c r="I53" s="369">
        <v>2457</v>
      </c>
      <c r="J53" s="26">
        <v>665</v>
      </c>
      <c r="K53" s="26">
        <v>1680</v>
      </c>
      <c r="L53" s="26">
        <v>104</v>
      </c>
      <c r="M53" s="26">
        <v>3</v>
      </c>
      <c r="N53" s="42">
        <v>5</v>
      </c>
      <c r="O53" s="367">
        <v>1722</v>
      </c>
      <c r="P53" s="26">
        <v>572</v>
      </c>
      <c r="Q53" s="26">
        <v>1009</v>
      </c>
      <c r="R53" s="26">
        <v>108</v>
      </c>
      <c r="S53" s="26">
        <v>7</v>
      </c>
      <c r="T53" s="96">
        <v>26</v>
      </c>
      <c r="U53" s="369">
        <v>4937</v>
      </c>
      <c r="V53" s="26">
        <v>2133</v>
      </c>
      <c r="W53" s="26">
        <v>2527</v>
      </c>
      <c r="X53" s="26">
        <v>243</v>
      </c>
      <c r="Y53" s="26">
        <v>22</v>
      </c>
      <c r="Z53" s="42">
        <v>12</v>
      </c>
      <c r="AA53" s="367">
        <v>1790</v>
      </c>
      <c r="AB53" s="26">
        <v>1258</v>
      </c>
      <c r="AC53" s="26">
        <v>461</v>
      </c>
      <c r="AD53" s="26">
        <v>56</v>
      </c>
      <c r="AE53" s="26">
        <v>12</v>
      </c>
      <c r="AF53" s="96">
        <v>3</v>
      </c>
      <c r="AG53" s="31"/>
      <c r="AH53" s="31"/>
      <c r="AI53" s="31"/>
      <c r="AJ53" s="31"/>
      <c r="AK53" s="31"/>
      <c r="AL53" s="97"/>
    </row>
    <row r="54" spans="1:38">
      <c r="A54" s="363"/>
      <c r="B54" s="365"/>
      <c r="C54" s="367"/>
      <c r="D54" s="27">
        <v>0.45373467112597549</v>
      </c>
      <c r="E54" s="27">
        <v>0.35953177257525082</v>
      </c>
      <c r="F54" s="27">
        <v>0.17725752508361203</v>
      </c>
      <c r="G54" s="27">
        <v>3.3444816053511705E-3</v>
      </c>
      <c r="H54" s="95">
        <v>6.131549609810479E-3</v>
      </c>
      <c r="I54" s="369"/>
      <c r="J54" s="27">
        <v>0.27065527065527067</v>
      </c>
      <c r="K54" s="27">
        <v>0.68376068376068377</v>
      </c>
      <c r="L54" s="27">
        <v>4.2328042328042326E-2</v>
      </c>
      <c r="M54" s="27">
        <v>1.221001221001221E-3</v>
      </c>
      <c r="N54" s="43">
        <v>2.0350020350020349E-3</v>
      </c>
      <c r="O54" s="367"/>
      <c r="P54" s="27">
        <v>0.33217189314750289</v>
      </c>
      <c r="Q54" s="27">
        <v>0.58594657375145176</v>
      </c>
      <c r="R54" s="27">
        <v>6.2717770034843204E-2</v>
      </c>
      <c r="S54" s="27">
        <v>4.0650406504065045E-3</v>
      </c>
      <c r="T54" s="95">
        <v>1.5098722415795587E-2</v>
      </c>
      <c r="U54" s="369"/>
      <c r="V54" s="27">
        <v>0.43204375126595096</v>
      </c>
      <c r="W54" s="27">
        <v>0.51184930119505778</v>
      </c>
      <c r="X54" s="27">
        <v>4.9220174194855172E-2</v>
      </c>
      <c r="Y54" s="27">
        <v>4.4561474579704278E-3</v>
      </c>
      <c r="Z54" s="43">
        <v>2.4306258861656878E-3</v>
      </c>
      <c r="AA54" s="367"/>
      <c r="AB54" s="27">
        <v>0.70279329608938546</v>
      </c>
      <c r="AC54" s="27">
        <v>0.25754189944134076</v>
      </c>
      <c r="AD54" s="27">
        <v>3.128491620111732E-2</v>
      </c>
      <c r="AE54" s="27">
        <v>6.7039106145251395E-3</v>
      </c>
      <c r="AF54" s="95">
        <v>1.6759776536312849E-3</v>
      </c>
      <c r="AG54" s="31"/>
      <c r="AH54" s="31"/>
      <c r="AI54" s="31"/>
      <c r="AJ54" s="31"/>
      <c r="AK54" s="31"/>
      <c r="AL54" s="97"/>
    </row>
    <row r="55" spans="1:38">
      <c r="A55" s="363">
        <v>1074</v>
      </c>
      <c r="B55" s="365" t="s">
        <v>568</v>
      </c>
      <c r="C55" s="367">
        <v>11912</v>
      </c>
      <c r="D55" s="26">
        <v>1734</v>
      </c>
      <c r="E55" s="26">
        <v>4357</v>
      </c>
      <c r="F55" s="26">
        <v>1131</v>
      </c>
      <c r="G55" s="26">
        <v>1286</v>
      </c>
      <c r="H55" s="96">
        <v>3404</v>
      </c>
      <c r="I55" s="369">
        <v>12694</v>
      </c>
      <c r="J55" s="26">
        <v>1641</v>
      </c>
      <c r="K55" s="26">
        <v>5026</v>
      </c>
      <c r="L55" s="26">
        <v>1380</v>
      </c>
      <c r="M55" s="26">
        <v>1182</v>
      </c>
      <c r="N55" s="42">
        <v>3465</v>
      </c>
      <c r="O55" s="367">
        <v>11544</v>
      </c>
      <c r="P55" s="26">
        <v>2699</v>
      </c>
      <c r="Q55" s="26">
        <v>3767</v>
      </c>
      <c r="R55" s="26">
        <v>1353</v>
      </c>
      <c r="S55" s="26">
        <v>911</v>
      </c>
      <c r="T55" s="96">
        <v>2814</v>
      </c>
      <c r="U55" s="369">
        <v>14678</v>
      </c>
      <c r="V55" s="26">
        <v>2029</v>
      </c>
      <c r="W55" s="26">
        <v>5672</v>
      </c>
      <c r="X55" s="26">
        <v>1612</v>
      </c>
      <c r="Y55" s="26">
        <v>1500</v>
      </c>
      <c r="Z55" s="42">
        <v>3865</v>
      </c>
      <c r="AA55" s="140"/>
      <c r="AB55" s="31"/>
      <c r="AC55" s="54"/>
      <c r="AD55" s="31"/>
      <c r="AE55" s="54"/>
      <c r="AF55" s="138"/>
      <c r="AG55" s="31"/>
      <c r="AH55" s="31"/>
      <c r="AI55" s="31"/>
      <c r="AJ55" s="31"/>
      <c r="AK55" s="31"/>
      <c r="AL55" s="97"/>
    </row>
    <row r="56" spans="1:38">
      <c r="A56" s="363"/>
      <c r="B56" s="365"/>
      <c r="C56" s="367"/>
      <c r="D56" s="27">
        <v>0.14556749496306245</v>
      </c>
      <c r="E56" s="27">
        <v>0.36576561450638012</v>
      </c>
      <c r="F56" s="27">
        <v>9.4946272666218939E-2</v>
      </c>
      <c r="G56" s="27">
        <v>0.10795836131631968</v>
      </c>
      <c r="H56" s="95">
        <v>0.28576225654801879</v>
      </c>
      <c r="I56" s="369"/>
      <c r="J56" s="27">
        <v>0.12927367260122893</v>
      </c>
      <c r="K56" s="27">
        <v>0.39593508744288641</v>
      </c>
      <c r="L56" s="27">
        <v>0.10871277769024736</v>
      </c>
      <c r="M56" s="27">
        <v>9.3114857412951002E-2</v>
      </c>
      <c r="N56" s="43">
        <v>0.27296360485268628</v>
      </c>
      <c r="O56" s="367"/>
      <c r="P56" s="27">
        <v>0.2338011088011088</v>
      </c>
      <c r="Q56" s="27">
        <v>0.32631670131670132</v>
      </c>
      <c r="R56" s="27">
        <v>0.1172037422037422</v>
      </c>
      <c r="S56" s="27">
        <v>7.8915453915453918E-2</v>
      </c>
      <c r="T56" s="95">
        <v>0.24376299376299376</v>
      </c>
      <c r="U56" s="369"/>
      <c r="V56" s="27">
        <v>0.13823409183812507</v>
      </c>
      <c r="W56" s="27">
        <v>0.38642866875596132</v>
      </c>
      <c r="X56" s="27">
        <v>0.10982422673388745</v>
      </c>
      <c r="Y56" s="27">
        <v>0.10219375936776127</v>
      </c>
      <c r="Z56" s="43">
        <v>0.26331925330426487</v>
      </c>
      <c r="AA56" s="106"/>
      <c r="AB56" s="31"/>
      <c r="AC56" s="55"/>
      <c r="AD56" s="31"/>
      <c r="AE56" s="55"/>
      <c r="AF56" s="139"/>
      <c r="AG56" s="31"/>
      <c r="AH56" s="31"/>
      <c r="AI56" s="31"/>
      <c r="AJ56" s="31"/>
      <c r="AK56" s="31"/>
      <c r="AL56" s="97"/>
    </row>
    <row r="57" spans="1:38" s="31" customFormat="1">
      <c r="A57" s="363">
        <v>1206</v>
      </c>
      <c r="B57" s="365" t="s">
        <v>1549</v>
      </c>
      <c r="C57" s="393"/>
      <c r="D57" s="36"/>
      <c r="E57" s="36"/>
      <c r="F57" s="36"/>
      <c r="G57" s="36"/>
      <c r="H57" s="130"/>
      <c r="I57" s="369">
        <v>639</v>
      </c>
      <c r="J57" s="26">
        <v>144</v>
      </c>
      <c r="K57" s="26">
        <v>495</v>
      </c>
      <c r="L57" s="26">
        <v>0</v>
      </c>
      <c r="M57" s="26">
        <v>0</v>
      </c>
      <c r="N57" s="42">
        <v>0</v>
      </c>
      <c r="O57" s="367">
        <v>400</v>
      </c>
      <c r="P57" s="26">
        <v>166</v>
      </c>
      <c r="Q57" s="26">
        <v>211</v>
      </c>
      <c r="R57" s="26">
        <v>21</v>
      </c>
      <c r="S57" s="26">
        <v>2</v>
      </c>
      <c r="T57" s="96">
        <v>0</v>
      </c>
      <c r="U57" s="369">
        <v>1040</v>
      </c>
      <c r="V57" s="26">
        <v>334</v>
      </c>
      <c r="W57" s="26">
        <v>706</v>
      </c>
      <c r="X57" s="26">
        <v>0</v>
      </c>
      <c r="Y57" s="26">
        <v>0</v>
      </c>
      <c r="Z57" s="42">
        <v>0</v>
      </c>
      <c r="AA57" s="105"/>
      <c r="AB57" s="54"/>
      <c r="AD57" s="54"/>
      <c r="AF57" s="138"/>
      <c r="AL57" s="97"/>
    </row>
    <row r="58" spans="1:38" s="31" customFormat="1">
      <c r="A58" s="363"/>
      <c r="B58" s="365"/>
      <c r="C58" s="393"/>
      <c r="D58" s="37"/>
      <c r="E58" s="37"/>
      <c r="F58" s="37"/>
      <c r="G58" s="37"/>
      <c r="H58" s="135"/>
      <c r="I58" s="369"/>
      <c r="J58" s="27">
        <v>0.22535211267605634</v>
      </c>
      <c r="K58" s="27">
        <v>0.77464788732394363</v>
      </c>
      <c r="L58" s="27">
        <v>0</v>
      </c>
      <c r="M58" s="27">
        <v>0</v>
      </c>
      <c r="N58" s="43">
        <v>0</v>
      </c>
      <c r="O58" s="367"/>
      <c r="P58" s="27">
        <v>0.41499999999999998</v>
      </c>
      <c r="Q58" s="27">
        <v>0.52749999999999997</v>
      </c>
      <c r="R58" s="27">
        <v>5.2499999999999998E-2</v>
      </c>
      <c r="S58" s="27">
        <v>5.0000000000000001E-3</v>
      </c>
      <c r="T58" s="95">
        <v>0</v>
      </c>
      <c r="U58" s="369"/>
      <c r="V58" s="27">
        <v>0.32115384615384618</v>
      </c>
      <c r="W58" s="27">
        <v>0.67884615384615388</v>
      </c>
      <c r="X58" s="27">
        <v>0</v>
      </c>
      <c r="Y58" s="27">
        <v>0</v>
      </c>
      <c r="Z58" s="43">
        <v>0</v>
      </c>
      <c r="AA58" s="105"/>
      <c r="AB58" s="55"/>
      <c r="AD58" s="55"/>
      <c r="AF58" s="139"/>
      <c r="AL58" s="97"/>
    </row>
    <row r="59" spans="1:38" s="31" customFormat="1">
      <c r="A59" s="363">
        <v>1207</v>
      </c>
      <c r="B59" s="365" t="s">
        <v>1551</v>
      </c>
      <c r="C59" s="393"/>
      <c r="D59" s="36"/>
      <c r="E59" s="36"/>
      <c r="F59" s="36"/>
      <c r="G59" s="36"/>
      <c r="H59" s="130"/>
      <c r="I59" s="369">
        <v>1011</v>
      </c>
      <c r="J59" s="26">
        <v>584</v>
      </c>
      <c r="K59" s="26">
        <v>380</v>
      </c>
      <c r="L59" s="26">
        <v>43</v>
      </c>
      <c r="M59" s="26">
        <v>2</v>
      </c>
      <c r="N59" s="42">
        <v>2</v>
      </c>
      <c r="O59" s="367">
        <v>689</v>
      </c>
      <c r="P59" s="26">
        <v>240</v>
      </c>
      <c r="Q59" s="26">
        <v>439</v>
      </c>
      <c r="R59" s="26">
        <v>7</v>
      </c>
      <c r="S59" s="26">
        <v>0</v>
      </c>
      <c r="T59" s="96">
        <v>3</v>
      </c>
      <c r="U59" s="369">
        <v>1276</v>
      </c>
      <c r="V59" s="26">
        <v>706</v>
      </c>
      <c r="W59" s="26">
        <v>520</v>
      </c>
      <c r="X59" s="26">
        <v>46</v>
      </c>
      <c r="Y59" s="26">
        <v>2</v>
      </c>
      <c r="Z59" s="42">
        <v>2</v>
      </c>
      <c r="AA59" s="140"/>
      <c r="AB59" s="54"/>
      <c r="AC59" s="54"/>
      <c r="AD59" s="54"/>
      <c r="AE59" s="54"/>
      <c r="AF59" s="138"/>
      <c r="AL59" s="97"/>
    </row>
    <row r="60" spans="1:38" s="31" customFormat="1" ht="13.5" thickBot="1">
      <c r="A60" s="380"/>
      <c r="B60" s="381"/>
      <c r="C60" s="394"/>
      <c r="D60" s="128"/>
      <c r="E60" s="128"/>
      <c r="F60" s="128"/>
      <c r="G60" s="128"/>
      <c r="H60" s="131"/>
      <c r="I60" s="373"/>
      <c r="J60" s="98">
        <v>0.57764589515331355</v>
      </c>
      <c r="K60" s="98">
        <v>0.37586547972304651</v>
      </c>
      <c r="L60" s="98">
        <v>4.2532146389713157E-2</v>
      </c>
      <c r="M60" s="98">
        <v>1.9782393669634025E-3</v>
      </c>
      <c r="N60" s="104">
        <v>1.9782393669634025E-3</v>
      </c>
      <c r="O60" s="372"/>
      <c r="P60" s="98">
        <v>0.34833091436865021</v>
      </c>
      <c r="Q60" s="98">
        <v>0.63715529753265598</v>
      </c>
      <c r="R60" s="98">
        <v>1.0159651669085631E-2</v>
      </c>
      <c r="S60" s="98">
        <v>0</v>
      </c>
      <c r="T60" s="99">
        <v>4.3541364296081275E-3</v>
      </c>
      <c r="U60" s="373"/>
      <c r="V60" s="98">
        <v>0.55329153605015668</v>
      </c>
      <c r="W60" s="98">
        <v>0.40752351097178685</v>
      </c>
      <c r="X60" s="98">
        <v>3.6050156739811913E-2</v>
      </c>
      <c r="Y60" s="98">
        <v>1.567398119122257E-3</v>
      </c>
      <c r="Z60" s="104">
        <v>1.567398119122257E-3</v>
      </c>
      <c r="AA60" s="141"/>
      <c r="AB60" s="137"/>
      <c r="AC60" s="137"/>
      <c r="AD60" s="137"/>
      <c r="AE60" s="137"/>
      <c r="AF60" s="142"/>
      <c r="AG60" s="109"/>
      <c r="AH60" s="109"/>
      <c r="AI60" s="109"/>
      <c r="AJ60" s="109"/>
      <c r="AK60" s="109"/>
      <c r="AL60" s="110"/>
    </row>
    <row r="61" spans="1:38" s="31" customFormat="1">
      <c r="A61" s="377"/>
      <c r="B61" s="378"/>
      <c r="C61" s="379"/>
      <c r="D61" s="36"/>
      <c r="E61" s="36"/>
      <c r="F61" s="36"/>
      <c r="G61" s="36"/>
      <c r="H61" s="36"/>
      <c r="I61" s="47"/>
    </row>
    <row r="62" spans="1:38" s="31" customFormat="1">
      <c r="A62" s="377"/>
      <c r="B62" s="378"/>
      <c r="C62" s="379"/>
      <c r="D62" s="37"/>
      <c r="E62" s="37"/>
      <c r="F62" s="37"/>
      <c r="G62" s="37"/>
      <c r="H62" s="37"/>
    </row>
    <row r="63" spans="1:38" s="31" customFormat="1">
      <c r="A63" s="377"/>
      <c r="B63" s="378"/>
      <c r="C63" s="379"/>
      <c r="D63" s="36"/>
      <c r="E63" s="36"/>
      <c r="F63" s="36"/>
      <c r="G63" s="36"/>
      <c r="H63" s="36"/>
    </row>
    <row r="64" spans="1:38" s="31" customFormat="1">
      <c r="A64" s="377"/>
      <c r="B64" s="378"/>
      <c r="C64" s="379"/>
      <c r="D64" s="37"/>
      <c r="E64" s="37"/>
      <c r="F64" s="37"/>
      <c r="G64" s="37"/>
      <c r="H64" s="37"/>
    </row>
    <row r="65" spans="1:8" s="31" customFormat="1">
      <c r="A65" s="377"/>
      <c r="B65" s="378"/>
      <c r="C65" s="379"/>
      <c r="D65" s="36"/>
      <c r="E65" s="36"/>
      <c r="F65" s="36"/>
      <c r="G65" s="36"/>
      <c r="H65" s="36"/>
    </row>
    <row r="66" spans="1:8" s="31" customFormat="1">
      <c r="A66" s="377"/>
      <c r="B66" s="378"/>
      <c r="C66" s="379"/>
      <c r="D66" s="37"/>
      <c r="E66" s="37"/>
      <c r="F66" s="37"/>
      <c r="G66" s="37"/>
      <c r="H66" s="37"/>
    </row>
    <row r="67" spans="1:8" s="31" customFormat="1">
      <c r="A67" s="377"/>
      <c r="B67" s="378"/>
      <c r="C67" s="379"/>
      <c r="D67" s="36"/>
      <c r="E67" s="36"/>
      <c r="F67" s="36"/>
      <c r="G67" s="36"/>
      <c r="H67" s="36"/>
    </row>
    <row r="68" spans="1:8" s="31" customFormat="1">
      <c r="A68" s="377"/>
      <c r="B68" s="378"/>
      <c r="C68" s="379"/>
      <c r="D68" s="37"/>
      <c r="E68" s="37"/>
      <c r="F68" s="37"/>
      <c r="G68" s="37"/>
      <c r="H68" s="37"/>
    </row>
    <row r="69" spans="1:8" s="31" customFormat="1">
      <c r="A69" s="377"/>
      <c r="B69" s="378"/>
      <c r="C69" s="379"/>
      <c r="D69" s="36"/>
      <c r="E69" s="36"/>
      <c r="F69" s="36"/>
      <c r="G69" s="36"/>
      <c r="H69" s="36"/>
    </row>
    <row r="70" spans="1:8" s="31" customFormat="1">
      <c r="A70" s="377"/>
      <c r="B70" s="378"/>
      <c r="C70" s="379"/>
      <c r="D70" s="37"/>
      <c r="E70" s="37"/>
      <c r="F70" s="37"/>
      <c r="G70" s="37"/>
      <c r="H70" s="37"/>
    </row>
    <row r="71" spans="1:8" s="31" customFormat="1">
      <c r="A71" s="377"/>
      <c r="B71" s="378"/>
      <c r="C71" s="379"/>
      <c r="D71" s="36"/>
      <c r="E71" s="36"/>
      <c r="F71" s="36"/>
      <c r="G71" s="36"/>
      <c r="H71" s="36"/>
    </row>
    <row r="72" spans="1:8" s="31" customFormat="1">
      <c r="A72" s="377"/>
      <c r="B72" s="378"/>
      <c r="C72" s="379"/>
      <c r="D72" s="37"/>
      <c r="E72" s="37"/>
      <c r="F72" s="37"/>
      <c r="G72" s="37"/>
      <c r="H72" s="37"/>
    </row>
    <row r="73" spans="1:8" s="31" customFormat="1">
      <c r="A73" s="377"/>
      <c r="B73" s="378"/>
      <c r="C73" s="379"/>
      <c r="D73" s="36"/>
      <c r="E73" s="36"/>
      <c r="F73" s="36"/>
      <c r="G73" s="36"/>
      <c r="H73" s="36"/>
    </row>
    <row r="74" spans="1:8" s="31" customFormat="1">
      <c r="A74" s="377"/>
      <c r="B74" s="378"/>
      <c r="C74" s="379"/>
      <c r="D74" s="37"/>
      <c r="E74" s="37"/>
      <c r="F74" s="37"/>
      <c r="G74" s="37"/>
      <c r="H74" s="37"/>
    </row>
    <row r="75" spans="1:8" s="31" customFormat="1">
      <c r="A75" s="377"/>
      <c r="B75" s="378"/>
      <c r="C75" s="379"/>
      <c r="D75" s="36"/>
      <c r="E75" s="36"/>
      <c r="F75" s="36"/>
      <c r="G75" s="36"/>
      <c r="H75" s="36"/>
    </row>
    <row r="76" spans="1:8" s="31" customFormat="1">
      <c r="A76" s="377"/>
      <c r="B76" s="378"/>
      <c r="C76" s="379"/>
      <c r="D76" s="37"/>
      <c r="E76" s="37"/>
      <c r="F76" s="37"/>
      <c r="G76" s="37"/>
      <c r="H76" s="37"/>
    </row>
    <row r="77" spans="1:8" s="31" customFormat="1">
      <c r="A77" s="377"/>
      <c r="B77" s="378"/>
      <c r="C77" s="379"/>
      <c r="D77" s="36"/>
      <c r="E77" s="36"/>
      <c r="F77" s="36"/>
      <c r="G77" s="36"/>
      <c r="H77" s="36"/>
    </row>
    <row r="78" spans="1:8" s="31" customFormat="1">
      <c r="A78" s="377"/>
      <c r="B78" s="378"/>
      <c r="C78" s="379"/>
      <c r="D78" s="37"/>
      <c r="E78" s="37"/>
      <c r="F78" s="37"/>
      <c r="G78" s="37"/>
      <c r="H78" s="37"/>
    </row>
    <row r="79" spans="1:8" s="31" customFormat="1">
      <c r="A79" s="377"/>
      <c r="B79" s="378"/>
      <c r="C79" s="379"/>
      <c r="D79" s="36"/>
      <c r="E79" s="36"/>
      <c r="F79" s="36"/>
      <c r="G79" s="36"/>
      <c r="H79" s="36"/>
    </row>
    <row r="80" spans="1:8" s="31" customFormat="1">
      <c r="A80" s="377"/>
      <c r="B80" s="378"/>
      <c r="C80" s="379"/>
      <c r="D80" s="37"/>
      <c r="E80" s="37"/>
      <c r="F80" s="37"/>
      <c r="G80" s="37"/>
      <c r="H80" s="37"/>
    </row>
    <row r="81" spans="1:8" s="31" customFormat="1">
      <c r="A81" s="377"/>
      <c r="B81" s="378"/>
      <c r="C81" s="379"/>
      <c r="D81" s="36"/>
      <c r="E81" s="36"/>
      <c r="F81" s="36"/>
      <c r="G81" s="36"/>
      <c r="H81" s="36"/>
    </row>
    <row r="82" spans="1:8" s="31" customFormat="1">
      <c r="A82" s="377"/>
      <c r="B82" s="378"/>
      <c r="C82" s="379"/>
      <c r="D82" s="37"/>
      <c r="E82" s="37"/>
      <c r="F82" s="37"/>
      <c r="G82" s="37"/>
      <c r="H82" s="37"/>
    </row>
    <row r="83" spans="1:8" s="31" customFormat="1">
      <c r="A83" s="377"/>
      <c r="B83" s="378"/>
      <c r="C83" s="379"/>
      <c r="D83" s="36"/>
      <c r="E83" s="36"/>
      <c r="F83" s="36"/>
      <c r="G83" s="36"/>
      <c r="H83" s="36"/>
    </row>
    <row r="84" spans="1:8" s="31" customFormat="1">
      <c r="A84" s="377"/>
      <c r="B84" s="378"/>
      <c r="C84" s="379"/>
      <c r="D84" s="37"/>
      <c r="E84" s="37"/>
      <c r="F84" s="37"/>
      <c r="G84" s="37"/>
      <c r="H84" s="37"/>
    </row>
    <row r="85" spans="1:8" s="31" customFormat="1">
      <c r="A85" s="377"/>
      <c r="B85" s="378"/>
      <c r="C85" s="379"/>
      <c r="D85" s="36"/>
      <c r="E85" s="36"/>
      <c r="F85" s="36"/>
      <c r="G85" s="36"/>
      <c r="H85" s="36"/>
    </row>
    <row r="86" spans="1:8" s="31" customFormat="1">
      <c r="A86" s="377"/>
      <c r="B86" s="378"/>
      <c r="C86" s="379"/>
      <c r="D86" s="37"/>
      <c r="E86" s="37"/>
      <c r="F86" s="37"/>
      <c r="G86" s="37"/>
      <c r="H86" s="37"/>
    </row>
    <row r="87" spans="1:8" s="31" customFormat="1">
      <c r="A87" s="377"/>
      <c r="B87" s="378"/>
      <c r="C87" s="379"/>
      <c r="D87" s="36"/>
      <c r="E87" s="36"/>
      <c r="F87" s="36"/>
      <c r="G87" s="36"/>
      <c r="H87" s="36"/>
    </row>
    <row r="88" spans="1:8" s="31" customFormat="1">
      <c r="A88" s="377"/>
      <c r="B88" s="378"/>
      <c r="C88" s="379"/>
      <c r="D88" s="37"/>
      <c r="E88" s="37"/>
      <c r="F88" s="37"/>
      <c r="G88" s="37"/>
      <c r="H88" s="37"/>
    </row>
    <row r="89" spans="1:8" s="31" customFormat="1">
      <c r="A89" s="377"/>
      <c r="B89" s="378"/>
      <c r="C89" s="379"/>
      <c r="D89" s="36"/>
      <c r="E89" s="36"/>
      <c r="F89" s="36"/>
      <c r="G89" s="36"/>
      <c r="H89" s="36"/>
    </row>
    <row r="90" spans="1:8" s="31" customFormat="1">
      <c r="A90" s="377"/>
      <c r="B90" s="378"/>
      <c r="C90" s="379"/>
      <c r="D90" s="37"/>
      <c r="E90" s="37"/>
      <c r="F90" s="37"/>
      <c r="G90" s="37"/>
      <c r="H90" s="37"/>
    </row>
    <row r="91" spans="1:8" s="31" customFormat="1">
      <c r="A91" s="377"/>
      <c r="B91" s="378"/>
      <c r="C91" s="379"/>
      <c r="D91" s="36"/>
      <c r="E91" s="36"/>
      <c r="F91" s="36"/>
      <c r="G91" s="36"/>
      <c r="H91" s="36"/>
    </row>
    <row r="92" spans="1:8" s="31" customFormat="1">
      <c r="A92" s="377"/>
      <c r="B92" s="378"/>
      <c r="C92" s="379"/>
      <c r="D92" s="37"/>
      <c r="E92" s="37"/>
      <c r="F92" s="37"/>
      <c r="G92" s="37"/>
      <c r="H92" s="37"/>
    </row>
    <row r="93" spans="1:8" s="31" customFormat="1">
      <c r="A93" s="377"/>
      <c r="B93" s="378"/>
      <c r="C93" s="379"/>
      <c r="D93" s="36"/>
      <c r="E93" s="36"/>
      <c r="F93" s="36"/>
      <c r="G93" s="36"/>
      <c r="H93" s="36"/>
    </row>
    <row r="94" spans="1:8" s="31" customFormat="1">
      <c r="A94" s="377"/>
      <c r="B94" s="378"/>
      <c r="C94" s="379"/>
      <c r="D94" s="37"/>
      <c r="E94" s="37"/>
      <c r="F94" s="37"/>
      <c r="G94" s="37"/>
      <c r="H94" s="37"/>
    </row>
    <row r="95" spans="1:8" s="31" customFormat="1">
      <c r="A95" s="377"/>
      <c r="B95" s="378"/>
      <c r="C95" s="379"/>
      <c r="D95" s="36"/>
      <c r="E95" s="36"/>
      <c r="F95" s="36"/>
      <c r="G95" s="36"/>
      <c r="H95" s="36"/>
    </row>
    <row r="96" spans="1:8" s="31" customFormat="1">
      <c r="A96" s="377"/>
      <c r="B96" s="378"/>
      <c r="C96" s="379"/>
      <c r="D96" s="37"/>
      <c r="E96" s="37"/>
      <c r="F96" s="37"/>
      <c r="G96" s="37"/>
      <c r="H96" s="37"/>
    </row>
    <row r="97" spans="1:8" s="31" customFormat="1">
      <c r="A97" s="377"/>
      <c r="B97" s="378"/>
      <c r="C97" s="379"/>
      <c r="D97" s="36"/>
      <c r="E97" s="36"/>
      <c r="F97" s="36"/>
      <c r="G97" s="36"/>
      <c r="H97" s="36"/>
    </row>
    <row r="98" spans="1:8" s="31" customFormat="1">
      <c r="A98" s="377"/>
      <c r="B98" s="378"/>
      <c r="C98" s="379"/>
      <c r="D98" s="37"/>
      <c r="E98" s="37"/>
      <c r="F98" s="37"/>
      <c r="G98" s="37"/>
      <c r="H98" s="37"/>
    </row>
    <row r="99" spans="1:8" s="31" customFormat="1">
      <c r="A99" s="377"/>
      <c r="B99" s="378"/>
      <c r="C99" s="379"/>
      <c r="D99" s="36"/>
      <c r="E99" s="36"/>
      <c r="F99" s="36"/>
      <c r="G99" s="36"/>
      <c r="H99" s="36"/>
    </row>
    <row r="100" spans="1:8" s="31" customFormat="1">
      <c r="A100" s="377"/>
      <c r="B100" s="378"/>
      <c r="C100" s="379"/>
      <c r="D100" s="37"/>
      <c r="E100" s="37"/>
      <c r="F100" s="37"/>
      <c r="G100" s="37"/>
      <c r="H100" s="37"/>
    </row>
    <row r="101" spans="1:8" s="31" customFormat="1">
      <c r="A101" s="377"/>
      <c r="B101" s="378"/>
      <c r="C101" s="379"/>
      <c r="D101" s="36"/>
      <c r="E101" s="36"/>
      <c r="F101" s="36"/>
      <c r="G101" s="36"/>
      <c r="H101" s="36"/>
    </row>
    <row r="102" spans="1:8" s="31" customFormat="1">
      <c r="A102" s="377"/>
      <c r="B102" s="378"/>
      <c r="C102" s="379"/>
      <c r="D102" s="37"/>
      <c r="E102" s="37"/>
      <c r="F102" s="37"/>
      <c r="G102" s="37"/>
      <c r="H102" s="37"/>
    </row>
    <row r="103" spans="1:8" s="31" customFormat="1">
      <c r="A103" s="377"/>
      <c r="B103" s="378"/>
      <c r="C103" s="379"/>
      <c r="D103" s="36"/>
      <c r="E103" s="36"/>
      <c r="F103" s="36"/>
      <c r="G103" s="36"/>
      <c r="H103" s="36"/>
    </row>
    <row r="104" spans="1:8" s="31" customFormat="1">
      <c r="A104" s="377"/>
      <c r="B104" s="378"/>
      <c r="C104" s="379"/>
      <c r="D104" s="37"/>
      <c r="E104" s="37"/>
      <c r="F104" s="37"/>
      <c r="G104" s="37"/>
      <c r="H104" s="37"/>
    </row>
    <row r="105" spans="1:8" s="31" customFormat="1">
      <c r="A105" s="377"/>
      <c r="B105" s="378"/>
      <c r="C105" s="379"/>
      <c r="D105" s="36"/>
      <c r="E105" s="36"/>
      <c r="F105" s="36"/>
      <c r="G105" s="36"/>
      <c r="H105" s="36"/>
    </row>
    <row r="106" spans="1:8" s="31" customFormat="1">
      <c r="A106" s="377"/>
      <c r="B106" s="378"/>
      <c r="C106" s="379"/>
      <c r="D106" s="37"/>
      <c r="E106" s="37"/>
      <c r="F106" s="37"/>
      <c r="G106" s="37"/>
      <c r="H106" s="37"/>
    </row>
    <row r="107" spans="1:8" s="31" customFormat="1">
      <c r="A107" s="377"/>
      <c r="B107" s="378"/>
      <c r="C107" s="379"/>
      <c r="D107" s="36"/>
      <c r="E107" s="36"/>
      <c r="F107" s="36"/>
      <c r="G107" s="36"/>
      <c r="H107" s="36"/>
    </row>
    <row r="108" spans="1:8" s="31" customFormat="1">
      <c r="A108" s="377"/>
      <c r="B108" s="378"/>
      <c r="C108" s="379"/>
      <c r="D108" s="37"/>
      <c r="E108" s="37"/>
      <c r="F108" s="37"/>
      <c r="G108" s="37"/>
      <c r="H108" s="37"/>
    </row>
    <row r="109" spans="1:8" s="31" customFormat="1">
      <c r="A109" s="377"/>
      <c r="B109" s="378"/>
      <c r="C109" s="379"/>
      <c r="D109" s="36"/>
      <c r="E109" s="36"/>
      <c r="F109" s="36"/>
      <c r="G109" s="36"/>
      <c r="H109" s="36"/>
    </row>
    <row r="110" spans="1:8" s="31" customFormat="1">
      <c r="A110" s="377"/>
      <c r="B110" s="378"/>
      <c r="C110" s="379"/>
      <c r="D110" s="37"/>
      <c r="E110" s="37"/>
      <c r="F110" s="37"/>
      <c r="G110" s="37"/>
      <c r="H110" s="37"/>
    </row>
    <row r="111" spans="1:8" s="31" customFormat="1">
      <c r="A111" s="377"/>
      <c r="B111" s="378"/>
      <c r="C111" s="379"/>
      <c r="D111" s="36"/>
      <c r="E111" s="36"/>
      <c r="F111" s="36"/>
      <c r="G111" s="36"/>
      <c r="H111" s="36"/>
    </row>
    <row r="112" spans="1:8" s="31" customFormat="1">
      <c r="A112" s="377"/>
      <c r="B112" s="378"/>
      <c r="C112" s="379"/>
      <c r="D112" s="37"/>
      <c r="E112" s="37"/>
      <c r="F112" s="37"/>
      <c r="G112" s="37"/>
      <c r="H112" s="37"/>
    </row>
    <row r="113" spans="1:8" s="31" customFormat="1">
      <c r="A113" s="377"/>
      <c r="B113" s="378"/>
      <c r="C113" s="379"/>
      <c r="D113" s="36"/>
      <c r="E113" s="36"/>
      <c r="F113" s="36"/>
      <c r="G113" s="36"/>
      <c r="H113" s="36"/>
    </row>
    <row r="114" spans="1:8" s="31" customFormat="1">
      <c r="A114" s="377"/>
      <c r="B114" s="378"/>
      <c r="C114" s="379"/>
      <c r="D114" s="37"/>
      <c r="E114" s="37"/>
      <c r="F114" s="37"/>
      <c r="G114" s="37"/>
      <c r="H114" s="37"/>
    </row>
    <row r="115" spans="1:8" s="31" customFormat="1">
      <c r="A115" s="377"/>
      <c r="B115" s="378"/>
      <c r="C115" s="379"/>
      <c r="D115" s="36"/>
      <c r="E115" s="36"/>
      <c r="F115" s="36"/>
      <c r="G115" s="36"/>
      <c r="H115" s="36"/>
    </row>
    <row r="116" spans="1:8" s="31" customFormat="1">
      <c r="A116" s="377"/>
      <c r="B116" s="378"/>
      <c r="C116" s="379"/>
      <c r="D116" s="37"/>
      <c r="E116" s="37"/>
      <c r="F116" s="37"/>
      <c r="G116" s="37"/>
      <c r="H116" s="37"/>
    </row>
    <row r="117" spans="1:8" s="31" customFormat="1"/>
    <row r="118" spans="1:8" s="31" customFormat="1"/>
    <row r="119" spans="1:8" s="31" customFormat="1"/>
    <row r="120" spans="1:8" s="31" customFormat="1"/>
    <row r="121" spans="1:8" s="31" customFormat="1"/>
    <row r="122" spans="1:8" s="31" customFormat="1"/>
  </sheetData>
  <mergeCells count="299">
    <mergeCell ref="A113:A114"/>
    <mergeCell ref="B113:B114"/>
    <mergeCell ref="C113:C114"/>
    <mergeCell ref="A115:A116"/>
    <mergeCell ref="B115:B116"/>
    <mergeCell ref="C115:C116"/>
    <mergeCell ref="A109:A110"/>
    <mergeCell ref="B109:B110"/>
    <mergeCell ref="C109:C110"/>
    <mergeCell ref="A111:A112"/>
    <mergeCell ref="B111:B112"/>
    <mergeCell ref="C111:C112"/>
    <mergeCell ref="A105:A106"/>
    <mergeCell ref="B105:B106"/>
    <mergeCell ref="C105:C106"/>
    <mergeCell ref="A107:A108"/>
    <mergeCell ref="B107:B108"/>
    <mergeCell ref="C107:C108"/>
    <mergeCell ref="A101:A102"/>
    <mergeCell ref="B101:B102"/>
    <mergeCell ref="C101:C102"/>
    <mergeCell ref="A103:A104"/>
    <mergeCell ref="B103:B104"/>
    <mergeCell ref="C103:C104"/>
    <mergeCell ref="A97:A98"/>
    <mergeCell ref="B97:B98"/>
    <mergeCell ref="C97:C98"/>
    <mergeCell ref="A99:A100"/>
    <mergeCell ref="B99:B100"/>
    <mergeCell ref="C99:C100"/>
    <mergeCell ref="A93:A94"/>
    <mergeCell ref="B93:B94"/>
    <mergeCell ref="C93:C94"/>
    <mergeCell ref="A95:A96"/>
    <mergeCell ref="B95:B96"/>
    <mergeCell ref="C95:C96"/>
    <mergeCell ref="A89:A90"/>
    <mergeCell ref="B89:B90"/>
    <mergeCell ref="C89:C90"/>
    <mergeCell ref="A91:A92"/>
    <mergeCell ref="B91:B92"/>
    <mergeCell ref="C91:C92"/>
    <mergeCell ref="A85:A86"/>
    <mergeCell ref="B85:B86"/>
    <mergeCell ref="C85:C86"/>
    <mergeCell ref="A87:A88"/>
    <mergeCell ref="B87:B88"/>
    <mergeCell ref="C87:C88"/>
    <mergeCell ref="A81:A82"/>
    <mergeCell ref="B81:B82"/>
    <mergeCell ref="C81:C82"/>
    <mergeCell ref="A83:A84"/>
    <mergeCell ref="B83:B84"/>
    <mergeCell ref="C83:C84"/>
    <mergeCell ref="A77:A78"/>
    <mergeCell ref="B77:B78"/>
    <mergeCell ref="C77:C78"/>
    <mergeCell ref="A79:A80"/>
    <mergeCell ref="B79:B80"/>
    <mergeCell ref="C79:C80"/>
    <mergeCell ref="A73:A74"/>
    <mergeCell ref="B73:B74"/>
    <mergeCell ref="C73:C74"/>
    <mergeCell ref="A75:A76"/>
    <mergeCell ref="B75:B76"/>
    <mergeCell ref="C75:C76"/>
    <mergeCell ref="A69:A70"/>
    <mergeCell ref="B69:B70"/>
    <mergeCell ref="C69:C70"/>
    <mergeCell ref="A71:A72"/>
    <mergeCell ref="B71:B72"/>
    <mergeCell ref="C71:C72"/>
    <mergeCell ref="A65:A66"/>
    <mergeCell ref="B65:B66"/>
    <mergeCell ref="C65:C66"/>
    <mergeCell ref="A67:A68"/>
    <mergeCell ref="B67:B68"/>
    <mergeCell ref="C67:C68"/>
    <mergeCell ref="A61:A62"/>
    <mergeCell ref="B61:B62"/>
    <mergeCell ref="C61:C62"/>
    <mergeCell ref="A63:A64"/>
    <mergeCell ref="B63:B64"/>
    <mergeCell ref="C63:C64"/>
    <mergeCell ref="A59:A60"/>
    <mergeCell ref="B59:B60"/>
    <mergeCell ref="C59:C60"/>
    <mergeCell ref="I59:I60"/>
    <mergeCell ref="O59:O60"/>
    <mergeCell ref="U59:U60"/>
    <mergeCell ref="C57:C58"/>
    <mergeCell ref="I57:I58"/>
    <mergeCell ref="O57:O58"/>
    <mergeCell ref="U57:U58"/>
    <mergeCell ref="AA51:AA52"/>
    <mergeCell ref="A53:A54"/>
    <mergeCell ref="B53:B54"/>
    <mergeCell ref="C53:C54"/>
    <mergeCell ref="I53:I54"/>
    <mergeCell ref="O53:O54"/>
    <mergeCell ref="U53:U54"/>
    <mergeCell ref="AA53:AA54"/>
    <mergeCell ref="A57:A58"/>
    <mergeCell ref="B57:B58"/>
    <mergeCell ref="A51:A52"/>
    <mergeCell ref="B51:B52"/>
    <mergeCell ref="C51:C52"/>
    <mergeCell ref="I51:I52"/>
    <mergeCell ref="A55:A56"/>
    <mergeCell ref="B55:B56"/>
    <mergeCell ref="C55:C56"/>
    <mergeCell ref="I55:I56"/>
    <mergeCell ref="O51:O52"/>
    <mergeCell ref="U51:U52"/>
    <mergeCell ref="O55:O56"/>
    <mergeCell ref="U55:U56"/>
    <mergeCell ref="A49:A50"/>
    <mergeCell ref="B49:B50"/>
    <mergeCell ref="C49:C50"/>
    <mergeCell ref="A45:A46"/>
    <mergeCell ref="B45:B46"/>
    <mergeCell ref="C45:C46"/>
    <mergeCell ref="A47:A48"/>
    <mergeCell ref="B47:B48"/>
    <mergeCell ref="C47:C48"/>
    <mergeCell ref="AA37:AA38"/>
    <mergeCell ref="A39:A40"/>
    <mergeCell ref="B39:B40"/>
    <mergeCell ref="C39:C40"/>
    <mergeCell ref="I39:I40"/>
    <mergeCell ref="O39:O40"/>
    <mergeCell ref="I47:I48"/>
    <mergeCell ref="O47:O48"/>
    <mergeCell ref="U47:U48"/>
    <mergeCell ref="AA47:AA48"/>
    <mergeCell ref="AA39:AA40"/>
    <mergeCell ref="A37:A38"/>
    <mergeCell ref="B37:B38"/>
    <mergeCell ref="C37:C38"/>
    <mergeCell ref="I37:I38"/>
    <mergeCell ref="O37:O38"/>
    <mergeCell ref="U39:U40"/>
    <mergeCell ref="A41:A42"/>
    <mergeCell ref="B41:B42"/>
    <mergeCell ref="C41:C42"/>
    <mergeCell ref="U37:U38"/>
    <mergeCell ref="A43:A44"/>
    <mergeCell ref="B43:B44"/>
    <mergeCell ref="C43:C44"/>
    <mergeCell ref="A35:A36"/>
    <mergeCell ref="B35:B36"/>
    <mergeCell ref="C35:C36"/>
    <mergeCell ref="I35:I36"/>
    <mergeCell ref="O35:O36"/>
    <mergeCell ref="U35:U36"/>
    <mergeCell ref="AA31:AA32"/>
    <mergeCell ref="A33:A34"/>
    <mergeCell ref="B33:B34"/>
    <mergeCell ref="C33:C34"/>
    <mergeCell ref="I33:I34"/>
    <mergeCell ref="O33:O34"/>
    <mergeCell ref="U33:U34"/>
    <mergeCell ref="AA33:AA34"/>
    <mergeCell ref="A31:A32"/>
    <mergeCell ref="B31:B32"/>
    <mergeCell ref="I31:I32"/>
    <mergeCell ref="O31:O32"/>
    <mergeCell ref="U31:U32"/>
    <mergeCell ref="C31:C32"/>
    <mergeCell ref="AA27:AA28"/>
    <mergeCell ref="A29:A30"/>
    <mergeCell ref="B29:B30"/>
    <mergeCell ref="C29:C30"/>
    <mergeCell ref="I29:I30"/>
    <mergeCell ref="O29:O30"/>
    <mergeCell ref="U29:U30"/>
    <mergeCell ref="A27:A28"/>
    <mergeCell ref="B27:B28"/>
    <mergeCell ref="C27:C28"/>
    <mergeCell ref="I27:I28"/>
    <mergeCell ref="O27:O28"/>
    <mergeCell ref="U27:U28"/>
    <mergeCell ref="B21:B22"/>
    <mergeCell ref="C21:C22"/>
    <mergeCell ref="I21:I22"/>
    <mergeCell ref="O21:O22"/>
    <mergeCell ref="U21:U22"/>
    <mergeCell ref="AA21:AA22"/>
    <mergeCell ref="U25:U26"/>
    <mergeCell ref="AA25:AA26"/>
    <mergeCell ref="A23:A24"/>
    <mergeCell ref="B23:B24"/>
    <mergeCell ref="A21:A22"/>
    <mergeCell ref="C23:C24"/>
    <mergeCell ref="I23:I24"/>
    <mergeCell ref="O23:O24"/>
    <mergeCell ref="U23:U24"/>
    <mergeCell ref="AA23:AA24"/>
    <mergeCell ref="A25:A26"/>
    <mergeCell ref="B25:B26"/>
    <mergeCell ref="C25:C26"/>
    <mergeCell ref="I25:I26"/>
    <mergeCell ref="O25:O26"/>
    <mergeCell ref="A17:A18"/>
    <mergeCell ref="B17:B18"/>
    <mergeCell ref="C17:C18"/>
    <mergeCell ref="I17:I18"/>
    <mergeCell ref="A19:A20"/>
    <mergeCell ref="B19:B20"/>
    <mergeCell ref="O17:O18"/>
    <mergeCell ref="U17:U18"/>
    <mergeCell ref="AA17:AA18"/>
    <mergeCell ref="C19:C20"/>
    <mergeCell ref="I19:I20"/>
    <mergeCell ref="O19:O20"/>
    <mergeCell ref="U19:U20"/>
    <mergeCell ref="AA19:AA20"/>
    <mergeCell ref="AA15:AA16"/>
    <mergeCell ref="A15:A16"/>
    <mergeCell ref="B15:B16"/>
    <mergeCell ref="C15:C16"/>
    <mergeCell ref="A11:A12"/>
    <mergeCell ref="B11:B12"/>
    <mergeCell ref="C11:C12"/>
    <mergeCell ref="O15:O16"/>
    <mergeCell ref="U15:U16"/>
    <mergeCell ref="I13:I14"/>
    <mergeCell ref="O13:O14"/>
    <mergeCell ref="U13:U14"/>
    <mergeCell ref="AA13:AA14"/>
    <mergeCell ref="I15:I16"/>
    <mergeCell ref="O7:O8"/>
    <mergeCell ref="U7:U8"/>
    <mergeCell ref="A13:A14"/>
    <mergeCell ref="B13:B14"/>
    <mergeCell ref="C13:C14"/>
    <mergeCell ref="I9:I10"/>
    <mergeCell ref="O9:O10"/>
    <mergeCell ref="O5:O6"/>
    <mergeCell ref="X3:X4"/>
    <mergeCell ref="H3:H4"/>
    <mergeCell ref="A5:A6"/>
    <mergeCell ref="B5:B6"/>
    <mergeCell ref="C5:C6"/>
    <mergeCell ref="A9:A10"/>
    <mergeCell ref="B9:B10"/>
    <mergeCell ref="C9:C10"/>
    <mergeCell ref="A7:A8"/>
    <mergeCell ref="B7:B8"/>
    <mergeCell ref="C7:C8"/>
    <mergeCell ref="I7:I8"/>
    <mergeCell ref="Y3:Y4"/>
    <mergeCell ref="P3:P4"/>
    <mergeCell ref="I5:I6"/>
    <mergeCell ref="U9:U10"/>
    <mergeCell ref="U5:U6"/>
    <mergeCell ref="AF3:AF4"/>
    <mergeCell ref="Z3:Z4"/>
    <mergeCell ref="AA3:AA4"/>
    <mergeCell ref="AB3:AB4"/>
    <mergeCell ref="AC3:AC4"/>
    <mergeCell ref="AA7:AA8"/>
    <mergeCell ref="M3:M4"/>
    <mergeCell ref="N3:N4"/>
    <mergeCell ref="O3:O4"/>
    <mergeCell ref="AA5:AA6"/>
    <mergeCell ref="L3:L4"/>
    <mergeCell ref="V3:V4"/>
    <mergeCell ref="W3:W4"/>
    <mergeCell ref="I3:I4"/>
    <mergeCell ref="Q3:Q4"/>
    <mergeCell ref="R3:R4"/>
    <mergeCell ref="S3:S4"/>
    <mergeCell ref="T3:T4"/>
    <mergeCell ref="U3:U4"/>
    <mergeCell ref="A1:AL1"/>
    <mergeCell ref="AG2:AL2"/>
    <mergeCell ref="AG3:AG4"/>
    <mergeCell ref="AH3:AH4"/>
    <mergeCell ref="AI3:AI4"/>
    <mergeCell ref="AJ3:AJ4"/>
    <mergeCell ref="AK3:AK4"/>
    <mergeCell ref="AL3:AL4"/>
    <mergeCell ref="J3:J4"/>
    <mergeCell ref="K3:K4"/>
    <mergeCell ref="AD3:AD4"/>
    <mergeCell ref="AE3:AE4"/>
    <mergeCell ref="AA2:AF2"/>
    <mergeCell ref="A3:A4"/>
    <mergeCell ref="B3:B4"/>
    <mergeCell ref="C3:C4"/>
    <mergeCell ref="D3:D4"/>
    <mergeCell ref="E3:E4"/>
    <mergeCell ref="F3:F4"/>
    <mergeCell ref="G3:G4"/>
    <mergeCell ref="C2:H2"/>
    <mergeCell ref="I2:N2"/>
    <mergeCell ref="O2:T2"/>
    <mergeCell ref="U2:Z2"/>
  </mergeCells>
  <phoneticPr fontId="0" type="noConversion"/>
  <pageMargins left="0.78740157480314965" right="0.75" top="1.5748031496062993" bottom="0.19685039370078741" header="0" footer="0"/>
  <pageSetup paperSize="5" scale="60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dimension ref="A1:V148"/>
  <sheetViews>
    <sheetView topLeftCell="A136" workbookViewId="0">
      <selection activeCell="T148" sqref="T148"/>
    </sheetView>
  </sheetViews>
  <sheetFormatPr baseColWidth="10" defaultColWidth="11.42578125" defaultRowHeight="15"/>
  <cols>
    <col min="1" max="1" width="3.28515625" style="64" bestFit="1" customWidth="1"/>
    <col min="2" max="2" width="9" style="64" bestFit="1" customWidth="1"/>
    <col min="3" max="3" width="9.42578125" style="64" customWidth="1"/>
    <col min="4" max="4" width="20.5703125" style="64" bestFit="1" customWidth="1"/>
    <col min="5" max="5" width="9.5703125" style="64" bestFit="1" customWidth="1"/>
    <col min="6" max="6" width="11.85546875" style="64" customWidth="1"/>
    <col min="7" max="10" width="5.85546875" style="64" bestFit="1" customWidth="1"/>
    <col min="11" max="11" width="6.140625" style="64" bestFit="1" customWidth="1"/>
    <col min="12" max="12" width="6" style="64" bestFit="1" customWidth="1"/>
    <col min="13" max="13" width="6.140625" style="64" bestFit="1" customWidth="1"/>
    <col min="14" max="15" width="6" style="64" bestFit="1" customWidth="1"/>
    <col min="16" max="16" width="6.140625" style="64" bestFit="1" customWidth="1"/>
    <col min="17" max="17" width="8.85546875" style="64" bestFit="1" customWidth="1"/>
    <col min="18" max="18" width="9" style="64" bestFit="1" customWidth="1"/>
    <col min="19" max="19" width="8.85546875" style="64" bestFit="1" customWidth="1"/>
    <col min="20" max="20" width="5.85546875" style="64" bestFit="1" customWidth="1"/>
    <col min="21" max="21" width="6.140625" style="308" bestFit="1" customWidth="1"/>
    <col min="22" max="22" width="17" style="217" customWidth="1"/>
    <col min="23" max="16384" width="11.42578125" style="64"/>
  </cols>
  <sheetData>
    <row r="1" spans="1:22" s="60" customFormat="1" ht="13.5" thickBot="1">
      <c r="A1" s="59"/>
      <c r="U1" s="188"/>
    </row>
    <row r="2" spans="1:22" s="60" customFormat="1" ht="15.75" customHeight="1">
      <c r="A2" s="61"/>
      <c r="B2" s="404" t="s">
        <v>2386</v>
      </c>
      <c r="C2" s="395" t="s">
        <v>9</v>
      </c>
      <c r="D2" s="408" t="s">
        <v>2388</v>
      </c>
      <c r="E2" s="408" t="s">
        <v>2389</v>
      </c>
      <c r="F2" s="408" t="s">
        <v>1367</v>
      </c>
      <c r="G2" s="395" t="s">
        <v>2390</v>
      </c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416"/>
    </row>
    <row r="3" spans="1:22" s="60" customFormat="1" ht="25.5" customHeight="1" thickBot="1">
      <c r="A3" s="61"/>
      <c r="B3" s="405"/>
      <c r="C3" s="396"/>
      <c r="D3" s="409"/>
      <c r="E3" s="409"/>
      <c r="F3" s="409"/>
      <c r="G3" s="417" t="s">
        <v>1259</v>
      </c>
      <c r="H3" s="418"/>
      <c r="I3" s="418"/>
      <c r="J3" s="418"/>
      <c r="K3" s="418"/>
      <c r="L3" s="418"/>
      <c r="M3" s="418"/>
      <c r="N3" s="418"/>
      <c r="O3" s="418"/>
      <c r="P3" s="418"/>
      <c r="Q3" s="418"/>
      <c r="R3" s="418"/>
      <c r="S3" s="418"/>
      <c r="T3" s="418"/>
      <c r="U3" s="418"/>
      <c r="V3" s="419"/>
    </row>
    <row r="4" spans="1:22" s="60" customFormat="1" ht="17.25" thickBot="1">
      <c r="A4" s="61"/>
      <c r="B4" s="406"/>
      <c r="C4" s="407"/>
      <c r="D4" s="397"/>
      <c r="E4" s="397"/>
      <c r="F4" s="397"/>
      <c r="G4" s="4">
        <v>1997</v>
      </c>
      <c r="H4" s="5">
        <v>1998</v>
      </c>
      <c r="I4" s="5">
        <v>1999</v>
      </c>
      <c r="J4" s="5">
        <v>2000</v>
      </c>
      <c r="K4" s="5">
        <v>2001</v>
      </c>
      <c r="L4" s="5">
        <v>2002</v>
      </c>
      <c r="M4" s="5">
        <v>2003</v>
      </c>
      <c r="N4" s="5">
        <v>2004</v>
      </c>
      <c r="O4" s="5">
        <v>2005</v>
      </c>
      <c r="P4" s="5">
        <v>2006</v>
      </c>
      <c r="Q4" s="5">
        <v>2007</v>
      </c>
      <c r="R4" s="5">
        <v>2008</v>
      </c>
      <c r="S4" s="5">
        <v>2009</v>
      </c>
      <c r="T4" s="5">
        <v>2010</v>
      </c>
      <c r="U4" s="304">
        <v>2011</v>
      </c>
      <c r="V4" s="226" t="s">
        <v>112</v>
      </c>
    </row>
    <row r="5" spans="1:22">
      <c r="A5" s="401" t="s">
        <v>1552</v>
      </c>
      <c r="B5" s="58">
        <v>5</v>
      </c>
      <c r="C5" s="58"/>
      <c r="D5" s="58" t="s">
        <v>1553</v>
      </c>
      <c r="E5" s="58"/>
      <c r="F5" s="58">
        <v>7</v>
      </c>
      <c r="G5" s="63">
        <v>43487</v>
      </c>
      <c r="H5" s="63">
        <v>59593</v>
      </c>
      <c r="I5" s="63">
        <v>53739</v>
      </c>
      <c r="J5" s="63">
        <v>54449</v>
      </c>
      <c r="K5" s="63">
        <v>47431</v>
      </c>
      <c r="L5" s="63">
        <v>55172</v>
      </c>
      <c r="M5" s="63">
        <v>74768</v>
      </c>
      <c r="N5" s="63">
        <v>39449</v>
      </c>
      <c r="O5" s="63">
        <v>43915</v>
      </c>
      <c r="P5" s="63">
        <v>41984</v>
      </c>
      <c r="Q5" s="63">
        <v>67943</v>
      </c>
      <c r="R5" s="63">
        <v>61085</v>
      </c>
      <c r="S5" s="63">
        <v>79482</v>
      </c>
      <c r="T5" s="63">
        <v>65670</v>
      </c>
      <c r="U5" s="194">
        <v>77853</v>
      </c>
      <c r="V5" s="183">
        <f>STDEV(G5:U5)</f>
        <v>13270.827488822821</v>
      </c>
    </row>
    <row r="6" spans="1:22">
      <c r="A6" s="402"/>
      <c r="B6" s="10"/>
      <c r="C6" s="10"/>
      <c r="D6" s="10"/>
      <c r="E6" s="10"/>
      <c r="F6" s="10"/>
      <c r="G6" s="10" t="s">
        <v>2478</v>
      </c>
      <c r="H6" s="10" t="s">
        <v>2488</v>
      </c>
      <c r="I6" s="10" t="s">
        <v>3065</v>
      </c>
      <c r="J6" s="10" t="s">
        <v>2576</v>
      </c>
      <c r="K6" s="10" t="s">
        <v>3479</v>
      </c>
      <c r="L6" s="10" t="s">
        <v>1554</v>
      </c>
      <c r="M6" s="10" t="s">
        <v>2791</v>
      </c>
      <c r="N6" s="10" t="s">
        <v>3851</v>
      </c>
      <c r="O6" s="10" t="s">
        <v>3793</v>
      </c>
      <c r="P6" s="10" t="s">
        <v>1555</v>
      </c>
      <c r="Q6" s="322" t="s">
        <v>1731</v>
      </c>
      <c r="R6" s="322" t="s">
        <v>2479</v>
      </c>
      <c r="S6" s="322" t="s">
        <v>3793</v>
      </c>
      <c r="T6" s="10" t="s">
        <v>1556</v>
      </c>
      <c r="U6" s="82" t="s">
        <v>2479</v>
      </c>
      <c r="V6" s="184"/>
    </row>
    <row r="7" spans="1:22">
      <c r="A7" s="402"/>
      <c r="B7" s="10">
        <v>6</v>
      </c>
      <c r="C7" s="10"/>
      <c r="D7" s="10" t="s">
        <v>1557</v>
      </c>
      <c r="E7" s="10"/>
      <c r="F7" s="10">
        <v>13</v>
      </c>
      <c r="G7" s="65">
        <v>17538</v>
      </c>
      <c r="H7" s="65">
        <v>18731</v>
      </c>
      <c r="I7" s="65">
        <v>15246</v>
      </c>
      <c r="J7" s="65">
        <v>14498</v>
      </c>
      <c r="K7" s="65">
        <v>14677</v>
      </c>
      <c r="L7" s="65">
        <v>19444</v>
      </c>
      <c r="M7" s="65">
        <v>22348</v>
      </c>
      <c r="N7" s="65">
        <v>20012</v>
      </c>
      <c r="O7" s="65">
        <v>21820</v>
      </c>
      <c r="P7" s="65">
        <v>20973</v>
      </c>
      <c r="Q7" s="65">
        <v>24179</v>
      </c>
      <c r="R7" s="65">
        <v>27200</v>
      </c>
      <c r="S7" s="65">
        <v>25022</v>
      </c>
      <c r="T7" s="65">
        <v>54692</v>
      </c>
      <c r="U7" s="197">
        <v>24213</v>
      </c>
      <c r="V7" s="184">
        <f>STDEV(G7:U7)</f>
        <v>9654.4443814383067</v>
      </c>
    </row>
    <row r="8" spans="1:22">
      <c r="A8" s="402"/>
      <c r="B8" s="10"/>
      <c r="C8" s="10"/>
      <c r="D8" s="10"/>
      <c r="E8" s="10"/>
      <c r="F8" s="10"/>
      <c r="G8" s="10" t="s">
        <v>2432</v>
      </c>
      <c r="H8" s="10" t="s">
        <v>2492</v>
      </c>
      <c r="I8" s="10" t="s">
        <v>2541</v>
      </c>
      <c r="J8" s="10" t="s">
        <v>2527</v>
      </c>
      <c r="K8" s="10" t="s">
        <v>3242</v>
      </c>
      <c r="L8" s="10" t="s">
        <v>3289</v>
      </c>
      <c r="M8" s="10" t="s">
        <v>2595</v>
      </c>
      <c r="N8" s="10" t="s">
        <v>2514</v>
      </c>
      <c r="O8" s="10" t="s">
        <v>3242</v>
      </c>
      <c r="P8" s="10" t="s">
        <v>3239</v>
      </c>
      <c r="Q8" s="322" t="s">
        <v>3228</v>
      </c>
      <c r="R8" s="322" t="s">
        <v>2593</v>
      </c>
      <c r="S8" s="322" t="s">
        <v>3467</v>
      </c>
      <c r="T8" s="10" t="s">
        <v>2483</v>
      </c>
      <c r="U8" s="82" t="s">
        <v>3346</v>
      </c>
      <c r="V8" s="184"/>
    </row>
    <row r="9" spans="1:22">
      <c r="A9" s="402"/>
      <c r="B9" s="10">
        <v>7</v>
      </c>
      <c r="C9" s="10" t="s">
        <v>71</v>
      </c>
      <c r="D9" s="10" t="s">
        <v>1558</v>
      </c>
      <c r="E9" s="10" t="s">
        <v>1559</v>
      </c>
      <c r="F9" s="10">
        <v>15</v>
      </c>
      <c r="G9" s="65">
        <v>5318</v>
      </c>
      <c r="H9" s="65">
        <v>5422</v>
      </c>
      <c r="I9" s="65">
        <v>3907</v>
      </c>
      <c r="J9" s="65">
        <v>5800</v>
      </c>
      <c r="K9" s="65">
        <v>5571</v>
      </c>
      <c r="L9" s="65">
        <v>5992</v>
      </c>
      <c r="M9" s="65">
        <v>6603</v>
      </c>
      <c r="N9" s="65">
        <v>6643</v>
      </c>
      <c r="O9" s="65">
        <v>7379</v>
      </c>
      <c r="P9" s="65">
        <v>8030</v>
      </c>
      <c r="Q9" s="65">
        <v>7594</v>
      </c>
      <c r="R9" s="65">
        <v>7847</v>
      </c>
      <c r="S9" s="65">
        <v>7717</v>
      </c>
      <c r="T9" s="65">
        <v>8512</v>
      </c>
      <c r="U9" s="197">
        <v>11355</v>
      </c>
      <c r="V9" s="184">
        <f>STDEV(G9:U9)</f>
        <v>1764.6460052400103</v>
      </c>
    </row>
    <row r="10" spans="1:22">
      <c r="A10" s="402"/>
      <c r="B10" s="10"/>
      <c r="C10" s="10"/>
      <c r="D10" s="10"/>
      <c r="E10" s="10"/>
      <c r="F10" s="10"/>
      <c r="G10" s="10" t="s">
        <v>2516</v>
      </c>
      <c r="H10" s="10" t="s">
        <v>2827</v>
      </c>
      <c r="I10" s="10" t="s">
        <v>2824</v>
      </c>
      <c r="J10" s="10" t="s">
        <v>2649</v>
      </c>
      <c r="K10" s="10" t="s">
        <v>1509</v>
      </c>
      <c r="L10" s="10" t="s">
        <v>3559</v>
      </c>
      <c r="M10" s="10" t="s">
        <v>2640</v>
      </c>
      <c r="N10" s="10" t="s">
        <v>3748</v>
      </c>
      <c r="O10" s="10" t="s">
        <v>2560</v>
      </c>
      <c r="P10" s="10" t="s">
        <v>2803</v>
      </c>
      <c r="Q10" s="322" t="s">
        <v>2716</v>
      </c>
      <c r="R10" s="322" t="s">
        <v>3559</v>
      </c>
      <c r="S10" s="322" t="s">
        <v>3539</v>
      </c>
      <c r="T10" s="10" t="s">
        <v>2592</v>
      </c>
      <c r="U10" s="82" t="s">
        <v>3451</v>
      </c>
      <c r="V10" s="184"/>
    </row>
    <row r="11" spans="1:22">
      <c r="A11" s="402"/>
      <c r="B11" s="10">
        <v>8</v>
      </c>
      <c r="C11" s="10"/>
      <c r="D11" s="10" t="s">
        <v>1560</v>
      </c>
      <c r="E11" s="10"/>
      <c r="F11" s="10">
        <v>12</v>
      </c>
      <c r="G11" s="65">
        <v>9283</v>
      </c>
      <c r="H11" s="65">
        <v>11380</v>
      </c>
      <c r="I11" s="65">
        <v>8366</v>
      </c>
      <c r="J11" s="65">
        <v>8753</v>
      </c>
      <c r="K11" s="65">
        <v>7890</v>
      </c>
      <c r="L11" s="65">
        <v>7781</v>
      </c>
      <c r="M11" s="65">
        <v>8888</v>
      </c>
      <c r="N11" s="65">
        <v>7862</v>
      </c>
      <c r="O11" s="65">
        <v>8612</v>
      </c>
      <c r="P11" s="65">
        <v>8021</v>
      </c>
      <c r="Q11" s="65">
        <v>10243</v>
      </c>
      <c r="R11" s="65">
        <v>12755</v>
      </c>
      <c r="S11" s="65">
        <v>10660</v>
      </c>
      <c r="T11" s="65">
        <v>11580</v>
      </c>
      <c r="U11" s="197">
        <v>12795</v>
      </c>
      <c r="V11" s="184">
        <f>STDEV(G11:U11)</f>
        <v>1779.0053989585906</v>
      </c>
    </row>
    <row r="12" spans="1:22">
      <c r="A12" s="402"/>
      <c r="B12" s="10"/>
      <c r="C12" s="10"/>
      <c r="D12" s="10"/>
      <c r="E12" s="10"/>
      <c r="F12" s="10"/>
      <c r="G12" s="10" t="s">
        <v>2595</v>
      </c>
      <c r="H12" s="10" t="s">
        <v>2627</v>
      </c>
      <c r="I12" s="10" t="s">
        <v>2757</v>
      </c>
      <c r="J12" s="10" t="s">
        <v>2645</v>
      </c>
      <c r="K12" s="10" t="s">
        <v>2630</v>
      </c>
      <c r="L12" s="10" t="s">
        <v>2985</v>
      </c>
      <c r="M12" s="10" t="s">
        <v>2436</v>
      </c>
      <c r="N12" s="10" t="s">
        <v>1473</v>
      </c>
      <c r="O12" s="10" t="s">
        <v>3386</v>
      </c>
      <c r="P12" s="10" t="s">
        <v>2836</v>
      </c>
      <c r="Q12" s="322" t="s">
        <v>3261</v>
      </c>
      <c r="R12" s="322" t="s">
        <v>2459</v>
      </c>
      <c r="S12" s="322" t="s">
        <v>2805</v>
      </c>
      <c r="T12" s="10" t="s">
        <v>1561</v>
      </c>
      <c r="U12" s="82" t="s">
        <v>3490</v>
      </c>
      <c r="V12" s="184"/>
    </row>
    <row r="13" spans="1:22">
      <c r="A13" s="402"/>
      <c r="B13" s="10">
        <v>9</v>
      </c>
      <c r="C13" s="10"/>
      <c r="D13" s="10" t="s">
        <v>1562</v>
      </c>
      <c r="E13" s="10"/>
      <c r="F13" s="10">
        <v>10</v>
      </c>
      <c r="G13" s="65">
        <v>8232</v>
      </c>
      <c r="H13" s="65">
        <v>10677</v>
      </c>
      <c r="I13" s="65">
        <v>6937</v>
      </c>
      <c r="J13" s="65">
        <v>7712</v>
      </c>
      <c r="K13" s="65">
        <v>7172</v>
      </c>
      <c r="L13" s="65">
        <v>6522</v>
      </c>
      <c r="M13" s="65">
        <v>9237</v>
      </c>
      <c r="N13" s="65">
        <v>8402</v>
      </c>
      <c r="O13" s="65">
        <v>7322</v>
      </c>
      <c r="P13" s="65">
        <v>7645</v>
      </c>
      <c r="Q13" s="65">
        <v>9631</v>
      </c>
      <c r="R13" s="65">
        <v>12471</v>
      </c>
      <c r="S13" s="65">
        <v>8839</v>
      </c>
      <c r="T13" s="65">
        <v>8968</v>
      </c>
      <c r="U13" s="197">
        <v>13727</v>
      </c>
      <c r="V13" s="184">
        <f>STDEV(G13:U13)</f>
        <v>2044.6950453726397</v>
      </c>
    </row>
    <row r="14" spans="1:22">
      <c r="A14" s="402"/>
      <c r="B14" s="10"/>
      <c r="C14" s="10"/>
      <c r="D14" s="10"/>
      <c r="E14" s="10"/>
      <c r="F14" s="10"/>
      <c r="G14" s="10" t="s">
        <v>2434</v>
      </c>
      <c r="H14" s="10" t="s">
        <v>2505</v>
      </c>
      <c r="I14" s="10" t="s">
        <v>2777</v>
      </c>
      <c r="J14" s="10" t="s">
        <v>3261</v>
      </c>
      <c r="K14" s="10" t="s">
        <v>2635</v>
      </c>
      <c r="L14" s="10" t="s">
        <v>2436</v>
      </c>
      <c r="M14" s="10" t="s">
        <v>2737</v>
      </c>
      <c r="N14" s="10" t="s">
        <v>2596</v>
      </c>
      <c r="O14" s="10" t="s">
        <v>2712</v>
      </c>
      <c r="P14" s="10" t="s">
        <v>3385</v>
      </c>
      <c r="Q14" s="322" t="s">
        <v>2415</v>
      </c>
      <c r="R14" s="322" t="s">
        <v>2592</v>
      </c>
      <c r="S14" s="322" t="s">
        <v>3261</v>
      </c>
      <c r="T14" s="10" t="s">
        <v>2989</v>
      </c>
      <c r="U14" s="82" t="s">
        <v>3490</v>
      </c>
      <c r="V14" s="184"/>
    </row>
    <row r="15" spans="1:22">
      <c r="A15" s="402"/>
      <c r="B15" s="10">
        <v>12</v>
      </c>
      <c r="C15" s="10"/>
      <c r="D15" s="10" t="s">
        <v>1563</v>
      </c>
      <c r="E15" s="10"/>
      <c r="F15" s="10">
        <v>7</v>
      </c>
      <c r="G15" s="65">
        <v>17433</v>
      </c>
      <c r="H15" s="65">
        <v>17687</v>
      </c>
      <c r="I15" s="65">
        <v>20308</v>
      </c>
      <c r="J15" s="65">
        <v>23446</v>
      </c>
      <c r="K15" s="65">
        <v>18973</v>
      </c>
      <c r="L15" s="65">
        <v>20788</v>
      </c>
      <c r="M15" s="65">
        <v>22926</v>
      </c>
      <c r="N15" s="65">
        <v>30277</v>
      </c>
      <c r="O15" s="65">
        <v>24870</v>
      </c>
      <c r="P15" s="65">
        <v>27847</v>
      </c>
      <c r="Q15" s="65">
        <v>26753</v>
      </c>
      <c r="R15" s="65">
        <v>34960</v>
      </c>
      <c r="S15" s="65">
        <v>35253</v>
      </c>
      <c r="T15" s="65">
        <v>38490</v>
      </c>
      <c r="U15" s="197">
        <v>41631</v>
      </c>
      <c r="V15" s="184">
        <f>STDEV(G15:U15)</f>
        <v>7783.474067046217</v>
      </c>
    </row>
    <row r="16" spans="1:22">
      <c r="A16" s="402"/>
      <c r="B16" s="10"/>
      <c r="C16" s="10"/>
      <c r="D16" s="10"/>
      <c r="E16" s="10"/>
      <c r="F16" s="10"/>
      <c r="G16" s="10" t="s">
        <v>2772</v>
      </c>
      <c r="H16" s="10" t="s">
        <v>2533</v>
      </c>
      <c r="I16" s="10" t="s">
        <v>2746</v>
      </c>
      <c r="J16" s="10" t="s">
        <v>2994</v>
      </c>
      <c r="K16" s="10" t="s">
        <v>3636</v>
      </c>
      <c r="L16" s="10" t="s">
        <v>2993</v>
      </c>
      <c r="M16" s="10" t="s">
        <v>1564</v>
      </c>
      <c r="N16" s="10" t="s">
        <v>3471</v>
      </c>
      <c r="O16" s="10" t="s">
        <v>2824</v>
      </c>
      <c r="P16" s="10" t="s">
        <v>3283</v>
      </c>
      <c r="Q16" s="322" t="s">
        <v>3283</v>
      </c>
      <c r="R16" s="322" t="s">
        <v>3251</v>
      </c>
      <c r="S16" s="322" t="s">
        <v>2775</v>
      </c>
      <c r="T16" s="10" t="s">
        <v>2655</v>
      </c>
      <c r="U16" s="82" t="s">
        <v>2592</v>
      </c>
      <c r="V16" s="184"/>
    </row>
    <row r="17" spans="1:22">
      <c r="A17" s="402"/>
      <c r="B17" s="10">
        <v>13</v>
      </c>
      <c r="C17" s="10"/>
      <c r="D17" s="10" t="s">
        <v>1565</v>
      </c>
      <c r="E17" s="10" t="s">
        <v>1566</v>
      </c>
      <c r="F17" s="10">
        <v>3</v>
      </c>
      <c r="G17" s="65">
        <v>11130</v>
      </c>
      <c r="H17" s="65">
        <v>13180</v>
      </c>
      <c r="I17" s="65">
        <v>13731</v>
      </c>
      <c r="J17" s="65">
        <v>13566</v>
      </c>
      <c r="K17" s="65">
        <v>12069</v>
      </c>
      <c r="L17" s="65">
        <v>10677</v>
      </c>
      <c r="M17" s="65">
        <v>11521</v>
      </c>
      <c r="N17" s="65">
        <v>9804</v>
      </c>
      <c r="O17" s="65">
        <v>12423</v>
      </c>
      <c r="P17" s="65">
        <v>12214</v>
      </c>
      <c r="Q17" s="65">
        <v>13956</v>
      </c>
      <c r="R17" s="65">
        <v>17516</v>
      </c>
      <c r="S17" s="65">
        <v>17526</v>
      </c>
      <c r="T17" s="65">
        <v>19549</v>
      </c>
      <c r="U17" s="197">
        <v>19456</v>
      </c>
      <c r="V17" s="184">
        <f>STDEV(G17:U17)</f>
        <v>3145.7146103109535</v>
      </c>
    </row>
    <row r="18" spans="1:22">
      <c r="A18" s="402"/>
      <c r="B18" s="10"/>
      <c r="C18" s="10"/>
      <c r="D18" s="10"/>
      <c r="E18" s="10"/>
      <c r="F18" s="10"/>
      <c r="G18" s="10" t="s">
        <v>2593</v>
      </c>
      <c r="H18" s="10" t="s">
        <v>2592</v>
      </c>
      <c r="I18" s="10" t="s">
        <v>2628</v>
      </c>
      <c r="J18" s="10" t="s">
        <v>2593</v>
      </c>
      <c r="K18" s="10" t="s">
        <v>3239</v>
      </c>
      <c r="L18" s="10" t="s">
        <v>1567</v>
      </c>
      <c r="M18" s="10" t="s">
        <v>2626</v>
      </c>
      <c r="N18" s="10" t="s">
        <v>1510</v>
      </c>
      <c r="O18" s="10" t="s">
        <v>1568</v>
      </c>
      <c r="P18" s="10" t="s">
        <v>2863</v>
      </c>
      <c r="Q18" s="322" t="s">
        <v>2864</v>
      </c>
      <c r="R18" s="322" t="s">
        <v>3415</v>
      </c>
      <c r="S18" s="322" t="s">
        <v>2630</v>
      </c>
      <c r="T18" s="10" t="s">
        <v>3467</v>
      </c>
      <c r="U18" s="82" t="s">
        <v>2437</v>
      </c>
      <c r="V18" s="184"/>
    </row>
    <row r="19" spans="1:22">
      <c r="A19" s="402"/>
      <c r="B19" s="10">
        <v>15</v>
      </c>
      <c r="C19" s="10"/>
      <c r="D19" s="10" t="s">
        <v>1569</v>
      </c>
      <c r="E19" s="10"/>
      <c r="F19" s="10">
        <v>5</v>
      </c>
      <c r="G19" s="65">
        <v>3073</v>
      </c>
      <c r="H19" s="65">
        <v>3445</v>
      </c>
      <c r="I19" s="65">
        <v>3381</v>
      </c>
      <c r="J19" s="65">
        <v>3300</v>
      </c>
      <c r="K19" s="65">
        <v>3382</v>
      </c>
      <c r="L19" s="65">
        <v>3459</v>
      </c>
      <c r="M19" s="65">
        <v>3170</v>
      </c>
      <c r="N19" s="65">
        <v>3462</v>
      </c>
      <c r="O19" s="65">
        <v>3802</v>
      </c>
      <c r="P19" s="65">
        <v>3566</v>
      </c>
      <c r="Q19" s="10"/>
      <c r="R19" s="10"/>
      <c r="S19" s="10"/>
      <c r="T19" s="66"/>
      <c r="U19" s="199"/>
      <c r="V19" s="184">
        <f>STDEV(G19:U19)</f>
        <v>202.44724964515791</v>
      </c>
    </row>
    <row r="20" spans="1:22">
      <c r="A20" s="402"/>
      <c r="B20" s="10"/>
      <c r="C20" s="10"/>
      <c r="D20" s="10"/>
      <c r="E20" s="10"/>
      <c r="F20" s="10"/>
      <c r="G20" s="10" t="s">
        <v>3610</v>
      </c>
      <c r="H20" s="10" t="s">
        <v>2442</v>
      </c>
      <c r="I20" s="10" t="s">
        <v>2786</v>
      </c>
      <c r="J20" s="10" t="s">
        <v>2812</v>
      </c>
      <c r="K20" s="10" t="s">
        <v>3851</v>
      </c>
      <c r="L20" s="10" t="s">
        <v>3814</v>
      </c>
      <c r="M20" s="10" t="s">
        <v>2682</v>
      </c>
      <c r="N20" s="10" t="s">
        <v>3818</v>
      </c>
      <c r="O20" s="10" t="s">
        <v>3423</v>
      </c>
      <c r="P20" s="10" t="s">
        <v>1570</v>
      </c>
      <c r="Q20" s="10" t="s">
        <v>2451</v>
      </c>
      <c r="R20" s="10" t="s">
        <v>2451</v>
      </c>
      <c r="S20" s="10" t="s">
        <v>2451</v>
      </c>
      <c r="T20" s="66"/>
      <c r="U20" s="199"/>
      <c r="V20" s="184"/>
    </row>
    <row r="21" spans="1:22">
      <c r="A21" s="402"/>
      <c r="B21" s="10">
        <v>18</v>
      </c>
      <c r="C21" s="10"/>
      <c r="D21" s="10" t="s">
        <v>1571</v>
      </c>
      <c r="E21" s="10" t="s">
        <v>1566</v>
      </c>
      <c r="F21" s="10">
        <v>32</v>
      </c>
      <c r="G21" s="65">
        <v>4683</v>
      </c>
      <c r="H21" s="65">
        <v>6285</v>
      </c>
      <c r="I21" s="65">
        <v>5226</v>
      </c>
      <c r="J21" s="65">
        <v>2698</v>
      </c>
      <c r="K21" s="65">
        <v>4653</v>
      </c>
      <c r="L21" s="65">
        <v>4864</v>
      </c>
      <c r="M21" s="65">
        <v>5426</v>
      </c>
      <c r="N21" s="65">
        <v>5793</v>
      </c>
      <c r="O21" s="65">
        <v>6155</v>
      </c>
      <c r="P21" s="65">
        <v>6136</v>
      </c>
      <c r="Q21" s="65">
        <v>9410</v>
      </c>
      <c r="R21" s="65">
        <v>11684</v>
      </c>
      <c r="S21" s="65">
        <v>7001</v>
      </c>
      <c r="T21" s="65">
        <v>6911</v>
      </c>
      <c r="U21" s="197">
        <v>8418</v>
      </c>
      <c r="V21" s="184">
        <f>STDEV(G21:U21)</f>
        <v>2180.2550702678277</v>
      </c>
    </row>
    <row r="22" spans="1:22">
      <c r="A22" s="402"/>
      <c r="B22" s="10"/>
      <c r="C22" s="10"/>
      <c r="D22" s="10"/>
      <c r="E22" s="10"/>
      <c r="F22" s="10"/>
      <c r="G22" s="10" t="s">
        <v>2631</v>
      </c>
      <c r="H22" s="10" t="s">
        <v>2432</v>
      </c>
      <c r="I22" s="10" t="s">
        <v>2776</v>
      </c>
      <c r="J22" s="10" t="s">
        <v>2602</v>
      </c>
      <c r="K22" s="10" t="s">
        <v>2403</v>
      </c>
      <c r="L22" s="10" t="s">
        <v>2759</v>
      </c>
      <c r="M22" s="10" t="s">
        <v>1572</v>
      </c>
      <c r="N22" s="10" t="s">
        <v>2415</v>
      </c>
      <c r="O22" s="10" t="s">
        <v>2522</v>
      </c>
      <c r="P22" s="10" t="s">
        <v>2734</v>
      </c>
      <c r="Q22" s="322" t="s">
        <v>2520</v>
      </c>
      <c r="R22" s="322" t="s">
        <v>2775</v>
      </c>
      <c r="S22" s="322" t="s">
        <v>3615</v>
      </c>
      <c r="T22" s="10" t="s">
        <v>2520</v>
      </c>
      <c r="U22" s="82" t="s">
        <v>3230</v>
      </c>
      <c r="V22" s="184"/>
    </row>
    <row r="23" spans="1:22">
      <c r="A23" s="402"/>
      <c r="B23" s="10">
        <v>19</v>
      </c>
      <c r="C23" s="10"/>
      <c r="D23" s="10" t="s">
        <v>1573</v>
      </c>
      <c r="E23" s="10"/>
      <c r="F23" s="10">
        <v>31</v>
      </c>
      <c r="G23" s="65">
        <v>4544</v>
      </c>
      <c r="H23" s="65">
        <v>5416</v>
      </c>
      <c r="I23" s="65">
        <v>4432</v>
      </c>
      <c r="J23" s="65">
        <v>4266</v>
      </c>
      <c r="K23" s="65">
        <v>4024</v>
      </c>
      <c r="L23" s="65">
        <v>3942</v>
      </c>
      <c r="M23" s="65">
        <v>5559</v>
      </c>
      <c r="N23" s="65">
        <v>5205</v>
      </c>
      <c r="O23" s="65">
        <v>6033</v>
      </c>
      <c r="P23" s="65">
        <v>6465</v>
      </c>
      <c r="Q23" s="10"/>
      <c r="R23" s="10"/>
      <c r="S23" s="10"/>
      <c r="T23" s="66"/>
      <c r="U23" s="199"/>
      <c r="V23" s="184">
        <f>STDEV(G23:U23)</f>
        <v>874.3780265613575</v>
      </c>
    </row>
    <row r="24" spans="1:22">
      <c r="A24" s="402"/>
      <c r="B24" s="10"/>
      <c r="C24" s="10"/>
      <c r="D24" s="10"/>
      <c r="E24" s="10"/>
      <c r="F24" s="10"/>
      <c r="G24" s="10" t="s">
        <v>2664</v>
      </c>
      <c r="H24" s="10" t="s">
        <v>2591</v>
      </c>
      <c r="I24" s="10" t="s">
        <v>2438</v>
      </c>
      <c r="J24" s="10" t="s">
        <v>2523</v>
      </c>
      <c r="K24" s="10" t="s">
        <v>2798</v>
      </c>
      <c r="L24" s="10" t="s">
        <v>2403</v>
      </c>
      <c r="M24" s="10" t="s">
        <v>2637</v>
      </c>
      <c r="N24" s="10" t="s">
        <v>1574</v>
      </c>
      <c r="O24" s="10" t="s">
        <v>1399</v>
      </c>
      <c r="P24" s="10" t="s">
        <v>2598</v>
      </c>
      <c r="Q24" s="10" t="s">
        <v>2451</v>
      </c>
      <c r="R24" s="10" t="s">
        <v>2451</v>
      </c>
      <c r="S24" s="10" t="s">
        <v>2451</v>
      </c>
      <c r="T24" s="66"/>
      <c r="U24" s="199"/>
      <c r="V24" s="184"/>
    </row>
    <row r="25" spans="1:22">
      <c r="A25" s="402"/>
      <c r="B25" s="10">
        <v>20</v>
      </c>
      <c r="C25" s="10"/>
      <c r="D25" s="10" t="s">
        <v>1575</v>
      </c>
      <c r="E25" s="10"/>
      <c r="F25" s="10">
        <v>35</v>
      </c>
      <c r="G25" s="65">
        <v>4713</v>
      </c>
      <c r="H25" s="65">
        <v>5355</v>
      </c>
      <c r="I25" s="65">
        <v>4157</v>
      </c>
      <c r="J25" s="65">
        <v>3650</v>
      </c>
      <c r="K25" s="65">
        <v>3584</v>
      </c>
      <c r="L25" s="65">
        <v>3527</v>
      </c>
      <c r="M25" s="65">
        <v>4999</v>
      </c>
      <c r="N25" s="65">
        <v>6417</v>
      </c>
      <c r="O25" s="65">
        <v>5536</v>
      </c>
      <c r="P25" s="65">
        <v>5984</v>
      </c>
      <c r="Q25" s="10"/>
      <c r="R25" s="10"/>
      <c r="S25" s="10"/>
      <c r="T25" s="66"/>
      <c r="U25" s="199"/>
      <c r="V25" s="184">
        <f>STDEV(G25:U25)</f>
        <v>1040.7241923028616</v>
      </c>
    </row>
    <row r="26" spans="1:22">
      <c r="A26" s="402"/>
      <c r="B26" s="10"/>
      <c r="C26" s="10"/>
      <c r="D26" s="10"/>
      <c r="E26" s="10"/>
      <c r="F26" s="10"/>
      <c r="G26" s="10" t="s">
        <v>3417</v>
      </c>
      <c r="H26" s="10" t="s">
        <v>2430</v>
      </c>
      <c r="I26" s="10" t="s">
        <v>2603</v>
      </c>
      <c r="J26" s="10" t="s">
        <v>2860</v>
      </c>
      <c r="K26" s="10" t="s">
        <v>3133</v>
      </c>
      <c r="L26" s="10" t="s">
        <v>2854</v>
      </c>
      <c r="M26" s="10" t="s">
        <v>2432</v>
      </c>
      <c r="N26" s="10" t="s">
        <v>2731</v>
      </c>
      <c r="O26" s="10" t="s">
        <v>2798</v>
      </c>
      <c r="P26" s="10" t="s">
        <v>3454</v>
      </c>
      <c r="Q26" s="10" t="s">
        <v>2451</v>
      </c>
      <c r="R26" s="10" t="s">
        <v>2451</v>
      </c>
      <c r="S26" s="10" t="s">
        <v>2451</v>
      </c>
      <c r="T26" s="66"/>
      <c r="U26" s="199"/>
      <c r="V26" s="184"/>
    </row>
    <row r="27" spans="1:22">
      <c r="A27" s="402"/>
      <c r="B27" s="10">
        <v>25</v>
      </c>
      <c r="C27" s="10"/>
      <c r="D27" s="10" t="s">
        <v>1576</v>
      </c>
      <c r="E27" s="10"/>
      <c r="F27" s="10">
        <v>12</v>
      </c>
      <c r="G27" s="65">
        <v>24036</v>
      </c>
      <c r="H27" s="65">
        <v>29113</v>
      </c>
      <c r="I27" s="65">
        <v>19091</v>
      </c>
      <c r="J27" s="65">
        <v>18015</v>
      </c>
      <c r="K27" s="65">
        <v>18838</v>
      </c>
      <c r="L27" s="65">
        <v>15929</v>
      </c>
      <c r="M27" s="65">
        <v>20526</v>
      </c>
      <c r="N27" s="65">
        <v>17113</v>
      </c>
      <c r="O27" s="65">
        <v>20102</v>
      </c>
      <c r="P27" s="65">
        <v>24706</v>
      </c>
      <c r="Q27" s="65">
        <v>23220</v>
      </c>
      <c r="R27" s="65">
        <v>25764</v>
      </c>
      <c r="S27" s="65">
        <v>25239</v>
      </c>
      <c r="T27" s="65">
        <v>22794</v>
      </c>
      <c r="U27" s="197">
        <v>27457</v>
      </c>
      <c r="V27" s="184">
        <f>STDEV(G27:U27)</f>
        <v>3957.1179964837106</v>
      </c>
    </row>
    <row r="28" spans="1:22">
      <c r="A28" s="402"/>
      <c r="B28" s="10"/>
      <c r="C28" s="10"/>
      <c r="D28" s="10"/>
      <c r="E28" s="10"/>
      <c r="F28" s="10"/>
      <c r="G28" s="10" t="s">
        <v>2628</v>
      </c>
      <c r="H28" s="10" t="s">
        <v>2579</v>
      </c>
      <c r="I28" s="10" t="s">
        <v>3277</v>
      </c>
      <c r="J28" s="10" t="s">
        <v>3748</v>
      </c>
      <c r="K28" s="10" t="s">
        <v>2801</v>
      </c>
      <c r="L28" s="10" t="s">
        <v>2804</v>
      </c>
      <c r="M28" s="10" t="s">
        <v>2855</v>
      </c>
      <c r="N28" s="10" t="s">
        <v>2635</v>
      </c>
      <c r="O28" s="10" t="s">
        <v>1445</v>
      </c>
      <c r="P28" s="10" t="s">
        <v>1577</v>
      </c>
      <c r="Q28" s="322" t="s">
        <v>379</v>
      </c>
      <c r="R28" s="322" t="s">
        <v>3384</v>
      </c>
      <c r="S28" s="322" t="s">
        <v>1643</v>
      </c>
      <c r="T28" s="10" t="s">
        <v>2749</v>
      </c>
      <c r="U28" s="82" t="s">
        <v>1578</v>
      </c>
      <c r="V28" s="184"/>
    </row>
    <row r="29" spans="1:22">
      <c r="A29" s="402"/>
      <c r="B29" s="10">
        <v>27</v>
      </c>
      <c r="C29" s="10"/>
      <c r="D29" s="10" t="s">
        <v>1579</v>
      </c>
      <c r="E29" s="10"/>
      <c r="F29" s="10">
        <v>6</v>
      </c>
      <c r="G29" s="65">
        <v>5563</v>
      </c>
      <c r="H29" s="65">
        <v>6035</v>
      </c>
      <c r="I29" s="65">
        <v>5182</v>
      </c>
      <c r="J29" s="65">
        <v>5110</v>
      </c>
      <c r="K29" s="65">
        <v>5112</v>
      </c>
      <c r="L29" s="65">
        <v>4849</v>
      </c>
      <c r="M29" s="65">
        <v>5166</v>
      </c>
      <c r="N29" s="65">
        <v>5606</v>
      </c>
      <c r="O29" s="65">
        <v>5847</v>
      </c>
      <c r="P29" s="65">
        <v>7105</v>
      </c>
      <c r="Q29" s="65">
        <v>6275</v>
      </c>
      <c r="R29" s="65">
        <v>6755</v>
      </c>
      <c r="S29" s="65">
        <v>6133</v>
      </c>
      <c r="T29" s="65">
        <v>7034</v>
      </c>
      <c r="U29" s="197">
        <v>8578</v>
      </c>
      <c r="V29" s="184">
        <f>STDEV(G29:U29)</f>
        <v>1008.2658851900613</v>
      </c>
    </row>
    <row r="30" spans="1:22">
      <c r="A30" s="402"/>
      <c r="B30" s="10"/>
      <c r="C30" s="10"/>
      <c r="D30" s="10"/>
      <c r="E30" s="10"/>
      <c r="F30" s="10"/>
      <c r="G30" s="10" t="s">
        <v>3228</v>
      </c>
      <c r="H30" s="10" t="s">
        <v>2441</v>
      </c>
      <c r="I30" s="10" t="s">
        <v>1580</v>
      </c>
      <c r="J30" s="10" t="s">
        <v>1555</v>
      </c>
      <c r="K30" s="10" t="s">
        <v>3046</v>
      </c>
      <c r="L30" s="10" t="s">
        <v>2814</v>
      </c>
      <c r="M30" s="10" t="s">
        <v>3043</v>
      </c>
      <c r="N30" s="10" t="s">
        <v>2993</v>
      </c>
      <c r="O30" s="10" t="s">
        <v>2442</v>
      </c>
      <c r="P30" s="10" t="s">
        <v>2655</v>
      </c>
      <c r="Q30" s="322" t="s">
        <v>2654</v>
      </c>
      <c r="R30" s="322" t="s">
        <v>3046</v>
      </c>
      <c r="S30" s="322" t="s">
        <v>3406</v>
      </c>
      <c r="T30" s="10" t="s">
        <v>3406</v>
      </c>
      <c r="U30" s="82" t="s">
        <v>1581</v>
      </c>
      <c r="V30" s="184"/>
    </row>
    <row r="31" spans="1:22">
      <c r="A31" s="402"/>
      <c r="B31" s="10">
        <v>28</v>
      </c>
      <c r="C31" s="10"/>
      <c r="D31" s="10" t="s">
        <v>1582</v>
      </c>
      <c r="E31" s="10"/>
      <c r="F31" s="10">
        <v>36</v>
      </c>
      <c r="G31" s="65">
        <v>1443</v>
      </c>
      <c r="H31" s="65">
        <v>1874</v>
      </c>
      <c r="I31" s="10">
        <v>898</v>
      </c>
      <c r="J31" s="10">
        <v>946</v>
      </c>
      <c r="K31" s="10">
        <v>905</v>
      </c>
      <c r="L31" s="10">
        <v>723</v>
      </c>
      <c r="M31" s="65">
        <v>1090</v>
      </c>
      <c r="N31" s="65">
        <v>1418</v>
      </c>
      <c r="O31" s="65">
        <v>1462</v>
      </c>
      <c r="P31" s="65">
        <v>1489</v>
      </c>
      <c r="Q31" s="65">
        <v>2118</v>
      </c>
      <c r="R31" s="65">
        <v>2451</v>
      </c>
      <c r="S31" s="65">
        <v>2338</v>
      </c>
      <c r="T31" s="65">
        <v>2124</v>
      </c>
      <c r="U31" s="197">
        <v>2729</v>
      </c>
      <c r="V31" s="184">
        <f>STDEV(G31:U31)</f>
        <v>637.14596518567157</v>
      </c>
    </row>
    <row r="32" spans="1:22">
      <c r="A32" s="402"/>
      <c r="B32" s="10"/>
      <c r="C32" s="10"/>
      <c r="D32" s="10"/>
      <c r="E32" s="10"/>
      <c r="F32" s="10"/>
      <c r="G32" s="10" t="s">
        <v>1572</v>
      </c>
      <c r="H32" s="10" t="s">
        <v>3311</v>
      </c>
      <c r="I32" s="10" t="s">
        <v>3640</v>
      </c>
      <c r="J32" s="10" t="s">
        <v>3088</v>
      </c>
      <c r="K32" s="10" t="s">
        <v>3628</v>
      </c>
      <c r="L32" s="10" t="s">
        <v>1583</v>
      </c>
      <c r="M32" s="10" t="s">
        <v>3413</v>
      </c>
      <c r="N32" s="10" t="s">
        <v>3314</v>
      </c>
      <c r="O32" s="10" t="s">
        <v>2513</v>
      </c>
      <c r="P32" s="10" t="s">
        <v>3602</v>
      </c>
      <c r="Q32" s="322" t="s">
        <v>3316</v>
      </c>
      <c r="R32" s="322" t="s">
        <v>2429</v>
      </c>
      <c r="S32" s="322" t="s">
        <v>2682</v>
      </c>
      <c r="T32" s="10" t="s">
        <v>1584</v>
      </c>
      <c r="U32" s="82" t="s">
        <v>2538</v>
      </c>
      <c r="V32" s="184"/>
    </row>
    <row r="33" spans="1:22">
      <c r="A33" s="402"/>
      <c r="B33" s="10">
        <v>29</v>
      </c>
      <c r="C33" s="10"/>
      <c r="D33" s="10" t="s">
        <v>1585</v>
      </c>
      <c r="E33" s="10"/>
      <c r="F33" s="10">
        <v>42</v>
      </c>
      <c r="G33" s="65">
        <v>9172</v>
      </c>
      <c r="H33" s="65">
        <v>11838</v>
      </c>
      <c r="I33" s="65">
        <v>8227</v>
      </c>
      <c r="J33" s="65">
        <v>7515</v>
      </c>
      <c r="K33" s="65">
        <v>7654</v>
      </c>
      <c r="L33" s="65">
        <v>7698</v>
      </c>
      <c r="M33" s="65">
        <v>8639</v>
      </c>
      <c r="N33" s="65">
        <v>7697</v>
      </c>
      <c r="O33" s="65">
        <v>8397</v>
      </c>
      <c r="P33" s="65">
        <v>8922</v>
      </c>
      <c r="Q33" s="65">
        <v>10675</v>
      </c>
      <c r="R33" s="65">
        <v>13395</v>
      </c>
      <c r="S33" s="65">
        <v>10152</v>
      </c>
      <c r="T33" s="65">
        <v>12612</v>
      </c>
      <c r="U33" s="197">
        <v>17217</v>
      </c>
      <c r="V33" s="184">
        <f>STDEV(G33:U33)</f>
        <v>2751.4062032419147</v>
      </c>
    </row>
    <row r="34" spans="1:22">
      <c r="A34" s="402"/>
      <c r="B34" s="10"/>
      <c r="C34" s="10"/>
      <c r="D34" s="10"/>
      <c r="E34" s="10"/>
      <c r="F34" s="10"/>
      <c r="G34" s="10" t="s">
        <v>2664</v>
      </c>
      <c r="H34" s="10" t="s">
        <v>2532</v>
      </c>
      <c r="I34" s="10" t="s">
        <v>3359</v>
      </c>
      <c r="J34" s="10" t="s">
        <v>2960</v>
      </c>
      <c r="K34" s="10" t="s">
        <v>2984</v>
      </c>
      <c r="L34" s="10" t="s">
        <v>1586</v>
      </c>
      <c r="M34" s="10" t="s">
        <v>3644</v>
      </c>
      <c r="N34" s="10" t="s">
        <v>3763</v>
      </c>
      <c r="O34" s="10" t="s">
        <v>2612</v>
      </c>
      <c r="P34" s="10" t="s">
        <v>1587</v>
      </c>
      <c r="Q34" s="322" t="s">
        <v>3855</v>
      </c>
      <c r="R34" s="322" t="s">
        <v>3239</v>
      </c>
      <c r="S34" s="322" t="s">
        <v>3182</v>
      </c>
      <c r="T34" s="10" t="s">
        <v>2606</v>
      </c>
      <c r="U34" s="82" t="s">
        <v>2743</v>
      </c>
      <c r="V34" s="184"/>
    </row>
    <row r="35" spans="1:22">
      <c r="A35" s="402"/>
      <c r="B35" s="10">
        <v>30</v>
      </c>
      <c r="C35" s="10"/>
      <c r="D35" s="10" t="s">
        <v>1588</v>
      </c>
      <c r="E35" s="10"/>
      <c r="F35" s="10">
        <v>14</v>
      </c>
      <c r="G35" s="65">
        <v>9493</v>
      </c>
      <c r="H35" s="65">
        <v>11371</v>
      </c>
      <c r="I35" s="65">
        <v>8673</v>
      </c>
      <c r="J35" s="65">
        <v>8648</v>
      </c>
      <c r="K35" s="65">
        <v>7924</v>
      </c>
      <c r="L35" s="65">
        <v>8773</v>
      </c>
      <c r="M35" s="65">
        <v>8600</v>
      </c>
      <c r="N35" s="65">
        <v>6364</v>
      </c>
      <c r="O35" s="65">
        <v>9252</v>
      </c>
      <c r="P35" s="65">
        <v>10055</v>
      </c>
      <c r="Q35" s="65">
        <v>11854</v>
      </c>
      <c r="R35" s="65">
        <v>12151</v>
      </c>
      <c r="S35" s="65">
        <v>8669</v>
      </c>
      <c r="T35" s="65">
        <v>11366</v>
      </c>
      <c r="U35" s="197">
        <v>14839</v>
      </c>
      <c r="V35" s="184">
        <f>STDEV(G35:U35)</f>
        <v>2106.8460924193928</v>
      </c>
    </row>
    <row r="36" spans="1:22">
      <c r="A36" s="402"/>
      <c r="B36" s="10"/>
      <c r="C36" s="10"/>
      <c r="D36" s="10"/>
      <c r="E36" s="10"/>
      <c r="F36" s="10"/>
      <c r="G36" s="10" t="s">
        <v>2664</v>
      </c>
      <c r="H36" s="10" t="s">
        <v>2536</v>
      </c>
      <c r="I36" s="10" t="s">
        <v>3490</v>
      </c>
      <c r="J36" s="10" t="s">
        <v>3764</v>
      </c>
      <c r="K36" s="10" t="s">
        <v>3085</v>
      </c>
      <c r="L36" s="10" t="s">
        <v>3360</v>
      </c>
      <c r="M36" s="10" t="s">
        <v>3382</v>
      </c>
      <c r="N36" s="10" t="s">
        <v>2460</v>
      </c>
      <c r="O36" s="10" t="s">
        <v>2617</v>
      </c>
      <c r="P36" s="10" t="s">
        <v>2997</v>
      </c>
      <c r="Q36" s="322" t="s">
        <v>3000</v>
      </c>
      <c r="R36" s="322" t="s">
        <v>2598</v>
      </c>
      <c r="S36" s="322" t="s">
        <v>2999</v>
      </c>
      <c r="T36" s="10" t="s">
        <v>1589</v>
      </c>
      <c r="U36" s="82" t="s">
        <v>2407</v>
      </c>
      <c r="V36" s="184"/>
    </row>
    <row r="37" spans="1:22">
      <c r="A37" s="402"/>
      <c r="B37" s="10">
        <v>36</v>
      </c>
      <c r="C37" s="10"/>
      <c r="D37" s="10" t="s">
        <v>1590</v>
      </c>
      <c r="E37" s="10"/>
      <c r="F37" s="10">
        <v>4</v>
      </c>
      <c r="G37" s="65">
        <v>42617</v>
      </c>
      <c r="H37" s="65">
        <v>48490</v>
      </c>
      <c r="I37" s="65">
        <v>37203</v>
      </c>
      <c r="J37" s="65">
        <v>40365</v>
      </c>
      <c r="K37" s="65">
        <v>37032</v>
      </c>
      <c r="L37" s="65">
        <v>37428</v>
      </c>
      <c r="M37" s="65">
        <v>37343</v>
      </c>
      <c r="N37" s="65">
        <v>37243</v>
      </c>
      <c r="O37" s="65">
        <v>36837</v>
      </c>
      <c r="P37" s="65">
        <v>36476</v>
      </c>
      <c r="Q37" s="65">
        <v>46510</v>
      </c>
      <c r="R37" s="65">
        <v>49475</v>
      </c>
      <c r="S37" s="65">
        <v>60219</v>
      </c>
      <c r="T37" s="65">
        <v>36592</v>
      </c>
      <c r="U37" s="197">
        <v>42677</v>
      </c>
      <c r="V37" s="184">
        <f>STDEV(G37:U37)</f>
        <v>6825.8769699961504</v>
      </c>
    </row>
    <row r="38" spans="1:22">
      <c r="A38" s="402"/>
      <c r="B38" s="10"/>
      <c r="C38" s="10"/>
      <c r="D38" s="10"/>
      <c r="E38" s="10"/>
      <c r="F38" s="10"/>
      <c r="G38" s="10" t="s">
        <v>2504</v>
      </c>
      <c r="H38" s="10" t="s">
        <v>3130</v>
      </c>
      <c r="I38" s="10" t="s">
        <v>3130</v>
      </c>
      <c r="J38" s="10" t="s">
        <v>3016</v>
      </c>
      <c r="K38" s="10" t="s">
        <v>2949</v>
      </c>
      <c r="L38" s="10" t="s">
        <v>1591</v>
      </c>
      <c r="M38" s="10" t="s">
        <v>3867</v>
      </c>
      <c r="N38" s="10" t="s">
        <v>1592</v>
      </c>
      <c r="O38" s="10" t="s">
        <v>1593</v>
      </c>
      <c r="P38" s="10" t="s">
        <v>1594</v>
      </c>
      <c r="Q38" s="322" t="s">
        <v>3951</v>
      </c>
      <c r="R38" s="322" t="s">
        <v>1473</v>
      </c>
      <c r="S38" s="322" t="s">
        <v>2916</v>
      </c>
      <c r="T38" s="10" t="s">
        <v>1473</v>
      </c>
      <c r="U38" s="82" t="s">
        <v>1595</v>
      </c>
      <c r="V38" s="184"/>
    </row>
    <row r="39" spans="1:22">
      <c r="A39" s="402"/>
      <c r="B39" s="10">
        <v>37</v>
      </c>
      <c r="C39" s="10"/>
      <c r="D39" s="10" t="s">
        <v>1596</v>
      </c>
      <c r="E39" s="10"/>
      <c r="F39" s="10">
        <v>4</v>
      </c>
      <c r="G39" s="65">
        <v>8795</v>
      </c>
      <c r="H39" s="10" t="s">
        <v>2700</v>
      </c>
      <c r="I39" s="65">
        <v>6598</v>
      </c>
      <c r="J39" s="65">
        <v>7687</v>
      </c>
      <c r="K39" s="65">
        <v>11097</v>
      </c>
      <c r="L39" s="65">
        <v>8560</v>
      </c>
      <c r="M39" s="65">
        <v>7074</v>
      </c>
      <c r="N39" s="65">
        <v>8328</v>
      </c>
      <c r="O39" s="65">
        <v>9259</v>
      </c>
      <c r="P39" s="65">
        <v>8362</v>
      </c>
      <c r="Q39" s="65">
        <v>8544</v>
      </c>
      <c r="R39" s="65">
        <v>6966</v>
      </c>
      <c r="S39" s="65">
        <v>4502</v>
      </c>
      <c r="T39" s="65">
        <v>7941</v>
      </c>
      <c r="U39" s="197">
        <v>8642</v>
      </c>
      <c r="V39" s="184">
        <f>STDEV(G39:U39)</f>
        <v>1501.0132786345907</v>
      </c>
    </row>
    <row r="40" spans="1:22">
      <c r="A40" s="402"/>
      <c r="B40" s="10"/>
      <c r="C40" s="10"/>
      <c r="D40" s="10"/>
      <c r="E40" s="10"/>
      <c r="F40" s="10"/>
      <c r="G40" s="10" t="s">
        <v>3200</v>
      </c>
      <c r="H40" s="10"/>
      <c r="I40" s="10" t="s">
        <v>3134</v>
      </c>
      <c r="J40" s="10" t="s">
        <v>2548</v>
      </c>
      <c r="K40" s="10" t="s">
        <v>1597</v>
      </c>
      <c r="L40" s="10" t="s">
        <v>1598</v>
      </c>
      <c r="M40" s="10" t="s">
        <v>2637</v>
      </c>
      <c r="N40" s="10" t="s">
        <v>1464</v>
      </c>
      <c r="O40" s="10" t="s">
        <v>1599</v>
      </c>
      <c r="P40" s="10" t="s">
        <v>2427</v>
      </c>
      <c r="Q40" s="322" t="s">
        <v>2815</v>
      </c>
      <c r="R40" s="322" t="s">
        <v>3952</v>
      </c>
      <c r="S40" s="10" t="s">
        <v>1600</v>
      </c>
      <c r="T40" s="10" t="s">
        <v>3474</v>
      </c>
      <c r="U40" s="82" t="s">
        <v>3016</v>
      </c>
      <c r="V40" s="184"/>
    </row>
    <row r="41" spans="1:22">
      <c r="A41" s="402"/>
      <c r="B41" s="10">
        <v>38</v>
      </c>
      <c r="C41" s="10"/>
      <c r="D41" s="10" t="s">
        <v>1601</v>
      </c>
      <c r="E41" s="10"/>
      <c r="F41" s="10">
        <v>4</v>
      </c>
      <c r="G41" s="65">
        <v>26948</v>
      </c>
      <c r="H41" s="65">
        <v>35688</v>
      </c>
      <c r="I41" s="65">
        <v>22264</v>
      </c>
      <c r="J41" s="65">
        <v>23045</v>
      </c>
      <c r="K41" s="65">
        <v>19854</v>
      </c>
      <c r="L41" s="65">
        <v>20013</v>
      </c>
      <c r="M41" s="65">
        <v>20683</v>
      </c>
      <c r="N41" s="65">
        <v>24563</v>
      </c>
      <c r="O41" s="65">
        <v>26248</v>
      </c>
      <c r="P41" s="65">
        <v>27698</v>
      </c>
      <c r="Q41" s="65">
        <v>27660</v>
      </c>
      <c r="R41" s="65">
        <v>29040</v>
      </c>
      <c r="S41" s="65">
        <v>27472</v>
      </c>
      <c r="T41" s="65">
        <v>33017</v>
      </c>
      <c r="U41" s="197">
        <v>36807</v>
      </c>
      <c r="V41" s="184">
        <f>STDEV(G41:U41)</f>
        <v>5321.588614403825</v>
      </c>
    </row>
    <row r="42" spans="1:22">
      <c r="A42" s="402"/>
      <c r="B42" s="10"/>
      <c r="C42" s="10"/>
      <c r="D42" s="10"/>
      <c r="E42" s="10"/>
      <c r="F42" s="10"/>
      <c r="G42" s="10" t="s">
        <v>2648</v>
      </c>
      <c r="H42" s="10" t="s">
        <v>2772</v>
      </c>
      <c r="I42" s="10" t="s">
        <v>2628</v>
      </c>
      <c r="J42" s="10" t="s">
        <v>3636</v>
      </c>
      <c r="K42" s="10" t="s">
        <v>2594</v>
      </c>
      <c r="L42" s="10" t="s">
        <v>1602</v>
      </c>
      <c r="M42" s="10" t="s">
        <v>1395</v>
      </c>
      <c r="N42" s="10" t="s">
        <v>1603</v>
      </c>
      <c r="O42" s="10" t="s">
        <v>3320</v>
      </c>
      <c r="P42" s="10" t="s">
        <v>2803</v>
      </c>
      <c r="Q42" s="322" t="s">
        <v>3224</v>
      </c>
      <c r="R42" s="322" t="s">
        <v>3748</v>
      </c>
      <c r="S42" s="322" t="s">
        <v>3362</v>
      </c>
      <c r="T42" s="10" t="s">
        <v>2987</v>
      </c>
      <c r="U42" s="82" t="s">
        <v>3224</v>
      </c>
      <c r="V42" s="184"/>
    </row>
    <row r="43" spans="1:22">
      <c r="A43" s="402"/>
      <c r="B43" s="10">
        <v>39</v>
      </c>
      <c r="C43" s="10"/>
      <c r="D43" s="10" t="s">
        <v>1604</v>
      </c>
      <c r="E43" s="10"/>
      <c r="F43" s="10">
        <v>5</v>
      </c>
      <c r="G43" s="65">
        <v>20216</v>
      </c>
      <c r="H43" s="65">
        <v>23843</v>
      </c>
      <c r="I43" s="65">
        <v>19199</v>
      </c>
      <c r="J43" s="65">
        <v>18470</v>
      </c>
      <c r="K43" s="65">
        <v>18993</v>
      </c>
      <c r="L43" s="65">
        <v>17360</v>
      </c>
      <c r="M43" s="65">
        <v>18853</v>
      </c>
      <c r="N43" s="65">
        <v>18404</v>
      </c>
      <c r="O43" s="65">
        <v>22386</v>
      </c>
      <c r="P43" s="65">
        <v>23204</v>
      </c>
      <c r="Q43" s="65">
        <v>25315</v>
      </c>
      <c r="R43" s="65">
        <v>21189</v>
      </c>
      <c r="S43" s="65">
        <v>10378</v>
      </c>
      <c r="T43" s="65">
        <v>10963</v>
      </c>
      <c r="U43" s="197">
        <v>10172</v>
      </c>
      <c r="V43" s="184">
        <f>STDEV(G43:U43)</f>
        <v>4755.0835454079561</v>
      </c>
    </row>
    <row r="44" spans="1:22">
      <c r="A44" s="402"/>
      <c r="B44" s="10"/>
      <c r="C44" s="10"/>
      <c r="D44" s="10"/>
      <c r="E44" s="10"/>
      <c r="F44" s="10"/>
      <c r="G44" s="10" t="s">
        <v>2717</v>
      </c>
      <c r="H44" s="10" t="s">
        <v>2803</v>
      </c>
      <c r="I44" s="10" t="s">
        <v>2852</v>
      </c>
      <c r="J44" s="10" t="s">
        <v>3263</v>
      </c>
      <c r="K44" s="10" t="s">
        <v>2807</v>
      </c>
      <c r="L44" s="10" t="s">
        <v>1605</v>
      </c>
      <c r="M44" s="10" t="s">
        <v>2755</v>
      </c>
      <c r="N44" s="10" t="s">
        <v>2764</v>
      </c>
      <c r="O44" s="10" t="s">
        <v>2913</v>
      </c>
      <c r="P44" s="10" t="s">
        <v>2959</v>
      </c>
      <c r="Q44" s="322" t="s">
        <v>2866</v>
      </c>
      <c r="R44" s="322" t="s">
        <v>3304</v>
      </c>
      <c r="S44" s="322" t="s">
        <v>472</v>
      </c>
      <c r="T44" s="10" t="s">
        <v>3013</v>
      </c>
      <c r="U44" s="82" t="s">
        <v>1606</v>
      </c>
      <c r="V44" s="184"/>
    </row>
    <row r="45" spans="1:22">
      <c r="A45" s="402"/>
      <c r="B45" s="10">
        <v>40</v>
      </c>
      <c r="C45" s="10" t="s">
        <v>1377</v>
      </c>
      <c r="D45" s="10" t="s">
        <v>1607</v>
      </c>
      <c r="E45" s="10">
        <v>5008</v>
      </c>
      <c r="F45" s="10">
        <v>62</v>
      </c>
      <c r="G45" s="65">
        <v>14561</v>
      </c>
      <c r="H45" s="65">
        <v>16027</v>
      </c>
      <c r="I45" s="65">
        <v>12131</v>
      </c>
      <c r="J45" s="65">
        <v>10143</v>
      </c>
      <c r="K45" s="65">
        <v>9652</v>
      </c>
      <c r="L45" s="65">
        <v>11469</v>
      </c>
      <c r="M45" s="65">
        <v>10521</v>
      </c>
      <c r="N45" s="65">
        <v>10201</v>
      </c>
      <c r="O45" s="65">
        <v>11903</v>
      </c>
      <c r="P45" s="65">
        <v>10690</v>
      </c>
      <c r="Q45" s="65">
        <v>12887</v>
      </c>
      <c r="R45" s="65">
        <v>13962</v>
      </c>
      <c r="S45" s="65">
        <v>14384</v>
      </c>
      <c r="T45" s="65">
        <v>15329</v>
      </c>
      <c r="U45" s="197">
        <v>16417</v>
      </c>
      <c r="V45" s="184">
        <f>STDEV(G45:U45)</f>
        <v>2284.3592370311435</v>
      </c>
    </row>
    <row r="46" spans="1:22">
      <c r="A46" s="402"/>
      <c r="B46" s="10"/>
      <c r="C46" s="10"/>
      <c r="D46" s="10"/>
      <c r="E46" s="10"/>
      <c r="F46" s="10"/>
      <c r="G46" s="10" t="s">
        <v>3651</v>
      </c>
      <c r="H46" s="10" t="s">
        <v>3283</v>
      </c>
      <c r="I46" s="10" t="s">
        <v>2807</v>
      </c>
      <c r="J46" s="10" t="s">
        <v>2727</v>
      </c>
      <c r="K46" s="10" t="s">
        <v>3395</v>
      </c>
      <c r="L46" s="10" t="s">
        <v>1473</v>
      </c>
      <c r="M46" s="10" t="s">
        <v>2874</v>
      </c>
      <c r="N46" s="10" t="s">
        <v>2914</v>
      </c>
      <c r="O46" s="10" t="s">
        <v>1608</v>
      </c>
      <c r="P46" s="10" t="s">
        <v>1609</v>
      </c>
      <c r="Q46" s="322" t="s">
        <v>1748</v>
      </c>
      <c r="R46" s="322" t="s">
        <v>3347</v>
      </c>
      <c r="S46" s="322" t="s">
        <v>1574</v>
      </c>
      <c r="T46" s="10" t="s">
        <v>1399</v>
      </c>
      <c r="U46" s="82" t="s">
        <v>3320</v>
      </c>
      <c r="V46" s="184"/>
    </row>
    <row r="47" spans="1:22">
      <c r="A47" s="402"/>
      <c r="B47" s="10">
        <v>41</v>
      </c>
      <c r="C47" s="10"/>
      <c r="D47" s="10" t="s">
        <v>1610</v>
      </c>
      <c r="E47" s="10"/>
      <c r="F47" s="10">
        <v>14</v>
      </c>
      <c r="G47" s="65">
        <v>5213</v>
      </c>
      <c r="H47" s="65">
        <v>5397</v>
      </c>
      <c r="I47" s="65">
        <v>4049</v>
      </c>
      <c r="J47" s="65">
        <v>3749</v>
      </c>
      <c r="K47" s="65">
        <v>3911</v>
      </c>
      <c r="L47" s="65">
        <v>3492</v>
      </c>
      <c r="M47" s="65">
        <v>3711</v>
      </c>
      <c r="N47" s="65">
        <v>4122</v>
      </c>
      <c r="O47" s="65">
        <v>4776</v>
      </c>
      <c r="P47" s="65">
        <v>5050</v>
      </c>
      <c r="Q47" s="65">
        <v>5485</v>
      </c>
      <c r="R47" s="65">
        <v>5927</v>
      </c>
      <c r="S47" s="65">
        <v>5276</v>
      </c>
      <c r="T47" s="65">
        <v>7387</v>
      </c>
      <c r="U47" s="197">
        <v>4948</v>
      </c>
      <c r="V47" s="184">
        <f>STDEV(G47:U47)</f>
        <v>1037.4985622480003</v>
      </c>
    </row>
    <row r="48" spans="1:22">
      <c r="A48" s="402"/>
      <c r="B48" s="10"/>
      <c r="C48" s="10"/>
      <c r="D48" s="10"/>
      <c r="E48" s="10"/>
      <c r="F48" s="10"/>
      <c r="G48" s="10" t="s">
        <v>2837</v>
      </c>
      <c r="H48" s="10" t="s">
        <v>2403</v>
      </c>
      <c r="I48" s="10" t="s">
        <v>2624</v>
      </c>
      <c r="J48" s="10" t="s">
        <v>3099</v>
      </c>
      <c r="K48" s="10" t="s">
        <v>2658</v>
      </c>
      <c r="L48" s="10" t="s">
        <v>2691</v>
      </c>
      <c r="M48" s="10" t="s">
        <v>2397</v>
      </c>
      <c r="N48" s="10" t="s">
        <v>3112</v>
      </c>
      <c r="O48" s="10" t="s">
        <v>3711</v>
      </c>
      <c r="P48" s="10" t="s">
        <v>1611</v>
      </c>
      <c r="Q48" s="322" t="s">
        <v>3953</v>
      </c>
      <c r="R48" s="10" t="s">
        <v>3111</v>
      </c>
      <c r="S48" s="279">
        <v>21185</v>
      </c>
      <c r="T48" s="10" t="s">
        <v>2831</v>
      </c>
      <c r="U48" s="82" t="s">
        <v>3796</v>
      </c>
      <c r="V48" s="184"/>
    </row>
    <row r="49" spans="1:22">
      <c r="A49" s="402"/>
      <c r="B49" s="10">
        <v>42</v>
      </c>
      <c r="C49" s="10"/>
      <c r="D49" s="10" t="s">
        <v>1612</v>
      </c>
      <c r="E49" s="10"/>
      <c r="F49" s="10">
        <v>46</v>
      </c>
      <c r="G49" s="10">
        <v>285</v>
      </c>
      <c r="H49" s="10">
        <v>437</v>
      </c>
      <c r="I49" s="10">
        <v>331</v>
      </c>
      <c r="J49" s="10">
        <v>385</v>
      </c>
      <c r="K49" s="10">
        <v>427</v>
      </c>
      <c r="L49" s="10">
        <v>406</v>
      </c>
      <c r="M49" s="65">
        <v>3830</v>
      </c>
      <c r="N49" s="10">
        <v>330</v>
      </c>
      <c r="O49" s="10">
        <v>331</v>
      </c>
      <c r="P49" s="10">
        <v>281</v>
      </c>
      <c r="Q49" s="10"/>
      <c r="R49" s="10"/>
      <c r="S49" s="10"/>
      <c r="T49" s="66"/>
      <c r="U49" s="199"/>
      <c r="V49" s="184">
        <f>STDEV(G49:U49)</f>
        <v>1099.6505556059362</v>
      </c>
    </row>
    <row r="50" spans="1:22">
      <c r="A50" s="402"/>
      <c r="B50" s="10"/>
      <c r="C50" s="10"/>
      <c r="D50" s="10"/>
      <c r="E50" s="10"/>
      <c r="F50" s="10"/>
      <c r="G50" s="10" t="s">
        <v>3757</v>
      </c>
      <c r="H50" s="10" t="s">
        <v>3283</v>
      </c>
      <c r="I50" s="10" t="s">
        <v>3359</v>
      </c>
      <c r="J50" s="10" t="s">
        <v>3689</v>
      </c>
      <c r="K50" s="10" t="s">
        <v>2894</v>
      </c>
      <c r="L50" s="10" t="s">
        <v>2595</v>
      </c>
      <c r="M50" s="10" t="s">
        <v>1414</v>
      </c>
      <c r="N50" s="10" t="s">
        <v>2628</v>
      </c>
      <c r="O50" s="10" t="s">
        <v>2503</v>
      </c>
      <c r="P50" s="10" t="s">
        <v>2800</v>
      </c>
      <c r="Q50" s="10" t="s">
        <v>2451</v>
      </c>
      <c r="R50" s="10" t="s">
        <v>2451</v>
      </c>
      <c r="S50" s="10" t="s">
        <v>2451</v>
      </c>
      <c r="T50" s="66"/>
      <c r="U50" s="199"/>
      <c r="V50" s="184"/>
    </row>
    <row r="51" spans="1:22">
      <c r="A51" s="402"/>
      <c r="B51" s="10">
        <v>44</v>
      </c>
      <c r="C51" s="10"/>
      <c r="D51" s="10" t="s">
        <v>1613</v>
      </c>
      <c r="E51" s="10"/>
      <c r="F51" s="10">
        <v>19</v>
      </c>
      <c r="G51" s="65">
        <v>4357</v>
      </c>
      <c r="H51" s="65">
        <v>4534</v>
      </c>
      <c r="I51" s="65">
        <v>3414</v>
      </c>
      <c r="J51" s="65">
        <v>3111</v>
      </c>
      <c r="K51" s="65">
        <v>2921</v>
      </c>
      <c r="L51" s="65">
        <v>2753</v>
      </c>
      <c r="M51" s="65">
        <v>3130</v>
      </c>
      <c r="N51" s="65">
        <v>3003</v>
      </c>
      <c r="O51" s="65">
        <v>4061</v>
      </c>
      <c r="P51" s="65">
        <v>4065</v>
      </c>
      <c r="Q51" s="65">
        <v>6288</v>
      </c>
      <c r="R51" s="65">
        <v>4322</v>
      </c>
      <c r="S51" s="65">
        <v>3784</v>
      </c>
      <c r="T51" s="65">
        <v>5061</v>
      </c>
      <c r="U51" s="197">
        <v>2579</v>
      </c>
      <c r="V51" s="184">
        <f>STDEV(G51:U51)</f>
        <v>1003.4972323021594</v>
      </c>
    </row>
    <row r="52" spans="1:22">
      <c r="A52" s="402"/>
      <c r="B52" s="10"/>
      <c r="C52" s="10"/>
      <c r="D52" s="10"/>
      <c r="E52" s="10"/>
      <c r="F52" s="10"/>
      <c r="G52" s="10" t="s">
        <v>2873</v>
      </c>
      <c r="H52" s="10" t="s">
        <v>2729</v>
      </c>
      <c r="I52" s="10" t="s">
        <v>2414</v>
      </c>
      <c r="J52" s="10" t="s">
        <v>3008</v>
      </c>
      <c r="K52" s="10" t="s">
        <v>2698</v>
      </c>
      <c r="L52" s="10" t="s">
        <v>1614</v>
      </c>
      <c r="M52" s="68">
        <v>22888</v>
      </c>
      <c r="N52" s="10" t="s">
        <v>1615</v>
      </c>
      <c r="O52" s="10" t="s">
        <v>1616</v>
      </c>
      <c r="P52" s="10" t="s">
        <v>1617</v>
      </c>
      <c r="Q52" s="322" t="s">
        <v>3954</v>
      </c>
      <c r="R52" s="322" t="s">
        <v>3949</v>
      </c>
      <c r="S52" s="322" t="s">
        <v>3955</v>
      </c>
      <c r="T52" s="68">
        <v>27682</v>
      </c>
      <c r="U52" s="82" t="s">
        <v>1618</v>
      </c>
      <c r="V52" s="184"/>
    </row>
    <row r="53" spans="1:22">
      <c r="A53" s="402"/>
      <c r="B53" s="10">
        <v>45</v>
      </c>
      <c r="C53" s="10"/>
      <c r="D53" s="10" t="s">
        <v>1619</v>
      </c>
      <c r="E53" s="10"/>
      <c r="F53" s="10">
        <v>8</v>
      </c>
      <c r="G53" s="10">
        <v>638</v>
      </c>
      <c r="H53" s="10">
        <v>817</v>
      </c>
      <c r="I53" s="10">
        <v>674</v>
      </c>
      <c r="J53" s="10">
        <v>642</v>
      </c>
      <c r="K53" s="10">
        <v>783</v>
      </c>
      <c r="L53" s="10">
        <v>396</v>
      </c>
      <c r="M53" s="65">
        <v>3556</v>
      </c>
      <c r="N53" s="10">
        <v>783</v>
      </c>
      <c r="O53" s="65">
        <v>1029</v>
      </c>
      <c r="P53" s="10">
        <v>951</v>
      </c>
      <c r="Q53" s="10"/>
      <c r="R53" s="10"/>
      <c r="S53" s="10"/>
      <c r="T53" s="66"/>
      <c r="U53" s="199"/>
      <c r="V53" s="184">
        <f>STDEV(G53:U53)</f>
        <v>905.97454587740924</v>
      </c>
    </row>
    <row r="54" spans="1:22">
      <c r="A54" s="402"/>
      <c r="B54" s="10"/>
      <c r="C54" s="10"/>
      <c r="D54" s="10"/>
      <c r="E54" s="10"/>
      <c r="F54" s="10"/>
      <c r="G54" s="10" t="s">
        <v>3289</v>
      </c>
      <c r="H54" s="10" t="s">
        <v>3081</v>
      </c>
      <c r="I54" s="10" t="s">
        <v>2505</v>
      </c>
      <c r="J54" s="10" t="s">
        <v>3333</v>
      </c>
      <c r="K54" s="10" t="s">
        <v>2433</v>
      </c>
      <c r="L54" s="10" t="s">
        <v>1512</v>
      </c>
      <c r="M54" s="10" t="s">
        <v>1620</v>
      </c>
      <c r="N54" s="10" t="s">
        <v>2437</v>
      </c>
      <c r="O54" s="10" t="s">
        <v>2434</v>
      </c>
      <c r="P54" s="10" t="s">
        <v>3237</v>
      </c>
      <c r="Q54" s="10" t="s">
        <v>2451</v>
      </c>
      <c r="R54" s="10" t="s">
        <v>2451</v>
      </c>
      <c r="S54" s="10" t="s">
        <v>2451</v>
      </c>
      <c r="T54" s="66"/>
      <c r="U54" s="199"/>
      <c r="V54" s="184"/>
    </row>
    <row r="55" spans="1:22">
      <c r="A55" s="402"/>
      <c r="B55" s="10">
        <v>47</v>
      </c>
      <c r="C55" s="10"/>
      <c r="D55" s="10" t="s">
        <v>1621</v>
      </c>
      <c r="E55" s="10"/>
      <c r="F55" s="10">
        <v>11</v>
      </c>
      <c r="G55" s="65">
        <v>4029</v>
      </c>
      <c r="H55" s="65">
        <v>3976</v>
      </c>
      <c r="I55" s="65">
        <v>3220</v>
      </c>
      <c r="J55" s="65">
        <v>3080</v>
      </c>
      <c r="K55" s="65">
        <v>3011</v>
      </c>
      <c r="L55" s="65">
        <v>3009</v>
      </c>
      <c r="M55" s="65">
        <v>2926</v>
      </c>
      <c r="N55" s="65">
        <v>3189</v>
      </c>
      <c r="O55" s="65">
        <v>3755</v>
      </c>
      <c r="P55" s="65">
        <v>5880</v>
      </c>
      <c r="Q55" s="65">
        <v>4663</v>
      </c>
      <c r="R55" s="65">
        <v>4897</v>
      </c>
      <c r="S55" s="65">
        <v>4497</v>
      </c>
      <c r="T55" s="66"/>
      <c r="U55" s="199"/>
      <c r="V55" s="184">
        <f>STDEV(G55:U55)</f>
        <v>914.91396541017195</v>
      </c>
    </row>
    <row r="56" spans="1:22">
      <c r="A56" s="402"/>
      <c r="B56" s="10"/>
      <c r="C56" s="10"/>
      <c r="D56" s="10"/>
      <c r="E56" s="10"/>
      <c r="F56" s="10"/>
      <c r="G56" s="68" t="s">
        <v>2834</v>
      </c>
      <c r="H56" s="68" t="s">
        <v>2858</v>
      </c>
      <c r="I56" s="68" t="s">
        <v>2414</v>
      </c>
      <c r="J56" s="68" t="s">
        <v>3077</v>
      </c>
      <c r="K56" s="68" t="s">
        <v>3711</v>
      </c>
      <c r="L56" s="68" t="s">
        <v>1622</v>
      </c>
      <c r="M56" s="68">
        <v>22524</v>
      </c>
      <c r="N56" s="68" t="s">
        <v>3460</v>
      </c>
      <c r="O56" s="68" t="s">
        <v>1623</v>
      </c>
      <c r="P56" s="68">
        <v>27348</v>
      </c>
      <c r="Q56" s="320" t="s">
        <v>3174</v>
      </c>
      <c r="R56" s="320" t="s">
        <v>3956</v>
      </c>
      <c r="S56" s="68">
        <v>26620</v>
      </c>
      <c r="T56" s="66"/>
      <c r="U56" s="199"/>
      <c r="V56" s="184"/>
    </row>
    <row r="57" spans="1:22">
      <c r="A57" s="402"/>
      <c r="B57" s="10">
        <v>48</v>
      </c>
      <c r="C57" s="10"/>
      <c r="D57" s="10" t="s">
        <v>1624</v>
      </c>
      <c r="E57" s="10" t="s">
        <v>1625</v>
      </c>
      <c r="F57" s="10">
        <v>5</v>
      </c>
      <c r="G57" s="65">
        <v>4502</v>
      </c>
      <c r="H57" s="65">
        <v>5557</v>
      </c>
      <c r="I57" s="65">
        <v>3601</v>
      </c>
      <c r="J57" s="65">
        <v>3334</v>
      </c>
      <c r="K57" s="65">
        <v>3504</v>
      </c>
      <c r="L57" s="65">
        <v>3615</v>
      </c>
      <c r="M57" s="65">
        <v>3577</v>
      </c>
      <c r="N57" s="65">
        <v>3996</v>
      </c>
      <c r="O57" s="65">
        <v>5198</v>
      </c>
      <c r="P57" s="65">
        <v>4772</v>
      </c>
      <c r="Q57" s="65">
        <v>5586</v>
      </c>
      <c r="R57" s="65">
        <v>6439</v>
      </c>
      <c r="S57" s="65">
        <v>5116</v>
      </c>
      <c r="T57" s="65">
        <v>4864</v>
      </c>
      <c r="U57" s="197">
        <v>4080</v>
      </c>
      <c r="V57" s="184">
        <f>STDEV(G57:U57)</f>
        <v>939.26190373586644</v>
      </c>
    </row>
    <row r="58" spans="1:22">
      <c r="A58" s="402"/>
      <c r="B58" s="10"/>
      <c r="C58" s="10"/>
      <c r="D58" s="10"/>
      <c r="E58" s="10"/>
      <c r="F58" s="10"/>
      <c r="G58" s="10" t="s">
        <v>2393</v>
      </c>
      <c r="H58" s="10" t="s">
        <v>2818</v>
      </c>
      <c r="I58" s="10" t="s">
        <v>2607</v>
      </c>
      <c r="J58" s="10" t="s">
        <v>2395</v>
      </c>
      <c r="K58" s="10" t="s">
        <v>2660</v>
      </c>
      <c r="L58" s="10" t="s">
        <v>2672</v>
      </c>
      <c r="M58" s="10" t="s">
        <v>3768</v>
      </c>
      <c r="N58" s="10" t="s">
        <v>3099</v>
      </c>
      <c r="O58" s="10" t="s">
        <v>1626</v>
      </c>
      <c r="P58" s="10" t="s">
        <v>3804</v>
      </c>
      <c r="Q58" s="322" t="s">
        <v>2399</v>
      </c>
      <c r="R58" s="322" t="s">
        <v>3180</v>
      </c>
      <c r="S58" s="322" t="s">
        <v>3632</v>
      </c>
      <c r="T58" s="68">
        <v>23312</v>
      </c>
      <c r="U58" s="82" t="s">
        <v>1627</v>
      </c>
      <c r="V58" s="184"/>
    </row>
    <row r="59" spans="1:22">
      <c r="A59" s="402"/>
      <c r="B59" s="10">
        <v>64</v>
      </c>
      <c r="C59" s="10" t="s">
        <v>127</v>
      </c>
      <c r="D59" s="10" t="s">
        <v>1628</v>
      </c>
      <c r="E59" s="10" t="s">
        <v>1629</v>
      </c>
      <c r="F59" s="10">
        <v>10</v>
      </c>
      <c r="G59" s="65">
        <v>4287</v>
      </c>
      <c r="H59" s="65">
        <v>5653</v>
      </c>
      <c r="I59" s="65">
        <v>4271</v>
      </c>
      <c r="J59" s="65">
        <v>3855</v>
      </c>
      <c r="K59" s="65">
        <v>3961</v>
      </c>
      <c r="L59" s="65">
        <v>7140</v>
      </c>
      <c r="M59" s="65">
        <v>9011</v>
      </c>
      <c r="N59" s="65">
        <v>8815</v>
      </c>
      <c r="O59" s="65">
        <v>7858</v>
      </c>
      <c r="P59" s="65">
        <v>7949</v>
      </c>
      <c r="Q59" s="65">
        <v>9209</v>
      </c>
      <c r="R59" s="65">
        <v>8814</v>
      </c>
      <c r="S59" s="10"/>
      <c r="T59" s="65">
        <v>4474</v>
      </c>
      <c r="U59" s="197">
        <v>6205</v>
      </c>
      <c r="V59" s="184">
        <f>STDEV(G59:U59)</f>
        <v>2092.3018923642949</v>
      </c>
    </row>
    <row r="60" spans="1:22">
      <c r="A60" s="402"/>
      <c r="B60" s="10"/>
      <c r="C60" s="10"/>
      <c r="D60" s="10"/>
      <c r="E60" s="10"/>
      <c r="F60" s="10"/>
      <c r="G60" s="10" t="s">
        <v>2629</v>
      </c>
      <c r="H60" s="10" t="s">
        <v>3242</v>
      </c>
      <c r="I60" s="10" t="s">
        <v>3755</v>
      </c>
      <c r="J60" s="10" t="s">
        <v>2648</v>
      </c>
      <c r="K60" s="10" t="s">
        <v>3755</v>
      </c>
      <c r="L60" s="10" t="s">
        <v>3326</v>
      </c>
      <c r="M60" s="10" t="s">
        <v>2516</v>
      </c>
      <c r="N60" s="10" t="s">
        <v>2713</v>
      </c>
      <c r="O60" s="10" t="s">
        <v>3261</v>
      </c>
      <c r="P60" s="10" t="s">
        <v>3261</v>
      </c>
      <c r="Q60" s="322" t="s">
        <v>2524</v>
      </c>
      <c r="R60" s="322" t="s">
        <v>2596</v>
      </c>
      <c r="S60" s="10" t="s">
        <v>2451</v>
      </c>
      <c r="T60" s="10" t="s">
        <v>3060</v>
      </c>
      <c r="U60" s="82" t="s">
        <v>3346</v>
      </c>
      <c r="V60" s="184"/>
    </row>
    <row r="61" spans="1:22">
      <c r="A61" s="402"/>
      <c r="B61" s="10">
        <v>65</v>
      </c>
      <c r="C61" s="10"/>
      <c r="D61" s="10" t="s">
        <v>1630</v>
      </c>
      <c r="E61" s="10" t="s">
        <v>1566</v>
      </c>
      <c r="F61" s="10">
        <v>12</v>
      </c>
      <c r="G61" s="65">
        <v>7767</v>
      </c>
      <c r="H61" s="65">
        <v>10526</v>
      </c>
      <c r="I61" s="65">
        <v>7212</v>
      </c>
      <c r="J61" s="65">
        <v>7084</v>
      </c>
      <c r="K61" s="65">
        <v>6240</v>
      </c>
      <c r="L61" s="65">
        <v>7863</v>
      </c>
      <c r="M61" s="65">
        <v>14154</v>
      </c>
      <c r="N61" s="65">
        <v>9265</v>
      </c>
      <c r="O61" s="65">
        <v>9457</v>
      </c>
      <c r="P61" s="65">
        <v>8862</v>
      </c>
      <c r="Q61" s="65">
        <v>6715</v>
      </c>
      <c r="R61" s="65">
        <v>7992</v>
      </c>
      <c r="S61" s="65">
        <v>9266</v>
      </c>
      <c r="T61" s="65">
        <v>9445</v>
      </c>
      <c r="U61" s="197">
        <v>6913</v>
      </c>
      <c r="V61" s="184">
        <f>STDEV(G61:U61)</f>
        <v>1977.6573250283022</v>
      </c>
    </row>
    <row r="62" spans="1:22">
      <c r="A62" s="402"/>
      <c r="B62" s="10"/>
      <c r="C62" s="10"/>
      <c r="D62" s="10"/>
      <c r="E62" s="10"/>
      <c r="F62" s="10"/>
      <c r="G62" s="10" t="s">
        <v>3340</v>
      </c>
      <c r="H62" s="10" t="s">
        <v>2504</v>
      </c>
      <c r="I62" s="10" t="s">
        <v>3239</v>
      </c>
      <c r="J62" s="10" t="s">
        <v>2459</v>
      </c>
      <c r="K62" s="10" t="s">
        <v>3340</v>
      </c>
      <c r="L62" s="10" t="s">
        <v>2645</v>
      </c>
      <c r="M62" s="10" t="s">
        <v>1631</v>
      </c>
      <c r="N62" s="10" t="s">
        <v>3451</v>
      </c>
      <c r="O62" s="10" t="s">
        <v>3226</v>
      </c>
      <c r="P62" s="10" t="s">
        <v>2715</v>
      </c>
      <c r="Q62" s="322" t="s">
        <v>2666</v>
      </c>
      <c r="R62" s="322" t="s">
        <v>2595</v>
      </c>
      <c r="S62" s="322" t="s">
        <v>2522</v>
      </c>
      <c r="T62" s="10" t="s">
        <v>2436</v>
      </c>
      <c r="U62" s="82" t="s">
        <v>2735</v>
      </c>
      <c r="V62" s="184"/>
    </row>
    <row r="63" spans="1:22">
      <c r="A63" s="402"/>
      <c r="B63" s="10">
        <v>66</v>
      </c>
      <c r="C63" s="10"/>
      <c r="D63" s="10" t="s">
        <v>1632</v>
      </c>
      <c r="E63" s="10"/>
      <c r="F63" s="10">
        <v>43</v>
      </c>
      <c r="G63" s="65">
        <v>12864</v>
      </c>
      <c r="H63" s="65">
        <v>16392</v>
      </c>
      <c r="I63" s="65">
        <v>11122</v>
      </c>
      <c r="J63" s="65">
        <v>10578</v>
      </c>
      <c r="K63" s="65">
        <v>10913</v>
      </c>
      <c r="L63" s="65">
        <v>10585</v>
      </c>
      <c r="M63" s="65">
        <v>11407</v>
      </c>
      <c r="N63" s="65">
        <v>11406</v>
      </c>
      <c r="O63" s="65">
        <v>10805</v>
      </c>
      <c r="P63" s="65">
        <v>10036</v>
      </c>
      <c r="Q63" s="65">
        <v>13167</v>
      </c>
      <c r="R63" s="65">
        <v>17915</v>
      </c>
      <c r="S63" s="65">
        <v>9879</v>
      </c>
      <c r="T63" s="65">
        <v>14263</v>
      </c>
      <c r="U63" s="197">
        <v>17808</v>
      </c>
      <c r="V63" s="184">
        <f>STDEV(G63:U63)</f>
        <v>2753.377268184001</v>
      </c>
    </row>
    <row r="64" spans="1:22">
      <c r="A64" s="402"/>
      <c r="B64" s="10"/>
      <c r="C64" s="10"/>
      <c r="D64" s="10"/>
      <c r="E64" s="10"/>
      <c r="F64" s="10"/>
      <c r="G64" s="10" t="s">
        <v>3333</v>
      </c>
      <c r="H64" s="10" t="s">
        <v>2788</v>
      </c>
      <c r="I64" s="10" t="s">
        <v>2630</v>
      </c>
      <c r="J64" s="10" t="s">
        <v>2805</v>
      </c>
      <c r="K64" s="10" t="s">
        <v>2434</v>
      </c>
      <c r="L64" s="10" t="s">
        <v>2521</v>
      </c>
      <c r="M64" s="10" t="s">
        <v>2514</v>
      </c>
      <c r="N64" s="10" t="s">
        <v>2524</v>
      </c>
      <c r="O64" s="10" t="s">
        <v>2712</v>
      </c>
      <c r="P64" s="10" t="s">
        <v>1633</v>
      </c>
      <c r="Q64" s="322" t="s">
        <v>2712</v>
      </c>
      <c r="R64" s="322" t="s">
        <v>2459</v>
      </c>
      <c r="S64" s="322" t="s">
        <v>3345</v>
      </c>
      <c r="T64" s="10" t="s">
        <v>1634</v>
      </c>
      <c r="U64" s="82" t="s">
        <v>3526</v>
      </c>
      <c r="V64" s="184"/>
    </row>
    <row r="65" spans="1:22">
      <c r="A65" s="402"/>
      <c r="B65" s="10">
        <v>68</v>
      </c>
      <c r="C65" s="10"/>
      <c r="D65" s="10" t="s">
        <v>1635</v>
      </c>
      <c r="E65" s="10"/>
      <c r="F65" s="10">
        <v>45</v>
      </c>
      <c r="G65" s="65">
        <v>1367</v>
      </c>
      <c r="H65" s="65">
        <v>1786</v>
      </c>
      <c r="I65" s="65">
        <v>1376</v>
      </c>
      <c r="J65" s="65">
        <v>1293</v>
      </c>
      <c r="K65" s="65">
        <v>1181</v>
      </c>
      <c r="L65" s="10">
        <v>801</v>
      </c>
      <c r="M65" s="65">
        <v>1052</v>
      </c>
      <c r="N65" s="65">
        <v>1115</v>
      </c>
      <c r="O65" s="65">
        <v>1087</v>
      </c>
      <c r="P65" s="65">
        <v>1012</v>
      </c>
      <c r="Q65" s="65">
        <v>1128</v>
      </c>
      <c r="R65" s="65">
        <v>1427</v>
      </c>
      <c r="S65" s="65">
        <v>1236</v>
      </c>
      <c r="T65" s="65">
        <v>1682</v>
      </c>
      <c r="U65" s="197">
        <v>1513</v>
      </c>
      <c r="V65" s="184">
        <f>STDEV(G65:U65)</f>
        <v>262.08962480146278</v>
      </c>
    </row>
    <row r="66" spans="1:22">
      <c r="A66" s="402"/>
      <c r="B66" s="10"/>
      <c r="C66" s="10"/>
      <c r="D66" s="10"/>
      <c r="E66" s="10"/>
      <c r="F66" s="10"/>
      <c r="G66" s="10" t="s">
        <v>2527</v>
      </c>
      <c r="H66" s="10" t="s">
        <v>3043</v>
      </c>
      <c r="I66" s="10" t="s">
        <v>2541</v>
      </c>
      <c r="J66" s="10" t="s">
        <v>2541</v>
      </c>
      <c r="K66" s="10" t="s">
        <v>3242</v>
      </c>
      <c r="L66" s="10" t="s">
        <v>3235</v>
      </c>
      <c r="M66" s="10" t="s">
        <v>2684</v>
      </c>
      <c r="N66" s="10" t="s">
        <v>3415</v>
      </c>
      <c r="O66" s="10" t="s">
        <v>2805</v>
      </c>
      <c r="P66" s="10" t="s">
        <v>2727</v>
      </c>
      <c r="Q66" s="322" t="s">
        <v>2524</v>
      </c>
      <c r="R66" s="322" t="s">
        <v>2716</v>
      </c>
      <c r="S66" s="10" t="s">
        <v>1636</v>
      </c>
      <c r="T66" s="10" t="s">
        <v>2798</v>
      </c>
      <c r="U66" s="82" t="s">
        <v>1637</v>
      </c>
      <c r="V66" s="184"/>
    </row>
    <row r="67" spans="1:22">
      <c r="A67" s="402"/>
      <c r="B67" s="10">
        <v>70</v>
      </c>
      <c r="C67" s="10"/>
      <c r="D67" s="10" t="s">
        <v>1638</v>
      </c>
      <c r="E67" s="10"/>
      <c r="F67" s="10">
        <v>50</v>
      </c>
      <c r="G67" s="65">
        <v>4352</v>
      </c>
      <c r="H67" s="65">
        <v>7393</v>
      </c>
      <c r="I67" s="65">
        <v>3482</v>
      </c>
      <c r="J67" s="65">
        <v>3297</v>
      </c>
      <c r="K67" s="65">
        <v>3326</v>
      </c>
      <c r="L67" s="65">
        <v>2718</v>
      </c>
      <c r="M67" s="65">
        <v>3030</v>
      </c>
      <c r="N67" s="65">
        <v>3174</v>
      </c>
      <c r="O67" s="65">
        <v>4225</v>
      </c>
      <c r="P67" s="65">
        <v>3649</v>
      </c>
      <c r="Q67" s="65">
        <v>2473</v>
      </c>
      <c r="R67" s="10"/>
      <c r="S67" s="10"/>
      <c r="T67" s="66"/>
      <c r="U67" s="199"/>
      <c r="V67" s="184">
        <f>STDEV(G67:U67)</f>
        <v>1336.8192439178495</v>
      </c>
    </row>
    <row r="68" spans="1:22">
      <c r="A68" s="402"/>
      <c r="B68" s="10"/>
      <c r="C68" s="10"/>
      <c r="D68" s="10"/>
      <c r="E68" s="10"/>
      <c r="F68" s="10"/>
      <c r="G68" s="10" t="s">
        <v>3042</v>
      </c>
      <c r="H68" s="10" t="s">
        <v>2848</v>
      </c>
      <c r="I68" s="10" t="s">
        <v>2994</v>
      </c>
      <c r="J68" s="10" t="s">
        <v>2480</v>
      </c>
      <c r="K68" s="10" t="s">
        <v>3042</v>
      </c>
      <c r="L68" s="10" t="s">
        <v>3044</v>
      </c>
      <c r="M68" s="10" t="s">
        <v>3080</v>
      </c>
      <c r="N68" s="10" t="s">
        <v>3409</v>
      </c>
      <c r="O68" s="10" t="s">
        <v>3042</v>
      </c>
      <c r="P68" s="10" t="s">
        <v>3251</v>
      </c>
      <c r="Q68" s="322" t="s">
        <v>2577</v>
      </c>
      <c r="R68" s="10" t="s">
        <v>2451</v>
      </c>
      <c r="S68" s="10" t="s">
        <v>2451</v>
      </c>
      <c r="T68" s="66"/>
      <c r="U68" s="199"/>
      <c r="V68" s="184"/>
    </row>
    <row r="69" spans="1:22">
      <c r="A69" s="402"/>
      <c r="B69" s="10">
        <v>649</v>
      </c>
      <c r="C69" s="10"/>
      <c r="D69" s="10" t="s">
        <v>1639</v>
      </c>
      <c r="E69" s="10"/>
      <c r="F69" s="10">
        <v>40</v>
      </c>
      <c r="G69" s="65">
        <v>2350</v>
      </c>
      <c r="H69" s="65">
        <v>2690</v>
      </c>
      <c r="I69" s="65">
        <v>1568</v>
      </c>
      <c r="J69" s="65">
        <v>1493</v>
      </c>
      <c r="K69" s="65">
        <v>1323</v>
      </c>
      <c r="L69" s="65">
        <v>1354</v>
      </c>
      <c r="M69" s="65">
        <v>1682</v>
      </c>
      <c r="N69" s="65">
        <v>1781</v>
      </c>
      <c r="O69" s="65">
        <v>1921</v>
      </c>
      <c r="P69" s="65">
        <v>1308</v>
      </c>
      <c r="Q69" s="10"/>
      <c r="R69" s="10"/>
      <c r="S69" s="10"/>
      <c r="T69" s="66"/>
      <c r="U69" s="199"/>
      <c r="V69" s="184">
        <f>STDEV(G69:U69)</f>
        <v>460.9191300482596</v>
      </c>
    </row>
    <row r="70" spans="1:22">
      <c r="A70" s="402"/>
      <c r="B70" s="10"/>
      <c r="C70" s="10"/>
      <c r="D70" s="10"/>
      <c r="E70" s="10"/>
      <c r="F70" s="10"/>
      <c r="G70" s="10" t="s">
        <v>1640</v>
      </c>
      <c r="H70" s="10" t="s">
        <v>2827</v>
      </c>
      <c r="I70" s="10" t="s">
        <v>3608</v>
      </c>
      <c r="J70" s="10" t="s">
        <v>2504</v>
      </c>
      <c r="K70" s="10" t="s">
        <v>1641</v>
      </c>
      <c r="L70" s="10" t="s">
        <v>3539</v>
      </c>
      <c r="M70" s="10" t="s">
        <v>2648</v>
      </c>
      <c r="N70" s="10" t="s">
        <v>2863</v>
      </c>
      <c r="O70" s="10" t="s">
        <v>2524</v>
      </c>
      <c r="P70" s="10" t="s">
        <v>1641</v>
      </c>
      <c r="Q70" s="10" t="s">
        <v>2451</v>
      </c>
      <c r="R70" s="10" t="s">
        <v>2451</v>
      </c>
      <c r="S70" s="10" t="s">
        <v>2451</v>
      </c>
      <c r="T70" s="66"/>
      <c r="U70" s="199"/>
      <c r="V70" s="184"/>
    </row>
    <row r="71" spans="1:22">
      <c r="A71" s="402"/>
      <c r="B71" s="10">
        <v>650</v>
      </c>
      <c r="C71" s="10"/>
      <c r="D71" s="10" t="s">
        <v>1642</v>
      </c>
      <c r="E71" s="10"/>
      <c r="F71" s="10">
        <v>56</v>
      </c>
      <c r="G71" s="10">
        <v>322</v>
      </c>
      <c r="H71" s="10">
        <v>384</v>
      </c>
      <c r="I71" s="10">
        <v>305</v>
      </c>
      <c r="J71" s="10">
        <v>323</v>
      </c>
      <c r="K71" s="10">
        <v>329</v>
      </c>
      <c r="L71" s="10">
        <v>284</v>
      </c>
      <c r="M71" s="10">
        <v>311</v>
      </c>
      <c r="N71" s="10">
        <v>356</v>
      </c>
      <c r="O71" s="10">
        <v>357</v>
      </c>
      <c r="P71" s="10">
        <v>341</v>
      </c>
      <c r="Q71" s="10"/>
      <c r="R71" s="10"/>
      <c r="S71" s="10"/>
      <c r="T71" s="66"/>
      <c r="U71" s="199"/>
      <c r="V71" s="184">
        <f>STDEV(G71:U71)</f>
        <v>29.142561467532314</v>
      </c>
    </row>
    <row r="72" spans="1:22">
      <c r="A72" s="402"/>
      <c r="B72" s="10"/>
      <c r="C72" s="10"/>
      <c r="D72" s="10"/>
      <c r="E72" s="10"/>
      <c r="F72" s="10"/>
      <c r="G72" s="10" t="s">
        <v>2989</v>
      </c>
      <c r="H72" s="10" t="s">
        <v>2713</v>
      </c>
      <c r="I72" s="10" t="s">
        <v>2405</v>
      </c>
      <c r="J72" s="10" t="s">
        <v>2798</v>
      </c>
      <c r="K72" s="10" t="s">
        <v>3615</v>
      </c>
      <c r="L72" s="10" t="s">
        <v>1633</v>
      </c>
      <c r="M72" s="10" t="s">
        <v>2525</v>
      </c>
      <c r="N72" s="10" t="s">
        <v>1643</v>
      </c>
      <c r="O72" s="10" t="s">
        <v>2923</v>
      </c>
      <c r="P72" s="10" t="s">
        <v>1473</v>
      </c>
      <c r="Q72" s="10" t="s">
        <v>2451</v>
      </c>
      <c r="R72" s="10" t="s">
        <v>2451</v>
      </c>
      <c r="S72" s="10" t="s">
        <v>2451</v>
      </c>
      <c r="T72" s="66"/>
      <c r="U72" s="199"/>
      <c r="V72" s="184"/>
    </row>
    <row r="73" spans="1:22">
      <c r="A73" s="402"/>
      <c r="B73" s="10">
        <v>670</v>
      </c>
      <c r="C73" s="10"/>
      <c r="D73" s="10" t="s">
        <v>1644</v>
      </c>
      <c r="E73" s="10"/>
      <c r="F73" s="10">
        <v>34</v>
      </c>
      <c r="G73" s="65">
        <v>2607</v>
      </c>
      <c r="H73" s="65">
        <v>3987</v>
      </c>
      <c r="I73" s="65">
        <v>2092</v>
      </c>
      <c r="J73" s="65">
        <v>2022</v>
      </c>
      <c r="K73" s="65">
        <v>1864</v>
      </c>
      <c r="L73" s="65">
        <v>1851</v>
      </c>
      <c r="M73" s="65">
        <v>1908</v>
      </c>
      <c r="N73" s="65">
        <v>1948</v>
      </c>
      <c r="O73" s="65">
        <v>2160</v>
      </c>
      <c r="P73" s="65">
        <v>2138</v>
      </c>
      <c r="Q73" s="10"/>
      <c r="R73" s="65">
        <v>3130</v>
      </c>
      <c r="S73" s="65">
        <v>2603</v>
      </c>
      <c r="T73" s="65">
        <v>2603</v>
      </c>
      <c r="U73" s="197">
        <v>2683</v>
      </c>
      <c r="V73" s="184">
        <f>STDEV(G73:U73)</f>
        <v>598.45190393103508</v>
      </c>
    </row>
    <row r="74" spans="1:22">
      <c r="A74" s="402"/>
      <c r="B74" s="10"/>
      <c r="C74" s="10"/>
      <c r="D74" s="10"/>
      <c r="E74" s="10"/>
      <c r="F74" s="10"/>
      <c r="G74" s="10" t="s">
        <v>3251</v>
      </c>
      <c r="H74" s="10" t="s">
        <v>3042</v>
      </c>
      <c r="I74" s="10" t="s">
        <v>1509</v>
      </c>
      <c r="J74" s="10" t="s">
        <v>2442</v>
      </c>
      <c r="K74" s="10" t="s">
        <v>2993</v>
      </c>
      <c r="L74" s="10" t="s">
        <v>2442</v>
      </c>
      <c r="M74" s="10" t="s">
        <v>2532</v>
      </c>
      <c r="N74" s="10" t="s">
        <v>2552</v>
      </c>
      <c r="O74" s="10" t="s">
        <v>2560</v>
      </c>
      <c r="P74" s="10" t="s">
        <v>2686</v>
      </c>
      <c r="Q74" s="10" t="s">
        <v>2451</v>
      </c>
      <c r="R74" s="322" t="s">
        <v>3793</v>
      </c>
      <c r="S74" s="322" t="s">
        <v>2481</v>
      </c>
      <c r="T74" s="10" t="s">
        <v>3327</v>
      </c>
      <c r="U74" s="82" t="s">
        <v>3488</v>
      </c>
      <c r="V74" s="184"/>
    </row>
    <row r="75" spans="1:22">
      <c r="A75" s="402"/>
      <c r="B75" s="10">
        <v>671</v>
      </c>
      <c r="C75" s="10" t="s">
        <v>1377</v>
      </c>
      <c r="D75" s="10" t="s">
        <v>1645</v>
      </c>
      <c r="E75" s="10">
        <v>5009</v>
      </c>
      <c r="F75" s="10">
        <v>9</v>
      </c>
      <c r="G75" s="65">
        <v>6969</v>
      </c>
      <c r="H75" s="65">
        <v>7652</v>
      </c>
      <c r="I75" s="65">
        <v>6315</v>
      </c>
      <c r="J75" s="65">
        <v>5007</v>
      </c>
      <c r="K75" s="65">
        <v>5947</v>
      </c>
      <c r="L75" s="65">
        <v>6006</v>
      </c>
      <c r="M75" s="65">
        <v>6033</v>
      </c>
      <c r="N75" s="65">
        <v>7425</v>
      </c>
      <c r="O75" s="65">
        <v>8331</v>
      </c>
      <c r="P75" s="65">
        <v>7575</v>
      </c>
      <c r="Q75" s="65">
        <v>8296</v>
      </c>
      <c r="R75" s="65">
        <v>8193</v>
      </c>
      <c r="S75" s="65">
        <v>8027</v>
      </c>
      <c r="T75" s="65">
        <v>7421</v>
      </c>
      <c r="U75" s="197">
        <v>8631</v>
      </c>
      <c r="V75" s="184">
        <f>STDEV(G75:U75)</f>
        <v>1090.3442357260176</v>
      </c>
    </row>
    <row r="76" spans="1:22">
      <c r="A76" s="402"/>
      <c r="B76" s="10"/>
      <c r="C76" s="10"/>
      <c r="D76" s="10"/>
      <c r="E76" s="10"/>
      <c r="F76" s="10"/>
      <c r="G76" s="10" t="s">
        <v>3209</v>
      </c>
      <c r="H76" s="10" t="s">
        <v>1646</v>
      </c>
      <c r="I76" s="10" t="s">
        <v>3208</v>
      </c>
      <c r="J76" s="10" t="s">
        <v>2468</v>
      </c>
      <c r="K76" s="10" t="s">
        <v>2468</v>
      </c>
      <c r="L76" s="10" t="s">
        <v>2886</v>
      </c>
      <c r="M76" s="10" t="s">
        <v>3208</v>
      </c>
      <c r="N76" s="10" t="s">
        <v>1647</v>
      </c>
      <c r="O76" s="10" t="s">
        <v>2883</v>
      </c>
      <c r="P76" s="10" t="s">
        <v>2484</v>
      </c>
      <c r="Q76" s="322" t="s">
        <v>2466</v>
      </c>
      <c r="R76" s="322" t="s">
        <v>1647</v>
      </c>
      <c r="S76" s="322" t="s">
        <v>2568</v>
      </c>
      <c r="T76" s="10" t="s">
        <v>1648</v>
      </c>
      <c r="U76" s="82" t="s">
        <v>2883</v>
      </c>
      <c r="V76" s="184"/>
    </row>
    <row r="77" spans="1:22">
      <c r="A77" s="402"/>
      <c r="B77" s="10">
        <v>672</v>
      </c>
      <c r="C77" s="10"/>
      <c r="D77" s="10" t="s">
        <v>1649</v>
      </c>
      <c r="E77" s="10"/>
      <c r="F77" s="10">
        <v>72</v>
      </c>
      <c r="G77" s="10">
        <v>880</v>
      </c>
      <c r="H77" s="10">
        <v>887</v>
      </c>
      <c r="I77" s="10">
        <v>549</v>
      </c>
      <c r="J77" s="10">
        <v>558</v>
      </c>
      <c r="K77" s="10">
        <v>493</v>
      </c>
      <c r="L77" s="10">
        <v>397</v>
      </c>
      <c r="M77" s="10">
        <v>668</v>
      </c>
      <c r="N77" s="10">
        <v>460</v>
      </c>
      <c r="O77" s="10">
        <v>564</v>
      </c>
      <c r="P77" s="10">
        <v>597</v>
      </c>
      <c r="Q77" s="10">
        <v>703</v>
      </c>
      <c r="R77" s="10">
        <v>862</v>
      </c>
      <c r="S77" s="65">
        <v>1062</v>
      </c>
      <c r="T77" s="10">
        <v>1031</v>
      </c>
      <c r="U77" s="82">
        <v>1158</v>
      </c>
      <c r="V77" s="184">
        <f>STDEV(G77:U77)</f>
        <v>239.08540016368323</v>
      </c>
    </row>
    <row r="78" spans="1:22">
      <c r="A78" s="402"/>
      <c r="B78" s="10"/>
      <c r="C78" s="10"/>
      <c r="D78" s="10"/>
      <c r="E78" s="10"/>
      <c r="F78" s="10"/>
      <c r="G78" s="10" t="s">
        <v>2538</v>
      </c>
      <c r="H78" s="10" t="s">
        <v>1650</v>
      </c>
      <c r="I78" s="10" t="s">
        <v>3463</v>
      </c>
      <c r="J78" s="10" t="s">
        <v>2685</v>
      </c>
      <c r="K78" s="10" t="s">
        <v>2685</v>
      </c>
      <c r="L78" s="10" t="s">
        <v>3333</v>
      </c>
      <c r="M78" s="10" t="s">
        <v>3133</v>
      </c>
      <c r="N78" s="10" t="s">
        <v>3041</v>
      </c>
      <c r="O78" s="10" t="s">
        <v>1506</v>
      </c>
      <c r="P78" s="10" t="s">
        <v>2459</v>
      </c>
      <c r="Q78" s="322" t="s">
        <v>2993</v>
      </c>
      <c r="R78" s="322" t="s">
        <v>1731</v>
      </c>
      <c r="S78" s="322" t="s">
        <v>3527</v>
      </c>
      <c r="T78" s="10" t="s">
        <v>2541</v>
      </c>
      <c r="U78" s="82" t="s">
        <v>2550</v>
      </c>
      <c r="V78" s="184"/>
    </row>
    <row r="79" spans="1:22">
      <c r="A79" s="402"/>
      <c r="B79" s="10">
        <v>692</v>
      </c>
      <c r="C79" s="10"/>
      <c r="D79" s="10" t="s">
        <v>1651</v>
      </c>
      <c r="E79" s="10"/>
      <c r="F79" s="10">
        <v>15</v>
      </c>
      <c r="G79" s="10">
        <v>920</v>
      </c>
      <c r="H79" s="65">
        <v>1281</v>
      </c>
      <c r="I79" s="10">
        <v>979</v>
      </c>
      <c r="J79" s="65">
        <v>1044</v>
      </c>
      <c r="K79" s="65">
        <v>1018</v>
      </c>
      <c r="L79" s="10">
        <v>967</v>
      </c>
      <c r="M79" s="10">
        <v>901</v>
      </c>
      <c r="N79" s="65">
        <v>1303</v>
      </c>
      <c r="O79" s="10">
        <v>895</v>
      </c>
      <c r="P79" s="10">
        <v>898</v>
      </c>
      <c r="Q79" s="10"/>
      <c r="R79" s="10"/>
      <c r="S79" s="10"/>
      <c r="T79" s="66"/>
      <c r="U79" s="199"/>
      <c r="V79" s="184">
        <f>STDEV(G79:U79)</f>
        <v>152.00380112206273</v>
      </c>
    </row>
    <row r="80" spans="1:22">
      <c r="A80" s="402"/>
      <c r="B80" s="10"/>
      <c r="C80" s="10"/>
      <c r="D80" s="10"/>
      <c r="E80" s="10"/>
      <c r="F80" s="10"/>
      <c r="G80" s="10" t="s">
        <v>2746</v>
      </c>
      <c r="H80" s="10" t="s">
        <v>2771</v>
      </c>
      <c r="I80" s="10" t="s">
        <v>2627</v>
      </c>
      <c r="J80" s="10" t="s">
        <v>2579</v>
      </c>
      <c r="K80" s="10" t="s">
        <v>2478</v>
      </c>
      <c r="L80" s="10" t="s">
        <v>1652</v>
      </c>
      <c r="M80" s="10" t="s">
        <v>2430</v>
      </c>
      <c r="N80" s="10" t="s">
        <v>2936</v>
      </c>
      <c r="O80" s="10" t="s">
        <v>2685</v>
      </c>
      <c r="P80" s="10" t="s">
        <v>2748</v>
      </c>
      <c r="Q80" s="10" t="s">
        <v>2451</v>
      </c>
      <c r="R80" s="10" t="s">
        <v>2451</v>
      </c>
      <c r="S80" s="10" t="s">
        <v>2451</v>
      </c>
      <c r="T80" s="66"/>
      <c r="U80" s="199"/>
      <c r="V80" s="184"/>
    </row>
    <row r="81" spans="1:22">
      <c r="A81" s="402"/>
      <c r="B81" s="10">
        <v>749</v>
      </c>
      <c r="C81" s="10"/>
      <c r="D81" s="10" t="s">
        <v>1653</v>
      </c>
      <c r="E81" s="10"/>
      <c r="F81" s="10">
        <v>43</v>
      </c>
      <c r="G81" s="10">
        <v>530</v>
      </c>
      <c r="H81" s="10">
        <v>648</v>
      </c>
      <c r="I81" s="10">
        <v>440</v>
      </c>
      <c r="J81" s="10">
        <v>523</v>
      </c>
      <c r="K81" s="10">
        <v>543</v>
      </c>
      <c r="L81" s="10">
        <v>358</v>
      </c>
      <c r="M81" s="10">
        <v>497</v>
      </c>
      <c r="N81" s="10">
        <v>629</v>
      </c>
      <c r="O81" s="10">
        <v>681</v>
      </c>
      <c r="P81" s="10">
        <v>588</v>
      </c>
      <c r="Q81" s="10"/>
      <c r="R81" s="10"/>
      <c r="S81" s="10"/>
      <c r="T81" s="66"/>
      <c r="U81" s="199"/>
      <c r="V81" s="184">
        <f>STDEV(G81:U81)</f>
        <v>98.321524714694249</v>
      </c>
    </row>
    <row r="82" spans="1:22">
      <c r="A82" s="402"/>
      <c r="B82" s="10"/>
      <c r="C82" s="10"/>
      <c r="D82" s="10"/>
      <c r="E82" s="10"/>
      <c r="F82" s="10"/>
      <c r="G82" s="10" t="s">
        <v>2525</v>
      </c>
      <c r="H82" s="10" t="s">
        <v>2729</v>
      </c>
      <c r="I82" s="10" t="s">
        <v>3451</v>
      </c>
      <c r="J82" s="10" t="s">
        <v>2522</v>
      </c>
      <c r="K82" s="10" t="s">
        <v>2759</v>
      </c>
      <c r="L82" s="10" t="s">
        <v>1654</v>
      </c>
      <c r="M82" s="10" t="s">
        <v>2598</v>
      </c>
      <c r="N82" s="10" t="s">
        <v>2613</v>
      </c>
      <c r="O82" s="10" t="s">
        <v>2666</v>
      </c>
      <c r="P82" s="10" t="s">
        <v>3796</v>
      </c>
      <c r="Q82" s="10" t="s">
        <v>2451</v>
      </c>
      <c r="R82" s="10" t="s">
        <v>2451</v>
      </c>
      <c r="S82" s="10" t="s">
        <v>2451</v>
      </c>
      <c r="T82" s="66"/>
      <c r="U82" s="199"/>
      <c r="V82" s="184"/>
    </row>
    <row r="83" spans="1:22">
      <c r="A83" s="402"/>
      <c r="B83" s="10">
        <v>752</v>
      </c>
      <c r="C83" s="10"/>
      <c r="D83" s="10" t="s">
        <v>1655</v>
      </c>
      <c r="E83" s="10"/>
      <c r="F83" s="10">
        <v>29</v>
      </c>
      <c r="G83" s="65">
        <v>3053</v>
      </c>
      <c r="H83" s="65">
        <v>3929</v>
      </c>
      <c r="I83" s="65">
        <v>1720</v>
      </c>
      <c r="J83" s="65">
        <v>1481</v>
      </c>
      <c r="K83" s="65">
        <v>2423</v>
      </c>
      <c r="L83" s="65">
        <v>1123</v>
      </c>
      <c r="M83" s="65">
        <v>1317</v>
      </c>
      <c r="N83" s="65">
        <v>1474</v>
      </c>
      <c r="O83" s="65">
        <v>2177</v>
      </c>
      <c r="P83" s="65">
        <v>2207</v>
      </c>
      <c r="Q83" s="10"/>
      <c r="R83" s="10"/>
      <c r="S83" s="10"/>
      <c r="T83" s="66"/>
      <c r="U83" s="199"/>
      <c r="V83" s="184">
        <f>STDEV(G83:U83)</f>
        <v>873.13549922105437</v>
      </c>
    </row>
    <row r="84" spans="1:22">
      <c r="A84" s="402"/>
      <c r="B84" s="10"/>
      <c r="C84" s="10"/>
      <c r="D84" s="10"/>
      <c r="E84" s="10"/>
      <c r="F84" s="10"/>
      <c r="G84" s="10" t="s">
        <v>2497</v>
      </c>
      <c r="H84" s="10" t="s">
        <v>2792</v>
      </c>
      <c r="I84" s="10" t="s">
        <v>2536</v>
      </c>
      <c r="J84" s="10" t="s">
        <v>2532</v>
      </c>
      <c r="K84" s="10" t="s">
        <v>2587</v>
      </c>
      <c r="L84" s="10" t="s">
        <v>3349</v>
      </c>
      <c r="M84" s="10" t="s">
        <v>2579</v>
      </c>
      <c r="N84" s="10" t="s">
        <v>2716</v>
      </c>
      <c r="O84" s="10" t="s">
        <v>2647</v>
      </c>
      <c r="P84" s="10" t="s">
        <v>3133</v>
      </c>
      <c r="Q84" s="10" t="s">
        <v>2451</v>
      </c>
      <c r="R84" s="10" t="s">
        <v>2451</v>
      </c>
      <c r="S84" s="10" t="s">
        <v>2451</v>
      </c>
      <c r="T84" s="66"/>
      <c r="U84" s="199"/>
      <c r="V84" s="184"/>
    </row>
    <row r="85" spans="1:22">
      <c r="A85" s="402"/>
      <c r="B85" s="10">
        <v>753</v>
      </c>
      <c r="C85" s="10"/>
      <c r="D85" s="10" t="s">
        <v>1656</v>
      </c>
      <c r="E85" s="10"/>
      <c r="F85" s="10">
        <v>10</v>
      </c>
      <c r="G85" s="65">
        <v>6831</v>
      </c>
      <c r="H85" s="65">
        <v>7669</v>
      </c>
      <c r="I85" s="65">
        <v>7056</v>
      </c>
      <c r="J85" s="65">
        <v>6955</v>
      </c>
      <c r="K85" s="65">
        <v>7241</v>
      </c>
      <c r="L85" s="65">
        <v>8757</v>
      </c>
      <c r="M85" s="65">
        <v>8419</v>
      </c>
      <c r="N85" s="65">
        <v>10050</v>
      </c>
      <c r="O85" s="65">
        <v>7513</v>
      </c>
      <c r="P85" s="65">
        <v>7495</v>
      </c>
      <c r="Q85" s="10"/>
      <c r="R85" s="10"/>
      <c r="S85" s="10"/>
      <c r="T85" s="66"/>
      <c r="U85" s="199"/>
      <c r="V85" s="184">
        <f>STDEV(G85:U85)</f>
        <v>1004.0500430202104</v>
      </c>
    </row>
    <row r="86" spans="1:22">
      <c r="A86" s="402"/>
      <c r="B86" s="10"/>
      <c r="C86" s="10"/>
      <c r="D86" s="10"/>
      <c r="E86" s="10"/>
      <c r="F86" s="10"/>
      <c r="G86" s="10" t="s">
        <v>2530</v>
      </c>
      <c r="H86" s="10" t="s">
        <v>3322</v>
      </c>
      <c r="I86" s="10" t="s">
        <v>2681</v>
      </c>
      <c r="J86" s="10" t="s">
        <v>2499</v>
      </c>
      <c r="K86" s="10" t="s">
        <v>2538</v>
      </c>
      <c r="L86" s="10" t="s">
        <v>3081</v>
      </c>
      <c r="M86" s="10" t="s">
        <v>2533</v>
      </c>
      <c r="N86" s="10" t="s">
        <v>1511</v>
      </c>
      <c r="O86" s="10" t="s">
        <v>3333</v>
      </c>
      <c r="P86" s="10" t="s">
        <v>3333</v>
      </c>
      <c r="Q86" s="10" t="s">
        <v>2451</v>
      </c>
      <c r="R86" s="10" t="s">
        <v>2451</v>
      </c>
      <c r="S86" s="10" t="s">
        <v>2451</v>
      </c>
      <c r="T86" s="66"/>
      <c r="U86" s="199"/>
      <c r="V86" s="184"/>
    </row>
    <row r="87" spans="1:22">
      <c r="A87" s="402"/>
      <c r="B87" s="10">
        <v>771</v>
      </c>
      <c r="C87" s="10"/>
      <c r="D87" s="10" t="s">
        <v>1657</v>
      </c>
      <c r="E87" s="10"/>
      <c r="F87" s="10">
        <v>4</v>
      </c>
      <c r="G87" s="65">
        <v>17260</v>
      </c>
      <c r="H87" s="65">
        <v>21645</v>
      </c>
      <c r="I87" s="65">
        <v>20182</v>
      </c>
      <c r="J87" s="65">
        <v>22487</v>
      </c>
      <c r="K87" s="65">
        <v>24953</v>
      </c>
      <c r="L87" s="65">
        <v>23240</v>
      </c>
      <c r="M87" s="65">
        <v>21755</v>
      </c>
      <c r="N87" s="65">
        <v>29400</v>
      </c>
      <c r="O87" s="65">
        <v>27821</v>
      </c>
      <c r="P87" s="65">
        <v>31196</v>
      </c>
      <c r="Q87" s="65">
        <v>38037</v>
      </c>
      <c r="R87" s="65">
        <v>44975</v>
      </c>
      <c r="S87" s="65">
        <v>47502</v>
      </c>
      <c r="T87" s="65">
        <v>52116</v>
      </c>
      <c r="U87" s="197">
        <v>47941</v>
      </c>
      <c r="V87" s="184">
        <f>STDEV(G87:U87)</f>
        <v>11676.463314026623</v>
      </c>
    </row>
    <row r="88" spans="1:22">
      <c r="A88" s="402"/>
      <c r="B88" s="10"/>
      <c r="C88" s="10"/>
      <c r="D88" s="10"/>
      <c r="E88" s="10"/>
      <c r="F88" s="10"/>
      <c r="G88" s="10" t="s">
        <v>2587</v>
      </c>
      <c r="H88" s="10" t="s">
        <v>2785</v>
      </c>
      <c r="I88" s="10" t="s">
        <v>2809</v>
      </c>
      <c r="J88" s="10" t="s">
        <v>3249</v>
      </c>
      <c r="K88" s="10" t="s">
        <v>2544</v>
      </c>
      <c r="L88" s="10" t="s">
        <v>3658</v>
      </c>
      <c r="M88" s="10" t="s">
        <v>3471</v>
      </c>
      <c r="N88" s="10" t="s">
        <v>3426</v>
      </c>
      <c r="O88" s="10" t="s">
        <v>1463</v>
      </c>
      <c r="P88" s="10" t="s">
        <v>2459</v>
      </c>
      <c r="Q88" s="322" t="s">
        <v>3350</v>
      </c>
      <c r="R88" s="322" t="s">
        <v>2715</v>
      </c>
      <c r="S88" s="322" t="s">
        <v>1650</v>
      </c>
      <c r="T88" s="10" t="s">
        <v>1603</v>
      </c>
      <c r="U88" s="82" t="s">
        <v>3285</v>
      </c>
      <c r="V88" s="184"/>
    </row>
    <row r="89" spans="1:22">
      <c r="A89" s="402"/>
      <c r="B89" s="10">
        <v>772</v>
      </c>
      <c r="C89" s="10"/>
      <c r="D89" s="10" t="s">
        <v>1658</v>
      </c>
      <c r="E89" s="10"/>
      <c r="F89" s="10">
        <v>8</v>
      </c>
      <c r="G89" s="65">
        <v>8638</v>
      </c>
      <c r="H89" s="65">
        <v>11276</v>
      </c>
      <c r="I89" s="65">
        <v>8418</v>
      </c>
      <c r="J89" s="65">
        <v>8381</v>
      </c>
      <c r="K89" s="65">
        <v>7992</v>
      </c>
      <c r="L89" s="65">
        <v>8705</v>
      </c>
      <c r="M89" s="65">
        <v>10483</v>
      </c>
      <c r="N89" s="65">
        <v>10033</v>
      </c>
      <c r="O89" s="65">
        <v>10309</v>
      </c>
      <c r="P89" s="65">
        <v>9427</v>
      </c>
      <c r="Q89" s="65">
        <v>10901</v>
      </c>
      <c r="R89" s="65">
        <v>10206</v>
      </c>
      <c r="S89" s="65">
        <v>12472</v>
      </c>
      <c r="T89" s="65">
        <v>12997</v>
      </c>
      <c r="U89" s="197">
        <v>14359</v>
      </c>
      <c r="V89" s="184">
        <f>STDEV(G89:U89)</f>
        <v>1861.5175401754757</v>
      </c>
    </row>
    <row r="90" spans="1:22">
      <c r="A90" s="402"/>
      <c r="B90" s="10"/>
      <c r="C90" s="10"/>
      <c r="D90" s="10"/>
      <c r="E90" s="10"/>
      <c r="F90" s="10"/>
      <c r="G90" s="10" t="s">
        <v>2649</v>
      </c>
      <c r="H90" s="10" t="s">
        <v>2479</v>
      </c>
      <c r="I90" s="10" t="s">
        <v>3045</v>
      </c>
      <c r="J90" s="10" t="s">
        <v>3043</v>
      </c>
      <c r="K90" s="10" t="s">
        <v>2656</v>
      </c>
      <c r="L90" s="10" t="s">
        <v>2747</v>
      </c>
      <c r="M90" s="10" t="s">
        <v>2579</v>
      </c>
      <c r="N90" s="10" t="s">
        <v>1555</v>
      </c>
      <c r="O90" s="10" t="s">
        <v>1555</v>
      </c>
      <c r="P90" s="10" t="s">
        <v>3257</v>
      </c>
      <c r="Q90" s="322" t="s">
        <v>3249</v>
      </c>
      <c r="R90" s="322" t="s">
        <v>2656</v>
      </c>
      <c r="S90" s="322" t="s">
        <v>1555</v>
      </c>
      <c r="T90" s="10" t="s">
        <v>1659</v>
      </c>
      <c r="U90" s="82" t="s">
        <v>3279</v>
      </c>
      <c r="V90" s="184"/>
    </row>
    <row r="91" spans="1:22">
      <c r="A91" s="402"/>
      <c r="B91" s="10">
        <v>773</v>
      </c>
      <c r="C91" s="10"/>
      <c r="D91" s="10" t="s">
        <v>1660</v>
      </c>
      <c r="E91" s="10"/>
      <c r="F91" s="10">
        <v>14</v>
      </c>
      <c r="G91" s="65">
        <v>7327</v>
      </c>
      <c r="H91" s="65">
        <v>9224</v>
      </c>
      <c r="I91" s="65">
        <v>7909</v>
      </c>
      <c r="J91" s="65">
        <v>9110</v>
      </c>
      <c r="K91" s="65">
        <v>7171</v>
      </c>
      <c r="L91" s="65">
        <v>8374</v>
      </c>
      <c r="M91" s="65">
        <v>8628</v>
      </c>
      <c r="N91" s="65">
        <v>8913</v>
      </c>
      <c r="O91" s="65">
        <v>8958</v>
      </c>
      <c r="P91" s="65">
        <v>8159</v>
      </c>
      <c r="Q91" s="65">
        <v>10178</v>
      </c>
      <c r="R91" s="65">
        <v>12630</v>
      </c>
      <c r="S91" s="65">
        <v>10918</v>
      </c>
      <c r="T91" s="65">
        <v>10424</v>
      </c>
      <c r="U91" s="197">
        <v>12150</v>
      </c>
      <c r="V91" s="184">
        <f>STDEV(G91:U91)</f>
        <v>1628.3536032271566</v>
      </c>
    </row>
    <row r="92" spans="1:22">
      <c r="A92" s="402"/>
      <c r="B92" s="10"/>
      <c r="C92" s="10"/>
      <c r="D92" s="10"/>
      <c r="E92" s="10"/>
      <c r="F92" s="10"/>
      <c r="G92" s="10" t="s">
        <v>2654</v>
      </c>
      <c r="H92" s="10" t="s">
        <v>2847</v>
      </c>
      <c r="I92" s="10" t="s">
        <v>2536</v>
      </c>
      <c r="J92" s="10" t="s">
        <v>3467</v>
      </c>
      <c r="K92" s="10" t="s">
        <v>2627</v>
      </c>
      <c r="L92" s="10" t="s">
        <v>3289</v>
      </c>
      <c r="M92" s="10" t="s">
        <v>2502</v>
      </c>
      <c r="N92" s="10" t="s">
        <v>2593</v>
      </c>
      <c r="O92" s="10" t="s">
        <v>3349</v>
      </c>
      <c r="P92" s="10" t="s">
        <v>2656</v>
      </c>
      <c r="Q92" s="322" t="s">
        <v>2592</v>
      </c>
      <c r="R92" s="322" t="s">
        <v>3251</v>
      </c>
      <c r="S92" s="322" t="s">
        <v>3349</v>
      </c>
      <c r="T92" s="10" t="s">
        <v>3636</v>
      </c>
      <c r="U92" s="82" t="s">
        <v>2656</v>
      </c>
      <c r="V92" s="184"/>
    </row>
    <row r="93" spans="1:22">
      <c r="A93" s="402"/>
      <c r="B93" s="10">
        <v>791</v>
      </c>
      <c r="C93" s="10"/>
      <c r="D93" s="10" t="s">
        <v>1661</v>
      </c>
      <c r="E93" s="10"/>
      <c r="F93" s="10">
        <v>41</v>
      </c>
      <c r="G93" s="65">
        <v>3175</v>
      </c>
      <c r="H93" s="65">
        <v>4580</v>
      </c>
      <c r="I93" s="65">
        <v>2035</v>
      </c>
      <c r="J93" s="65">
        <v>1702</v>
      </c>
      <c r="K93" s="65">
        <v>1640</v>
      </c>
      <c r="L93" s="65">
        <v>1435</v>
      </c>
      <c r="M93" s="65">
        <v>1827</v>
      </c>
      <c r="N93" s="65">
        <v>1989</v>
      </c>
      <c r="O93" s="65">
        <v>2822</v>
      </c>
      <c r="P93" s="65">
        <v>2706</v>
      </c>
      <c r="Q93" s="10"/>
      <c r="R93" s="10"/>
      <c r="S93" s="10"/>
      <c r="T93" s="66"/>
      <c r="U93" s="199"/>
      <c r="V93" s="184">
        <f>STDEV(G93:U93)</f>
        <v>957.45361941627914</v>
      </c>
    </row>
    <row r="94" spans="1:22">
      <c r="A94" s="402"/>
      <c r="B94" s="10"/>
      <c r="C94" s="10"/>
      <c r="D94" s="10"/>
      <c r="E94" s="10"/>
      <c r="F94" s="10"/>
      <c r="G94" s="10" t="s">
        <v>2784</v>
      </c>
      <c r="H94" s="10" t="s">
        <v>2583</v>
      </c>
      <c r="I94" s="10" t="s">
        <v>3043</v>
      </c>
      <c r="J94" s="10" t="s">
        <v>2628</v>
      </c>
      <c r="K94" s="10" t="s">
        <v>2655</v>
      </c>
      <c r="L94" s="10" t="s">
        <v>2716</v>
      </c>
      <c r="M94" s="10" t="s">
        <v>2500</v>
      </c>
      <c r="N94" s="10" t="s">
        <v>2483</v>
      </c>
      <c r="O94" s="10" t="s">
        <v>3081</v>
      </c>
      <c r="P94" s="10" t="s">
        <v>2628</v>
      </c>
      <c r="Q94" s="10" t="s">
        <v>2451</v>
      </c>
      <c r="R94" s="10" t="s">
        <v>2451</v>
      </c>
      <c r="S94" s="10" t="s">
        <v>2451</v>
      </c>
      <c r="T94" s="66"/>
      <c r="U94" s="199"/>
      <c r="V94" s="184"/>
    </row>
    <row r="95" spans="1:22">
      <c r="A95" s="402"/>
      <c r="B95" s="10">
        <v>792</v>
      </c>
      <c r="C95" s="10"/>
      <c r="D95" s="10" t="s">
        <v>1662</v>
      </c>
      <c r="E95" s="10"/>
      <c r="F95" s="10">
        <v>7</v>
      </c>
      <c r="G95" s="65">
        <v>6988</v>
      </c>
      <c r="H95" s="65">
        <v>9809</v>
      </c>
      <c r="I95" s="65">
        <v>6430</v>
      </c>
      <c r="J95" s="65">
        <v>7288</v>
      </c>
      <c r="K95" s="65">
        <v>6656</v>
      </c>
      <c r="L95" s="65">
        <v>6252</v>
      </c>
      <c r="M95" s="65">
        <v>6958</v>
      </c>
      <c r="N95" s="65">
        <v>6424</v>
      </c>
      <c r="O95" s="65">
        <v>7344</v>
      </c>
      <c r="P95" s="65">
        <v>7471</v>
      </c>
      <c r="Q95" s="65">
        <v>8371</v>
      </c>
      <c r="R95" s="65">
        <v>10505</v>
      </c>
      <c r="S95" s="65">
        <v>8037</v>
      </c>
      <c r="T95" s="65">
        <v>10857</v>
      </c>
      <c r="U95" s="197">
        <v>11617</v>
      </c>
      <c r="V95" s="184">
        <f>STDEV(G95:U95)</f>
        <v>1772.8426675284879</v>
      </c>
    </row>
    <row r="96" spans="1:22">
      <c r="A96" s="402"/>
      <c r="B96" s="10"/>
      <c r="C96" s="10"/>
      <c r="D96" s="10"/>
      <c r="E96" s="10"/>
      <c r="F96" s="10"/>
      <c r="G96" s="10" t="s">
        <v>2436</v>
      </c>
      <c r="H96" s="10" t="s">
        <v>3636</v>
      </c>
      <c r="I96" s="10" t="s">
        <v>3234</v>
      </c>
      <c r="J96" s="10" t="s">
        <v>3226</v>
      </c>
      <c r="K96" s="10" t="s">
        <v>2710</v>
      </c>
      <c r="L96" s="10" t="s">
        <v>2525</v>
      </c>
      <c r="M96" s="10" t="s">
        <v>2856</v>
      </c>
      <c r="N96" s="10" t="s">
        <v>2514</v>
      </c>
      <c r="O96" s="10" t="s">
        <v>2755</v>
      </c>
      <c r="P96" s="10" t="s">
        <v>3346</v>
      </c>
      <c r="Q96" s="322" t="s">
        <v>1395</v>
      </c>
      <c r="R96" s="322" t="s">
        <v>2594</v>
      </c>
      <c r="S96" s="322" t="s">
        <v>2635</v>
      </c>
      <c r="T96" s="10" t="s">
        <v>1663</v>
      </c>
      <c r="U96" s="82" t="s">
        <v>3237</v>
      </c>
      <c r="V96" s="184"/>
    </row>
    <row r="97" spans="1:22">
      <c r="A97" s="402"/>
      <c r="B97" s="10">
        <v>821</v>
      </c>
      <c r="C97" s="10"/>
      <c r="D97" s="10" t="s">
        <v>1664</v>
      </c>
      <c r="E97" s="10"/>
      <c r="F97" s="10">
        <v>14</v>
      </c>
      <c r="G97" s="65">
        <v>2924</v>
      </c>
      <c r="H97" s="65">
        <v>4939</v>
      </c>
      <c r="I97" s="65">
        <v>2564</v>
      </c>
      <c r="J97" s="65">
        <v>2326</v>
      </c>
      <c r="K97" s="65">
        <v>2367</v>
      </c>
      <c r="L97" s="65">
        <v>2940</v>
      </c>
      <c r="M97" s="65">
        <v>2678</v>
      </c>
      <c r="N97" s="65">
        <v>3192</v>
      </c>
      <c r="O97" s="65">
        <v>1979</v>
      </c>
      <c r="P97" s="65">
        <v>1988</v>
      </c>
      <c r="Q97" s="10"/>
      <c r="R97" s="10"/>
      <c r="S97" s="10"/>
      <c r="T97" s="66"/>
      <c r="U97" s="199"/>
      <c r="V97" s="184">
        <f>STDEV(G97:U97)</f>
        <v>854.98733583863327</v>
      </c>
    </row>
    <row r="98" spans="1:22">
      <c r="A98" s="402"/>
      <c r="B98" s="10"/>
      <c r="C98" s="10"/>
      <c r="D98" s="10"/>
      <c r="E98" s="10"/>
      <c r="F98" s="10"/>
      <c r="G98" s="10" t="s">
        <v>2846</v>
      </c>
      <c r="H98" s="10" t="s">
        <v>2886</v>
      </c>
      <c r="I98" s="10" t="s">
        <v>3209</v>
      </c>
      <c r="J98" s="10" t="s">
        <v>1665</v>
      </c>
      <c r="K98" s="10" t="s">
        <v>2453</v>
      </c>
      <c r="L98" s="10" t="s">
        <v>1666</v>
      </c>
      <c r="M98" s="10" t="s">
        <v>2491</v>
      </c>
      <c r="N98" s="10" t="s">
        <v>3067</v>
      </c>
      <c r="O98" s="10" t="s">
        <v>3665</v>
      </c>
      <c r="P98" s="10" t="s">
        <v>1667</v>
      </c>
      <c r="Q98" s="10" t="s">
        <v>2451</v>
      </c>
      <c r="R98" s="10" t="s">
        <v>2451</v>
      </c>
      <c r="S98" s="10" t="s">
        <v>2451</v>
      </c>
      <c r="T98" s="66"/>
      <c r="U98" s="199"/>
      <c r="V98" s="184"/>
    </row>
    <row r="99" spans="1:22">
      <c r="A99" s="402"/>
      <c r="B99" s="10">
        <v>838</v>
      </c>
      <c r="C99" s="10" t="s">
        <v>128</v>
      </c>
      <c r="D99" s="10" t="s">
        <v>1668</v>
      </c>
      <c r="E99" s="10">
        <v>5009</v>
      </c>
      <c r="F99" s="10">
        <v>12</v>
      </c>
      <c r="G99" s="65">
        <v>4602</v>
      </c>
      <c r="H99" s="65">
        <v>5345</v>
      </c>
      <c r="I99" s="65">
        <v>3090</v>
      </c>
      <c r="J99" s="65">
        <v>2911</v>
      </c>
      <c r="K99" s="65">
        <v>3172</v>
      </c>
      <c r="L99" s="65">
        <v>2407</v>
      </c>
      <c r="M99" s="65">
        <v>2679</v>
      </c>
      <c r="N99" s="65">
        <v>3748</v>
      </c>
      <c r="O99" s="65">
        <v>3693</v>
      </c>
      <c r="P99" s="65">
        <v>3145</v>
      </c>
      <c r="Q99" s="65">
        <v>3899</v>
      </c>
      <c r="R99" s="65">
        <v>4661</v>
      </c>
      <c r="S99" s="65">
        <v>5012</v>
      </c>
      <c r="T99" s="65">
        <v>4958</v>
      </c>
      <c r="U99" s="197">
        <v>4032</v>
      </c>
      <c r="V99" s="184">
        <f>STDEV(G99:U99)</f>
        <v>924.49992660124849</v>
      </c>
    </row>
    <row r="100" spans="1:22">
      <c r="A100" s="402"/>
      <c r="B100" s="10"/>
      <c r="C100" s="10"/>
      <c r="D100" s="10"/>
      <c r="E100" s="10"/>
      <c r="F100" s="10"/>
      <c r="G100" s="10" t="s">
        <v>3197</v>
      </c>
      <c r="H100" s="10" t="s">
        <v>2581</v>
      </c>
      <c r="I100" s="10" t="s">
        <v>3189</v>
      </c>
      <c r="J100" s="10" t="s">
        <v>2783</v>
      </c>
      <c r="K100" s="10" t="s">
        <v>3189</v>
      </c>
      <c r="L100" s="10" t="s">
        <v>2485</v>
      </c>
      <c r="M100" s="10" t="s">
        <v>3429</v>
      </c>
      <c r="N100" s="10" t="s">
        <v>2848</v>
      </c>
      <c r="O100" s="10" t="s">
        <v>2483</v>
      </c>
      <c r="P100" s="10" t="s">
        <v>2483</v>
      </c>
      <c r="Q100" s="322" t="s">
        <v>3431</v>
      </c>
      <c r="R100" s="322" t="s">
        <v>2488</v>
      </c>
      <c r="S100" s="322" t="s">
        <v>3409</v>
      </c>
      <c r="T100" s="10" t="s">
        <v>1669</v>
      </c>
      <c r="U100" s="82" t="s">
        <v>1670</v>
      </c>
      <c r="V100" s="184"/>
    </row>
    <row r="101" spans="1:22">
      <c r="A101" s="402"/>
      <c r="B101" s="10">
        <v>875</v>
      </c>
      <c r="C101" s="10"/>
      <c r="D101" s="10" t="s">
        <v>1671</v>
      </c>
      <c r="E101" s="10"/>
      <c r="F101" s="10">
        <v>8</v>
      </c>
      <c r="G101" s="65">
        <v>6496</v>
      </c>
      <c r="H101" s="65">
        <v>12587</v>
      </c>
      <c r="I101" s="65">
        <v>13174</v>
      </c>
      <c r="J101" s="65">
        <v>12773</v>
      </c>
      <c r="K101" s="65">
        <v>12321</v>
      </c>
      <c r="L101" s="65">
        <v>12285</v>
      </c>
      <c r="M101" s="65">
        <v>12131</v>
      </c>
      <c r="N101" s="65">
        <v>15927</v>
      </c>
      <c r="O101" s="65">
        <v>17268</v>
      </c>
      <c r="P101" s="65">
        <v>13733</v>
      </c>
      <c r="Q101" s="10"/>
      <c r="R101" s="10"/>
      <c r="S101" s="10"/>
      <c r="T101" s="66"/>
      <c r="U101" s="199"/>
      <c r="V101" s="184">
        <f>STDEV(G101:U101)</f>
        <v>2817.2476028129931</v>
      </c>
    </row>
    <row r="102" spans="1:22">
      <c r="A102" s="402"/>
      <c r="B102" s="10"/>
      <c r="C102" s="10"/>
      <c r="D102" s="10"/>
      <c r="E102" s="10"/>
      <c r="F102" s="10"/>
      <c r="G102" s="10" t="s">
        <v>2438</v>
      </c>
      <c r="H102" s="10" t="s">
        <v>3558</v>
      </c>
      <c r="I102" s="10" t="s">
        <v>3401</v>
      </c>
      <c r="J102" s="10" t="s">
        <v>2430</v>
      </c>
      <c r="K102" s="10" t="s">
        <v>2432</v>
      </c>
      <c r="L102" s="10" t="s">
        <v>2503</v>
      </c>
      <c r="M102" s="10" t="s">
        <v>3349</v>
      </c>
      <c r="N102" s="10" t="s">
        <v>3239</v>
      </c>
      <c r="O102" s="10" t="s">
        <v>3451</v>
      </c>
      <c r="P102" s="10" t="s">
        <v>3233</v>
      </c>
      <c r="Q102" s="10" t="s">
        <v>2451</v>
      </c>
      <c r="R102" s="10" t="s">
        <v>2451</v>
      </c>
      <c r="S102" s="10" t="s">
        <v>2451</v>
      </c>
      <c r="T102" s="66"/>
      <c r="U102" s="199"/>
      <c r="V102" s="184"/>
    </row>
    <row r="103" spans="1:22">
      <c r="A103" s="402"/>
      <c r="B103" s="10">
        <v>876</v>
      </c>
      <c r="C103" s="10"/>
      <c r="D103" s="10" t="s">
        <v>1672</v>
      </c>
      <c r="E103" s="10"/>
      <c r="F103" s="10">
        <v>11</v>
      </c>
      <c r="G103" s="65">
        <v>4323</v>
      </c>
      <c r="H103" s="65">
        <v>11225</v>
      </c>
      <c r="I103" s="65">
        <v>6853</v>
      </c>
      <c r="J103" s="65">
        <v>5529</v>
      </c>
      <c r="K103" s="65">
        <v>5882</v>
      </c>
      <c r="L103" s="65">
        <v>5569</v>
      </c>
      <c r="M103" s="65">
        <v>6122</v>
      </c>
      <c r="N103" s="65">
        <v>6154</v>
      </c>
      <c r="O103" s="65">
        <v>6083</v>
      </c>
      <c r="P103" s="65">
        <v>6409</v>
      </c>
      <c r="Q103" s="65">
        <v>10811</v>
      </c>
      <c r="R103" s="65">
        <v>10630</v>
      </c>
      <c r="S103" s="65">
        <v>10052</v>
      </c>
      <c r="T103" s="65">
        <v>12737</v>
      </c>
      <c r="U103" s="197">
        <v>13721</v>
      </c>
      <c r="V103" s="184">
        <f>STDEV(G103:U103)</f>
        <v>3032.9522863752031</v>
      </c>
    </row>
    <row r="104" spans="1:22">
      <c r="A104" s="402"/>
      <c r="B104" s="10"/>
      <c r="C104" s="10"/>
      <c r="D104" s="10"/>
      <c r="E104" s="10"/>
      <c r="F104" s="10"/>
      <c r="G104" s="10" t="s">
        <v>1673</v>
      </c>
      <c r="H104" s="10" t="s">
        <v>3337</v>
      </c>
      <c r="I104" s="10" t="s">
        <v>2949</v>
      </c>
      <c r="J104" s="10" t="s">
        <v>2591</v>
      </c>
      <c r="K104" s="10" t="s">
        <v>1674</v>
      </c>
      <c r="L104" s="10" t="s">
        <v>1675</v>
      </c>
      <c r="M104" s="10" t="s">
        <v>1568</v>
      </c>
      <c r="N104" s="10" t="s">
        <v>1676</v>
      </c>
      <c r="O104" s="10" t="s">
        <v>1677</v>
      </c>
      <c r="P104" s="10" t="s">
        <v>1678</v>
      </c>
      <c r="Q104" s="322" t="s">
        <v>441</v>
      </c>
      <c r="R104" s="322" t="s">
        <v>2864</v>
      </c>
      <c r="S104" s="322" t="s">
        <v>3395</v>
      </c>
      <c r="T104" s="10" t="s">
        <v>2852</v>
      </c>
      <c r="U104" s="82" t="s">
        <v>2596</v>
      </c>
      <c r="V104" s="184"/>
    </row>
    <row r="105" spans="1:22">
      <c r="A105" s="402"/>
      <c r="B105" s="10">
        <v>913</v>
      </c>
      <c r="C105" s="10"/>
      <c r="D105" s="10" t="s">
        <v>1679</v>
      </c>
      <c r="E105" s="10"/>
      <c r="F105" s="10">
        <v>10</v>
      </c>
      <c r="G105" s="65">
        <v>13803</v>
      </c>
      <c r="H105" s="65">
        <v>19693</v>
      </c>
      <c r="I105" s="65">
        <v>11232</v>
      </c>
      <c r="J105" s="65">
        <v>12888</v>
      </c>
      <c r="K105" s="65">
        <v>12566</v>
      </c>
      <c r="L105" s="65">
        <v>13215</v>
      </c>
      <c r="M105" s="65">
        <v>14777</v>
      </c>
      <c r="N105" s="65">
        <v>14172</v>
      </c>
      <c r="O105" s="65">
        <v>14534</v>
      </c>
      <c r="P105" s="65">
        <v>15489</v>
      </c>
      <c r="Q105" s="65">
        <v>16587</v>
      </c>
      <c r="R105" s="65">
        <v>20285</v>
      </c>
      <c r="S105" s="65">
        <v>18127</v>
      </c>
      <c r="T105" s="65">
        <v>23170</v>
      </c>
      <c r="U105" s="197">
        <v>4407</v>
      </c>
      <c r="V105" s="184">
        <f>STDEV(G105:U105)</f>
        <v>4404.5906841882716</v>
      </c>
    </row>
    <row r="106" spans="1:22">
      <c r="A106" s="402"/>
      <c r="B106" s="10"/>
      <c r="C106" s="10"/>
      <c r="D106" s="10"/>
      <c r="E106" s="10"/>
      <c r="F106" s="10"/>
      <c r="G106" s="10" t="s">
        <v>3223</v>
      </c>
      <c r="H106" s="10" t="s">
        <v>2532</v>
      </c>
      <c r="I106" s="10" t="s">
        <v>2805</v>
      </c>
      <c r="J106" s="10" t="s">
        <v>2819</v>
      </c>
      <c r="K106" s="10" t="s">
        <v>2503</v>
      </c>
      <c r="L106" s="10" t="s">
        <v>3271</v>
      </c>
      <c r="M106" s="10" t="s">
        <v>3289</v>
      </c>
      <c r="N106" s="10" t="s">
        <v>2596</v>
      </c>
      <c r="O106" s="10" t="s">
        <v>2717</v>
      </c>
      <c r="P106" s="10" t="s">
        <v>2596</v>
      </c>
      <c r="Q106" s="322" t="s">
        <v>2755</v>
      </c>
      <c r="R106" s="322" t="s">
        <v>1463</v>
      </c>
      <c r="S106" s="322" t="s">
        <v>3263</v>
      </c>
      <c r="T106" s="10" t="s">
        <v>2938</v>
      </c>
      <c r="U106" s="82" t="s">
        <v>2762</v>
      </c>
      <c r="V106" s="184"/>
    </row>
    <row r="107" spans="1:22">
      <c r="A107" s="402"/>
      <c r="B107" s="10">
        <v>914</v>
      </c>
      <c r="C107" s="10"/>
      <c r="D107" s="10" t="s">
        <v>1680</v>
      </c>
      <c r="E107" s="10"/>
      <c r="F107" s="10">
        <v>7</v>
      </c>
      <c r="G107" s="65">
        <v>6513</v>
      </c>
      <c r="H107" s="65">
        <v>12913</v>
      </c>
      <c r="I107" s="65">
        <v>13069</v>
      </c>
      <c r="J107" s="65">
        <v>14139</v>
      </c>
      <c r="K107" s="65">
        <v>16771</v>
      </c>
      <c r="L107" s="65">
        <v>14409</v>
      </c>
      <c r="M107" s="65">
        <v>15143</v>
      </c>
      <c r="N107" s="65">
        <v>14685</v>
      </c>
      <c r="O107" s="65">
        <v>16212</v>
      </c>
      <c r="P107" s="65">
        <v>17778</v>
      </c>
      <c r="Q107" s="10"/>
      <c r="R107" s="10"/>
      <c r="S107" s="10"/>
      <c r="T107" s="66"/>
      <c r="U107" s="199"/>
      <c r="V107" s="184">
        <f>STDEV(G107:U107)</f>
        <v>3102.760448374961</v>
      </c>
    </row>
    <row r="108" spans="1:22">
      <c r="A108" s="402"/>
      <c r="B108" s="10"/>
      <c r="C108" s="10"/>
      <c r="D108" s="10"/>
      <c r="E108" s="10"/>
      <c r="F108" s="10"/>
      <c r="G108" s="10" t="s">
        <v>2431</v>
      </c>
      <c r="H108" s="10" t="s">
        <v>2545</v>
      </c>
      <c r="I108" s="10" t="s">
        <v>3433</v>
      </c>
      <c r="J108" s="10" t="s">
        <v>2500</v>
      </c>
      <c r="K108" s="10" t="s">
        <v>3568</v>
      </c>
      <c r="L108" s="10" t="s">
        <v>2628</v>
      </c>
      <c r="M108" s="10" t="s">
        <v>3608</v>
      </c>
      <c r="N108" s="10" t="s">
        <v>2713</v>
      </c>
      <c r="O108" s="10" t="s">
        <v>3228</v>
      </c>
      <c r="P108" s="10" t="s">
        <v>3232</v>
      </c>
      <c r="Q108" s="10" t="s">
        <v>2451</v>
      </c>
      <c r="R108" s="10" t="s">
        <v>2451</v>
      </c>
      <c r="S108" s="10" t="s">
        <v>2451</v>
      </c>
      <c r="T108" s="10" t="s">
        <v>2451</v>
      </c>
      <c r="U108" s="82" t="s">
        <v>2451</v>
      </c>
      <c r="V108" s="184"/>
    </row>
    <row r="109" spans="1:22">
      <c r="A109" s="402"/>
      <c r="B109" s="10">
        <v>937</v>
      </c>
      <c r="C109" s="10"/>
      <c r="D109" s="10" t="s">
        <v>1681</v>
      </c>
      <c r="E109" s="10"/>
      <c r="F109" s="10">
        <v>13</v>
      </c>
      <c r="G109" s="10"/>
      <c r="H109" s="10"/>
      <c r="I109" s="10"/>
      <c r="J109" s="10" t="s">
        <v>2892</v>
      </c>
      <c r="K109" s="65">
        <v>1672</v>
      </c>
      <c r="L109" s="65">
        <v>1645</v>
      </c>
      <c r="M109" s="65">
        <v>1834</v>
      </c>
      <c r="N109" s="65">
        <v>1723</v>
      </c>
      <c r="O109" s="65">
        <v>1509</v>
      </c>
      <c r="P109" s="65">
        <v>1410</v>
      </c>
      <c r="Q109" s="10"/>
      <c r="R109" s="10"/>
      <c r="S109" s="10"/>
      <c r="T109" s="10" t="s">
        <v>2451</v>
      </c>
      <c r="U109" s="82" t="s">
        <v>2451</v>
      </c>
      <c r="V109" s="184">
        <f>STDEV(G109:U109)</f>
        <v>151.83335162824665</v>
      </c>
    </row>
    <row r="110" spans="1:22">
      <c r="A110" s="402"/>
      <c r="B110" s="10"/>
      <c r="C110" s="10"/>
      <c r="D110" s="10"/>
      <c r="E110" s="10"/>
      <c r="F110" s="10"/>
      <c r="G110" s="10"/>
      <c r="H110" s="10"/>
      <c r="I110" s="10"/>
      <c r="J110" s="10"/>
      <c r="K110" s="10" t="s">
        <v>2487</v>
      </c>
      <c r="L110" s="10" t="s">
        <v>2794</v>
      </c>
      <c r="M110" s="10" t="s">
        <v>2456</v>
      </c>
      <c r="N110" s="10" t="s">
        <v>2584</v>
      </c>
      <c r="O110" s="10" t="s">
        <v>2487</v>
      </c>
      <c r="P110" s="10" t="s">
        <v>2795</v>
      </c>
      <c r="Q110" s="10" t="s">
        <v>2451</v>
      </c>
      <c r="R110" s="10" t="s">
        <v>2451</v>
      </c>
      <c r="S110" s="10" t="s">
        <v>2451</v>
      </c>
      <c r="T110" s="10" t="s">
        <v>2451</v>
      </c>
      <c r="U110" s="82" t="s">
        <v>2451</v>
      </c>
      <c r="V110" s="184"/>
    </row>
    <row r="111" spans="1:22">
      <c r="A111" s="402"/>
      <c r="B111" s="10">
        <v>939</v>
      </c>
      <c r="C111" s="10" t="s">
        <v>1377</v>
      </c>
      <c r="D111" s="10" t="s">
        <v>1682</v>
      </c>
      <c r="E111" s="10" t="s">
        <v>1683</v>
      </c>
      <c r="F111" s="10">
        <v>23</v>
      </c>
      <c r="G111" s="10"/>
      <c r="H111" s="10"/>
      <c r="I111" s="10"/>
      <c r="J111" s="10" t="s">
        <v>2892</v>
      </c>
      <c r="K111" s="65">
        <v>1129</v>
      </c>
      <c r="L111" s="10">
        <v>766</v>
      </c>
      <c r="M111" s="10">
        <v>961</v>
      </c>
      <c r="N111" s="65">
        <v>1045</v>
      </c>
      <c r="O111" s="65">
        <v>1187</v>
      </c>
      <c r="P111" s="10">
        <v>950</v>
      </c>
      <c r="Q111" s="65">
        <v>1217</v>
      </c>
      <c r="R111" s="65">
        <v>1360</v>
      </c>
      <c r="S111" s="65">
        <v>1442</v>
      </c>
      <c r="T111" s="65">
        <v>1397</v>
      </c>
      <c r="U111" s="197">
        <v>1435</v>
      </c>
      <c r="V111" s="184">
        <f>STDEV(G111:U111)</f>
        <v>225.14577096143327</v>
      </c>
    </row>
    <row r="112" spans="1:22">
      <c r="A112" s="402"/>
      <c r="B112" s="10"/>
      <c r="C112" s="10"/>
      <c r="D112" s="10"/>
      <c r="E112" s="10"/>
      <c r="F112" s="10"/>
      <c r="G112" s="10"/>
      <c r="H112" s="10"/>
      <c r="I112" s="10"/>
      <c r="J112" s="10"/>
      <c r="K112" s="10" t="s">
        <v>3254</v>
      </c>
      <c r="L112" s="10" t="s">
        <v>2627</v>
      </c>
      <c r="M112" s="10" t="s">
        <v>3610</v>
      </c>
      <c r="N112" s="10" t="s">
        <v>2592</v>
      </c>
      <c r="O112" s="10" t="s">
        <v>3326</v>
      </c>
      <c r="P112" s="10" t="s">
        <v>2629</v>
      </c>
      <c r="Q112" s="322" t="s">
        <v>3304</v>
      </c>
      <c r="R112" s="322" t="s">
        <v>3446</v>
      </c>
      <c r="S112" s="322" t="s">
        <v>2038</v>
      </c>
      <c r="T112" s="10" t="s">
        <v>1684</v>
      </c>
      <c r="U112" s="82" t="s">
        <v>2715</v>
      </c>
      <c r="V112" s="184"/>
    </row>
    <row r="113" spans="1:22">
      <c r="A113" s="402"/>
      <c r="B113" s="10">
        <v>940</v>
      </c>
      <c r="C113" s="10"/>
      <c r="D113" s="10" t="s">
        <v>1685</v>
      </c>
      <c r="E113" s="10"/>
      <c r="F113" s="10">
        <v>24</v>
      </c>
      <c r="G113" s="10">
        <v>416</v>
      </c>
      <c r="H113" s="10">
        <v>550</v>
      </c>
      <c r="I113" s="10">
        <v>488</v>
      </c>
      <c r="J113" s="10">
        <v>488</v>
      </c>
      <c r="K113" s="10">
        <v>535</v>
      </c>
      <c r="L113" s="10">
        <v>479</v>
      </c>
      <c r="M113" s="65">
        <v>2374</v>
      </c>
      <c r="N113" s="10">
        <v>457</v>
      </c>
      <c r="O113" s="10">
        <v>636</v>
      </c>
      <c r="P113" s="10">
        <v>512</v>
      </c>
      <c r="Q113" s="10"/>
      <c r="R113" s="10"/>
      <c r="S113" s="10"/>
      <c r="T113" s="66"/>
      <c r="U113" s="199"/>
      <c r="V113" s="184">
        <f>STDEV(G113:U113)</f>
        <v>593.43187383969268</v>
      </c>
    </row>
    <row r="114" spans="1:22">
      <c r="A114" s="402"/>
      <c r="B114" s="10"/>
      <c r="C114" s="10"/>
      <c r="D114" s="10"/>
      <c r="E114" s="10"/>
      <c r="F114" s="10"/>
      <c r="G114" s="10" t="s">
        <v>3305</v>
      </c>
      <c r="H114" s="10" t="s">
        <v>2499</v>
      </c>
      <c r="I114" s="10" t="s">
        <v>3080</v>
      </c>
      <c r="J114" s="10" t="s">
        <v>2567</v>
      </c>
      <c r="K114" s="10" t="s">
        <v>2497</v>
      </c>
      <c r="L114" s="10" t="s">
        <v>3323</v>
      </c>
      <c r="M114" s="10" t="s">
        <v>3431</v>
      </c>
      <c r="N114" s="10" t="s">
        <v>2567</v>
      </c>
      <c r="O114" s="10" t="s">
        <v>2682</v>
      </c>
      <c r="P114" s="10" t="s">
        <v>3222</v>
      </c>
      <c r="Q114" s="10" t="s">
        <v>2451</v>
      </c>
      <c r="R114" s="10" t="s">
        <v>2451</v>
      </c>
      <c r="S114" s="10" t="s">
        <v>2451</v>
      </c>
      <c r="T114" s="10" t="s">
        <v>2451</v>
      </c>
      <c r="U114" s="82" t="s">
        <v>2451</v>
      </c>
      <c r="V114" s="184"/>
    </row>
    <row r="115" spans="1:22">
      <c r="A115" s="402"/>
      <c r="B115" s="10">
        <v>941</v>
      </c>
      <c r="C115" s="10"/>
      <c r="D115" s="10" t="s">
        <v>1686</v>
      </c>
      <c r="E115" s="10"/>
      <c r="F115" s="10">
        <v>15</v>
      </c>
      <c r="G115" s="65">
        <v>4960</v>
      </c>
      <c r="H115" s="65">
        <v>5261</v>
      </c>
      <c r="I115" s="65">
        <v>4390</v>
      </c>
      <c r="J115" s="65">
        <v>4804</v>
      </c>
      <c r="K115" s="65">
        <v>5368</v>
      </c>
      <c r="L115" s="65">
        <v>3035</v>
      </c>
      <c r="M115" s="65">
        <v>6414</v>
      </c>
      <c r="N115" s="65">
        <v>5251</v>
      </c>
      <c r="O115" s="65">
        <v>4145</v>
      </c>
      <c r="P115" s="65">
        <v>4871</v>
      </c>
      <c r="Q115" s="65">
        <v>4531</v>
      </c>
      <c r="R115" s="65">
        <v>3318</v>
      </c>
      <c r="S115" s="65">
        <v>4261</v>
      </c>
      <c r="T115" s="65">
        <v>4096</v>
      </c>
      <c r="U115" s="197">
        <v>9685</v>
      </c>
      <c r="V115" s="184">
        <f>STDEV(G115:U115)</f>
        <v>1549.7416681806153</v>
      </c>
    </row>
    <row r="116" spans="1:22">
      <c r="A116" s="402"/>
      <c r="B116" s="10"/>
      <c r="C116" s="10"/>
      <c r="D116" s="10"/>
      <c r="E116" s="10"/>
      <c r="F116" s="10"/>
      <c r="G116" s="10" t="s">
        <v>3016</v>
      </c>
      <c r="H116" s="10" t="s">
        <v>3081</v>
      </c>
      <c r="I116" s="10" t="s">
        <v>3273</v>
      </c>
      <c r="J116" s="10" t="s">
        <v>3304</v>
      </c>
      <c r="K116" s="10" t="s">
        <v>3348</v>
      </c>
      <c r="L116" s="10" t="s">
        <v>2948</v>
      </c>
      <c r="M116" s="10" t="s">
        <v>3337</v>
      </c>
      <c r="N116" s="10" t="s">
        <v>2937</v>
      </c>
      <c r="O116" s="10" t="s">
        <v>2524</v>
      </c>
      <c r="P116" s="10" t="s">
        <v>2739</v>
      </c>
      <c r="Q116" s="322" t="s">
        <v>3490</v>
      </c>
      <c r="R116" s="322" t="s">
        <v>1643</v>
      </c>
      <c r="S116" s="322" t="s">
        <v>3608</v>
      </c>
      <c r="T116" s="10" t="s">
        <v>1391</v>
      </c>
      <c r="U116" s="82" t="s">
        <v>1687</v>
      </c>
      <c r="V116" s="184"/>
    </row>
    <row r="117" spans="1:22">
      <c r="A117" s="402"/>
      <c r="B117" s="10">
        <v>945</v>
      </c>
      <c r="C117" s="10"/>
      <c r="D117" s="10" t="s">
        <v>1688</v>
      </c>
      <c r="E117" s="10"/>
      <c r="F117" s="10">
        <v>12</v>
      </c>
      <c r="G117" s="10"/>
      <c r="H117" s="10"/>
      <c r="I117" s="10"/>
      <c r="J117" s="10" t="s">
        <v>2892</v>
      </c>
      <c r="K117" s="65">
        <v>4189</v>
      </c>
      <c r="L117" s="65">
        <v>5025</v>
      </c>
      <c r="M117" s="65">
        <v>8858</v>
      </c>
      <c r="N117" s="65">
        <v>4744</v>
      </c>
      <c r="O117" s="65">
        <v>4544</v>
      </c>
      <c r="P117" s="65">
        <v>5001</v>
      </c>
      <c r="Q117" s="10"/>
      <c r="R117" s="10"/>
      <c r="S117" s="10"/>
      <c r="T117" s="66"/>
      <c r="U117" s="199"/>
      <c r="V117" s="184">
        <f>STDEV(G117:U117)</f>
        <v>1725.5103303081091</v>
      </c>
    </row>
    <row r="118" spans="1:22">
      <c r="A118" s="402"/>
      <c r="B118" s="10"/>
      <c r="C118" s="10"/>
      <c r="D118" s="10"/>
      <c r="E118" s="10"/>
      <c r="F118" s="10"/>
      <c r="G118" s="10"/>
      <c r="H118" s="10"/>
      <c r="I118" s="10"/>
      <c r="J118" s="10"/>
      <c r="K118" s="10" t="s">
        <v>1689</v>
      </c>
      <c r="L118" s="10" t="s">
        <v>1509</v>
      </c>
      <c r="M118" s="10" t="s">
        <v>2497</v>
      </c>
      <c r="N118" s="10" t="s">
        <v>3018</v>
      </c>
      <c r="O118" s="10" t="s">
        <v>3019</v>
      </c>
      <c r="P118" s="10" t="s">
        <v>1690</v>
      </c>
      <c r="Q118" s="10" t="s">
        <v>2451</v>
      </c>
      <c r="R118" s="10" t="s">
        <v>2451</v>
      </c>
      <c r="S118" s="10" t="s">
        <v>2451</v>
      </c>
      <c r="T118" s="66"/>
      <c r="U118" s="199"/>
      <c r="V118" s="184"/>
    </row>
    <row r="119" spans="1:22">
      <c r="A119" s="402"/>
      <c r="B119" s="10">
        <v>946</v>
      </c>
      <c r="C119" s="10"/>
      <c r="D119" s="10" t="s">
        <v>1691</v>
      </c>
      <c r="E119" s="10"/>
      <c r="F119" s="10">
        <v>35</v>
      </c>
      <c r="G119" s="65">
        <v>3554</v>
      </c>
      <c r="H119" s="65">
        <v>6150</v>
      </c>
      <c r="I119" s="65">
        <v>3490</v>
      </c>
      <c r="J119" s="65">
        <v>3447</v>
      </c>
      <c r="K119" s="65">
        <v>2974</v>
      </c>
      <c r="L119" s="65">
        <v>2942</v>
      </c>
      <c r="M119" s="65">
        <v>4598</v>
      </c>
      <c r="N119" s="65">
        <v>3582</v>
      </c>
      <c r="O119" s="65">
        <v>4522</v>
      </c>
      <c r="P119" s="65">
        <v>4200</v>
      </c>
      <c r="Q119" s="65">
        <v>5181</v>
      </c>
      <c r="R119" s="65">
        <v>7408</v>
      </c>
      <c r="S119" s="65">
        <v>5048</v>
      </c>
      <c r="T119" s="65">
        <v>5776</v>
      </c>
      <c r="U119" s="197">
        <v>5939</v>
      </c>
      <c r="V119" s="184">
        <f>STDEV(G119:U119)</f>
        <v>1316.1095699067012</v>
      </c>
    </row>
    <row r="120" spans="1:22">
      <c r="A120" s="402"/>
      <c r="B120" s="10"/>
      <c r="C120" s="10"/>
      <c r="D120" s="10"/>
      <c r="E120" s="10"/>
      <c r="F120" s="10"/>
      <c r="G120" s="10" t="s">
        <v>3189</v>
      </c>
      <c r="H120" s="10" t="s">
        <v>3207</v>
      </c>
      <c r="I120" s="10" t="s">
        <v>2567</v>
      </c>
      <c r="J120" s="10" t="s">
        <v>2784</v>
      </c>
      <c r="K120" s="10" t="s">
        <v>2476</v>
      </c>
      <c r="L120" s="10" t="s">
        <v>3284</v>
      </c>
      <c r="M120" s="10" t="s">
        <v>2848</v>
      </c>
      <c r="N120" s="10" t="s">
        <v>3431</v>
      </c>
      <c r="O120" s="10" t="s">
        <v>2476</v>
      </c>
      <c r="P120" s="10" t="s">
        <v>2655</v>
      </c>
      <c r="Q120" s="322" t="s">
        <v>3081</v>
      </c>
      <c r="R120" s="322" t="s">
        <v>3431</v>
      </c>
      <c r="S120" s="322" t="s">
        <v>2788</v>
      </c>
      <c r="T120" s="10" t="s">
        <v>2828</v>
      </c>
      <c r="U120" s="82" t="s">
        <v>1692</v>
      </c>
      <c r="V120" s="184"/>
    </row>
    <row r="121" spans="1:22">
      <c r="A121" s="402"/>
      <c r="B121" s="10">
        <v>1027</v>
      </c>
      <c r="C121" s="10"/>
      <c r="D121" s="10" t="s">
        <v>1693</v>
      </c>
      <c r="E121" s="10"/>
      <c r="F121" s="10">
        <v>64</v>
      </c>
      <c r="G121" s="10">
        <v>198</v>
      </c>
      <c r="H121" s="10">
        <v>249</v>
      </c>
      <c r="I121" s="10">
        <v>147</v>
      </c>
      <c r="J121" s="10">
        <v>79</v>
      </c>
      <c r="K121" s="10">
        <v>229</v>
      </c>
      <c r="L121" s="10">
        <v>172</v>
      </c>
      <c r="M121" s="10">
        <v>400</v>
      </c>
      <c r="N121" s="10">
        <v>149</v>
      </c>
      <c r="O121" s="10">
        <v>216</v>
      </c>
      <c r="P121" s="10">
        <v>202</v>
      </c>
      <c r="Q121" s="10"/>
      <c r="R121" s="10"/>
      <c r="S121" s="10"/>
      <c r="T121" s="66"/>
      <c r="U121" s="199"/>
      <c r="V121" s="184">
        <f>STDEV(G121:U121)</f>
        <v>84.441235319139096</v>
      </c>
    </row>
    <row r="122" spans="1:22">
      <c r="A122" s="402"/>
      <c r="B122" s="10"/>
      <c r="C122" s="10"/>
      <c r="D122" s="10"/>
      <c r="E122" s="10"/>
      <c r="F122" s="10"/>
      <c r="G122" s="10" t="s">
        <v>2403</v>
      </c>
      <c r="H122" s="10" t="s">
        <v>2737</v>
      </c>
      <c r="I122" s="10" t="s">
        <v>2522</v>
      </c>
      <c r="J122" s="10" t="s">
        <v>3230</v>
      </c>
      <c r="K122" s="10" t="s">
        <v>3529</v>
      </c>
      <c r="L122" s="10" t="s">
        <v>2664</v>
      </c>
      <c r="M122" s="10" t="s">
        <v>3233</v>
      </c>
      <c r="N122" s="10" t="s">
        <v>3598</v>
      </c>
      <c r="O122" s="10" t="s">
        <v>3585</v>
      </c>
      <c r="P122" s="10" t="s">
        <v>2522</v>
      </c>
      <c r="Q122" s="10" t="s">
        <v>2451</v>
      </c>
      <c r="R122" s="10" t="s">
        <v>2451</v>
      </c>
      <c r="S122" s="10" t="s">
        <v>2451</v>
      </c>
      <c r="T122" s="66"/>
      <c r="U122" s="199"/>
      <c r="V122" s="184"/>
    </row>
    <row r="123" spans="1:22">
      <c r="A123" s="402"/>
      <c r="B123" s="10">
        <v>1031</v>
      </c>
      <c r="C123" s="10"/>
      <c r="D123" s="10" t="s">
        <v>1694</v>
      </c>
      <c r="E123" s="10"/>
      <c r="F123" s="10">
        <v>8</v>
      </c>
      <c r="G123" s="65">
        <v>1274</v>
      </c>
      <c r="H123" s="65">
        <v>1956</v>
      </c>
      <c r="I123" s="65">
        <v>1890</v>
      </c>
      <c r="J123" s="65">
        <v>1855</v>
      </c>
      <c r="K123" s="65">
        <v>1943</v>
      </c>
      <c r="L123" s="65">
        <v>1869</v>
      </c>
      <c r="M123" s="65">
        <v>1832</v>
      </c>
      <c r="N123" s="65">
        <v>1969</v>
      </c>
      <c r="O123" s="65">
        <v>2337</v>
      </c>
      <c r="P123" s="65">
        <v>1601</v>
      </c>
      <c r="Q123" s="65">
        <v>1775</v>
      </c>
      <c r="R123" s="65">
        <v>2728</v>
      </c>
      <c r="S123" s="65">
        <v>2564</v>
      </c>
      <c r="T123" s="65">
        <v>2397</v>
      </c>
      <c r="U123" s="197">
        <v>2890</v>
      </c>
      <c r="V123" s="184">
        <f>STDEV(G123:U123)</f>
        <v>437.63074236925684</v>
      </c>
    </row>
    <row r="124" spans="1:22">
      <c r="A124" s="402"/>
      <c r="B124" s="10"/>
      <c r="C124" s="10"/>
      <c r="D124" s="10"/>
      <c r="E124" s="10"/>
      <c r="F124" s="10"/>
      <c r="G124" s="10" t="s">
        <v>3748</v>
      </c>
      <c r="H124" s="10" t="s">
        <v>2812</v>
      </c>
      <c r="I124" s="10" t="s">
        <v>2478</v>
      </c>
      <c r="J124" s="10" t="s">
        <v>2477</v>
      </c>
      <c r="K124" s="10" t="s">
        <v>3206</v>
      </c>
      <c r="L124" s="10" t="s">
        <v>3430</v>
      </c>
      <c r="M124" s="10" t="s">
        <v>2794</v>
      </c>
      <c r="N124" s="10" t="s">
        <v>2812</v>
      </c>
      <c r="O124" s="10" t="s">
        <v>2485</v>
      </c>
      <c r="P124" s="10" t="s">
        <v>3273</v>
      </c>
      <c r="Q124" s="322" t="s">
        <v>2441</v>
      </c>
      <c r="R124" s="322" t="s">
        <v>2991</v>
      </c>
      <c r="S124" s="322" t="s">
        <v>3206</v>
      </c>
      <c r="T124" s="10" t="s">
        <v>2477</v>
      </c>
      <c r="U124" s="82" t="s">
        <v>1695</v>
      </c>
      <c r="V124" s="184"/>
    </row>
    <row r="125" spans="1:22">
      <c r="A125" s="402"/>
      <c r="B125" s="10">
        <v>1032</v>
      </c>
      <c r="C125" s="10"/>
      <c r="D125" s="10" t="s">
        <v>1696</v>
      </c>
      <c r="E125" s="10"/>
      <c r="F125" s="10">
        <v>37</v>
      </c>
      <c r="G125" s="65">
        <v>1147</v>
      </c>
      <c r="H125" s="10">
        <v>977</v>
      </c>
      <c r="I125" s="10">
        <v>779</v>
      </c>
      <c r="J125" s="10">
        <v>675</v>
      </c>
      <c r="K125" s="10">
        <v>656</v>
      </c>
      <c r="L125" s="10">
        <v>574</v>
      </c>
      <c r="M125" s="10">
        <v>551</v>
      </c>
      <c r="N125" s="10">
        <v>651</v>
      </c>
      <c r="O125" s="10">
        <v>722</v>
      </c>
      <c r="P125" s="10">
        <v>851</v>
      </c>
      <c r="Q125" s="10">
        <v>887</v>
      </c>
      <c r="R125" s="65">
        <v>1080</v>
      </c>
      <c r="S125" s="10">
        <v>894</v>
      </c>
      <c r="T125" s="10">
        <v>826</v>
      </c>
      <c r="U125" s="82">
        <v>1045</v>
      </c>
      <c r="V125" s="184">
        <f>STDEV(G125:U125)</f>
        <v>185.43269861134448</v>
      </c>
    </row>
    <row r="126" spans="1:22">
      <c r="A126" s="402"/>
      <c r="B126" s="10"/>
      <c r="C126" s="10"/>
      <c r="D126" s="10"/>
      <c r="E126" s="10"/>
      <c r="F126" s="10"/>
      <c r="G126" s="10" t="s">
        <v>2503</v>
      </c>
      <c r="H126" s="10" t="s">
        <v>2442</v>
      </c>
      <c r="I126" s="10" t="s">
        <v>2441</v>
      </c>
      <c r="J126" s="10" t="s">
        <v>2544</v>
      </c>
      <c r="K126" s="10" t="s">
        <v>1406</v>
      </c>
      <c r="L126" s="10" t="s">
        <v>3327</v>
      </c>
      <c r="M126" s="10" t="s">
        <v>3043</v>
      </c>
      <c r="N126" s="10" t="s">
        <v>3328</v>
      </c>
      <c r="O126" s="10" t="s">
        <v>3046</v>
      </c>
      <c r="P126" s="10" t="s">
        <v>3608</v>
      </c>
      <c r="Q126" s="322" t="s">
        <v>3446</v>
      </c>
      <c r="R126" s="322" t="s">
        <v>2577</v>
      </c>
      <c r="S126" s="322" t="s">
        <v>2655</v>
      </c>
      <c r="T126" s="10" t="s">
        <v>3044</v>
      </c>
      <c r="U126" s="82" t="s">
        <v>2533</v>
      </c>
      <c r="V126" s="184"/>
    </row>
    <row r="127" spans="1:22">
      <c r="A127" s="402"/>
      <c r="B127" s="10">
        <v>1035</v>
      </c>
      <c r="C127" s="10" t="s">
        <v>129</v>
      </c>
      <c r="D127" s="10" t="s">
        <v>1697</v>
      </c>
      <c r="E127" s="10">
        <v>5009</v>
      </c>
      <c r="F127" s="10">
        <v>20</v>
      </c>
      <c r="G127" s="65">
        <v>2498</v>
      </c>
      <c r="H127" s="65">
        <v>3155</v>
      </c>
      <c r="I127" s="65">
        <v>1989</v>
      </c>
      <c r="J127" s="65">
        <v>1807</v>
      </c>
      <c r="K127" s="65">
        <v>1795</v>
      </c>
      <c r="L127" s="65">
        <v>1681</v>
      </c>
      <c r="M127" s="65">
        <v>2004</v>
      </c>
      <c r="N127" s="65">
        <v>2403</v>
      </c>
      <c r="O127" s="65">
        <v>2313</v>
      </c>
      <c r="P127" s="65">
        <v>2460</v>
      </c>
      <c r="Q127" s="65">
        <v>2977</v>
      </c>
      <c r="R127" s="65">
        <v>1826</v>
      </c>
      <c r="S127" s="65">
        <v>3042</v>
      </c>
      <c r="T127" s="65">
        <v>2655</v>
      </c>
      <c r="U127" s="197">
        <v>3189</v>
      </c>
      <c r="V127" s="184">
        <f>STDEV(G127:U127)</f>
        <v>528.50631387857993</v>
      </c>
    </row>
    <row r="128" spans="1:22">
      <c r="A128" s="402"/>
      <c r="B128" s="10"/>
      <c r="C128" s="10"/>
      <c r="D128" s="10"/>
      <c r="E128" s="10"/>
      <c r="F128" s="10"/>
      <c r="G128" s="10" t="s">
        <v>2627</v>
      </c>
      <c r="H128" s="10" t="s">
        <v>1698</v>
      </c>
      <c r="I128" s="10" t="s">
        <v>3793</v>
      </c>
      <c r="J128" s="10" t="s">
        <v>2560</v>
      </c>
      <c r="K128" s="10" t="s">
        <v>3040</v>
      </c>
      <c r="L128" s="10" t="s">
        <v>1699</v>
      </c>
      <c r="M128" s="10" t="s">
        <v>2498</v>
      </c>
      <c r="N128" s="10" t="s">
        <v>3025</v>
      </c>
      <c r="O128" s="10" t="s">
        <v>2812</v>
      </c>
      <c r="P128" s="10" t="s">
        <v>2577</v>
      </c>
      <c r="Q128" s="322" t="s">
        <v>2442</v>
      </c>
      <c r="R128" s="322" t="s">
        <v>2455</v>
      </c>
      <c r="S128" s="322" t="s">
        <v>2453</v>
      </c>
      <c r="T128" s="10" t="s">
        <v>2656</v>
      </c>
      <c r="U128" s="82" t="s">
        <v>2626</v>
      </c>
      <c r="V128" s="184"/>
    </row>
    <row r="129" spans="1:22">
      <c r="A129" s="402"/>
      <c r="B129" s="10">
        <v>1118</v>
      </c>
      <c r="C129" s="10"/>
      <c r="D129" s="10" t="s">
        <v>1700</v>
      </c>
      <c r="E129" s="10"/>
      <c r="F129" s="10">
        <v>24</v>
      </c>
      <c r="G129" s="10">
        <v>535</v>
      </c>
      <c r="H129" s="10">
        <v>654</v>
      </c>
      <c r="I129" s="10">
        <v>480</v>
      </c>
      <c r="J129" s="10">
        <v>644</v>
      </c>
      <c r="K129" s="10">
        <v>851</v>
      </c>
      <c r="L129" s="10">
        <v>423</v>
      </c>
      <c r="M129" s="10">
        <v>427</v>
      </c>
      <c r="N129" s="10">
        <v>674</v>
      </c>
      <c r="O129" s="10">
        <v>757</v>
      </c>
      <c r="P129" s="10">
        <v>800</v>
      </c>
      <c r="Q129" s="10"/>
      <c r="R129" s="10"/>
      <c r="S129" s="10"/>
      <c r="T129" s="66"/>
      <c r="U129" s="199"/>
      <c r="V129" s="184">
        <f>STDEV(G129:U129)</f>
        <v>153.42696416645066</v>
      </c>
    </row>
    <row r="130" spans="1:22">
      <c r="A130" s="402"/>
      <c r="B130" s="10"/>
      <c r="C130" s="10"/>
      <c r="D130" s="10"/>
      <c r="E130" s="10"/>
      <c r="F130" s="10"/>
      <c r="G130" s="10" t="s">
        <v>3242</v>
      </c>
      <c r="H130" s="10" t="s">
        <v>3466</v>
      </c>
      <c r="I130" s="10" t="s">
        <v>2591</v>
      </c>
      <c r="J130" s="10" t="s">
        <v>2724</v>
      </c>
      <c r="K130" s="10" t="s">
        <v>3537</v>
      </c>
      <c r="L130" s="10" t="s">
        <v>3463</v>
      </c>
      <c r="M130" s="10" t="s">
        <v>2415</v>
      </c>
      <c r="N130" s="10" t="s">
        <v>2836</v>
      </c>
      <c r="O130" s="10" t="s">
        <v>2419</v>
      </c>
      <c r="P130" s="10" t="s">
        <v>2598</v>
      </c>
      <c r="Q130" s="10" t="s">
        <v>2451</v>
      </c>
      <c r="R130" s="10" t="s">
        <v>2451</v>
      </c>
      <c r="S130" s="10" t="s">
        <v>2451</v>
      </c>
      <c r="T130" s="66"/>
      <c r="U130" s="199"/>
      <c r="V130" s="184"/>
    </row>
    <row r="131" spans="1:22">
      <c r="A131" s="402"/>
      <c r="B131" s="10">
        <v>1119</v>
      </c>
      <c r="C131" s="10"/>
      <c r="D131" s="10" t="s">
        <v>1701</v>
      </c>
      <c r="E131" s="10"/>
      <c r="F131" s="10">
        <v>28</v>
      </c>
      <c r="G131" s="65">
        <v>1585</v>
      </c>
      <c r="H131" s="65">
        <v>4544</v>
      </c>
      <c r="I131" s="65">
        <v>2668</v>
      </c>
      <c r="J131" s="65">
        <v>2162</v>
      </c>
      <c r="K131" s="65">
        <v>1853</v>
      </c>
      <c r="L131" s="65">
        <v>2007</v>
      </c>
      <c r="M131" s="65">
        <v>2605</v>
      </c>
      <c r="N131" s="65">
        <v>2203</v>
      </c>
      <c r="O131" s="65">
        <v>2565</v>
      </c>
      <c r="P131" s="65">
        <v>2846</v>
      </c>
      <c r="Q131" s="65">
        <v>3241</v>
      </c>
      <c r="R131" s="65">
        <v>4509</v>
      </c>
      <c r="S131" s="65">
        <v>3495</v>
      </c>
      <c r="T131" s="65">
        <v>3980</v>
      </c>
      <c r="U131" s="197">
        <v>3708</v>
      </c>
      <c r="V131" s="184">
        <f>STDEV(G131:U131)</f>
        <v>943.99317491479451</v>
      </c>
    </row>
    <row r="132" spans="1:22">
      <c r="A132" s="402"/>
      <c r="B132" s="10"/>
      <c r="C132" s="10"/>
      <c r="D132" s="10"/>
      <c r="E132" s="10"/>
      <c r="F132" s="10"/>
      <c r="G132" s="10" t="s">
        <v>2471</v>
      </c>
      <c r="H132" s="10" t="s">
        <v>2490</v>
      </c>
      <c r="I132" s="10" t="s">
        <v>3314</v>
      </c>
      <c r="J132" s="10" t="s">
        <v>2516</v>
      </c>
      <c r="K132" s="10" t="s">
        <v>3206</v>
      </c>
      <c r="L132" s="10" t="s">
        <v>3568</v>
      </c>
      <c r="M132" s="10" t="s">
        <v>2783</v>
      </c>
      <c r="N132" s="10" t="s">
        <v>2992</v>
      </c>
      <c r="O132" s="10" t="s">
        <v>2587</v>
      </c>
      <c r="P132" s="10" t="s">
        <v>1702</v>
      </c>
      <c r="Q132" s="322" t="s">
        <v>2653</v>
      </c>
      <c r="R132" s="322" t="s">
        <v>2768</v>
      </c>
      <c r="S132" s="322" t="s">
        <v>2640</v>
      </c>
      <c r="T132" s="10" t="s">
        <v>1703</v>
      </c>
      <c r="U132" s="82" t="s">
        <v>2788</v>
      </c>
      <c r="V132" s="184"/>
    </row>
    <row r="133" spans="1:22">
      <c r="A133" s="402"/>
      <c r="B133" s="10">
        <v>1121</v>
      </c>
      <c r="C133" s="10"/>
      <c r="D133" s="10" t="s">
        <v>1704</v>
      </c>
      <c r="E133" s="10"/>
      <c r="F133" s="10">
        <v>22</v>
      </c>
      <c r="G133" s="10">
        <v>713</v>
      </c>
      <c r="H133" s="65">
        <v>1274</v>
      </c>
      <c r="I133" s="65">
        <v>1071</v>
      </c>
      <c r="J133" s="65">
        <v>1138</v>
      </c>
      <c r="K133" s="65">
        <v>1209</v>
      </c>
      <c r="L133" s="65">
        <v>1294</v>
      </c>
      <c r="M133" s="65">
        <v>1979</v>
      </c>
      <c r="N133" s="10">
        <v>0</v>
      </c>
      <c r="O133" s="65">
        <v>1302</v>
      </c>
      <c r="P133" s="65">
        <v>1739</v>
      </c>
      <c r="Q133" s="10"/>
      <c r="R133" s="10"/>
      <c r="S133" s="10"/>
      <c r="T133" s="66"/>
      <c r="U133" s="199"/>
      <c r="V133" s="184">
        <f>STDEV(G133:U133)</f>
        <v>538.71419963547362</v>
      </c>
    </row>
    <row r="134" spans="1:22">
      <c r="A134" s="402"/>
      <c r="B134" s="10"/>
      <c r="C134" s="10"/>
      <c r="D134" s="10"/>
      <c r="E134" s="10"/>
      <c r="F134" s="10"/>
      <c r="G134" s="10" t="s">
        <v>3016</v>
      </c>
      <c r="H134" s="10" t="s">
        <v>3205</v>
      </c>
      <c r="I134" s="10" t="s">
        <v>3040</v>
      </c>
      <c r="J134" s="10" t="s">
        <v>2845</v>
      </c>
      <c r="K134" s="10" t="s">
        <v>3189</v>
      </c>
      <c r="L134" s="10" t="s">
        <v>3588</v>
      </c>
      <c r="M134" s="10" t="s">
        <v>2791</v>
      </c>
      <c r="N134" s="10" t="s">
        <v>2451</v>
      </c>
      <c r="O134" s="10" t="s">
        <v>1705</v>
      </c>
      <c r="P134" s="10" t="s">
        <v>1706</v>
      </c>
      <c r="Q134" s="10" t="s">
        <v>2451</v>
      </c>
      <c r="R134" s="10" t="s">
        <v>2451</v>
      </c>
      <c r="S134" s="10" t="s">
        <v>2451</v>
      </c>
      <c r="T134" s="66"/>
      <c r="U134" s="199"/>
      <c r="V134" s="184"/>
    </row>
    <row r="135" spans="1:22">
      <c r="A135" s="402"/>
      <c r="B135" s="10">
        <v>1147</v>
      </c>
      <c r="C135" s="10"/>
      <c r="D135" s="10" t="s">
        <v>1707</v>
      </c>
      <c r="E135" s="10"/>
      <c r="F135" s="10">
        <v>11</v>
      </c>
      <c r="G135" s="65">
        <v>4283</v>
      </c>
      <c r="H135" s="65">
        <v>6078</v>
      </c>
      <c r="I135" s="65">
        <v>4560</v>
      </c>
      <c r="J135" s="65">
        <v>4279</v>
      </c>
      <c r="K135" s="65">
        <v>4511</v>
      </c>
      <c r="L135" s="65">
        <v>4625</v>
      </c>
      <c r="M135" s="65">
        <v>5278</v>
      </c>
      <c r="N135" s="65">
        <v>5936</v>
      </c>
      <c r="O135" s="65">
        <v>4863</v>
      </c>
      <c r="P135" s="65">
        <v>5227</v>
      </c>
      <c r="Q135" s="65">
        <v>5594</v>
      </c>
      <c r="R135" s="65">
        <v>6362</v>
      </c>
      <c r="S135" s="65">
        <v>5515</v>
      </c>
      <c r="T135" s="65">
        <v>6118</v>
      </c>
      <c r="U135" s="197">
        <v>6074</v>
      </c>
      <c r="V135" s="184">
        <f>STDEV(G135:U135)</f>
        <v>728.75410968374888</v>
      </c>
    </row>
    <row r="136" spans="1:22">
      <c r="A136" s="402"/>
      <c r="B136" s="10"/>
      <c r="C136" s="10"/>
      <c r="D136" s="10"/>
      <c r="E136" s="10"/>
      <c r="F136" s="10"/>
      <c r="G136" s="10" t="s">
        <v>3246</v>
      </c>
      <c r="H136" s="10" t="s">
        <v>2479</v>
      </c>
      <c r="I136" s="10" t="s">
        <v>3466</v>
      </c>
      <c r="J136" s="10" t="s">
        <v>2579</v>
      </c>
      <c r="K136" s="10" t="s">
        <v>3466</v>
      </c>
      <c r="L136" s="10" t="s">
        <v>2626</v>
      </c>
      <c r="M136" s="10" t="s">
        <v>2752</v>
      </c>
      <c r="N136" s="10" t="s">
        <v>1652</v>
      </c>
      <c r="O136" s="10" t="s">
        <v>3610</v>
      </c>
      <c r="P136" s="10" t="s">
        <v>3539</v>
      </c>
      <c r="Q136" s="322" t="s">
        <v>3304</v>
      </c>
      <c r="R136" s="322" t="s">
        <v>3257</v>
      </c>
      <c r="S136" s="322" t="s">
        <v>3285</v>
      </c>
      <c r="T136" s="10" t="s">
        <v>3408</v>
      </c>
      <c r="U136" s="82" t="s">
        <v>3273</v>
      </c>
      <c r="V136" s="184"/>
    </row>
    <row r="137" spans="1:22">
      <c r="A137" s="402"/>
      <c r="B137" s="10">
        <v>1169</v>
      </c>
      <c r="C137" s="10"/>
      <c r="D137" s="10" t="s">
        <v>1708</v>
      </c>
      <c r="E137" s="10"/>
      <c r="F137" s="10">
        <v>12</v>
      </c>
      <c r="G137" s="10"/>
      <c r="H137" s="10"/>
      <c r="I137" s="10"/>
      <c r="J137" s="10"/>
      <c r="K137" s="65">
        <v>2780</v>
      </c>
      <c r="L137" s="65">
        <v>2686</v>
      </c>
      <c r="M137" s="65">
        <v>4146</v>
      </c>
      <c r="N137" s="65">
        <v>5293</v>
      </c>
      <c r="O137" s="65">
        <v>5532</v>
      </c>
      <c r="P137" s="65">
        <v>6221</v>
      </c>
      <c r="Q137" s="65">
        <v>7050</v>
      </c>
      <c r="R137" s="65">
        <v>9031</v>
      </c>
      <c r="S137" s="65">
        <v>7649</v>
      </c>
      <c r="T137" s="65">
        <v>8664</v>
      </c>
      <c r="U137" s="197">
        <v>10166</v>
      </c>
      <c r="V137" s="184">
        <f>STDEV(G137:U137)</f>
        <v>2491.500124970351</v>
      </c>
    </row>
    <row r="138" spans="1:22">
      <c r="A138" s="402"/>
      <c r="B138" s="10"/>
      <c r="C138" s="10"/>
      <c r="D138" s="10"/>
      <c r="E138" s="10"/>
      <c r="F138" s="10"/>
      <c r="G138" s="10"/>
      <c r="H138" s="10"/>
      <c r="I138" s="10"/>
      <c r="J138" s="10"/>
      <c r="K138" s="10" t="s">
        <v>2713</v>
      </c>
      <c r="L138" s="10" t="s">
        <v>2437</v>
      </c>
      <c r="M138" s="10" t="s">
        <v>2994</v>
      </c>
      <c r="N138" s="10" t="s">
        <v>3522</v>
      </c>
      <c r="O138" s="10" t="s">
        <v>2719</v>
      </c>
      <c r="P138" s="10" t="s">
        <v>3362</v>
      </c>
      <c r="Q138" s="322" t="s">
        <v>2989</v>
      </c>
      <c r="R138" s="322" t="s">
        <v>3237</v>
      </c>
      <c r="S138" s="322" t="s">
        <v>2513</v>
      </c>
      <c r="T138" s="10" t="s">
        <v>1709</v>
      </c>
      <c r="U138" s="82" t="s">
        <v>1710</v>
      </c>
      <c r="V138" s="184"/>
    </row>
    <row r="139" spans="1:22">
      <c r="A139" s="402"/>
      <c r="B139" s="10">
        <v>1170</v>
      </c>
      <c r="C139" s="10"/>
      <c r="D139" s="10" t="s">
        <v>1711</v>
      </c>
      <c r="E139" s="10"/>
      <c r="F139" s="10">
        <v>15</v>
      </c>
      <c r="G139" s="10"/>
      <c r="H139" s="10"/>
      <c r="I139" s="10"/>
      <c r="J139" s="10"/>
      <c r="K139" s="65">
        <v>2612</v>
      </c>
      <c r="L139" s="65">
        <v>2344</v>
      </c>
      <c r="M139" s="65">
        <v>1978</v>
      </c>
      <c r="N139" s="65">
        <v>2330</v>
      </c>
      <c r="O139" s="65">
        <v>2644</v>
      </c>
      <c r="P139" s="65">
        <v>2402</v>
      </c>
      <c r="Q139" s="65">
        <v>2779</v>
      </c>
      <c r="R139" s="65">
        <v>3498</v>
      </c>
      <c r="S139" s="65">
        <v>3498</v>
      </c>
      <c r="T139" s="65">
        <v>3350</v>
      </c>
      <c r="U139" s="197">
        <v>4733</v>
      </c>
      <c r="V139" s="184">
        <f>STDEV(G139:U139)</f>
        <v>785.25871822314377</v>
      </c>
    </row>
    <row r="140" spans="1:22">
      <c r="A140" s="402"/>
      <c r="B140" s="10"/>
      <c r="C140" s="10"/>
      <c r="D140" s="10"/>
      <c r="E140" s="10"/>
      <c r="F140" s="10"/>
      <c r="G140" s="10"/>
      <c r="H140" s="10"/>
      <c r="I140" s="10"/>
      <c r="J140" s="10"/>
      <c r="K140" s="10" t="s">
        <v>3316</v>
      </c>
      <c r="L140" s="10" t="s">
        <v>2761</v>
      </c>
      <c r="M140" s="10" t="s">
        <v>2513</v>
      </c>
      <c r="N140" s="10" t="s">
        <v>3340</v>
      </c>
      <c r="O140" s="10" t="s">
        <v>2540</v>
      </c>
      <c r="P140" s="10" t="s">
        <v>3417</v>
      </c>
      <c r="Q140" s="322" t="s">
        <v>2403</v>
      </c>
      <c r="R140" s="322" t="s">
        <v>2711</v>
      </c>
      <c r="S140" s="322" t="s">
        <v>2711</v>
      </c>
      <c r="T140" s="10" t="s">
        <v>2855</v>
      </c>
      <c r="U140" s="82" t="s">
        <v>2787</v>
      </c>
      <c r="V140" s="184"/>
    </row>
    <row r="141" spans="1:22">
      <c r="A141" s="402"/>
      <c r="B141" s="10">
        <v>1208</v>
      </c>
      <c r="C141" s="10" t="s">
        <v>43</v>
      </c>
      <c r="D141" s="10" t="s">
        <v>1712</v>
      </c>
      <c r="E141" s="10" t="s">
        <v>1683</v>
      </c>
      <c r="F141" s="10">
        <v>9</v>
      </c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5">
        <v>495</v>
      </c>
      <c r="U141" s="199"/>
      <c r="V141" s="184"/>
    </row>
    <row r="142" spans="1:22">
      <c r="A142" s="402"/>
      <c r="B142" s="10"/>
      <c r="C142" s="10"/>
      <c r="D142" s="10"/>
      <c r="E142" s="10"/>
      <c r="F142" s="10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10" t="s">
        <v>2497</v>
      </c>
      <c r="U142" s="199"/>
      <c r="V142" s="184"/>
    </row>
    <row r="143" spans="1:22">
      <c r="A143" s="402"/>
      <c r="B143" s="10">
        <v>1209</v>
      </c>
      <c r="C143" s="10" t="s">
        <v>130</v>
      </c>
      <c r="D143" s="10" t="s">
        <v>1713</v>
      </c>
      <c r="E143" s="10" t="s">
        <v>1714</v>
      </c>
      <c r="F143" s="10">
        <v>11</v>
      </c>
      <c r="G143" s="10" t="s">
        <v>2451</v>
      </c>
      <c r="H143" s="10" t="s">
        <v>2451</v>
      </c>
      <c r="I143" s="10" t="s">
        <v>2451</v>
      </c>
      <c r="J143" s="10" t="s">
        <v>2451</v>
      </c>
      <c r="K143" s="10" t="s">
        <v>2451</v>
      </c>
      <c r="L143" s="10" t="s">
        <v>2451</v>
      </c>
      <c r="M143" s="10" t="s">
        <v>2451</v>
      </c>
      <c r="N143" s="10" t="s">
        <v>2451</v>
      </c>
      <c r="O143" s="10" t="s">
        <v>2451</v>
      </c>
      <c r="P143" s="10" t="s">
        <v>2451</v>
      </c>
      <c r="Q143" s="10" t="s">
        <v>2451</v>
      </c>
      <c r="R143" s="10" t="s">
        <v>2451</v>
      </c>
      <c r="S143" s="10" t="s">
        <v>2451</v>
      </c>
      <c r="T143" s="65">
        <v>2591</v>
      </c>
      <c r="U143" s="197">
        <v>3738</v>
      </c>
      <c r="V143" s="184">
        <f>STDEV(G143:U143)</f>
        <v>811.05147802096997</v>
      </c>
    </row>
    <row r="144" spans="1:22">
      <c r="A144" s="402"/>
      <c r="B144" s="10"/>
      <c r="C144" s="10"/>
      <c r="D144" s="10"/>
      <c r="E144" s="10"/>
      <c r="F144" s="10"/>
      <c r="G144" s="10" t="s">
        <v>2451</v>
      </c>
      <c r="H144" s="10" t="s">
        <v>2451</v>
      </c>
      <c r="I144" s="10" t="s">
        <v>2451</v>
      </c>
      <c r="J144" s="10" t="s">
        <v>2451</v>
      </c>
      <c r="K144" s="10" t="s">
        <v>2451</v>
      </c>
      <c r="L144" s="10" t="s">
        <v>2451</v>
      </c>
      <c r="M144" s="10" t="s">
        <v>2451</v>
      </c>
      <c r="N144" s="10" t="s">
        <v>2451</v>
      </c>
      <c r="O144" s="10" t="s">
        <v>2451</v>
      </c>
      <c r="P144" s="10" t="s">
        <v>2451</v>
      </c>
      <c r="Q144" s="10" t="s">
        <v>2451</v>
      </c>
      <c r="R144" s="10" t="s">
        <v>2451</v>
      </c>
      <c r="S144" s="10" t="s">
        <v>2451</v>
      </c>
      <c r="T144" s="10" t="s">
        <v>1669</v>
      </c>
      <c r="U144" s="82" t="s">
        <v>2441</v>
      </c>
      <c r="V144" s="184"/>
    </row>
    <row r="145" spans="1:22">
      <c r="A145" s="402"/>
      <c r="B145" s="10">
        <v>1222</v>
      </c>
      <c r="C145" s="10"/>
      <c r="D145" s="10" t="s">
        <v>1715</v>
      </c>
      <c r="E145" s="10"/>
      <c r="F145" s="10"/>
      <c r="G145" s="10" t="s">
        <v>2451</v>
      </c>
      <c r="H145" s="10" t="s">
        <v>2451</v>
      </c>
      <c r="I145" s="10" t="s">
        <v>2451</v>
      </c>
      <c r="J145" s="10" t="s">
        <v>2451</v>
      </c>
      <c r="K145" s="10" t="s">
        <v>2451</v>
      </c>
      <c r="L145" s="10" t="s">
        <v>2451</v>
      </c>
      <c r="M145" s="10" t="s">
        <v>2451</v>
      </c>
      <c r="N145" s="10" t="s">
        <v>2451</v>
      </c>
      <c r="O145" s="10" t="s">
        <v>2451</v>
      </c>
      <c r="P145" s="10" t="s">
        <v>2451</v>
      </c>
      <c r="Q145" s="10" t="s">
        <v>2451</v>
      </c>
      <c r="R145" s="10" t="s">
        <v>2451</v>
      </c>
      <c r="S145" s="10" t="s">
        <v>2451</v>
      </c>
      <c r="T145" s="65">
        <v>7990</v>
      </c>
      <c r="U145" s="199"/>
      <c r="V145" s="184"/>
    </row>
    <row r="146" spans="1:22">
      <c r="A146" s="402"/>
      <c r="B146" s="10"/>
      <c r="C146" s="10"/>
      <c r="D146" s="10"/>
      <c r="E146" s="10"/>
      <c r="F146" s="10"/>
      <c r="G146" s="10" t="s">
        <v>2451</v>
      </c>
      <c r="H146" s="10" t="s">
        <v>2451</v>
      </c>
      <c r="I146" s="10" t="s">
        <v>2451</v>
      </c>
      <c r="J146" s="10" t="s">
        <v>2451</v>
      </c>
      <c r="K146" s="10" t="s">
        <v>2451</v>
      </c>
      <c r="L146" s="10" t="s">
        <v>2451</v>
      </c>
      <c r="M146" s="10" t="s">
        <v>2451</v>
      </c>
      <c r="N146" s="10" t="s">
        <v>2451</v>
      </c>
      <c r="O146" s="10" t="s">
        <v>2451</v>
      </c>
      <c r="P146" s="10" t="s">
        <v>2451</v>
      </c>
      <c r="Q146" s="10" t="s">
        <v>2451</v>
      </c>
      <c r="R146" s="10" t="s">
        <v>2451</v>
      </c>
      <c r="S146" s="10" t="s">
        <v>2451</v>
      </c>
      <c r="T146" s="10" t="s">
        <v>3579</v>
      </c>
      <c r="U146" s="199"/>
      <c r="V146" s="184"/>
    </row>
    <row r="147" spans="1:22">
      <c r="A147" s="402"/>
      <c r="B147" s="10">
        <v>1223</v>
      </c>
      <c r="C147" s="10"/>
      <c r="D147" s="10" t="s">
        <v>1716</v>
      </c>
      <c r="E147" s="10"/>
      <c r="F147" s="10"/>
      <c r="G147" s="10" t="s">
        <v>2451</v>
      </c>
      <c r="H147" s="10" t="s">
        <v>2451</v>
      </c>
      <c r="I147" s="10" t="s">
        <v>2451</v>
      </c>
      <c r="J147" s="10" t="s">
        <v>2451</v>
      </c>
      <c r="K147" s="10" t="s">
        <v>2451</v>
      </c>
      <c r="L147" s="10" t="s">
        <v>2451</v>
      </c>
      <c r="M147" s="10" t="s">
        <v>2451</v>
      </c>
      <c r="N147" s="10" t="s">
        <v>2451</v>
      </c>
      <c r="O147" s="10" t="s">
        <v>2451</v>
      </c>
      <c r="P147" s="10" t="s">
        <v>2451</v>
      </c>
      <c r="Q147" s="10" t="s">
        <v>2451</v>
      </c>
      <c r="R147" s="10" t="s">
        <v>2451</v>
      </c>
      <c r="S147" s="10" t="s">
        <v>2451</v>
      </c>
      <c r="T147" s="65">
        <v>7905</v>
      </c>
      <c r="U147" s="199"/>
      <c r="V147" s="184"/>
    </row>
    <row r="148" spans="1:22" ht="15.75" thickBot="1">
      <c r="A148" s="403"/>
      <c r="B148" s="69"/>
      <c r="C148" s="69"/>
      <c r="D148" s="69"/>
      <c r="E148" s="69"/>
      <c r="F148" s="69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69" t="s">
        <v>2679</v>
      </c>
      <c r="U148" s="276"/>
      <c r="V148" s="184"/>
    </row>
  </sheetData>
  <mergeCells count="8">
    <mergeCell ref="F2:F4"/>
    <mergeCell ref="G2:V2"/>
    <mergeCell ref="G3:V3"/>
    <mergeCell ref="A5:A148"/>
    <mergeCell ref="B2:B4"/>
    <mergeCell ref="D2:D4"/>
    <mergeCell ref="E2:E4"/>
    <mergeCell ref="C2:C4"/>
  </mergeCells>
  <phoneticPr fontId="0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L148"/>
  <sheetViews>
    <sheetView topLeftCell="A109" zoomScale="70" workbookViewId="0">
      <selection activeCell="B150" sqref="B150"/>
    </sheetView>
  </sheetViews>
  <sheetFormatPr baseColWidth="10" defaultColWidth="11.42578125" defaultRowHeight="12.75"/>
  <cols>
    <col min="1" max="1" width="7.85546875" style="25" bestFit="1" customWidth="1"/>
    <col min="2" max="2" width="45.42578125" style="25" bestFit="1" customWidth="1"/>
    <col min="3" max="3" width="8.140625" style="25" bestFit="1" customWidth="1"/>
    <col min="4" max="4" width="8.28515625" style="25" bestFit="1" customWidth="1"/>
    <col min="5" max="5" width="7.85546875" style="25" bestFit="1" customWidth="1"/>
    <col min="6" max="6" width="9.7109375" style="25" bestFit="1" customWidth="1"/>
    <col min="7" max="8" width="7.28515625" style="25" bestFit="1" customWidth="1"/>
    <col min="9" max="9" width="8.140625" style="25" bestFit="1" customWidth="1"/>
    <col min="10" max="10" width="7.7109375" style="25" bestFit="1" customWidth="1"/>
    <col min="11" max="11" width="7.85546875" style="25" bestFit="1" customWidth="1"/>
    <col min="12" max="12" width="9.7109375" style="25" bestFit="1" customWidth="1"/>
    <col min="13" max="14" width="7.28515625" style="25" bestFit="1" customWidth="1"/>
    <col min="15" max="15" width="8.140625" style="25" bestFit="1" customWidth="1"/>
    <col min="16" max="16" width="7.7109375" style="25" bestFit="1" customWidth="1"/>
    <col min="17" max="17" width="7.85546875" style="25" bestFit="1" customWidth="1"/>
    <col min="18" max="18" width="9.7109375" style="25" bestFit="1" customWidth="1"/>
    <col min="19" max="20" width="7.28515625" style="25" bestFit="1" customWidth="1"/>
    <col min="21" max="21" width="8.140625" style="25" bestFit="1" customWidth="1"/>
    <col min="22" max="22" width="7.7109375" style="25" bestFit="1" customWidth="1"/>
    <col min="23" max="23" width="7.85546875" style="25" bestFit="1" customWidth="1"/>
    <col min="24" max="24" width="9.7109375" style="25" bestFit="1" customWidth="1"/>
    <col min="25" max="26" width="7.28515625" style="25" bestFit="1" customWidth="1"/>
    <col min="27" max="27" width="8.140625" style="25" bestFit="1" customWidth="1"/>
    <col min="28" max="28" width="7.7109375" style="25" bestFit="1" customWidth="1"/>
    <col min="29" max="29" width="7.85546875" style="25" bestFit="1" customWidth="1"/>
    <col min="30" max="30" width="9.7109375" style="25" bestFit="1" customWidth="1"/>
    <col min="31" max="32" width="7.28515625" style="25" bestFit="1" customWidth="1"/>
    <col min="33" max="33" width="8.140625" style="25" bestFit="1" customWidth="1"/>
    <col min="34" max="34" width="7.7109375" style="25" bestFit="1" customWidth="1"/>
    <col min="35" max="35" width="7.85546875" style="25" bestFit="1" customWidth="1"/>
    <col min="36" max="36" width="9.7109375" style="25" bestFit="1" customWidth="1"/>
    <col min="37" max="38" width="7.28515625" style="25" bestFit="1" customWidth="1"/>
    <col min="39" max="16384" width="11.42578125" style="25"/>
  </cols>
  <sheetData>
    <row r="1" spans="1:38" ht="13.5" thickBot="1">
      <c r="A1" s="374" t="s">
        <v>1552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6"/>
    </row>
    <row r="2" spans="1:38">
      <c r="A2" s="106"/>
      <c r="B2" s="34"/>
      <c r="C2" s="387" t="s">
        <v>920</v>
      </c>
      <c r="D2" s="388"/>
      <c r="E2" s="388"/>
      <c r="F2" s="388"/>
      <c r="G2" s="388"/>
      <c r="H2" s="389"/>
      <c r="I2" s="346" t="s">
        <v>921</v>
      </c>
      <c r="J2" s="344"/>
      <c r="K2" s="344"/>
      <c r="L2" s="344"/>
      <c r="M2" s="344"/>
      <c r="N2" s="347"/>
      <c r="O2" s="387" t="s">
        <v>922</v>
      </c>
      <c r="P2" s="388"/>
      <c r="Q2" s="388"/>
      <c r="R2" s="388"/>
      <c r="S2" s="388"/>
      <c r="T2" s="389"/>
      <c r="U2" s="346" t="s">
        <v>923</v>
      </c>
      <c r="V2" s="344"/>
      <c r="W2" s="344"/>
      <c r="X2" s="344"/>
      <c r="Y2" s="344"/>
      <c r="Z2" s="347"/>
      <c r="AA2" s="387" t="s">
        <v>924</v>
      </c>
      <c r="AB2" s="388"/>
      <c r="AC2" s="388"/>
      <c r="AD2" s="388"/>
      <c r="AE2" s="388"/>
      <c r="AF2" s="389"/>
      <c r="AG2" s="346" t="s">
        <v>925</v>
      </c>
      <c r="AH2" s="344"/>
      <c r="AI2" s="344"/>
      <c r="AJ2" s="344"/>
      <c r="AK2" s="344"/>
      <c r="AL2" s="345"/>
    </row>
    <row r="3" spans="1:38">
      <c r="A3" s="350" t="s">
        <v>539</v>
      </c>
      <c r="B3" s="352" t="s">
        <v>2388</v>
      </c>
      <c r="C3" s="354" t="s">
        <v>540</v>
      </c>
      <c r="D3" s="356" t="s">
        <v>541</v>
      </c>
      <c r="E3" s="356" t="s">
        <v>542</v>
      </c>
      <c r="F3" s="356" t="s">
        <v>543</v>
      </c>
      <c r="G3" s="356" t="s">
        <v>544</v>
      </c>
      <c r="H3" s="348" t="s">
        <v>545</v>
      </c>
      <c r="I3" s="360" t="s">
        <v>540</v>
      </c>
      <c r="J3" s="356" t="s">
        <v>541</v>
      </c>
      <c r="K3" s="356" t="s">
        <v>542</v>
      </c>
      <c r="L3" s="356" t="s">
        <v>543</v>
      </c>
      <c r="M3" s="356" t="s">
        <v>544</v>
      </c>
      <c r="N3" s="358" t="s">
        <v>545</v>
      </c>
      <c r="O3" s="354" t="s">
        <v>540</v>
      </c>
      <c r="P3" s="356" t="s">
        <v>541</v>
      </c>
      <c r="Q3" s="356" t="s">
        <v>542</v>
      </c>
      <c r="R3" s="356" t="s">
        <v>543</v>
      </c>
      <c r="S3" s="356" t="s">
        <v>544</v>
      </c>
      <c r="T3" s="348" t="s">
        <v>545</v>
      </c>
      <c r="U3" s="360" t="s">
        <v>540</v>
      </c>
      <c r="V3" s="356" t="s">
        <v>541</v>
      </c>
      <c r="W3" s="356" t="s">
        <v>542</v>
      </c>
      <c r="X3" s="356" t="s">
        <v>543</v>
      </c>
      <c r="Y3" s="356" t="s">
        <v>544</v>
      </c>
      <c r="Z3" s="358" t="s">
        <v>545</v>
      </c>
      <c r="AA3" s="354" t="s">
        <v>540</v>
      </c>
      <c r="AB3" s="356" t="s">
        <v>541</v>
      </c>
      <c r="AC3" s="356" t="s">
        <v>542</v>
      </c>
      <c r="AD3" s="356" t="s">
        <v>543</v>
      </c>
      <c r="AE3" s="356" t="s">
        <v>544</v>
      </c>
      <c r="AF3" s="348" t="s">
        <v>545</v>
      </c>
      <c r="AG3" s="360" t="s">
        <v>540</v>
      </c>
      <c r="AH3" s="356" t="s">
        <v>541</v>
      </c>
      <c r="AI3" s="356" t="s">
        <v>542</v>
      </c>
      <c r="AJ3" s="356" t="s">
        <v>543</v>
      </c>
      <c r="AK3" s="356" t="s">
        <v>544</v>
      </c>
      <c r="AL3" s="348" t="s">
        <v>545</v>
      </c>
    </row>
    <row r="4" spans="1:38" ht="13.5" thickBot="1">
      <c r="A4" s="351"/>
      <c r="B4" s="353"/>
      <c r="C4" s="355"/>
      <c r="D4" s="357"/>
      <c r="E4" s="357"/>
      <c r="F4" s="357"/>
      <c r="G4" s="357"/>
      <c r="H4" s="349"/>
      <c r="I4" s="361"/>
      <c r="J4" s="357"/>
      <c r="K4" s="357"/>
      <c r="L4" s="357"/>
      <c r="M4" s="357"/>
      <c r="N4" s="359"/>
      <c r="O4" s="355"/>
      <c r="P4" s="357"/>
      <c r="Q4" s="357"/>
      <c r="R4" s="357"/>
      <c r="S4" s="357"/>
      <c r="T4" s="349"/>
      <c r="U4" s="361"/>
      <c r="V4" s="357"/>
      <c r="W4" s="357"/>
      <c r="X4" s="357"/>
      <c r="Y4" s="357"/>
      <c r="Z4" s="359"/>
      <c r="AA4" s="355"/>
      <c r="AB4" s="357"/>
      <c r="AC4" s="357"/>
      <c r="AD4" s="357"/>
      <c r="AE4" s="357"/>
      <c r="AF4" s="349"/>
      <c r="AG4" s="361"/>
      <c r="AH4" s="357"/>
      <c r="AI4" s="357"/>
      <c r="AJ4" s="357"/>
      <c r="AK4" s="357"/>
      <c r="AL4" s="349"/>
    </row>
    <row r="5" spans="1:38">
      <c r="A5" s="363">
        <v>5</v>
      </c>
      <c r="B5" s="365" t="s">
        <v>569</v>
      </c>
      <c r="C5" s="367">
        <v>42717</v>
      </c>
      <c r="D5" s="26">
        <v>8920</v>
      </c>
      <c r="E5" s="26">
        <v>19648</v>
      </c>
      <c r="F5" s="26">
        <v>4223</v>
      </c>
      <c r="G5" s="26">
        <v>3658</v>
      </c>
      <c r="H5" s="96">
        <v>6268</v>
      </c>
      <c r="I5" s="369">
        <v>53478</v>
      </c>
      <c r="J5" s="26">
        <v>15192</v>
      </c>
      <c r="K5" s="26">
        <v>21160</v>
      </c>
      <c r="L5" s="26">
        <v>4941</v>
      </c>
      <c r="M5" s="26">
        <v>4017</v>
      </c>
      <c r="N5" s="42">
        <v>8168</v>
      </c>
      <c r="O5" s="367">
        <v>52165</v>
      </c>
      <c r="P5" s="26">
        <v>17292</v>
      </c>
      <c r="Q5" s="26">
        <v>19498</v>
      </c>
      <c r="R5" s="26">
        <v>4812</v>
      </c>
      <c r="S5" s="26">
        <v>3580</v>
      </c>
      <c r="T5" s="96">
        <v>6983</v>
      </c>
      <c r="U5" s="369">
        <v>63983</v>
      </c>
      <c r="V5" s="26">
        <v>27353</v>
      </c>
      <c r="W5" s="26">
        <v>19127</v>
      </c>
      <c r="X5" s="26">
        <v>7392</v>
      </c>
      <c r="Y5" s="26">
        <v>3614</v>
      </c>
      <c r="Z5" s="42">
        <v>6497</v>
      </c>
      <c r="AA5" s="367">
        <v>79670</v>
      </c>
      <c r="AB5" s="26">
        <v>21488</v>
      </c>
      <c r="AC5" s="26">
        <v>27362</v>
      </c>
      <c r="AD5" s="26">
        <v>9967</v>
      </c>
      <c r="AE5" s="26">
        <v>9118</v>
      </c>
      <c r="AF5" s="96">
        <v>11735</v>
      </c>
      <c r="AG5" s="369">
        <v>65353</v>
      </c>
      <c r="AH5" s="26">
        <v>20227</v>
      </c>
      <c r="AI5" s="26">
        <v>24183</v>
      </c>
      <c r="AJ5" s="26">
        <v>5822</v>
      </c>
      <c r="AK5" s="26">
        <v>5434</v>
      </c>
      <c r="AL5" s="96">
        <v>9687</v>
      </c>
    </row>
    <row r="6" spans="1:38">
      <c r="A6" s="363"/>
      <c r="B6" s="365"/>
      <c r="C6" s="367"/>
      <c r="D6" s="27">
        <v>0.20881616218367394</v>
      </c>
      <c r="E6" s="27">
        <v>0.45995739401175179</v>
      </c>
      <c r="F6" s="27">
        <v>9.8859938666104832E-2</v>
      </c>
      <c r="G6" s="27">
        <v>8.563335440222862E-2</v>
      </c>
      <c r="H6" s="95">
        <v>0.14673315073624085</v>
      </c>
      <c r="I6" s="369"/>
      <c r="J6" s="27">
        <v>0.284079434533827</v>
      </c>
      <c r="K6" s="27">
        <v>0.39567672687834249</v>
      </c>
      <c r="L6" s="27">
        <v>9.2393133625042076E-2</v>
      </c>
      <c r="M6" s="27">
        <v>7.5115000560978348E-2</v>
      </c>
      <c r="N6" s="43">
        <v>0.15273570440181009</v>
      </c>
      <c r="O6" s="367"/>
      <c r="P6" s="27">
        <v>0.33148662896578163</v>
      </c>
      <c r="Q6" s="27">
        <v>0.37377551998466407</v>
      </c>
      <c r="R6" s="27">
        <v>9.2245758650436119E-2</v>
      </c>
      <c r="S6" s="27">
        <v>6.8628390683408411E-2</v>
      </c>
      <c r="T6" s="95">
        <v>0.13386370171570977</v>
      </c>
      <c r="U6" s="369"/>
      <c r="V6" s="27">
        <v>0.42750418079802449</v>
      </c>
      <c r="W6" s="27">
        <v>0.29893878061360046</v>
      </c>
      <c r="X6" s="27">
        <v>0.11553068783895722</v>
      </c>
      <c r="Y6" s="27">
        <v>5.648375349702265E-2</v>
      </c>
      <c r="Z6" s="43">
        <v>0.10154259725239517</v>
      </c>
      <c r="AA6" s="367"/>
      <c r="AB6" s="27">
        <v>0.2697125643278524</v>
      </c>
      <c r="AC6" s="27">
        <v>0.3434416970001255</v>
      </c>
      <c r="AD6" s="27">
        <v>0.12510355215262961</v>
      </c>
      <c r="AE6" s="27">
        <v>0.11444709426383834</v>
      </c>
      <c r="AF6" s="95">
        <v>0.14729509225555415</v>
      </c>
      <c r="AG6" s="369"/>
      <c r="AH6" s="27">
        <v>0.30950377182378774</v>
      </c>
      <c r="AI6" s="27">
        <v>0.37003657062414885</v>
      </c>
      <c r="AJ6" s="27">
        <v>8.9085428365951069E-2</v>
      </c>
      <c r="AK6" s="27">
        <v>8.3148440010405028E-2</v>
      </c>
      <c r="AL6" s="95">
        <v>0.14822578917570731</v>
      </c>
    </row>
    <row r="7" spans="1:38">
      <c r="A7" s="363">
        <v>6</v>
      </c>
      <c r="B7" s="365" t="s">
        <v>1304</v>
      </c>
      <c r="C7" s="367">
        <v>42013</v>
      </c>
      <c r="D7" s="26">
        <v>10558</v>
      </c>
      <c r="E7" s="26">
        <v>19385</v>
      </c>
      <c r="F7" s="26">
        <v>3338</v>
      </c>
      <c r="G7" s="26">
        <v>2678</v>
      </c>
      <c r="H7" s="96">
        <v>6054</v>
      </c>
      <c r="I7" s="369">
        <v>42510</v>
      </c>
      <c r="J7" s="26">
        <v>13905</v>
      </c>
      <c r="K7" s="26">
        <v>13872</v>
      </c>
      <c r="L7" s="26">
        <v>4552</v>
      </c>
      <c r="M7" s="26">
        <v>3190</v>
      </c>
      <c r="N7" s="42">
        <v>6991</v>
      </c>
      <c r="O7" s="367">
        <v>42498</v>
      </c>
      <c r="P7" s="26">
        <v>15571</v>
      </c>
      <c r="Q7" s="26">
        <v>13465</v>
      </c>
      <c r="R7" s="26">
        <v>3592</v>
      </c>
      <c r="S7" s="26">
        <v>2777</v>
      </c>
      <c r="T7" s="96">
        <v>7093</v>
      </c>
      <c r="U7" s="369">
        <v>41959</v>
      </c>
      <c r="V7" s="26">
        <v>11602</v>
      </c>
      <c r="W7" s="26">
        <v>14944</v>
      </c>
      <c r="X7" s="26">
        <v>5165</v>
      </c>
      <c r="Y7" s="26">
        <v>2555</v>
      </c>
      <c r="Z7" s="42">
        <v>7693</v>
      </c>
      <c r="AA7" s="367">
        <v>49153</v>
      </c>
      <c r="AB7" s="26">
        <v>16177</v>
      </c>
      <c r="AC7" s="26">
        <v>17362</v>
      </c>
      <c r="AD7" s="26">
        <v>4182</v>
      </c>
      <c r="AE7" s="26">
        <v>3682</v>
      </c>
      <c r="AF7" s="96">
        <v>7750</v>
      </c>
      <c r="AG7" s="369">
        <v>49321</v>
      </c>
      <c r="AH7" s="26">
        <v>16785</v>
      </c>
      <c r="AI7" s="26">
        <v>18190</v>
      </c>
      <c r="AJ7" s="26">
        <v>5610</v>
      </c>
      <c r="AK7" s="26">
        <v>2975</v>
      </c>
      <c r="AL7" s="96">
        <v>5761</v>
      </c>
    </row>
    <row r="8" spans="1:38">
      <c r="A8" s="363"/>
      <c r="B8" s="365"/>
      <c r="C8" s="367"/>
      <c r="D8" s="27">
        <v>0.25130316806702685</v>
      </c>
      <c r="E8" s="27">
        <v>0.46140480327517674</v>
      </c>
      <c r="F8" s="27">
        <v>7.9451598314807317E-2</v>
      </c>
      <c r="G8" s="27">
        <v>6.3742175041058724E-2</v>
      </c>
      <c r="H8" s="95">
        <v>0.14409825530193035</v>
      </c>
      <c r="I8" s="369"/>
      <c r="J8" s="27">
        <v>0.32709950599858856</v>
      </c>
      <c r="K8" s="27">
        <v>0.32632321806633735</v>
      </c>
      <c r="L8" s="27">
        <v>0.10708068689720066</v>
      </c>
      <c r="M8" s="27">
        <v>7.5041166784286045E-2</v>
      </c>
      <c r="N8" s="43">
        <v>0.16445542225358739</v>
      </c>
      <c r="O8" s="367"/>
      <c r="P8" s="27">
        <v>0.36639371264530096</v>
      </c>
      <c r="Q8" s="27">
        <v>0.3168384394559744</v>
      </c>
      <c r="R8" s="27">
        <v>8.4521624547037502E-2</v>
      </c>
      <c r="S8" s="27">
        <v>6.534425149418796E-2</v>
      </c>
      <c r="T8" s="95">
        <v>0.16690197185749917</v>
      </c>
      <c r="U8" s="369"/>
      <c r="V8" s="27">
        <v>0.27650801973354944</v>
      </c>
      <c r="W8" s="27">
        <v>0.35615720107724208</v>
      </c>
      <c r="X8" s="27">
        <v>0.12309635596653877</v>
      </c>
      <c r="Y8" s="27">
        <v>6.0892776281608239E-2</v>
      </c>
      <c r="Z8" s="43">
        <v>0.18334564694106151</v>
      </c>
      <c r="AA8" s="367"/>
      <c r="AB8" s="27">
        <v>0.32911521168596014</v>
      </c>
      <c r="AC8" s="27">
        <v>0.35322360791813318</v>
      </c>
      <c r="AD8" s="27">
        <v>8.5081276829491584E-2</v>
      </c>
      <c r="AE8" s="27">
        <v>7.4908957744186516E-2</v>
      </c>
      <c r="AF8" s="95">
        <v>0.15767094582222854</v>
      </c>
      <c r="AG8" s="369"/>
      <c r="AH8" s="27">
        <v>0.34032156687820603</v>
      </c>
      <c r="AI8" s="27">
        <v>0.36880841832079642</v>
      </c>
      <c r="AJ8" s="27">
        <v>0.11374465237931104</v>
      </c>
      <c r="AK8" s="27">
        <v>6.0319133837513431E-2</v>
      </c>
      <c r="AL8" s="95">
        <v>0.11680622858417307</v>
      </c>
    </row>
    <row r="9" spans="1:38">
      <c r="A9" s="363">
        <v>7</v>
      </c>
      <c r="B9" s="365" t="s">
        <v>1305</v>
      </c>
      <c r="C9" s="367">
        <v>15142</v>
      </c>
      <c r="D9" s="26">
        <v>2980</v>
      </c>
      <c r="E9" s="26">
        <v>8727</v>
      </c>
      <c r="F9" s="26">
        <v>1296</v>
      </c>
      <c r="G9" s="26">
        <v>805</v>
      </c>
      <c r="H9" s="96">
        <v>1334</v>
      </c>
      <c r="I9" s="369">
        <v>9884</v>
      </c>
      <c r="J9" s="26">
        <v>3778</v>
      </c>
      <c r="K9" s="26">
        <v>3300</v>
      </c>
      <c r="L9" s="26">
        <v>1227</v>
      </c>
      <c r="M9" s="26">
        <v>716</v>
      </c>
      <c r="N9" s="42">
        <v>863</v>
      </c>
      <c r="O9" s="367">
        <v>10633</v>
      </c>
      <c r="P9" s="26">
        <v>4003</v>
      </c>
      <c r="Q9" s="26">
        <v>4283</v>
      </c>
      <c r="R9" s="26">
        <v>893</v>
      </c>
      <c r="S9" s="26">
        <v>669</v>
      </c>
      <c r="T9" s="96">
        <v>785</v>
      </c>
      <c r="U9" s="369">
        <v>12006</v>
      </c>
      <c r="V9" s="26">
        <v>3435</v>
      </c>
      <c r="W9" s="26">
        <v>4650</v>
      </c>
      <c r="X9" s="26">
        <v>1479</v>
      </c>
      <c r="Y9" s="26">
        <v>703</v>
      </c>
      <c r="Z9" s="42">
        <v>1739</v>
      </c>
      <c r="AA9" s="367">
        <v>11818</v>
      </c>
      <c r="AB9" s="26">
        <v>5559</v>
      </c>
      <c r="AC9" s="26">
        <v>2849</v>
      </c>
      <c r="AD9" s="26">
        <v>1738</v>
      </c>
      <c r="AE9" s="26">
        <v>530</v>
      </c>
      <c r="AF9" s="96">
        <v>1142</v>
      </c>
      <c r="AG9" s="369">
        <v>21109</v>
      </c>
      <c r="AH9" s="26">
        <v>6214</v>
      </c>
      <c r="AI9" s="26">
        <v>6145</v>
      </c>
      <c r="AJ9" s="26">
        <v>3767</v>
      </c>
      <c r="AK9" s="26">
        <v>1822</v>
      </c>
      <c r="AL9" s="96">
        <v>3161</v>
      </c>
    </row>
    <row r="10" spans="1:38">
      <c r="A10" s="363"/>
      <c r="B10" s="365"/>
      <c r="C10" s="367"/>
      <c r="D10" s="27">
        <v>0.19680359265618808</v>
      </c>
      <c r="E10" s="27">
        <v>0.57634394399682998</v>
      </c>
      <c r="F10" s="27">
        <v>8.5589750363228106E-2</v>
      </c>
      <c r="G10" s="27">
        <v>5.3163386606789063E-2</v>
      </c>
      <c r="H10" s="95">
        <v>8.8099326376964729E-2</v>
      </c>
      <c r="I10" s="369"/>
      <c r="J10" s="27">
        <v>0.38223391339538648</v>
      </c>
      <c r="K10" s="27">
        <v>0.33387292594091461</v>
      </c>
      <c r="L10" s="27">
        <v>0.12414002428166734</v>
      </c>
      <c r="M10" s="27">
        <v>7.2440307567786327E-2</v>
      </c>
      <c r="N10" s="43">
        <v>8.731282881424525E-2</v>
      </c>
      <c r="O10" s="367"/>
      <c r="P10" s="27">
        <v>0.37646948180193734</v>
      </c>
      <c r="Q10" s="27">
        <v>0.40280259569265492</v>
      </c>
      <c r="R10" s="27">
        <v>8.3983823944324271E-2</v>
      </c>
      <c r="S10" s="27">
        <v>6.2917332831750217E-2</v>
      </c>
      <c r="T10" s="95">
        <v>7.3826765729333207E-2</v>
      </c>
      <c r="U10" s="369"/>
      <c r="V10" s="27">
        <v>0.28610694652673663</v>
      </c>
      <c r="W10" s="27">
        <v>0.38730634682658671</v>
      </c>
      <c r="X10" s="27">
        <v>0.12318840579710146</v>
      </c>
      <c r="Y10" s="27">
        <v>5.8554056305180742E-2</v>
      </c>
      <c r="Z10" s="43">
        <v>0.14484424454439446</v>
      </c>
      <c r="AA10" s="367"/>
      <c r="AB10" s="27">
        <v>0.47038415975630393</v>
      </c>
      <c r="AC10" s="27">
        <v>0.24107293958368589</v>
      </c>
      <c r="AD10" s="27">
        <v>0.14706380098155356</v>
      </c>
      <c r="AE10" s="27">
        <v>4.4846843797596889E-2</v>
      </c>
      <c r="AF10" s="95">
        <v>9.6632255880859705E-2</v>
      </c>
      <c r="AG10" s="369"/>
      <c r="AH10" s="27">
        <v>0.29437680610166278</v>
      </c>
      <c r="AI10" s="27">
        <v>0.29110805817423846</v>
      </c>
      <c r="AJ10" s="27">
        <v>0.17845468757402055</v>
      </c>
      <c r="AK10" s="27">
        <v>8.6313894547349473E-2</v>
      </c>
      <c r="AL10" s="95">
        <v>0.1497465536027287</v>
      </c>
    </row>
    <row r="11" spans="1:38">
      <c r="A11" s="363">
        <v>8</v>
      </c>
      <c r="B11" s="365" t="s">
        <v>1306</v>
      </c>
      <c r="C11" s="367">
        <v>17362</v>
      </c>
      <c r="D11" s="26">
        <v>5453</v>
      </c>
      <c r="E11" s="26">
        <v>6907</v>
      </c>
      <c r="F11" s="26">
        <v>1030</v>
      </c>
      <c r="G11" s="26">
        <v>1136</v>
      </c>
      <c r="H11" s="96">
        <v>2836</v>
      </c>
      <c r="I11" s="369">
        <v>20178</v>
      </c>
      <c r="J11" s="26">
        <v>6531</v>
      </c>
      <c r="K11" s="26">
        <v>6912</v>
      </c>
      <c r="L11" s="26">
        <v>1610</v>
      </c>
      <c r="M11" s="26">
        <v>1283</v>
      </c>
      <c r="N11" s="42">
        <v>3842</v>
      </c>
      <c r="O11" s="367">
        <v>17849</v>
      </c>
      <c r="P11" s="26">
        <v>6291</v>
      </c>
      <c r="Q11" s="26">
        <v>6326</v>
      </c>
      <c r="R11" s="26">
        <v>1068</v>
      </c>
      <c r="S11" s="26">
        <v>904</v>
      </c>
      <c r="T11" s="96">
        <v>3260</v>
      </c>
      <c r="U11" s="369">
        <v>20215</v>
      </c>
      <c r="V11" s="26">
        <v>6425</v>
      </c>
      <c r="W11" s="26">
        <v>6314</v>
      </c>
      <c r="X11" s="26">
        <v>2705</v>
      </c>
      <c r="Y11" s="26">
        <v>1119</v>
      </c>
      <c r="Z11" s="42">
        <v>3652</v>
      </c>
      <c r="AA11" s="367">
        <v>21214</v>
      </c>
      <c r="AB11" s="26">
        <v>6456</v>
      </c>
      <c r="AC11" s="26">
        <v>5613</v>
      </c>
      <c r="AD11" s="26">
        <v>2368</v>
      </c>
      <c r="AE11" s="26">
        <v>1844</v>
      </c>
      <c r="AF11" s="96">
        <v>4933</v>
      </c>
      <c r="AG11" s="369">
        <v>29357</v>
      </c>
      <c r="AH11" s="26">
        <v>8182</v>
      </c>
      <c r="AI11" s="26">
        <v>8657</v>
      </c>
      <c r="AJ11" s="26">
        <v>2027</v>
      </c>
      <c r="AK11" s="26">
        <v>1697</v>
      </c>
      <c r="AL11" s="96">
        <v>8794</v>
      </c>
    </row>
    <row r="12" spans="1:38">
      <c r="A12" s="363"/>
      <c r="B12" s="365"/>
      <c r="C12" s="367"/>
      <c r="D12" s="27">
        <v>0.31407671927197328</v>
      </c>
      <c r="E12" s="27">
        <v>0.3978228314710287</v>
      </c>
      <c r="F12" s="27">
        <v>5.9324962561916827E-2</v>
      </c>
      <c r="G12" s="27">
        <v>6.5430249971201476E-2</v>
      </c>
      <c r="H12" s="95">
        <v>0.16334523672387974</v>
      </c>
      <c r="I12" s="369"/>
      <c r="J12" s="27">
        <v>0.32366934284864707</v>
      </c>
      <c r="K12" s="27">
        <v>0.34255129348795715</v>
      </c>
      <c r="L12" s="27">
        <v>7.978987015561502E-2</v>
      </c>
      <c r="M12" s="27">
        <v>6.3584101496679549E-2</v>
      </c>
      <c r="N12" s="43">
        <v>0.19040539201110121</v>
      </c>
      <c r="O12" s="367"/>
      <c r="P12" s="27">
        <v>0.35245672026444058</v>
      </c>
      <c r="Q12" s="27">
        <v>0.35441761443218106</v>
      </c>
      <c r="R12" s="27">
        <v>5.9835284889909801E-2</v>
      </c>
      <c r="S12" s="27">
        <v>5.0647095075354365E-2</v>
      </c>
      <c r="T12" s="95">
        <v>0.18264328533811419</v>
      </c>
      <c r="U12" s="369"/>
      <c r="V12" s="27">
        <v>0.31783329210981942</v>
      </c>
      <c r="W12" s="27">
        <v>0.31234232005936186</v>
      </c>
      <c r="X12" s="27">
        <v>0.1338115260944843</v>
      </c>
      <c r="Y12" s="27">
        <v>5.5354934454612911E-2</v>
      </c>
      <c r="Z12" s="43">
        <v>0.1806579272817215</v>
      </c>
      <c r="AA12" s="367"/>
      <c r="AB12" s="27">
        <v>0.304327331007825</v>
      </c>
      <c r="AC12" s="27">
        <v>0.26458942207975866</v>
      </c>
      <c r="AD12" s="27">
        <v>0.11162439898180447</v>
      </c>
      <c r="AE12" s="27">
        <v>8.692372961252004E-2</v>
      </c>
      <c r="AF12" s="95">
        <v>0.23253511831809182</v>
      </c>
      <c r="AG12" s="369"/>
      <c r="AH12" s="27">
        <v>0.27870695234526688</v>
      </c>
      <c r="AI12" s="27">
        <v>0.29488707974248052</v>
      </c>
      <c r="AJ12" s="27">
        <v>6.9046564703477878E-2</v>
      </c>
      <c r="AK12" s="27">
        <v>5.7805634090676843E-2</v>
      </c>
      <c r="AL12" s="95">
        <v>0.29955376911809789</v>
      </c>
    </row>
    <row r="13" spans="1:38">
      <c r="A13" s="363">
        <v>9</v>
      </c>
      <c r="B13" s="365" t="s">
        <v>570</v>
      </c>
      <c r="C13" s="367">
        <v>17540</v>
      </c>
      <c r="D13" s="26">
        <v>4520</v>
      </c>
      <c r="E13" s="26">
        <v>7896</v>
      </c>
      <c r="F13" s="26">
        <v>892</v>
      </c>
      <c r="G13" s="26">
        <v>1280</v>
      </c>
      <c r="H13" s="96">
        <v>2952</v>
      </c>
      <c r="I13" s="369">
        <v>21318</v>
      </c>
      <c r="J13" s="26">
        <v>6775</v>
      </c>
      <c r="K13" s="26">
        <v>6304</v>
      </c>
      <c r="L13" s="26">
        <v>3785</v>
      </c>
      <c r="M13" s="26">
        <v>977</v>
      </c>
      <c r="N13" s="42">
        <v>3477</v>
      </c>
      <c r="O13" s="367">
        <v>17477</v>
      </c>
      <c r="P13" s="26">
        <v>6174</v>
      </c>
      <c r="Q13" s="26">
        <v>6118</v>
      </c>
      <c r="R13" s="26">
        <v>964</v>
      </c>
      <c r="S13" s="26">
        <v>829</v>
      </c>
      <c r="T13" s="96">
        <v>3392</v>
      </c>
      <c r="U13" s="369">
        <v>17551</v>
      </c>
      <c r="V13" s="26">
        <v>5758</v>
      </c>
      <c r="W13" s="26">
        <v>5799</v>
      </c>
      <c r="X13" s="26">
        <v>1009</v>
      </c>
      <c r="Y13" s="26">
        <v>1010</v>
      </c>
      <c r="Z13" s="42">
        <v>3975</v>
      </c>
      <c r="AA13" s="367">
        <v>20065</v>
      </c>
      <c r="AB13" s="26">
        <v>5312</v>
      </c>
      <c r="AC13" s="26">
        <v>5519</v>
      </c>
      <c r="AD13" s="26">
        <v>2444</v>
      </c>
      <c r="AE13" s="26">
        <v>1264</v>
      </c>
      <c r="AF13" s="96">
        <v>5526</v>
      </c>
      <c r="AG13" s="369">
        <v>31800</v>
      </c>
      <c r="AH13" s="26">
        <v>9123</v>
      </c>
      <c r="AI13" s="26">
        <v>11183</v>
      </c>
      <c r="AJ13" s="26">
        <v>1176</v>
      </c>
      <c r="AK13" s="26">
        <v>950</v>
      </c>
      <c r="AL13" s="96">
        <v>9368</v>
      </c>
    </row>
    <row r="14" spans="1:38">
      <c r="A14" s="363"/>
      <c r="B14" s="365"/>
      <c r="C14" s="367"/>
      <c r="D14" s="27">
        <v>0.25769669327251993</v>
      </c>
      <c r="E14" s="27">
        <v>0.4501710376282782</v>
      </c>
      <c r="F14" s="27">
        <v>5.0855188141391103E-2</v>
      </c>
      <c r="G14" s="27">
        <v>7.2976054732041051E-2</v>
      </c>
      <c r="H14" s="95">
        <v>0.16830102622576967</v>
      </c>
      <c r="I14" s="369"/>
      <c r="J14" s="27">
        <v>0.31780654845670325</v>
      </c>
      <c r="K14" s="27">
        <v>0.29571254339056197</v>
      </c>
      <c r="L14" s="27">
        <v>0.17754948869499954</v>
      </c>
      <c r="M14" s="27">
        <v>4.582981517966038E-2</v>
      </c>
      <c r="N14" s="43">
        <v>0.16310160427807488</v>
      </c>
      <c r="O14" s="367"/>
      <c r="P14" s="27">
        <v>0.35326429020999028</v>
      </c>
      <c r="Q14" s="27">
        <v>0.35006007896092006</v>
      </c>
      <c r="R14" s="27">
        <v>5.5158207930422844E-2</v>
      </c>
      <c r="S14" s="27">
        <v>4.743377009784288E-2</v>
      </c>
      <c r="T14" s="95">
        <v>0.19408365280082393</v>
      </c>
      <c r="U14" s="369"/>
      <c r="V14" s="27">
        <v>0.32807247450287735</v>
      </c>
      <c r="W14" s="27">
        <v>0.33040852373084156</v>
      </c>
      <c r="X14" s="27">
        <v>5.7489601732095039E-2</v>
      </c>
      <c r="Y14" s="27">
        <v>5.7546578542533186E-2</v>
      </c>
      <c r="Z14" s="43">
        <v>0.22648282149165289</v>
      </c>
      <c r="AA14" s="367"/>
      <c r="AB14" s="27">
        <v>0.26473959631198607</v>
      </c>
      <c r="AC14" s="27">
        <v>0.27505606777971592</v>
      </c>
      <c r="AD14" s="27">
        <v>0.12180413655619238</v>
      </c>
      <c r="AE14" s="27">
        <v>6.2995265387490659E-2</v>
      </c>
      <c r="AF14" s="95">
        <v>0.27540493396461502</v>
      </c>
      <c r="AG14" s="369"/>
      <c r="AH14" s="27">
        <v>0.28688679245283016</v>
      </c>
      <c r="AI14" s="27">
        <v>0.35166666666666668</v>
      </c>
      <c r="AJ14" s="27">
        <v>3.6981132075471698E-2</v>
      </c>
      <c r="AK14" s="27">
        <v>2.9874213836477988E-2</v>
      </c>
      <c r="AL14" s="95">
        <v>0.29459119496855346</v>
      </c>
    </row>
    <row r="15" spans="1:38">
      <c r="A15" s="363">
        <v>12</v>
      </c>
      <c r="B15" s="365" t="s">
        <v>1307</v>
      </c>
      <c r="C15" s="367">
        <v>39371</v>
      </c>
      <c r="D15" s="26">
        <v>12940</v>
      </c>
      <c r="E15" s="26">
        <v>15333</v>
      </c>
      <c r="F15" s="26">
        <v>4595</v>
      </c>
      <c r="G15" s="26">
        <v>2853</v>
      </c>
      <c r="H15" s="96">
        <v>3650</v>
      </c>
      <c r="I15" s="369">
        <v>38044</v>
      </c>
      <c r="J15" s="26">
        <v>12349</v>
      </c>
      <c r="K15" s="26">
        <v>13921</v>
      </c>
      <c r="L15" s="26">
        <v>4533</v>
      </c>
      <c r="M15" s="26">
        <v>3245</v>
      </c>
      <c r="N15" s="42">
        <v>3996</v>
      </c>
      <c r="O15" s="367">
        <v>43461</v>
      </c>
      <c r="P15" s="26">
        <v>16733</v>
      </c>
      <c r="Q15" s="26">
        <v>13558</v>
      </c>
      <c r="R15" s="26">
        <v>5083</v>
      </c>
      <c r="S15" s="26">
        <v>3585</v>
      </c>
      <c r="T15" s="96">
        <v>4502</v>
      </c>
      <c r="U15" s="369">
        <v>66984</v>
      </c>
      <c r="V15" s="26">
        <v>19336</v>
      </c>
      <c r="W15" s="26">
        <v>20168</v>
      </c>
      <c r="X15" s="26">
        <v>11984</v>
      </c>
      <c r="Y15" s="26">
        <v>10794</v>
      </c>
      <c r="Z15" s="42">
        <v>4702</v>
      </c>
      <c r="AA15" s="367">
        <v>40706</v>
      </c>
      <c r="AB15" s="26">
        <v>8758</v>
      </c>
      <c r="AC15" s="26">
        <v>18569</v>
      </c>
      <c r="AD15" s="26">
        <v>5108</v>
      </c>
      <c r="AE15" s="26">
        <v>3419</v>
      </c>
      <c r="AF15" s="96">
        <v>4852</v>
      </c>
      <c r="AG15" s="369">
        <v>58480</v>
      </c>
      <c r="AH15" s="26">
        <v>19717</v>
      </c>
      <c r="AI15" s="26">
        <v>21491</v>
      </c>
      <c r="AJ15" s="26">
        <v>6628</v>
      </c>
      <c r="AK15" s="26">
        <v>4610</v>
      </c>
      <c r="AL15" s="96">
        <v>6034</v>
      </c>
    </row>
    <row r="16" spans="1:38">
      <c r="A16" s="363"/>
      <c r="B16" s="365"/>
      <c r="C16" s="367"/>
      <c r="D16" s="27">
        <v>0.32866830916156564</v>
      </c>
      <c r="E16" s="27">
        <v>0.38944908689136676</v>
      </c>
      <c r="F16" s="27">
        <v>0.11671026897970588</v>
      </c>
      <c r="G16" s="27">
        <v>7.2464504330598659E-2</v>
      </c>
      <c r="H16" s="95">
        <v>9.2707830636763106E-2</v>
      </c>
      <c r="I16" s="369"/>
      <c r="J16" s="27">
        <v>0.32459783408684678</v>
      </c>
      <c r="K16" s="27">
        <v>0.36591841026180211</v>
      </c>
      <c r="L16" s="27">
        <v>0.11915150877930816</v>
      </c>
      <c r="M16" s="27">
        <v>8.5295973083797702E-2</v>
      </c>
      <c r="N16" s="43">
        <v>0.10503627378824519</v>
      </c>
      <c r="O16" s="367"/>
      <c r="P16" s="27">
        <v>0.38501184970433261</v>
      </c>
      <c r="Q16" s="27">
        <v>0.31195784726536435</v>
      </c>
      <c r="R16" s="27">
        <v>0.11695543130622857</v>
      </c>
      <c r="S16" s="27">
        <v>8.2487747635811418E-2</v>
      </c>
      <c r="T16" s="95">
        <v>0.10358712408826304</v>
      </c>
      <c r="U16" s="369"/>
      <c r="V16" s="27">
        <v>0.28866595007763046</v>
      </c>
      <c r="W16" s="27">
        <v>0.30108682670488474</v>
      </c>
      <c r="X16" s="27">
        <v>0.17890839603487399</v>
      </c>
      <c r="Y16" s="27">
        <v>0.16114295951271945</v>
      </c>
      <c r="Z16" s="43">
        <v>7.0195867669891318E-2</v>
      </c>
      <c r="AA16" s="367"/>
      <c r="AB16" s="27">
        <v>0.21515255736255098</v>
      </c>
      <c r="AC16" s="27">
        <v>0.45617353707070213</v>
      </c>
      <c r="AD16" s="27">
        <v>0.12548518645899867</v>
      </c>
      <c r="AE16" s="27">
        <v>8.3992531813491866E-2</v>
      </c>
      <c r="AF16" s="95">
        <v>0.11919618729425638</v>
      </c>
      <c r="AG16" s="369"/>
      <c r="AH16" s="27">
        <v>0.33715800273597812</v>
      </c>
      <c r="AI16" s="27">
        <v>0.36749316005471955</v>
      </c>
      <c r="AJ16" s="27">
        <v>0.11333789329685362</v>
      </c>
      <c r="AK16" s="27">
        <v>7.8830369357045141E-2</v>
      </c>
      <c r="AL16" s="95">
        <v>0.10318057455540355</v>
      </c>
    </row>
    <row r="17" spans="1:38">
      <c r="A17" s="363">
        <v>13</v>
      </c>
      <c r="B17" s="365" t="s">
        <v>1308</v>
      </c>
      <c r="C17" s="367">
        <v>20052</v>
      </c>
      <c r="D17" s="26">
        <v>5106</v>
      </c>
      <c r="E17" s="26">
        <v>8439</v>
      </c>
      <c r="F17" s="26">
        <v>2451</v>
      </c>
      <c r="G17" s="26">
        <v>1449</v>
      </c>
      <c r="H17" s="96">
        <v>2607</v>
      </c>
      <c r="I17" s="369">
        <v>27659</v>
      </c>
      <c r="J17" s="26">
        <v>6437</v>
      </c>
      <c r="K17" s="26">
        <v>12871</v>
      </c>
      <c r="L17" s="26">
        <v>3352</v>
      </c>
      <c r="M17" s="26">
        <v>1784</v>
      </c>
      <c r="N17" s="42">
        <v>3215</v>
      </c>
      <c r="O17" s="367">
        <v>30779</v>
      </c>
      <c r="P17" s="26">
        <v>10739</v>
      </c>
      <c r="Q17" s="26">
        <v>9358</v>
      </c>
      <c r="R17" s="26">
        <v>6478</v>
      </c>
      <c r="S17" s="26">
        <v>1346</v>
      </c>
      <c r="T17" s="96">
        <v>2858</v>
      </c>
      <c r="U17" s="369">
        <v>31689</v>
      </c>
      <c r="V17" s="26">
        <v>8819</v>
      </c>
      <c r="W17" s="26">
        <v>10727</v>
      </c>
      <c r="X17" s="26">
        <v>4979</v>
      </c>
      <c r="Y17" s="26">
        <v>2487</v>
      </c>
      <c r="Z17" s="42">
        <v>4677</v>
      </c>
      <c r="AA17" s="367">
        <v>33315</v>
      </c>
      <c r="AB17" s="26">
        <v>10041</v>
      </c>
      <c r="AC17" s="26">
        <v>11211</v>
      </c>
      <c r="AD17" s="26">
        <v>3949</v>
      </c>
      <c r="AE17" s="26">
        <v>2221</v>
      </c>
      <c r="AF17" s="96">
        <v>5893</v>
      </c>
      <c r="AG17" s="369">
        <v>35506</v>
      </c>
      <c r="AH17" s="26">
        <v>9503</v>
      </c>
      <c r="AI17" s="26">
        <v>12781</v>
      </c>
      <c r="AJ17" s="26">
        <v>4970</v>
      </c>
      <c r="AK17" s="26">
        <v>3039</v>
      </c>
      <c r="AL17" s="96">
        <v>5213</v>
      </c>
    </row>
    <row r="18" spans="1:38">
      <c r="A18" s="363"/>
      <c r="B18" s="365"/>
      <c r="C18" s="367"/>
      <c r="D18" s="27">
        <v>0.25463794135248352</v>
      </c>
      <c r="E18" s="27">
        <v>0.4208557749850389</v>
      </c>
      <c r="F18" s="27">
        <v>0.12223219628964692</v>
      </c>
      <c r="G18" s="27">
        <v>7.2262118491921004E-2</v>
      </c>
      <c r="H18" s="95">
        <v>0.13001196888090963</v>
      </c>
      <c r="I18" s="369"/>
      <c r="J18" s="27">
        <v>0.23272714125601071</v>
      </c>
      <c r="K18" s="27">
        <v>0.46534581872085035</v>
      </c>
      <c r="L18" s="27">
        <v>0.12119020933511696</v>
      </c>
      <c r="M18" s="27">
        <v>6.4499801149716193E-2</v>
      </c>
      <c r="N18" s="43">
        <v>0.11623702953830579</v>
      </c>
      <c r="O18" s="367"/>
      <c r="P18" s="27">
        <v>0.34890672211572826</v>
      </c>
      <c r="Q18" s="27">
        <v>0.30403846778647781</v>
      </c>
      <c r="R18" s="27">
        <v>0.21046817635400761</v>
      </c>
      <c r="S18" s="27">
        <v>4.3731115370869746E-2</v>
      </c>
      <c r="T18" s="95">
        <v>9.2855518372916598E-2</v>
      </c>
      <c r="U18" s="369"/>
      <c r="V18" s="27">
        <v>0.27829846318911927</v>
      </c>
      <c r="W18" s="27">
        <v>0.33850863075515164</v>
      </c>
      <c r="X18" s="27">
        <v>0.15712076745873962</v>
      </c>
      <c r="Y18" s="27">
        <v>7.8481492000378683E-2</v>
      </c>
      <c r="Z18" s="43">
        <v>0.14759064659661081</v>
      </c>
      <c r="AA18" s="367"/>
      <c r="AB18" s="27">
        <v>0.30139576767221971</v>
      </c>
      <c r="AC18" s="27">
        <v>0.3365150832958127</v>
      </c>
      <c r="AD18" s="27">
        <v>0.11853519435689629</v>
      </c>
      <c r="AE18" s="27">
        <v>6.6666666666666666E-2</v>
      </c>
      <c r="AF18" s="95">
        <v>0.17688728800840461</v>
      </c>
      <c r="AG18" s="369"/>
      <c r="AH18" s="27">
        <v>0.26764490508646427</v>
      </c>
      <c r="AI18" s="27">
        <v>0.35996732946544246</v>
      </c>
      <c r="AJ18" s="27">
        <v>0.1399763420266997</v>
      </c>
      <c r="AK18" s="27">
        <v>8.5591167689967898E-2</v>
      </c>
      <c r="AL18" s="95">
        <v>0.14682025573142568</v>
      </c>
    </row>
    <row r="19" spans="1:38">
      <c r="A19" s="363">
        <v>15</v>
      </c>
      <c r="B19" s="365" t="s">
        <v>1309</v>
      </c>
      <c r="C19" s="367">
        <v>1386</v>
      </c>
      <c r="D19" s="26">
        <v>1386</v>
      </c>
      <c r="E19" s="26">
        <v>0</v>
      </c>
      <c r="F19" s="26">
        <v>0</v>
      </c>
      <c r="G19" s="26">
        <v>0</v>
      </c>
      <c r="H19" s="96">
        <v>0</v>
      </c>
      <c r="I19" s="369">
        <v>22059</v>
      </c>
      <c r="J19" s="26">
        <v>5367</v>
      </c>
      <c r="K19" s="26">
        <v>8871</v>
      </c>
      <c r="L19" s="26">
        <v>2628</v>
      </c>
      <c r="M19" s="26">
        <v>1745</v>
      </c>
      <c r="N19" s="42">
        <v>3448</v>
      </c>
      <c r="O19" s="105"/>
      <c r="P19" s="31"/>
      <c r="Q19" s="31"/>
      <c r="R19" s="31"/>
      <c r="S19" s="31"/>
      <c r="T19" s="97"/>
      <c r="U19" s="31"/>
      <c r="V19" s="31"/>
      <c r="W19" s="31"/>
      <c r="X19" s="31"/>
      <c r="Y19" s="31"/>
      <c r="Z19" s="31"/>
      <c r="AA19" s="105"/>
      <c r="AB19" s="31"/>
      <c r="AC19" s="31"/>
      <c r="AD19" s="31"/>
      <c r="AE19" s="31"/>
      <c r="AF19" s="97"/>
      <c r="AG19" s="31"/>
      <c r="AH19" s="31"/>
      <c r="AI19" s="31"/>
      <c r="AJ19" s="31"/>
      <c r="AK19" s="31"/>
      <c r="AL19" s="97"/>
    </row>
    <row r="20" spans="1:38">
      <c r="A20" s="363"/>
      <c r="B20" s="365"/>
      <c r="C20" s="367"/>
      <c r="D20" s="27">
        <v>1</v>
      </c>
      <c r="E20" s="27">
        <v>0</v>
      </c>
      <c r="F20" s="27">
        <v>0</v>
      </c>
      <c r="G20" s="27">
        <v>0</v>
      </c>
      <c r="H20" s="95">
        <v>0</v>
      </c>
      <c r="I20" s="369"/>
      <c r="J20" s="27">
        <v>0.24330205358357132</v>
      </c>
      <c r="K20" s="27">
        <v>0.40214878280973754</v>
      </c>
      <c r="L20" s="27">
        <v>0.11913504691962465</v>
      </c>
      <c r="M20" s="27">
        <v>7.9106033818396121E-2</v>
      </c>
      <c r="N20" s="43">
        <v>0.15630808286867037</v>
      </c>
      <c r="O20" s="105"/>
      <c r="P20" s="31"/>
      <c r="Q20" s="31"/>
      <c r="R20" s="31"/>
      <c r="S20" s="31"/>
      <c r="T20" s="97"/>
      <c r="U20" s="31"/>
      <c r="V20" s="31"/>
      <c r="W20" s="31"/>
      <c r="X20" s="31"/>
      <c r="Y20" s="31"/>
      <c r="Z20" s="31"/>
      <c r="AA20" s="105"/>
      <c r="AB20" s="31"/>
      <c r="AC20" s="31"/>
      <c r="AD20" s="31"/>
      <c r="AE20" s="31"/>
      <c r="AF20" s="97"/>
      <c r="AG20" s="31"/>
      <c r="AH20" s="31"/>
      <c r="AI20" s="31"/>
      <c r="AJ20" s="31"/>
      <c r="AK20" s="31"/>
      <c r="AL20" s="97"/>
    </row>
    <row r="21" spans="1:38">
      <c r="A21" s="363">
        <v>18</v>
      </c>
      <c r="B21" s="365" t="s">
        <v>571</v>
      </c>
      <c r="C21" s="367">
        <v>15774</v>
      </c>
      <c r="D21" s="26">
        <v>2110</v>
      </c>
      <c r="E21" s="26">
        <v>7284</v>
      </c>
      <c r="F21" s="26">
        <v>2651</v>
      </c>
      <c r="G21" s="26">
        <v>3619</v>
      </c>
      <c r="H21" s="96">
        <v>110</v>
      </c>
      <c r="I21" s="47"/>
      <c r="J21" s="31"/>
      <c r="K21" s="31"/>
      <c r="L21" s="31"/>
      <c r="M21" s="31"/>
      <c r="N21" s="31"/>
      <c r="O21" s="367">
        <v>22118</v>
      </c>
      <c r="P21" s="26">
        <v>4606</v>
      </c>
      <c r="Q21" s="26">
        <v>8717</v>
      </c>
      <c r="R21" s="26">
        <v>2430</v>
      </c>
      <c r="S21" s="26">
        <v>1790</v>
      </c>
      <c r="T21" s="96">
        <v>4575</v>
      </c>
      <c r="U21" s="369">
        <v>17290</v>
      </c>
      <c r="V21" s="26">
        <v>3967</v>
      </c>
      <c r="W21" s="26">
        <v>5944</v>
      </c>
      <c r="X21" s="26">
        <v>2547</v>
      </c>
      <c r="Y21" s="26">
        <v>1220</v>
      </c>
      <c r="Z21" s="42">
        <v>3612</v>
      </c>
      <c r="AA21" s="367">
        <v>16570</v>
      </c>
      <c r="AB21" s="26">
        <v>5058</v>
      </c>
      <c r="AC21" s="26">
        <v>5529</v>
      </c>
      <c r="AD21" s="26">
        <v>2198</v>
      </c>
      <c r="AE21" s="26">
        <v>1344</v>
      </c>
      <c r="AF21" s="96">
        <v>2441</v>
      </c>
      <c r="AG21" s="369">
        <v>22592</v>
      </c>
      <c r="AH21" s="26">
        <v>5872</v>
      </c>
      <c r="AI21" s="26">
        <v>7045</v>
      </c>
      <c r="AJ21" s="26">
        <v>4060</v>
      </c>
      <c r="AK21" s="26">
        <v>514</v>
      </c>
      <c r="AL21" s="96">
        <v>5101</v>
      </c>
    </row>
    <row r="22" spans="1:38">
      <c r="A22" s="363"/>
      <c r="B22" s="365"/>
      <c r="C22" s="367"/>
      <c r="D22" s="27">
        <v>0.13376442246735135</v>
      </c>
      <c r="E22" s="27">
        <v>0.46177253708634464</v>
      </c>
      <c r="F22" s="27">
        <v>0.16806136680613668</v>
      </c>
      <c r="G22" s="27">
        <v>0.22942817294281728</v>
      </c>
      <c r="H22" s="95">
        <v>6.9735006973500697E-3</v>
      </c>
      <c r="I22" s="47"/>
      <c r="J22" s="31"/>
      <c r="K22" s="31"/>
      <c r="L22" s="31"/>
      <c r="M22" s="31"/>
      <c r="N22" s="31"/>
      <c r="O22" s="367"/>
      <c r="P22" s="27">
        <v>0.20824667691473009</v>
      </c>
      <c r="Q22" s="27">
        <v>0.39411339180757754</v>
      </c>
      <c r="R22" s="27">
        <v>0.10986526810742382</v>
      </c>
      <c r="S22" s="27">
        <v>8.0929559634686676E-2</v>
      </c>
      <c r="T22" s="95">
        <v>0.20684510353558189</v>
      </c>
      <c r="U22" s="369"/>
      <c r="V22" s="27">
        <v>0.22943898207056102</v>
      </c>
      <c r="W22" s="27">
        <v>0.34378253325621749</v>
      </c>
      <c r="X22" s="27">
        <v>0.14731058415268941</v>
      </c>
      <c r="Y22" s="27">
        <v>7.0561017929438988E-2</v>
      </c>
      <c r="Z22" s="43">
        <v>0.20890688259109311</v>
      </c>
      <c r="AA22" s="367"/>
      <c r="AB22" s="27">
        <v>0.30525045262522632</v>
      </c>
      <c r="AC22" s="27">
        <v>0.33367531683765844</v>
      </c>
      <c r="AD22" s="27">
        <v>0.13264936632468316</v>
      </c>
      <c r="AE22" s="27">
        <v>8.1110440555220278E-2</v>
      </c>
      <c r="AF22" s="95">
        <v>0.14731442365721184</v>
      </c>
      <c r="AG22" s="369"/>
      <c r="AH22" s="27">
        <v>0.25991501416430596</v>
      </c>
      <c r="AI22" s="27">
        <v>0.31183604815864024</v>
      </c>
      <c r="AJ22" s="27">
        <v>0.17970963172804533</v>
      </c>
      <c r="AK22" s="27">
        <v>2.27514164305949E-2</v>
      </c>
      <c r="AL22" s="95">
        <v>0.22578788951841361</v>
      </c>
    </row>
    <row r="23" spans="1:38">
      <c r="A23" s="363">
        <v>19</v>
      </c>
      <c r="B23" s="365" t="s">
        <v>572</v>
      </c>
      <c r="C23" s="367">
        <v>14356</v>
      </c>
      <c r="D23" s="26">
        <v>4430</v>
      </c>
      <c r="E23" s="26">
        <v>4080</v>
      </c>
      <c r="F23" s="26">
        <v>1177</v>
      </c>
      <c r="G23" s="26">
        <v>2653</v>
      </c>
      <c r="H23" s="96">
        <v>2016</v>
      </c>
      <c r="I23" s="47"/>
      <c r="J23" s="31"/>
      <c r="K23" s="31"/>
      <c r="L23" s="31"/>
      <c r="M23" s="31"/>
      <c r="N23" s="31"/>
      <c r="O23" s="105"/>
      <c r="P23" s="31"/>
      <c r="Q23" s="31"/>
      <c r="R23" s="31"/>
      <c r="S23" s="31"/>
      <c r="T23" s="97"/>
      <c r="U23" s="31"/>
      <c r="V23" s="31"/>
      <c r="W23" s="31"/>
      <c r="X23" s="31"/>
      <c r="Y23" s="31"/>
      <c r="Z23" s="31"/>
      <c r="AA23" s="105"/>
      <c r="AB23" s="31"/>
      <c r="AC23" s="31"/>
      <c r="AD23" s="31"/>
      <c r="AE23" s="31"/>
      <c r="AF23" s="97"/>
      <c r="AG23" s="31"/>
      <c r="AH23" s="31"/>
      <c r="AI23" s="31"/>
      <c r="AJ23" s="31"/>
      <c r="AK23" s="31"/>
      <c r="AL23" s="97"/>
    </row>
    <row r="24" spans="1:38">
      <c r="A24" s="363"/>
      <c r="B24" s="365"/>
      <c r="C24" s="367"/>
      <c r="D24" s="27">
        <v>0.30858177765394262</v>
      </c>
      <c r="E24" s="27">
        <v>0.28420172750069655</v>
      </c>
      <c r="F24" s="27">
        <v>8.1986625801058796E-2</v>
      </c>
      <c r="G24" s="27">
        <v>0.18480078016160489</v>
      </c>
      <c r="H24" s="95">
        <v>0.14042908888269712</v>
      </c>
      <c r="I24" s="47"/>
      <c r="J24" s="31"/>
      <c r="K24" s="31"/>
      <c r="L24" s="31"/>
      <c r="M24" s="31"/>
      <c r="N24" s="31"/>
      <c r="O24" s="105"/>
      <c r="P24" s="31"/>
      <c r="Q24" s="31"/>
      <c r="R24" s="31"/>
      <c r="S24" s="31"/>
      <c r="T24" s="97"/>
      <c r="U24" s="31"/>
      <c r="V24" s="31"/>
      <c r="W24" s="31"/>
      <c r="X24" s="31"/>
      <c r="Y24" s="31"/>
      <c r="Z24" s="31"/>
      <c r="AA24" s="105"/>
      <c r="AB24" s="31"/>
      <c r="AC24" s="31"/>
      <c r="AD24" s="31"/>
      <c r="AE24" s="31"/>
      <c r="AF24" s="97"/>
      <c r="AG24" s="31"/>
      <c r="AH24" s="31"/>
      <c r="AI24" s="31"/>
      <c r="AJ24" s="31"/>
      <c r="AK24" s="31"/>
      <c r="AL24" s="97"/>
    </row>
    <row r="25" spans="1:38">
      <c r="A25" s="363">
        <v>20</v>
      </c>
      <c r="B25" s="365" t="s">
        <v>573</v>
      </c>
      <c r="C25" s="367">
        <v>13336</v>
      </c>
      <c r="D25" s="26">
        <v>3203</v>
      </c>
      <c r="E25" s="26">
        <v>4014</v>
      </c>
      <c r="F25" s="26">
        <v>1494</v>
      </c>
      <c r="G25" s="26">
        <v>2625</v>
      </c>
      <c r="H25" s="96">
        <v>2000</v>
      </c>
      <c r="I25" s="47"/>
      <c r="J25" s="31"/>
      <c r="K25" s="31"/>
      <c r="L25" s="31"/>
      <c r="M25" s="31"/>
      <c r="N25" s="31"/>
      <c r="O25" s="105"/>
      <c r="P25" s="31"/>
      <c r="Q25" s="31"/>
      <c r="R25" s="31"/>
      <c r="S25" s="31"/>
      <c r="T25" s="97"/>
      <c r="U25" s="31"/>
      <c r="V25" s="31"/>
      <c r="W25" s="31"/>
      <c r="X25" s="31"/>
      <c r="Y25" s="31"/>
      <c r="Z25" s="31"/>
      <c r="AA25" s="105"/>
      <c r="AB25" s="31"/>
      <c r="AC25" s="31"/>
      <c r="AD25" s="31"/>
      <c r="AE25" s="31"/>
      <c r="AF25" s="97"/>
      <c r="AG25" s="31"/>
      <c r="AH25" s="31"/>
      <c r="AI25" s="31"/>
      <c r="AJ25" s="31"/>
      <c r="AK25" s="31"/>
      <c r="AL25" s="97"/>
    </row>
    <row r="26" spans="1:38">
      <c r="A26" s="363"/>
      <c r="B26" s="365"/>
      <c r="C26" s="367"/>
      <c r="D26" s="27">
        <v>0.24017696460707857</v>
      </c>
      <c r="E26" s="27">
        <v>0.30098980203959208</v>
      </c>
      <c r="F26" s="27">
        <v>0.11202759448110378</v>
      </c>
      <c r="G26" s="27">
        <v>0.19683563287342531</v>
      </c>
      <c r="H26" s="95">
        <v>0.14997000599880023</v>
      </c>
      <c r="I26" s="47"/>
      <c r="J26" s="31"/>
      <c r="K26" s="31"/>
      <c r="L26" s="31"/>
      <c r="M26" s="31"/>
      <c r="N26" s="31"/>
      <c r="O26" s="105"/>
      <c r="P26" s="31"/>
      <c r="Q26" s="31"/>
      <c r="R26" s="31"/>
      <c r="S26" s="31"/>
      <c r="T26" s="97"/>
      <c r="U26" s="31"/>
      <c r="V26" s="31"/>
      <c r="W26" s="31"/>
      <c r="X26" s="31"/>
      <c r="Y26" s="31"/>
      <c r="Z26" s="31"/>
      <c r="AA26" s="105"/>
      <c r="AB26" s="31"/>
      <c r="AC26" s="31"/>
      <c r="AD26" s="31"/>
      <c r="AE26" s="31"/>
      <c r="AF26" s="97"/>
      <c r="AG26" s="31"/>
      <c r="AH26" s="31"/>
      <c r="AI26" s="31"/>
      <c r="AJ26" s="31"/>
      <c r="AK26" s="31"/>
      <c r="AL26" s="97"/>
    </row>
    <row r="27" spans="1:38">
      <c r="A27" s="363">
        <v>25</v>
      </c>
      <c r="B27" s="365" t="s">
        <v>1310</v>
      </c>
      <c r="C27" s="367">
        <v>64446</v>
      </c>
      <c r="D27" s="26">
        <v>16462</v>
      </c>
      <c r="E27" s="26">
        <v>15691</v>
      </c>
      <c r="F27" s="26">
        <v>11259</v>
      </c>
      <c r="G27" s="26">
        <v>8810</v>
      </c>
      <c r="H27" s="96">
        <v>12224</v>
      </c>
      <c r="I27" s="369">
        <v>38404</v>
      </c>
      <c r="J27" s="26">
        <v>12979</v>
      </c>
      <c r="K27" s="26">
        <v>11737</v>
      </c>
      <c r="L27" s="26">
        <v>4570</v>
      </c>
      <c r="M27" s="26">
        <v>2889</v>
      </c>
      <c r="N27" s="42">
        <v>6229</v>
      </c>
      <c r="O27" s="367">
        <v>35628</v>
      </c>
      <c r="P27" s="26">
        <v>13060</v>
      </c>
      <c r="Q27" s="26">
        <v>9661</v>
      </c>
      <c r="R27" s="26">
        <v>3531</v>
      </c>
      <c r="S27" s="26">
        <v>3502</v>
      </c>
      <c r="T27" s="96">
        <v>5874</v>
      </c>
      <c r="U27" s="369">
        <v>40560</v>
      </c>
      <c r="V27" s="26">
        <v>13957</v>
      </c>
      <c r="W27" s="26">
        <v>9956</v>
      </c>
      <c r="X27" s="26">
        <v>4662</v>
      </c>
      <c r="Y27" s="26">
        <v>4454</v>
      </c>
      <c r="Z27" s="42">
        <v>7531</v>
      </c>
      <c r="AA27" s="367">
        <v>37370</v>
      </c>
      <c r="AB27" s="26">
        <v>12809</v>
      </c>
      <c r="AC27" s="26">
        <v>11042</v>
      </c>
      <c r="AD27" s="26">
        <v>4438</v>
      </c>
      <c r="AE27" s="26">
        <v>2858</v>
      </c>
      <c r="AF27" s="96">
        <v>6223</v>
      </c>
      <c r="AG27" s="369">
        <v>54781</v>
      </c>
      <c r="AH27" s="26">
        <v>10273</v>
      </c>
      <c r="AI27" s="26">
        <v>20226</v>
      </c>
      <c r="AJ27" s="26">
        <v>5867</v>
      </c>
      <c r="AK27" s="26">
        <v>5467</v>
      </c>
      <c r="AL27" s="96">
        <v>12948</v>
      </c>
    </row>
    <row r="28" spans="1:38">
      <c r="A28" s="363"/>
      <c r="B28" s="365"/>
      <c r="C28" s="367"/>
      <c r="D28" s="27">
        <v>0.2554386618254042</v>
      </c>
      <c r="E28" s="27">
        <v>0.24347515749619836</v>
      </c>
      <c r="F28" s="27">
        <v>0.17470440368680756</v>
      </c>
      <c r="G28" s="27">
        <v>0.13670359680973218</v>
      </c>
      <c r="H28" s="95">
        <v>0.18967818018185767</v>
      </c>
      <c r="I28" s="369"/>
      <c r="J28" s="27">
        <v>0.33795958754296429</v>
      </c>
      <c r="K28" s="27">
        <v>0.3056192063326737</v>
      </c>
      <c r="L28" s="27">
        <v>0.11899802103947506</v>
      </c>
      <c r="M28" s="27">
        <v>7.5226538902197687E-2</v>
      </c>
      <c r="N28" s="43">
        <v>0.16219664618268931</v>
      </c>
      <c r="O28" s="367"/>
      <c r="P28" s="27">
        <v>0.36656562254406644</v>
      </c>
      <c r="Q28" s="27">
        <v>0.27116313012237564</v>
      </c>
      <c r="R28" s="27">
        <v>9.9107443583698218E-2</v>
      </c>
      <c r="S28" s="27">
        <v>9.8293477040529917E-2</v>
      </c>
      <c r="T28" s="95">
        <v>0.16487032670932975</v>
      </c>
      <c r="U28" s="369"/>
      <c r="V28" s="27">
        <v>0.34410749506903354</v>
      </c>
      <c r="W28" s="27">
        <v>0.24546351084812623</v>
      </c>
      <c r="X28" s="27">
        <v>0.11494082840236687</v>
      </c>
      <c r="Y28" s="27">
        <v>0.10981262327416173</v>
      </c>
      <c r="Z28" s="43">
        <v>0.18567554240631165</v>
      </c>
      <c r="AA28" s="367"/>
      <c r="AB28" s="27">
        <v>0.34276157345464275</v>
      </c>
      <c r="AC28" s="27">
        <v>0.29547765587369546</v>
      </c>
      <c r="AD28" s="27">
        <v>0.11875836232271876</v>
      </c>
      <c r="AE28" s="27">
        <v>7.6478458656676476E-2</v>
      </c>
      <c r="AF28" s="95">
        <v>0.16652394969226653</v>
      </c>
      <c r="AG28" s="369"/>
      <c r="AH28" s="27">
        <v>0.1875285226629671</v>
      </c>
      <c r="AI28" s="27">
        <v>0.36921560395027475</v>
      </c>
      <c r="AJ28" s="27">
        <v>0.10709917672185612</v>
      </c>
      <c r="AK28" s="27">
        <v>9.9797375002281807E-2</v>
      </c>
      <c r="AL28" s="95">
        <v>0.23635932166262025</v>
      </c>
    </row>
    <row r="29" spans="1:38">
      <c r="A29" s="363">
        <v>27</v>
      </c>
      <c r="B29" s="365" t="s">
        <v>574</v>
      </c>
      <c r="C29" s="367">
        <v>7293</v>
      </c>
      <c r="D29" s="26">
        <v>2846</v>
      </c>
      <c r="E29" s="26">
        <v>3449</v>
      </c>
      <c r="F29" s="26">
        <v>537</v>
      </c>
      <c r="G29" s="26">
        <v>184</v>
      </c>
      <c r="H29" s="96">
        <v>277</v>
      </c>
      <c r="I29" s="369">
        <v>6759</v>
      </c>
      <c r="J29" s="26">
        <v>2540</v>
      </c>
      <c r="K29" s="26">
        <v>3127</v>
      </c>
      <c r="L29" s="26">
        <v>650</v>
      </c>
      <c r="M29" s="26">
        <v>166</v>
      </c>
      <c r="N29" s="42">
        <v>276</v>
      </c>
      <c r="O29" s="367">
        <v>6257</v>
      </c>
      <c r="P29" s="26">
        <v>2779</v>
      </c>
      <c r="Q29" s="26">
        <v>2770</v>
      </c>
      <c r="R29" s="26">
        <v>354</v>
      </c>
      <c r="S29" s="26">
        <v>256</v>
      </c>
      <c r="T29" s="96">
        <v>98</v>
      </c>
      <c r="U29" s="369">
        <v>6659</v>
      </c>
      <c r="V29" s="26">
        <v>2905</v>
      </c>
      <c r="W29" s="26">
        <v>2991</v>
      </c>
      <c r="X29" s="26">
        <v>500</v>
      </c>
      <c r="Y29" s="26">
        <v>211</v>
      </c>
      <c r="Z29" s="42">
        <v>52</v>
      </c>
      <c r="AA29" s="367">
        <v>7364</v>
      </c>
      <c r="AB29" s="26">
        <v>2812</v>
      </c>
      <c r="AC29" s="26">
        <v>3977</v>
      </c>
      <c r="AD29" s="26">
        <v>306</v>
      </c>
      <c r="AE29" s="26">
        <v>142</v>
      </c>
      <c r="AF29" s="96">
        <v>127</v>
      </c>
      <c r="AG29" s="369">
        <v>5411</v>
      </c>
      <c r="AH29" s="26">
        <v>2604</v>
      </c>
      <c r="AI29" s="26">
        <v>2321</v>
      </c>
      <c r="AJ29" s="26">
        <v>300</v>
      </c>
      <c r="AK29" s="26">
        <v>80</v>
      </c>
      <c r="AL29" s="96">
        <v>106</v>
      </c>
    </row>
    <row r="30" spans="1:38">
      <c r="A30" s="363"/>
      <c r="B30" s="365"/>
      <c r="C30" s="367"/>
      <c r="D30" s="27">
        <v>0.39023721376662551</v>
      </c>
      <c r="E30" s="27">
        <v>0.47291923762512</v>
      </c>
      <c r="F30" s="27">
        <v>7.3632250102838331E-2</v>
      </c>
      <c r="G30" s="27">
        <v>2.5229672288495819E-2</v>
      </c>
      <c r="H30" s="95">
        <v>3.7981626216920333E-2</v>
      </c>
      <c r="I30" s="369"/>
      <c r="J30" s="27">
        <v>0.3757952359816541</v>
      </c>
      <c r="K30" s="27">
        <v>0.46264240272229618</v>
      </c>
      <c r="L30" s="27">
        <v>9.6168072200029583E-2</v>
      </c>
      <c r="M30" s="27">
        <v>2.455984613108448E-2</v>
      </c>
      <c r="N30" s="43">
        <v>4.0834442964935644E-2</v>
      </c>
      <c r="O30" s="367"/>
      <c r="P30" s="27">
        <v>0.44414256033242766</v>
      </c>
      <c r="Q30" s="27">
        <v>0.44270417132811252</v>
      </c>
      <c r="R30" s="27">
        <v>5.6576634169729904E-2</v>
      </c>
      <c r="S30" s="27">
        <v>4.0914176122742528E-2</v>
      </c>
      <c r="T30" s="95">
        <v>1.5662458046987373E-2</v>
      </c>
      <c r="U30" s="369"/>
      <c r="V30" s="27">
        <v>0.4362516894428593</v>
      </c>
      <c r="W30" s="27">
        <v>0.44916654152275115</v>
      </c>
      <c r="X30" s="27">
        <v>7.5086349301696956E-2</v>
      </c>
      <c r="Y30" s="27">
        <v>3.1686439405316111E-2</v>
      </c>
      <c r="Z30" s="43">
        <v>7.8089803273764828E-3</v>
      </c>
      <c r="AA30" s="367"/>
      <c r="AB30" s="27">
        <v>0.38185768604019554</v>
      </c>
      <c r="AC30" s="27">
        <v>0.54005975013579577</v>
      </c>
      <c r="AD30" s="27">
        <v>4.1553503530689845E-2</v>
      </c>
      <c r="AE30" s="27">
        <v>1.9282998370450843E-2</v>
      </c>
      <c r="AF30" s="95">
        <v>1.7246061922868008E-2</v>
      </c>
      <c r="AG30" s="369"/>
      <c r="AH30" s="27">
        <v>0.48124191461837001</v>
      </c>
      <c r="AI30" s="27">
        <v>0.42894104601737204</v>
      </c>
      <c r="AJ30" s="27">
        <v>5.5442616891517277E-2</v>
      </c>
      <c r="AK30" s="27">
        <v>1.4784697837737941E-2</v>
      </c>
      <c r="AL30" s="95">
        <v>1.9589724635002772E-2</v>
      </c>
    </row>
    <row r="31" spans="1:38">
      <c r="A31" s="363">
        <v>28</v>
      </c>
      <c r="B31" s="365" t="s">
        <v>575</v>
      </c>
      <c r="C31" s="367">
        <v>3475</v>
      </c>
      <c r="D31" s="26">
        <v>965</v>
      </c>
      <c r="E31" s="26">
        <v>1743</v>
      </c>
      <c r="F31" s="26">
        <v>380</v>
      </c>
      <c r="G31" s="26">
        <v>255</v>
      </c>
      <c r="H31" s="96">
        <v>132</v>
      </c>
      <c r="I31" s="369">
        <v>4388</v>
      </c>
      <c r="J31" s="26">
        <v>1137</v>
      </c>
      <c r="K31" s="26">
        <v>2450</v>
      </c>
      <c r="L31" s="26">
        <v>431</v>
      </c>
      <c r="M31" s="26">
        <v>92</v>
      </c>
      <c r="N31" s="42">
        <v>278</v>
      </c>
      <c r="O31" s="367">
        <v>4141</v>
      </c>
      <c r="P31" s="26">
        <v>625</v>
      </c>
      <c r="Q31" s="26">
        <v>2890</v>
      </c>
      <c r="R31" s="26">
        <v>300</v>
      </c>
      <c r="S31" s="26">
        <v>104</v>
      </c>
      <c r="T31" s="96">
        <v>222</v>
      </c>
      <c r="U31" s="369">
        <v>3650</v>
      </c>
      <c r="V31" s="26">
        <v>976</v>
      </c>
      <c r="W31" s="26">
        <v>2632</v>
      </c>
      <c r="X31" s="26">
        <v>40</v>
      </c>
      <c r="Y31" s="26">
        <v>2</v>
      </c>
      <c r="Z31" s="42">
        <v>0</v>
      </c>
      <c r="AA31" s="367">
        <v>3683</v>
      </c>
      <c r="AB31" s="26">
        <v>810</v>
      </c>
      <c r="AC31" s="26">
        <v>2845</v>
      </c>
      <c r="AD31" s="26">
        <v>25</v>
      </c>
      <c r="AE31" s="26">
        <v>3</v>
      </c>
      <c r="AF31" s="96">
        <v>0</v>
      </c>
      <c r="AG31" s="369">
        <v>3781</v>
      </c>
      <c r="AH31" s="26">
        <v>1186</v>
      </c>
      <c r="AI31" s="26">
        <v>2438</v>
      </c>
      <c r="AJ31" s="26">
        <v>141</v>
      </c>
      <c r="AK31" s="26">
        <v>9</v>
      </c>
      <c r="AL31" s="96">
        <v>7</v>
      </c>
    </row>
    <row r="32" spans="1:38">
      <c r="A32" s="363"/>
      <c r="B32" s="365"/>
      <c r="C32" s="367"/>
      <c r="D32" s="27">
        <v>0.27769784172661871</v>
      </c>
      <c r="E32" s="27">
        <v>0.5015827338129496</v>
      </c>
      <c r="F32" s="27">
        <v>0.10935251798561151</v>
      </c>
      <c r="G32" s="27">
        <v>7.3381294964028773E-2</v>
      </c>
      <c r="H32" s="95">
        <v>3.798561151079137E-2</v>
      </c>
      <c r="I32" s="369"/>
      <c r="J32" s="27">
        <v>0.25911577028258886</v>
      </c>
      <c r="K32" s="27">
        <v>0.55834092980856886</v>
      </c>
      <c r="L32" s="27">
        <v>9.8222424794895166E-2</v>
      </c>
      <c r="M32" s="27">
        <v>2.0966271649954422E-2</v>
      </c>
      <c r="N32" s="43">
        <v>6.3354603463992701E-2</v>
      </c>
      <c r="O32" s="367"/>
      <c r="P32" s="27">
        <v>0.15092972711905336</v>
      </c>
      <c r="Q32" s="27">
        <v>0.69789905819850273</v>
      </c>
      <c r="R32" s="27">
        <v>7.2446269017145612E-2</v>
      </c>
      <c r="S32" s="27">
        <v>2.5114706592610482E-2</v>
      </c>
      <c r="T32" s="95">
        <v>5.3610239072687756E-2</v>
      </c>
      <c r="U32" s="369"/>
      <c r="V32" s="27">
        <v>0.26739726027397259</v>
      </c>
      <c r="W32" s="27">
        <v>0.7210958904109589</v>
      </c>
      <c r="X32" s="27">
        <v>1.0958904109589041E-2</v>
      </c>
      <c r="Y32" s="27">
        <v>5.4794520547945202E-4</v>
      </c>
      <c r="Z32" s="43">
        <v>0</v>
      </c>
      <c r="AA32" s="367"/>
      <c r="AB32" s="27">
        <v>0.21992940537605213</v>
      </c>
      <c r="AC32" s="27">
        <v>0.77246809666033123</v>
      </c>
      <c r="AD32" s="27">
        <v>6.7879446103719793E-3</v>
      </c>
      <c r="AE32" s="27">
        <v>8.1455335324463751E-4</v>
      </c>
      <c r="AF32" s="95">
        <v>0</v>
      </c>
      <c r="AG32" s="369"/>
      <c r="AH32" s="27">
        <v>0.31367363131446707</v>
      </c>
      <c r="AI32" s="27">
        <v>0.64480296217931765</v>
      </c>
      <c r="AJ32" s="27">
        <v>3.7291721766728382E-2</v>
      </c>
      <c r="AK32" s="27">
        <v>2.3803226659613857E-3</v>
      </c>
      <c r="AL32" s="95">
        <v>1.8513620735255223E-3</v>
      </c>
    </row>
    <row r="33" spans="1:38">
      <c r="A33" s="363">
        <v>29</v>
      </c>
      <c r="B33" s="365" t="s">
        <v>576</v>
      </c>
      <c r="C33" s="367">
        <v>25769</v>
      </c>
      <c r="D33" s="26">
        <v>5806</v>
      </c>
      <c r="E33" s="26">
        <v>8148</v>
      </c>
      <c r="F33" s="26">
        <v>2706</v>
      </c>
      <c r="G33" s="26">
        <v>3583</v>
      </c>
      <c r="H33" s="96">
        <v>5526</v>
      </c>
      <c r="I33" s="369">
        <v>29407</v>
      </c>
      <c r="J33" s="26">
        <v>8071</v>
      </c>
      <c r="K33" s="26">
        <v>7185</v>
      </c>
      <c r="L33" s="26">
        <v>5174</v>
      </c>
      <c r="M33" s="26">
        <v>2510</v>
      </c>
      <c r="N33" s="42">
        <v>6467</v>
      </c>
      <c r="O33" s="367">
        <v>26723</v>
      </c>
      <c r="P33" s="26">
        <v>6101</v>
      </c>
      <c r="Q33" s="26">
        <v>8053</v>
      </c>
      <c r="R33" s="26">
        <v>4075</v>
      </c>
      <c r="S33" s="26">
        <v>2800</v>
      </c>
      <c r="T33" s="96">
        <v>5694</v>
      </c>
      <c r="U33" s="369">
        <v>26452</v>
      </c>
      <c r="V33" s="26">
        <v>8037</v>
      </c>
      <c r="W33" s="26">
        <v>6880</v>
      </c>
      <c r="X33" s="26">
        <v>3305</v>
      </c>
      <c r="Y33" s="26">
        <v>2245</v>
      </c>
      <c r="Z33" s="42">
        <v>5985</v>
      </c>
      <c r="AA33" s="367">
        <v>30644</v>
      </c>
      <c r="AB33" s="26">
        <v>6395</v>
      </c>
      <c r="AC33" s="26">
        <v>10311</v>
      </c>
      <c r="AD33" s="26">
        <v>4093</v>
      </c>
      <c r="AE33" s="26">
        <v>2807</v>
      </c>
      <c r="AF33" s="96">
        <v>7038</v>
      </c>
      <c r="AG33" s="369">
        <v>54725</v>
      </c>
      <c r="AH33" s="26">
        <v>8074</v>
      </c>
      <c r="AI33" s="26">
        <v>15916</v>
      </c>
      <c r="AJ33" s="26">
        <v>7660</v>
      </c>
      <c r="AK33" s="26">
        <v>7851</v>
      </c>
      <c r="AL33" s="96">
        <v>15224</v>
      </c>
    </row>
    <row r="34" spans="1:38">
      <c r="A34" s="363"/>
      <c r="B34" s="365"/>
      <c r="C34" s="367"/>
      <c r="D34" s="27">
        <v>0.22530948038340642</v>
      </c>
      <c r="E34" s="27">
        <v>0.31619387636307189</v>
      </c>
      <c r="F34" s="27">
        <v>0.10500989561100547</v>
      </c>
      <c r="G34" s="27">
        <v>0.13904303620629438</v>
      </c>
      <c r="H34" s="95">
        <v>0.21444371143622182</v>
      </c>
      <c r="I34" s="369"/>
      <c r="J34" s="27">
        <v>0.27445846227088788</v>
      </c>
      <c r="K34" s="27">
        <v>0.24432958139218552</v>
      </c>
      <c r="L34" s="27">
        <v>0.17594450300948752</v>
      </c>
      <c r="M34" s="27">
        <v>8.5353827320025846E-2</v>
      </c>
      <c r="N34" s="43">
        <v>0.21991362600741321</v>
      </c>
      <c r="O34" s="367"/>
      <c r="P34" s="27">
        <v>0.22830520525390113</v>
      </c>
      <c r="Q34" s="27">
        <v>0.30135089623171052</v>
      </c>
      <c r="R34" s="27">
        <v>0.15249036410582645</v>
      </c>
      <c r="S34" s="27">
        <v>0.10477865509112001</v>
      </c>
      <c r="T34" s="95">
        <v>0.2130748793174419</v>
      </c>
      <c r="U34" s="369"/>
      <c r="V34" s="27">
        <v>0.30383335853621657</v>
      </c>
      <c r="W34" s="27">
        <v>0.26009375472554058</v>
      </c>
      <c r="X34" s="27">
        <v>0.12494329351277786</v>
      </c>
      <c r="Y34" s="27">
        <v>8.4870709209133519E-2</v>
      </c>
      <c r="Z34" s="43">
        <v>0.22625888401633146</v>
      </c>
      <c r="AA34" s="367"/>
      <c r="AB34" s="27">
        <v>0.2086868555018927</v>
      </c>
      <c r="AC34" s="27">
        <v>0.3364769612322151</v>
      </c>
      <c r="AD34" s="27">
        <v>0.1335661140843232</v>
      </c>
      <c r="AE34" s="27">
        <v>9.1600313275029363E-2</v>
      </c>
      <c r="AF34" s="95">
        <v>0.22966975590653962</v>
      </c>
      <c r="AG34" s="369"/>
      <c r="AH34" s="27">
        <v>0.14753768844221105</v>
      </c>
      <c r="AI34" s="27">
        <v>0.29083599817268158</v>
      </c>
      <c r="AJ34" s="27">
        <v>0.1399725902238465</v>
      </c>
      <c r="AK34" s="27">
        <v>0.1434627683873915</v>
      </c>
      <c r="AL34" s="95">
        <v>0.27819095477386935</v>
      </c>
    </row>
    <row r="35" spans="1:38">
      <c r="A35" s="363">
        <v>30</v>
      </c>
      <c r="B35" s="365" t="s">
        <v>1311</v>
      </c>
      <c r="C35" s="367">
        <v>31205</v>
      </c>
      <c r="D35" s="26">
        <v>7598</v>
      </c>
      <c r="E35" s="26">
        <v>7649</v>
      </c>
      <c r="F35" s="26">
        <v>4667</v>
      </c>
      <c r="G35" s="26">
        <v>3809</v>
      </c>
      <c r="H35" s="96">
        <v>7482</v>
      </c>
      <c r="I35" s="369">
        <v>32914</v>
      </c>
      <c r="J35" s="26">
        <v>8010</v>
      </c>
      <c r="K35" s="26">
        <v>8442</v>
      </c>
      <c r="L35" s="26">
        <v>5213</v>
      </c>
      <c r="M35" s="26">
        <v>3962</v>
      </c>
      <c r="N35" s="42">
        <v>7287</v>
      </c>
      <c r="O35" s="367">
        <v>27366</v>
      </c>
      <c r="P35" s="26">
        <v>6073</v>
      </c>
      <c r="Q35" s="26">
        <v>8259</v>
      </c>
      <c r="R35" s="26">
        <v>4216</v>
      </c>
      <c r="S35" s="26">
        <v>3666</v>
      </c>
      <c r="T35" s="96">
        <v>5152</v>
      </c>
      <c r="U35" s="369">
        <v>26005</v>
      </c>
      <c r="V35" s="26">
        <v>5483</v>
      </c>
      <c r="W35" s="26">
        <v>7698</v>
      </c>
      <c r="X35" s="26">
        <v>3512</v>
      </c>
      <c r="Y35" s="26">
        <v>3113</v>
      </c>
      <c r="Z35" s="42">
        <v>6199</v>
      </c>
      <c r="AA35" s="367">
        <v>26677</v>
      </c>
      <c r="AB35" s="26">
        <v>6175</v>
      </c>
      <c r="AC35" s="26">
        <v>5293</v>
      </c>
      <c r="AD35" s="26">
        <v>3899</v>
      </c>
      <c r="AE35" s="26">
        <v>7221</v>
      </c>
      <c r="AF35" s="96">
        <v>4089</v>
      </c>
      <c r="AG35" s="369">
        <v>44990</v>
      </c>
      <c r="AH35" s="26">
        <v>7766</v>
      </c>
      <c r="AI35" s="26">
        <v>10334</v>
      </c>
      <c r="AJ35" s="26">
        <v>5893</v>
      </c>
      <c r="AK35" s="26">
        <v>7237</v>
      </c>
      <c r="AL35" s="96">
        <v>13760</v>
      </c>
    </row>
    <row r="36" spans="1:38">
      <c r="A36" s="363"/>
      <c r="B36" s="365"/>
      <c r="C36" s="367"/>
      <c r="D36" s="27">
        <v>0.24348662073385674</v>
      </c>
      <c r="E36" s="27">
        <v>0.24512097420285212</v>
      </c>
      <c r="F36" s="27">
        <v>0.14955936548630028</v>
      </c>
      <c r="G36" s="27">
        <v>0.12206377183143727</v>
      </c>
      <c r="H36" s="95">
        <v>0.2397692677455536</v>
      </c>
      <c r="I36" s="369"/>
      <c r="J36" s="27">
        <v>0.24336148751291245</v>
      </c>
      <c r="K36" s="27">
        <v>0.25648660144619312</v>
      </c>
      <c r="L36" s="27">
        <v>0.15838245123655587</v>
      </c>
      <c r="M36" s="27">
        <v>0.12037430880476394</v>
      </c>
      <c r="N36" s="43">
        <v>0.22139515099957466</v>
      </c>
      <c r="O36" s="367"/>
      <c r="P36" s="27">
        <v>0.22191770810494774</v>
      </c>
      <c r="Q36" s="27">
        <v>0.30179785134838849</v>
      </c>
      <c r="R36" s="27">
        <v>0.15405978221150332</v>
      </c>
      <c r="S36" s="27">
        <v>0.13396185047138787</v>
      </c>
      <c r="T36" s="95">
        <v>0.18826280786377256</v>
      </c>
      <c r="U36" s="369"/>
      <c r="V36" s="27">
        <v>0.2108440684483753</v>
      </c>
      <c r="W36" s="27">
        <v>0.29601999615458563</v>
      </c>
      <c r="X36" s="27">
        <v>0.13505095174005</v>
      </c>
      <c r="Y36" s="27">
        <v>0.11970774850990194</v>
      </c>
      <c r="Z36" s="43">
        <v>0.23837723514708709</v>
      </c>
      <c r="AA36" s="367"/>
      <c r="AB36" s="27">
        <v>0.23147280428833827</v>
      </c>
      <c r="AC36" s="27">
        <v>0.19841061588634404</v>
      </c>
      <c r="AD36" s="27">
        <v>0.14615586460246655</v>
      </c>
      <c r="AE36" s="27">
        <v>0.27068261048843573</v>
      </c>
      <c r="AF36" s="95">
        <v>0.15327810473441542</v>
      </c>
      <c r="AG36" s="369"/>
      <c r="AH36" s="27">
        <v>0.1726161369193154</v>
      </c>
      <c r="AI36" s="27">
        <v>0.22969548788619693</v>
      </c>
      <c r="AJ36" s="27">
        <v>0.13098466325850189</v>
      </c>
      <c r="AK36" s="27">
        <v>0.16085796843743053</v>
      </c>
      <c r="AL36" s="95">
        <v>0.30584574349855526</v>
      </c>
    </row>
    <row r="37" spans="1:38">
      <c r="A37" s="363">
        <v>36</v>
      </c>
      <c r="B37" s="365" t="s">
        <v>1312</v>
      </c>
      <c r="C37" s="367">
        <v>66490</v>
      </c>
      <c r="D37" s="26">
        <v>18069</v>
      </c>
      <c r="E37" s="26">
        <v>28195</v>
      </c>
      <c r="F37" s="26">
        <v>6788</v>
      </c>
      <c r="G37" s="26">
        <v>7588</v>
      </c>
      <c r="H37" s="96">
        <v>5850</v>
      </c>
      <c r="I37" s="369">
        <v>89320</v>
      </c>
      <c r="J37" s="26">
        <v>34068</v>
      </c>
      <c r="K37" s="26">
        <v>30535</v>
      </c>
      <c r="L37" s="26">
        <v>9317</v>
      </c>
      <c r="M37" s="26">
        <v>7318</v>
      </c>
      <c r="N37" s="42">
        <v>8082</v>
      </c>
      <c r="O37" s="367">
        <v>89140</v>
      </c>
      <c r="P37" s="26">
        <v>33055</v>
      </c>
      <c r="Q37" s="26">
        <v>22784</v>
      </c>
      <c r="R37" s="26">
        <v>11577</v>
      </c>
      <c r="S37" s="26">
        <v>11452</v>
      </c>
      <c r="T37" s="96">
        <v>10272</v>
      </c>
      <c r="U37" s="369">
        <v>118245</v>
      </c>
      <c r="V37" s="26">
        <v>56132</v>
      </c>
      <c r="W37" s="26">
        <v>35262</v>
      </c>
      <c r="X37" s="26">
        <v>10204</v>
      </c>
      <c r="Y37" s="26">
        <v>8239</v>
      </c>
      <c r="Z37" s="42">
        <v>8408</v>
      </c>
      <c r="AA37" s="367">
        <v>67576</v>
      </c>
      <c r="AB37" s="26">
        <v>25516</v>
      </c>
      <c r="AC37" s="26">
        <v>19252</v>
      </c>
      <c r="AD37" s="26">
        <v>9500</v>
      </c>
      <c r="AE37" s="26">
        <v>6622</v>
      </c>
      <c r="AF37" s="96">
        <v>6686</v>
      </c>
      <c r="AG37" s="369">
        <v>66338</v>
      </c>
      <c r="AH37" s="26">
        <v>10419</v>
      </c>
      <c r="AI37" s="26">
        <v>31560</v>
      </c>
      <c r="AJ37" s="26">
        <v>9932</v>
      </c>
      <c r="AK37" s="26">
        <v>7381</v>
      </c>
      <c r="AL37" s="96">
        <v>7046</v>
      </c>
    </row>
    <row r="38" spans="1:38">
      <c r="A38" s="363"/>
      <c r="B38" s="365"/>
      <c r="C38" s="367"/>
      <c r="D38" s="27">
        <v>0.27175515115054893</v>
      </c>
      <c r="E38" s="27">
        <v>0.42404872913220032</v>
      </c>
      <c r="F38" s="27">
        <v>0.10209053993081667</v>
      </c>
      <c r="G38" s="27">
        <v>0.11412242442472552</v>
      </c>
      <c r="H38" s="95">
        <v>8.7983155361708532E-2</v>
      </c>
      <c r="I38" s="369"/>
      <c r="J38" s="27">
        <v>0.38141513658755039</v>
      </c>
      <c r="K38" s="27">
        <v>0.34186072548141516</v>
      </c>
      <c r="L38" s="27">
        <v>0.10431034482758621</v>
      </c>
      <c r="M38" s="27">
        <v>8.1930138826690549E-2</v>
      </c>
      <c r="N38" s="43">
        <v>9.0483654276757725E-2</v>
      </c>
      <c r="O38" s="367"/>
      <c r="P38" s="27">
        <v>0.37082118016603094</v>
      </c>
      <c r="Q38" s="27">
        <v>0.25559793583127666</v>
      </c>
      <c r="R38" s="27">
        <v>0.12987435494727395</v>
      </c>
      <c r="S38" s="27">
        <v>0.12847206641238501</v>
      </c>
      <c r="T38" s="95">
        <v>0.11523446264303343</v>
      </c>
      <c r="U38" s="369"/>
      <c r="V38" s="27">
        <v>0.47470929003340523</v>
      </c>
      <c r="W38" s="27">
        <v>0.29821134086007867</v>
      </c>
      <c r="X38" s="27">
        <v>8.6295403611146348E-2</v>
      </c>
      <c r="Y38" s="27">
        <v>6.9677364793437349E-2</v>
      </c>
      <c r="Z38" s="43">
        <v>7.1106600701932435E-2</v>
      </c>
      <c r="AA38" s="367"/>
      <c r="AB38" s="27">
        <v>0.37758967680833433</v>
      </c>
      <c r="AC38" s="27">
        <v>0.28489404522315614</v>
      </c>
      <c r="AD38" s="27">
        <v>0.14058245530957736</v>
      </c>
      <c r="AE38" s="27">
        <v>9.7993370427370663E-2</v>
      </c>
      <c r="AF38" s="95">
        <v>9.8940452231561504E-2</v>
      </c>
      <c r="AG38" s="369"/>
      <c r="AH38" s="27">
        <v>0.15705930236063795</v>
      </c>
      <c r="AI38" s="27">
        <v>0.47574542494497873</v>
      </c>
      <c r="AJ38" s="27">
        <v>0.14971811028369864</v>
      </c>
      <c r="AK38" s="27">
        <v>0.11126352919895083</v>
      </c>
      <c r="AL38" s="95">
        <v>0.10621363321173385</v>
      </c>
    </row>
    <row r="39" spans="1:38">
      <c r="A39" s="363">
        <v>37</v>
      </c>
      <c r="B39" s="365" t="s">
        <v>577</v>
      </c>
      <c r="C39" s="367">
        <v>13944</v>
      </c>
      <c r="D39" s="26">
        <v>6920</v>
      </c>
      <c r="E39" s="26">
        <v>5542</v>
      </c>
      <c r="F39" s="26">
        <v>856</v>
      </c>
      <c r="G39" s="26">
        <v>513</v>
      </c>
      <c r="H39" s="96">
        <v>113</v>
      </c>
      <c r="I39" s="369">
        <v>11177</v>
      </c>
      <c r="J39" s="26">
        <v>5583</v>
      </c>
      <c r="K39" s="26">
        <v>4716</v>
      </c>
      <c r="L39" s="26">
        <v>593</v>
      </c>
      <c r="M39" s="26">
        <v>203</v>
      </c>
      <c r="N39" s="42">
        <v>82</v>
      </c>
      <c r="O39" s="367">
        <v>10156</v>
      </c>
      <c r="P39" s="26">
        <v>5894</v>
      </c>
      <c r="Q39" s="26">
        <v>3876</v>
      </c>
      <c r="R39" s="26">
        <v>273</v>
      </c>
      <c r="S39" s="26">
        <v>89</v>
      </c>
      <c r="T39" s="96">
        <v>24</v>
      </c>
      <c r="U39" s="369">
        <v>5026</v>
      </c>
      <c r="V39" s="26">
        <v>2952</v>
      </c>
      <c r="W39" s="26">
        <v>1597</v>
      </c>
      <c r="X39" s="26">
        <v>258</v>
      </c>
      <c r="Y39" s="26">
        <v>166</v>
      </c>
      <c r="Z39" s="42">
        <v>53</v>
      </c>
      <c r="AA39" s="367">
        <v>9635</v>
      </c>
      <c r="AB39" s="26">
        <v>7020</v>
      </c>
      <c r="AC39" s="26">
        <v>2405</v>
      </c>
      <c r="AD39" s="26">
        <v>142</v>
      </c>
      <c r="AE39" s="26">
        <v>21</v>
      </c>
      <c r="AF39" s="96">
        <v>47</v>
      </c>
      <c r="AG39" s="369">
        <v>12661</v>
      </c>
      <c r="AH39" s="26">
        <v>5569</v>
      </c>
      <c r="AI39" s="26">
        <v>6136</v>
      </c>
      <c r="AJ39" s="26">
        <v>813</v>
      </c>
      <c r="AK39" s="26">
        <v>101</v>
      </c>
      <c r="AL39" s="96">
        <v>42</v>
      </c>
    </row>
    <row r="40" spans="1:38">
      <c r="A40" s="363"/>
      <c r="B40" s="365"/>
      <c r="C40" s="367"/>
      <c r="D40" s="27">
        <v>0.49627079747561675</v>
      </c>
      <c r="E40" s="27">
        <v>0.39744693057946068</v>
      </c>
      <c r="F40" s="27">
        <v>6.138841078600115E-2</v>
      </c>
      <c r="G40" s="27">
        <v>3.6790017211703961E-2</v>
      </c>
      <c r="H40" s="95">
        <v>8.1038439472174411E-3</v>
      </c>
      <c r="I40" s="369"/>
      <c r="J40" s="27">
        <v>0.49950791804598732</v>
      </c>
      <c r="K40" s="27">
        <v>0.42193790820434823</v>
      </c>
      <c r="L40" s="27">
        <v>5.3055381587187977E-2</v>
      </c>
      <c r="M40" s="27">
        <v>1.816229757537801E-2</v>
      </c>
      <c r="N40" s="43">
        <v>7.3364945870985059E-3</v>
      </c>
      <c r="O40" s="367"/>
      <c r="P40" s="27">
        <v>0.58034659314690829</v>
      </c>
      <c r="Q40" s="27">
        <v>0.38164631744781408</v>
      </c>
      <c r="R40" s="27">
        <v>2.6880661677825917E-2</v>
      </c>
      <c r="S40" s="27">
        <v>8.763292634895628E-3</v>
      </c>
      <c r="T40" s="95">
        <v>2.3631350925561244E-3</v>
      </c>
      <c r="U40" s="369"/>
      <c r="V40" s="27">
        <v>0.58734580183048146</v>
      </c>
      <c r="W40" s="27">
        <v>0.31774771189812973</v>
      </c>
      <c r="X40" s="27">
        <v>5.1333068046159967E-2</v>
      </c>
      <c r="Y40" s="27">
        <v>3.3028253083963392E-2</v>
      </c>
      <c r="Z40" s="43">
        <v>1.054516514126542E-2</v>
      </c>
      <c r="AA40" s="367"/>
      <c r="AB40" s="27">
        <v>0.72859366891541255</v>
      </c>
      <c r="AC40" s="27">
        <v>0.24961079398028022</v>
      </c>
      <c r="AD40" s="27">
        <v>1.4737934613388686E-2</v>
      </c>
      <c r="AE40" s="27">
        <v>2.1795537104307215E-3</v>
      </c>
      <c r="AF40" s="95">
        <v>4.8780487804878049E-3</v>
      </c>
      <c r="AG40" s="369"/>
      <c r="AH40" s="27">
        <v>0.43985467182686994</v>
      </c>
      <c r="AI40" s="27">
        <v>0.4846378643077166</v>
      </c>
      <c r="AJ40" s="27">
        <v>6.4212937366716683E-2</v>
      </c>
      <c r="AK40" s="27">
        <v>7.97725298159703E-3</v>
      </c>
      <c r="AL40" s="95">
        <v>3.3172735170997553E-3</v>
      </c>
    </row>
    <row r="41" spans="1:38">
      <c r="A41" s="363">
        <v>38</v>
      </c>
      <c r="B41" s="365" t="s">
        <v>578</v>
      </c>
      <c r="C41" s="367">
        <v>52900</v>
      </c>
      <c r="D41" s="26">
        <v>15969</v>
      </c>
      <c r="E41" s="26">
        <v>19543</v>
      </c>
      <c r="F41" s="26">
        <v>6657</v>
      </c>
      <c r="G41" s="26">
        <v>5818</v>
      </c>
      <c r="H41" s="96">
        <v>4913</v>
      </c>
      <c r="I41" s="369">
        <v>51395</v>
      </c>
      <c r="J41" s="26">
        <v>13268</v>
      </c>
      <c r="K41" s="26">
        <v>18823</v>
      </c>
      <c r="L41" s="26">
        <v>7260</v>
      </c>
      <c r="M41" s="26">
        <v>6528</v>
      </c>
      <c r="N41" s="42">
        <v>5516</v>
      </c>
      <c r="O41" s="367">
        <v>41484</v>
      </c>
      <c r="P41" s="26">
        <v>10213</v>
      </c>
      <c r="Q41" s="26">
        <v>14534</v>
      </c>
      <c r="R41" s="26">
        <v>5860</v>
      </c>
      <c r="S41" s="26">
        <v>5569</v>
      </c>
      <c r="T41" s="96">
        <v>5308</v>
      </c>
      <c r="U41" s="369">
        <v>55044</v>
      </c>
      <c r="V41" s="26">
        <v>19096</v>
      </c>
      <c r="W41" s="26">
        <v>14203</v>
      </c>
      <c r="X41" s="26">
        <v>8231</v>
      </c>
      <c r="Y41" s="26">
        <v>6589</v>
      </c>
      <c r="Z41" s="42">
        <v>6925</v>
      </c>
      <c r="AA41" s="367">
        <v>74971</v>
      </c>
      <c r="AB41" s="26">
        <v>21575</v>
      </c>
      <c r="AC41" s="26">
        <v>26058</v>
      </c>
      <c r="AD41" s="26">
        <v>11734</v>
      </c>
      <c r="AE41" s="26">
        <v>7307</v>
      </c>
      <c r="AF41" s="96">
        <v>8297</v>
      </c>
      <c r="AG41" s="369">
        <v>70109</v>
      </c>
      <c r="AH41" s="26">
        <v>31764</v>
      </c>
      <c r="AI41" s="26">
        <v>16237</v>
      </c>
      <c r="AJ41" s="26">
        <v>10108</v>
      </c>
      <c r="AK41" s="26">
        <v>5997</v>
      </c>
      <c r="AL41" s="96">
        <v>6003</v>
      </c>
    </row>
    <row r="42" spans="1:38">
      <c r="A42" s="363"/>
      <c r="B42" s="365"/>
      <c r="C42" s="367"/>
      <c r="D42" s="27">
        <v>0.30187145557655953</v>
      </c>
      <c r="E42" s="27">
        <v>0.36943289224952741</v>
      </c>
      <c r="F42" s="27">
        <v>0.12584120982986768</v>
      </c>
      <c r="G42" s="27">
        <v>0.10998109640831757</v>
      </c>
      <c r="H42" s="95">
        <v>9.2873345935727783E-2</v>
      </c>
      <c r="I42" s="369"/>
      <c r="J42" s="27">
        <v>0.25815740830820116</v>
      </c>
      <c r="K42" s="27">
        <v>0.36624185232026463</v>
      </c>
      <c r="L42" s="27">
        <v>0.14125887732269676</v>
      </c>
      <c r="M42" s="27">
        <v>0.12701624671660666</v>
      </c>
      <c r="N42" s="43">
        <v>0.10732561533223076</v>
      </c>
      <c r="O42" s="367"/>
      <c r="P42" s="27">
        <v>0.24619130267090927</v>
      </c>
      <c r="Q42" s="27">
        <v>0.3503519429177514</v>
      </c>
      <c r="R42" s="27">
        <v>0.14125928068652974</v>
      </c>
      <c r="S42" s="27">
        <v>0.13424452801079934</v>
      </c>
      <c r="T42" s="95">
        <v>0.12795294571401022</v>
      </c>
      <c r="U42" s="369"/>
      <c r="V42" s="27">
        <v>0.34692246203037569</v>
      </c>
      <c r="W42" s="27">
        <v>0.25802993968461596</v>
      </c>
      <c r="X42" s="27">
        <v>0.14953491752052903</v>
      </c>
      <c r="Y42" s="27">
        <v>0.11970423661071143</v>
      </c>
      <c r="Z42" s="43">
        <v>0.12580844415376791</v>
      </c>
      <c r="AA42" s="367"/>
      <c r="AB42" s="27">
        <v>0.28777794080377744</v>
      </c>
      <c r="AC42" s="27">
        <v>0.3475743954329007</v>
      </c>
      <c r="AD42" s="27">
        <v>0.15651385202278215</v>
      </c>
      <c r="AE42" s="27">
        <v>9.7464352883114808E-2</v>
      </c>
      <c r="AF42" s="95">
        <v>0.11066945885742487</v>
      </c>
      <c r="AG42" s="369"/>
      <c r="AH42" s="27">
        <v>0.45306594017886431</v>
      </c>
      <c r="AI42" s="27">
        <v>0.23159651399962916</v>
      </c>
      <c r="AJ42" s="27">
        <v>0.14417549815287622</v>
      </c>
      <c r="AK42" s="27">
        <v>8.5538233322397975E-2</v>
      </c>
      <c r="AL42" s="95">
        <v>8.5623814346232299E-2</v>
      </c>
    </row>
    <row r="43" spans="1:38">
      <c r="A43" s="363">
        <v>39</v>
      </c>
      <c r="B43" s="365" t="s">
        <v>579</v>
      </c>
      <c r="C43" s="367">
        <v>42301</v>
      </c>
      <c r="D43" s="26">
        <v>13015</v>
      </c>
      <c r="E43" s="26">
        <v>14372</v>
      </c>
      <c r="F43" s="26">
        <v>5081</v>
      </c>
      <c r="G43" s="26">
        <v>6991</v>
      </c>
      <c r="H43" s="96">
        <v>2842</v>
      </c>
      <c r="I43" s="369">
        <v>46131</v>
      </c>
      <c r="J43" s="26">
        <v>14831</v>
      </c>
      <c r="K43" s="26">
        <v>13742</v>
      </c>
      <c r="L43" s="26">
        <v>10065</v>
      </c>
      <c r="M43" s="26">
        <v>6009</v>
      </c>
      <c r="N43" s="42">
        <v>1484</v>
      </c>
      <c r="O43" s="367">
        <v>31269</v>
      </c>
      <c r="P43" s="26">
        <v>4239</v>
      </c>
      <c r="Q43" s="26">
        <v>14674</v>
      </c>
      <c r="R43" s="26">
        <v>8345</v>
      </c>
      <c r="S43" s="26">
        <v>3061</v>
      </c>
      <c r="T43" s="96">
        <v>950</v>
      </c>
      <c r="U43" s="369">
        <v>9392</v>
      </c>
      <c r="V43" s="26">
        <v>5107</v>
      </c>
      <c r="W43" s="26">
        <v>2779</v>
      </c>
      <c r="X43" s="26">
        <v>690</v>
      </c>
      <c r="Y43" s="26">
        <v>129</v>
      </c>
      <c r="Z43" s="42">
        <v>687</v>
      </c>
      <c r="AA43" s="367">
        <v>15427</v>
      </c>
      <c r="AB43" s="26">
        <v>5267</v>
      </c>
      <c r="AC43" s="26">
        <v>7518</v>
      </c>
      <c r="AD43" s="26">
        <v>1612</v>
      </c>
      <c r="AE43" s="26">
        <v>327</v>
      </c>
      <c r="AF43" s="96">
        <v>703</v>
      </c>
      <c r="AG43" s="369">
        <v>14705</v>
      </c>
      <c r="AH43" s="26">
        <v>7385</v>
      </c>
      <c r="AI43" s="26">
        <v>5425</v>
      </c>
      <c r="AJ43" s="26">
        <v>661</v>
      </c>
      <c r="AK43" s="26">
        <v>332</v>
      </c>
      <c r="AL43" s="96">
        <v>902</v>
      </c>
    </row>
    <row r="44" spans="1:38">
      <c r="A44" s="363"/>
      <c r="B44" s="365"/>
      <c r="C44" s="367"/>
      <c r="D44" s="27">
        <v>0.30767594146710481</v>
      </c>
      <c r="E44" s="27">
        <v>0.33975556133424739</v>
      </c>
      <c r="F44" s="27">
        <v>0.12011536370298574</v>
      </c>
      <c r="G44" s="27">
        <v>0.16526796056830809</v>
      </c>
      <c r="H44" s="95">
        <v>6.7185172927353959E-2</v>
      </c>
      <c r="I44" s="369"/>
      <c r="J44" s="27">
        <v>0.32149747458325206</v>
      </c>
      <c r="K44" s="27">
        <v>0.29789078927402396</v>
      </c>
      <c r="L44" s="27">
        <v>0.21818300058528972</v>
      </c>
      <c r="M44" s="27">
        <v>0.1302594784418287</v>
      </c>
      <c r="N44" s="43">
        <v>3.216925711560556E-2</v>
      </c>
      <c r="O44" s="367"/>
      <c r="P44" s="27">
        <v>0.13556557612971312</v>
      </c>
      <c r="Q44" s="27">
        <v>0.46928267613291119</v>
      </c>
      <c r="R44" s="27">
        <v>0.26687773833509226</v>
      </c>
      <c r="S44" s="27">
        <v>9.7892481371326237E-2</v>
      </c>
      <c r="T44" s="95">
        <v>3.0381528030957179E-2</v>
      </c>
      <c r="U44" s="369"/>
      <c r="V44" s="27">
        <v>0.54376064735945484</v>
      </c>
      <c r="W44" s="27">
        <v>0.29589011925042591</v>
      </c>
      <c r="X44" s="27">
        <v>7.3466780238500853E-2</v>
      </c>
      <c r="Y44" s="27">
        <v>1.3735093696763203E-2</v>
      </c>
      <c r="Z44" s="43">
        <v>7.314735945485519E-2</v>
      </c>
      <c r="AA44" s="367"/>
      <c r="AB44" s="27">
        <v>0.34141440331885653</v>
      </c>
      <c r="AC44" s="27">
        <v>0.48732741297724769</v>
      </c>
      <c r="AD44" s="27">
        <v>0.10449212419783496</v>
      </c>
      <c r="AE44" s="27">
        <v>2.1196603357749401E-2</v>
      </c>
      <c r="AF44" s="95">
        <v>4.5569456148311399E-2</v>
      </c>
      <c r="AG44" s="369"/>
      <c r="AH44" s="27">
        <v>0.50221013260795644</v>
      </c>
      <c r="AI44" s="27">
        <v>0.36892213532811968</v>
      </c>
      <c r="AJ44" s="27">
        <v>4.4950697041822509E-2</v>
      </c>
      <c r="AK44" s="27">
        <v>2.2577354641278476E-2</v>
      </c>
      <c r="AL44" s="95">
        <v>6.1339680380822846E-2</v>
      </c>
    </row>
    <row r="45" spans="1:38">
      <c r="A45" s="363">
        <v>40</v>
      </c>
      <c r="B45" s="365" t="s">
        <v>1313</v>
      </c>
      <c r="C45" s="367">
        <v>16304</v>
      </c>
      <c r="D45" s="26">
        <v>6543</v>
      </c>
      <c r="E45" s="26">
        <v>5137</v>
      </c>
      <c r="F45" s="26">
        <v>1248</v>
      </c>
      <c r="G45" s="26">
        <v>1814</v>
      </c>
      <c r="H45" s="96">
        <v>1562</v>
      </c>
      <c r="I45" s="369">
        <v>30872</v>
      </c>
      <c r="J45" s="26">
        <v>4996</v>
      </c>
      <c r="K45" s="26">
        <v>10439</v>
      </c>
      <c r="L45" s="26">
        <v>3643</v>
      </c>
      <c r="M45" s="26">
        <v>5354</v>
      </c>
      <c r="N45" s="42">
        <v>6440</v>
      </c>
      <c r="O45" s="367">
        <v>33844</v>
      </c>
      <c r="P45" s="26">
        <v>6721</v>
      </c>
      <c r="Q45" s="26">
        <v>10637</v>
      </c>
      <c r="R45" s="26">
        <v>4244</v>
      </c>
      <c r="S45" s="26">
        <v>6167</v>
      </c>
      <c r="T45" s="96">
        <v>6075</v>
      </c>
      <c r="U45" s="369">
        <v>31403</v>
      </c>
      <c r="V45" s="26">
        <v>8808</v>
      </c>
      <c r="W45" s="26">
        <v>8038</v>
      </c>
      <c r="X45" s="26">
        <v>3951</v>
      </c>
      <c r="Y45" s="26">
        <v>5244</v>
      </c>
      <c r="Z45" s="42">
        <v>5362</v>
      </c>
      <c r="AA45" s="367">
        <v>32161</v>
      </c>
      <c r="AB45" s="26">
        <v>8752</v>
      </c>
      <c r="AC45" s="26">
        <v>8108</v>
      </c>
      <c r="AD45" s="26">
        <v>2827</v>
      </c>
      <c r="AE45" s="26">
        <v>6061</v>
      </c>
      <c r="AF45" s="96">
        <v>6413</v>
      </c>
      <c r="AG45" s="369">
        <v>27493</v>
      </c>
      <c r="AH45" s="26">
        <v>11031</v>
      </c>
      <c r="AI45" s="26">
        <v>9166</v>
      </c>
      <c r="AJ45" s="26">
        <v>2203</v>
      </c>
      <c r="AK45" s="26">
        <v>2860</v>
      </c>
      <c r="AL45" s="96">
        <v>2233</v>
      </c>
    </row>
    <row r="46" spans="1:38">
      <c r="A46" s="363"/>
      <c r="B46" s="365"/>
      <c r="C46" s="367"/>
      <c r="D46" s="27">
        <v>0.40131256133464183</v>
      </c>
      <c r="E46" s="27">
        <v>0.31507605495583907</v>
      </c>
      <c r="F46" s="27">
        <v>7.6545632973503433E-2</v>
      </c>
      <c r="G46" s="27">
        <v>0.11126104023552502</v>
      </c>
      <c r="H46" s="95">
        <v>9.5804710500490678E-2</v>
      </c>
      <c r="I46" s="369"/>
      <c r="J46" s="27">
        <v>0.16182948950505313</v>
      </c>
      <c r="K46" s="27">
        <v>0.33813811868359678</v>
      </c>
      <c r="L46" s="27">
        <v>0.11800336874838041</v>
      </c>
      <c r="M46" s="27">
        <v>0.17342575796838558</v>
      </c>
      <c r="N46" s="43">
        <v>0.2086032650945841</v>
      </c>
      <c r="O46" s="367"/>
      <c r="P46" s="27">
        <v>0.19858763739510696</v>
      </c>
      <c r="Q46" s="27">
        <v>0.31429500059094667</v>
      </c>
      <c r="R46" s="27">
        <v>0.12539888902021037</v>
      </c>
      <c r="S46" s="27">
        <v>0.18221841389906632</v>
      </c>
      <c r="T46" s="95">
        <v>0.17950005909466965</v>
      </c>
      <c r="U46" s="369"/>
      <c r="V46" s="27">
        <v>0.2804827564245454</v>
      </c>
      <c r="W46" s="27">
        <v>0.25596280610132788</v>
      </c>
      <c r="X46" s="27">
        <v>0.12581600484030189</v>
      </c>
      <c r="Y46" s="27">
        <v>0.16699041492851002</v>
      </c>
      <c r="Z46" s="43">
        <v>0.17074801770531478</v>
      </c>
      <c r="AA46" s="367"/>
      <c r="AB46" s="27">
        <v>0.27213084170268337</v>
      </c>
      <c r="AC46" s="27">
        <v>0.25210658872547498</v>
      </c>
      <c r="AD46" s="27">
        <v>8.7901495600261184E-2</v>
      </c>
      <c r="AE46" s="27">
        <v>0.1884580703336339</v>
      </c>
      <c r="AF46" s="95">
        <v>0.19940300363794658</v>
      </c>
      <c r="AG46" s="369"/>
      <c r="AH46" s="27">
        <v>0.40122940384825229</v>
      </c>
      <c r="AI46" s="27">
        <v>0.3333939548248645</v>
      </c>
      <c r="AJ46" s="27">
        <v>8.012948750591059E-2</v>
      </c>
      <c r="AK46" s="27">
        <v>0.10402647946750082</v>
      </c>
      <c r="AL46" s="95">
        <v>8.1220674353471786E-2</v>
      </c>
    </row>
    <row r="47" spans="1:38">
      <c r="A47" s="363">
        <v>41</v>
      </c>
      <c r="B47" s="365" t="s">
        <v>580</v>
      </c>
      <c r="C47" s="367">
        <v>19770</v>
      </c>
      <c r="D47" s="26">
        <v>3219</v>
      </c>
      <c r="E47" s="26">
        <v>6395</v>
      </c>
      <c r="F47" s="26">
        <v>2393</v>
      </c>
      <c r="G47" s="26">
        <v>3636</v>
      </c>
      <c r="H47" s="96">
        <v>4127</v>
      </c>
      <c r="I47" s="369">
        <v>21721</v>
      </c>
      <c r="J47" s="26">
        <v>3674</v>
      </c>
      <c r="K47" s="26">
        <v>6372</v>
      </c>
      <c r="L47" s="26">
        <v>2537</v>
      </c>
      <c r="M47" s="26">
        <v>3955</v>
      </c>
      <c r="N47" s="42">
        <v>5183</v>
      </c>
      <c r="O47" s="367">
        <v>21162</v>
      </c>
      <c r="P47" s="26">
        <v>3299</v>
      </c>
      <c r="Q47" s="26">
        <v>5432</v>
      </c>
      <c r="R47" s="26">
        <v>2115</v>
      </c>
      <c r="S47" s="26">
        <v>5137</v>
      </c>
      <c r="T47" s="96">
        <v>5179</v>
      </c>
      <c r="U47" s="369">
        <v>20846</v>
      </c>
      <c r="V47" s="26">
        <v>2742</v>
      </c>
      <c r="W47" s="26">
        <v>6095</v>
      </c>
      <c r="X47" s="26">
        <v>2256</v>
      </c>
      <c r="Y47" s="26">
        <v>4719</v>
      </c>
      <c r="Z47" s="42">
        <v>5034</v>
      </c>
      <c r="AA47" s="367">
        <v>27461</v>
      </c>
      <c r="AB47" s="26">
        <v>4824</v>
      </c>
      <c r="AC47" s="26">
        <v>6973</v>
      </c>
      <c r="AD47" s="26">
        <v>2115</v>
      </c>
      <c r="AE47" s="26">
        <v>6288</v>
      </c>
      <c r="AF47" s="96">
        <v>7261</v>
      </c>
      <c r="AG47" s="369">
        <v>14908</v>
      </c>
      <c r="AH47" s="26">
        <v>4213</v>
      </c>
      <c r="AI47" s="26">
        <v>6820</v>
      </c>
      <c r="AJ47" s="26">
        <v>1048</v>
      </c>
      <c r="AK47" s="26">
        <v>2097</v>
      </c>
      <c r="AL47" s="96">
        <v>730</v>
      </c>
    </row>
    <row r="48" spans="1:38">
      <c r="A48" s="363"/>
      <c r="B48" s="365"/>
      <c r="C48" s="367"/>
      <c r="D48" s="27">
        <v>0.16282245827010622</v>
      </c>
      <c r="E48" s="27">
        <v>0.32346990389479008</v>
      </c>
      <c r="F48" s="27">
        <v>0.1210419828022256</v>
      </c>
      <c r="G48" s="27">
        <v>0.18391502276176025</v>
      </c>
      <c r="H48" s="95">
        <v>0.20875063227111784</v>
      </c>
      <c r="I48" s="369"/>
      <c r="J48" s="27">
        <v>0.1691450669858662</v>
      </c>
      <c r="K48" s="27">
        <v>0.29335665945398465</v>
      </c>
      <c r="L48" s="27">
        <v>0.11679941070853092</v>
      </c>
      <c r="M48" s="27">
        <v>0.18208185626812762</v>
      </c>
      <c r="N48" s="43">
        <v>0.23861700658349064</v>
      </c>
      <c r="O48" s="367"/>
      <c r="P48" s="27">
        <v>0.15589263774690482</v>
      </c>
      <c r="Q48" s="27">
        <v>0.25668651356204519</v>
      </c>
      <c r="R48" s="27">
        <v>9.994329458463283E-2</v>
      </c>
      <c r="S48" s="27">
        <v>0.24274643228428314</v>
      </c>
      <c r="T48" s="95">
        <v>0.24473112182213402</v>
      </c>
      <c r="U48" s="369"/>
      <c r="V48" s="27">
        <v>0.13153602609613355</v>
      </c>
      <c r="W48" s="27">
        <v>0.29238223160318527</v>
      </c>
      <c r="X48" s="27">
        <v>0.10822220090185167</v>
      </c>
      <c r="Y48" s="27">
        <v>0.22637436438645303</v>
      </c>
      <c r="Z48" s="43">
        <v>0.24148517701237648</v>
      </c>
      <c r="AA48" s="367"/>
      <c r="AB48" s="27">
        <v>0.17566731000327737</v>
      </c>
      <c r="AC48" s="27">
        <v>0.25392374640399112</v>
      </c>
      <c r="AD48" s="27">
        <v>7.701831688576527E-2</v>
      </c>
      <c r="AE48" s="27">
        <v>0.22897927970576454</v>
      </c>
      <c r="AF48" s="95">
        <v>0.26441134700120172</v>
      </c>
      <c r="AG48" s="369"/>
      <c r="AH48" s="27">
        <v>0.28259994633753688</v>
      </c>
      <c r="AI48" s="27">
        <v>0.45747249798765766</v>
      </c>
      <c r="AJ48" s="27">
        <v>7.029782667024416E-2</v>
      </c>
      <c r="AK48" s="27">
        <v>0.14066273141937216</v>
      </c>
      <c r="AL48" s="95">
        <v>4.8966997585189159E-2</v>
      </c>
    </row>
    <row r="49" spans="1:38">
      <c r="A49" s="363">
        <v>42</v>
      </c>
      <c r="B49" s="365" t="s">
        <v>581</v>
      </c>
      <c r="C49" s="367">
        <v>509</v>
      </c>
      <c r="D49" s="26">
        <v>277</v>
      </c>
      <c r="E49" s="26">
        <v>228</v>
      </c>
      <c r="F49" s="26">
        <v>4</v>
      </c>
      <c r="G49" s="26">
        <v>0</v>
      </c>
      <c r="H49" s="96">
        <v>0</v>
      </c>
      <c r="I49" s="47"/>
      <c r="J49" s="31"/>
      <c r="K49" s="31"/>
      <c r="L49" s="31"/>
      <c r="M49" s="31"/>
      <c r="N49" s="31"/>
      <c r="O49" s="105"/>
      <c r="P49" s="31"/>
      <c r="Q49" s="31"/>
      <c r="R49" s="31"/>
      <c r="S49" s="31"/>
      <c r="T49" s="97"/>
      <c r="U49" s="31"/>
      <c r="V49" s="31"/>
      <c r="W49" s="31"/>
      <c r="X49" s="31"/>
      <c r="Y49" s="31"/>
      <c r="Z49" s="31"/>
      <c r="AA49" s="105"/>
      <c r="AB49" s="31"/>
      <c r="AC49" s="31"/>
      <c r="AD49" s="31"/>
      <c r="AE49" s="31"/>
      <c r="AF49" s="97"/>
      <c r="AG49" s="31"/>
      <c r="AH49" s="31"/>
      <c r="AI49" s="31"/>
      <c r="AJ49" s="31"/>
      <c r="AK49" s="31"/>
      <c r="AL49" s="97"/>
    </row>
    <row r="50" spans="1:38">
      <c r="A50" s="363"/>
      <c r="B50" s="365"/>
      <c r="C50" s="367"/>
      <c r="D50" s="27">
        <v>0.54420432220039294</v>
      </c>
      <c r="E50" s="27">
        <v>0.44793713163064836</v>
      </c>
      <c r="F50" s="27">
        <v>7.8585461689587421E-3</v>
      </c>
      <c r="G50" s="27">
        <v>0</v>
      </c>
      <c r="H50" s="95">
        <v>0</v>
      </c>
      <c r="I50" s="47"/>
      <c r="J50" s="31"/>
      <c r="K50" s="31"/>
      <c r="L50" s="31"/>
      <c r="M50" s="31"/>
      <c r="N50" s="31"/>
      <c r="O50" s="105"/>
      <c r="P50" s="31"/>
      <c r="Q50" s="31"/>
      <c r="R50" s="31"/>
      <c r="S50" s="31"/>
      <c r="T50" s="97"/>
      <c r="U50" s="31"/>
      <c r="V50" s="31"/>
      <c r="W50" s="31"/>
      <c r="X50" s="31"/>
      <c r="Y50" s="31"/>
      <c r="Z50" s="31"/>
      <c r="AA50" s="105"/>
      <c r="AB50" s="31"/>
      <c r="AC50" s="31"/>
      <c r="AD50" s="31"/>
      <c r="AE50" s="31"/>
      <c r="AF50" s="97"/>
      <c r="AG50" s="31"/>
      <c r="AH50" s="31"/>
      <c r="AI50" s="31"/>
      <c r="AJ50" s="31"/>
      <c r="AK50" s="31"/>
      <c r="AL50" s="97"/>
    </row>
    <row r="51" spans="1:38">
      <c r="A51" s="363">
        <v>44</v>
      </c>
      <c r="B51" s="365" t="s">
        <v>582</v>
      </c>
      <c r="C51" s="367">
        <v>18380</v>
      </c>
      <c r="D51" s="26">
        <v>2657</v>
      </c>
      <c r="E51" s="26">
        <v>5784</v>
      </c>
      <c r="F51" s="26">
        <v>2147</v>
      </c>
      <c r="G51" s="26">
        <v>3528</v>
      </c>
      <c r="H51" s="96">
        <v>4264</v>
      </c>
      <c r="I51" s="369">
        <v>29461</v>
      </c>
      <c r="J51" s="26">
        <v>4388</v>
      </c>
      <c r="K51" s="26">
        <v>7585</v>
      </c>
      <c r="L51" s="26">
        <v>3919</v>
      </c>
      <c r="M51" s="26">
        <v>5718</v>
      </c>
      <c r="N51" s="42">
        <v>7851</v>
      </c>
      <c r="O51" s="367">
        <v>20212</v>
      </c>
      <c r="P51" s="26">
        <v>1923</v>
      </c>
      <c r="Q51" s="26">
        <v>5280</v>
      </c>
      <c r="R51" s="26">
        <v>2039</v>
      </c>
      <c r="S51" s="26">
        <v>5489</v>
      </c>
      <c r="T51" s="96">
        <v>5481</v>
      </c>
      <c r="U51" s="369">
        <v>18524</v>
      </c>
      <c r="V51" s="26">
        <v>2621</v>
      </c>
      <c r="W51" s="26">
        <v>4255</v>
      </c>
      <c r="X51" s="26">
        <v>2103</v>
      </c>
      <c r="Y51" s="26">
        <v>4543</v>
      </c>
      <c r="Z51" s="42">
        <v>5002</v>
      </c>
      <c r="AA51" s="367">
        <v>26428</v>
      </c>
      <c r="AB51" s="26">
        <v>3410</v>
      </c>
      <c r="AC51" s="26">
        <v>5555</v>
      </c>
      <c r="AD51" s="26">
        <v>2962</v>
      </c>
      <c r="AE51" s="26">
        <v>6380</v>
      </c>
      <c r="AF51" s="96">
        <v>8121</v>
      </c>
      <c r="AG51" s="369">
        <v>10690</v>
      </c>
      <c r="AH51" s="26">
        <v>2943</v>
      </c>
      <c r="AI51" s="26">
        <v>5245</v>
      </c>
      <c r="AJ51" s="26">
        <v>365</v>
      </c>
      <c r="AK51" s="26">
        <v>1606</v>
      </c>
      <c r="AL51" s="96">
        <v>531</v>
      </c>
    </row>
    <row r="52" spans="1:38">
      <c r="A52" s="363"/>
      <c r="B52" s="365"/>
      <c r="C52" s="367"/>
      <c r="D52" s="27">
        <v>0.14455930359085964</v>
      </c>
      <c r="E52" s="27">
        <v>0.31468988030467898</v>
      </c>
      <c r="F52" s="27">
        <v>0.11681175190424374</v>
      </c>
      <c r="G52" s="27">
        <v>0.19194776931447224</v>
      </c>
      <c r="H52" s="95">
        <v>0.23199129488574538</v>
      </c>
      <c r="I52" s="369"/>
      <c r="J52" s="27">
        <v>0.14894266997046943</v>
      </c>
      <c r="K52" s="27">
        <v>0.25745901361121482</v>
      </c>
      <c r="L52" s="27">
        <v>0.13302331896405417</v>
      </c>
      <c r="M52" s="27">
        <v>0.19408709819761719</v>
      </c>
      <c r="N52" s="43">
        <v>0.2664878992566444</v>
      </c>
      <c r="O52" s="367"/>
      <c r="P52" s="27">
        <v>9.5141500098951115E-2</v>
      </c>
      <c r="Q52" s="27">
        <v>0.26123095190975659</v>
      </c>
      <c r="R52" s="27">
        <v>0.10088066495151395</v>
      </c>
      <c r="S52" s="27">
        <v>0.27157134375618447</v>
      </c>
      <c r="T52" s="95">
        <v>0.27117553928359389</v>
      </c>
      <c r="U52" s="369"/>
      <c r="V52" s="27">
        <v>0.14149211833297343</v>
      </c>
      <c r="W52" s="27">
        <v>0.22970200820557116</v>
      </c>
      <c r="X52" s="27">
        <v>0.11352839559490391</v>
      </c>
      <c r="Y52" s="27">
        <v>0.24524940617577198</v>
      </c>
      <c r="Z52" s="43">
        <v>0.27002807169077953</v>
      </c>
      <c r="AA52" s="367"/>
      <c r="AB52" s="27">
        <v>0.12902981686090509</v>
      </c>
      <c r="AC52" s="27">
        <v>0.21019373391857121</v>
      </c>
      <c r="AD52" s="27">
        <v>0.11207809898592402</v>
      </c>
      <c r="AE52" s="27">
        <v>0.24141062509459665</v>
      </c>
      <c r="AF52" s="95">
        <v>0.30728772514000302</v>
      </c>
      <c r="AG52" s="369"/>
      <c r="AH52" s="27">
        <v>0.2753040224508887</v>
      </c>
      <c r="AI52" s="27">
        <v>0.49064546304957907</v>
      </c>
      <c r="AJ52" s="27">
        <v>3.4144059869036486E-2</v>
      </c>
      <c r="AK52" s="27">
        <v>0.15023386342376052</v>
      </c>
      <c r="AL52" s="95">
        <v>4.967259120673527E-2</v>
      </c>
    </row>
    <row r="53" spans="1:38">
      <c r="A53" s="363">
        <v>45</v>
      </c>
      <c r="B53" s="365" t="s">
        <v>583</v>
      </c>
      <c r="C53" s="367">
        <v>1853</v>
      </c>
      <c r="D53" s="26">
        <v>688</v>
      </c>
      <c r="E53" s="26">
        <v>903</v>
      </c>
      <c r="F53" s="26">
        <v>107</v>
      </c>
      <c r="G53" s="26">
        <v>83</v>
      </c>
      <c r="H53" s="96">
        <v>72</v>
      </c>
      <c r="I53" s="47"/>
      <c r="J53" s="31"/>
      <c r="K53" s="31"/>
      <c r="L53" s="31"/>
      <c r="M53" s="31"/>
      <c r="N53" s="31"/>
      <c r="O53" s="105"/>
      <c r="P53" s="31"/>
      <c r="Q53" s="31"/>
      <c r="R53" s="31"/>
      <c r="S53" s="31"/>
      <c r="T53" s="97"/>
      <c r="U53" s="31"/>
      <c r="V53" s="31"/>
      <c r="W53" s="31"/>
      <c r="X53" s="31"/>
      <c r="Y53" s="31"/>
      <c r="Z53" s="31"/>
      <c r="AA53" s="367">
        <v>21348</v>
      </c>
      <c r="AB53" s="26">
        <v>4214</v>
      </c>
      <c r="AC53" s="26">
        <v>4141</v>
      </c>
      <c r="AD53" s="26">
        <v>1819</v>
      </c>
      <c r="AE53" s="26">
        <v>4807</v>
      </c>
      <c r="AF53" s="96">
        <v>6367</v>
      </c>
      <c r="AG53" s="31"/>
      <c r="AH53" s="31"/>
      <c r="AI53" s="31"/>
      <c r="AJ53" s="31"/>
      <c r="AK53" s="31"/>
      <c r="AL53" s="97"/>
    </row>
    <row r="54" spans="1:38">
      <c r="A54" s="363"/>
      <c r="B54" s="365"/>
      <c r="C54" s="367"/>
      <c r="D54" s="27">
        <v>0.37128980032379927</v>
      </c>
      <c r="E54" s="27">
        <v>0.48731786292498652</v>
      </c>
      <c r="F54" s="27">
        <v>5.7744198596869939E-2</v>
      </c>
      <c r="G54" s="27">
        <v>4.4792228818132759E-2</v>
      </c>
      <c r="H54" s="95">
        <v>3.8855909336211546E-2</v>
      </c>
      <c r="I54" s="47"/>
      <c r="J54" s="31"/>
      <c r="K54" s="31"/>
      <c r="L54" s="31"/>
      <c r="M54" s="31"/>
      <c r="N54" s="31"/>
      <c r="O54" s="105"/>
      <c r="P54" s="31"/>
      <c r="Q54" s="31"/>
      <c r="R54" s="31"/>
      <c r="S54" s="31"/>
      <c r="T54" s="97"/>
      <c r="U54" s="31"/>
      <c r="V54" s="31"/>
      <c r="W54" s="31"/>
      <c r="X54" s="31"/>
      <c r="Y54" s="31"/>
      <c r="Z54" s="31"/>
      <c r="AA54" s="367"/>
      <c r="AB54" s="27">
        <v>0.19739554056586098</v>
      </c>
      <c r="AC54" s="27">
        <v>0.19397601648866405</v>
      </c>
      <c r="AD54" s="27">
        <v>8.5207045156454941E-2</v>
      </c>
      <c r="AE54" s="27">
        <v>0.22517331834363874</v>
      </c>
      <c r="AF54" s="95">
        <v>0.29824807944538129</v>
      </c>
      <c r="AG54" s="31"/>
      <c r="AH54" s="31"/>
      <c r="AI54" s="31"/>
      <c r="AJ54" s="31"/>
      <c r="AK54" s="31"/>
      <c r="AL54" s="97"/>
    </row>
    <row r="55" spans="1:38">
      <c r="A55" s="363">
        <v>47</v>
      </c>
      <c r="B55" s="365" t="s">
        <v>584</v>
      </c>
      <c r="C55" s="367">
        <v>30435</v>
      </c>
      <c r="D55" s="26">
        <v>2226</v>
      </c>
      <c r="E55" s="26">
        <v>7870</v>
      </c>
      <c r="F55" s="26">
        <v>4843</v>
      </c>
      <c r="G55" s="26">
        <v>7887</v>
      </c>
      <c r="H55" s="96">
        <v>7609</v>
      </c>
      <c r="I55" s="369">
        <v>20852</v>
      </c>
      <c r="J55" s="26">
        <v>3257</v>
      </c>
      <c r="K55" s="26">
        <v>4658</v>
      </c>
      <c r="L55" s="26">
        <v>2879</v>
      </c>
      <c r="M55" s="26">
        <v>4330</v>
      </c>
      <c r="N55" s="42">
        <v>5728</v>
      </c>
      <c r="O55" s="367">
        <v>22115</v>
      </c>
      <c r="P55" s="26">
        <v>3370</v>
      </c>
      <c r="Q55" s="26">
        <v>4350</v>
      </c>
      <c r="R55" s="26">
        <v>2829</v>
      </c>
      <c r="S55" s="26">
        <v>5375</v>
      </c>
      <c r="T55" s="96">
        <v>6191</v>
      </c>
      <c r="U55" s="369">
        <v>22577</v>
      </c>
      <c r="V55" s="26">
        <v>2982</v>
      </c>
      <c r="W55" s="26">
        <v>4236</v>
      </c>
      <c r="X55" s="26">
        <v>1713</v>
      </c>
      <c r="Y55" s="26">
        <v>6210</v>
      </c>
      <c r="Z55" s="42">
        <v>7436</v>
      </c>
      <c r="AA55" s="367">
        <v>10727</v>
      </c>
      <c r="AB55" s="26">
        <v>2564</v>
      </c>
      <c r="AC55" s="26">
        <v>2526</v>
      </c>
      <c r="AD55" s="26">
        <v>1807</v>
      </c>
      <c r="AE55" s="26">
        <v>1351</v>
      </c>
      <c r="AF55" s="96">
        <v>2479</v>
      </c>
      <c r="AG55" s="31"/>
      <c r="AH55" s="31"/>
      <c r="AI55" s="31"/>
      <c r="AJ55" s="31"/>
      <c r="AK55" s="31"/>
      <c r="AL55" s="97"/>
    </row>
    <row r="56" spans="1:38">
      <c r="A56" s="363"/>
      <c r="B56" s="365"/>
      <c r="C56" s="367"/>
      <c r="D56" s="27">
        <v>7.3139477575160178E-2</v>
      </c>
      <c r="E56" s="27">
        <v>0.25858386725809102</v>
      </c>
      <c r="F56" s="27">
        <v>0.15912600624281256</v>
      </c>
      <c r="G56" s="27">
        <v>0.25914243469689502</v>
      </c>
      <c r="H56" s="95">
        <v>0.25000821422704123</v>
      </c>
      <c r="I56" s="369"/>
      <c r="J56" s="27">
        <v>0.15619604834068673</v>
      </c>
      <c r="K56" s="27">
        <v>0.22338384807212738</v>
      </c>
      <c r="L56" s="27">
        <v>0.13806829081143296</v>
      </c>
      <c r="M56" s="27">
        <v>0.20765394206790716</v>
      </c>
      <c r="N56" s="43">
        <v>0.27469787070784579</v>
      </c>
      <c r="O56" s="367"/>
      <c r="P56" s="27">
        <v>0.15238525887406737</v>
      </c>
      <c r="Q56" s="27">
        <v>0.19669907302735701</v>
      </c>
      <c r="R56" s="27">
        <v>0.1279222247343432</v>
      </c>
      <c r="S56" s="27">
        <v>0.24304770517748134</v>
      </c>
      <c r="T56" s="95">
        <v>0.27994573818675106</v>
      </c>
      <c r="U56" s="369"/>
      <c r="V56" s="27">
        <v>0.13208132169907427</v>
      </c>
      <c r="W56" s="27">
        <v>0.18762457368117996</v>
      </c>
      <c r="X56" s="27">
        <v>7.5873676750675467E-2</v>
      </c>
      <c r="Y56" s="27">
        <v>0.27505868804535588</v>
      </c>
      <c r="Z56" s="43">
        <v>0.32936173982371442</v>
      </c>
      <c r="AA56" s="367"/>
      <c r="AB56" s="27">
        <v>0.23902302600913583</v>
      </c>
      <c r="AC56" s="27">
        <v>0.23548056306516268</v>
      </c>
      <c r="AD56" s="27">
        <v>0.16845343525682857</v>
      </c>
      <c r="AE56" s="27">
        <v>0.12594387992915074</v>
      </c>
      <c r="AF56" s="95">
        <v>0.2310990957397222</v>
      </c>
      <c r="AG56" s="31"/>
      <c r="AH56" s="31"/>
      <c r="AI56" s="31"/>
      <c r="AJ56" s="31"/>
      <c r="AK56" s="31"/>
      <c r="AL56" s="97"/>
    </row>
    <row r="57" spans="1:38">
      <c r="A57" s="363">
        <v>48</v>
      </c>
      <c r="B57" s="365" t="s">
        <v>1624</v>
      </c>
      <c r="C57" s="367">
        <v>17465</v>
      </c>
      <c r="D57" s="26">
        <v>2332</v>
      </c>
      <c r="E57" s="26">
        <v>5652</v>
      </c>
      <c r="F57" s="26">
        <v>2174</v>
      </c>
      <c r="G57" s="26">
        <v>3425</v>
      </c>
      <c r="H57" s="96">
        <v>3882</v>
      </c>
      <c r="I57" s="369">
        <v>21542</v>
      </c>
      <c r="J57" s="26">
        <v>4597</v>
      </c>
      <c r="K57" s="26">
        <v>5337</v>
      </c>
      <c r="L57" s="26">
        <v>2236</v>
      </c>
      <c r="M57" s="26">
        <v>4218</v>
      </c>
      <c r="N57" s="42">
        <v>5154</v>
      </c>
      <c r="O57" s="367">
        <v>20342</v>
      </c>
      <c r="P57" s="26">
        <v>3611</v>
      </c>
      <c r="Q57" s="26">
        <v>4227</v>
      </c>
      <c r="R57" s="26">
        <v>1980</v>
      </c>
      <c r="S57" s="26">
        <v>5177</v>
      </c>
      <c r="T57" s="96">
        <v>5347</v>
      </c>
      <c r="U57" s="369">
        <v>20610</v>
      </c>
      <c r="V57" s="26">
        <v>3951</v>
      </c>
      <c r="W57" s="26">
        <v>4674</v>
      </c>
      <c r="X57" s="26">
        <v>2115</v>
      </c>
      <c r="Y57" s="26">
        <v>4711</v>
      </c>
      <c r="Z57" s="42">
        <v>5159</v>
      </c>
      <c r="AA57" s="367">
        <v>20088</v>
      </c>
      <c r="AB57" s="26">
        <v>5147</v>
      </c>
      <c r="AC57" s="26">
        <v>5070</v>
      </c>
      <c r="AD57" s="26">
        <v>3889</v>
      </c>
      <c r="AE57" s="26">
        <v>3127</v>
      </c>
      <c r="AF57" s="96">
        <v>2855</v>
      </c>
      <c r="AG57" s="369">
        <v>13330</v>
      </c>
      <c r="AH57" s="26">
        <v>5344</v>
      </c>
      <c r="AI57" s="26">
        <v>5155</v>
      </c>
      <c r="AJ57" s="26">
        <v>663</v>
      </c>
      <c r="AK57" s="26">
        <v>1713</v>
      </c>
      <c r="AL57" s="96">
        <v>455</v>
      </c>
    </row>
    <row r="58" spans="1:38">
      <c r="A58" s="363"/>
      <c r="B58" s="365"/>
      <c r="C58" s="367"/>
      <c r="D58" s="27">
        <v>0.13352419123962211</v>
      </c>
      <c r="E58" s="27">
        <v>0.32361866590323501</v>
      </c>
      <c r="F58" s="27">
        <v>0.1244775264815345</v>
      </c>
      <c r="G58" s="27">
        <v>0.19610649871170913</v>
      </c>
      <c r="H58" s="95">
        <v>0.22227311766389923</v>
      </c>
      <c r="I58" s="369"/>
      <c r="J58" s="27">
        <v>0.21339708476464581</v>
      </c>
      <c r="K58" s="27">
        <v>0.24774858416117351</v>
      </c>
      <c r="L58" s="27">
        <v>0.10379723331167022</v>
      </c>
      <c r="M58" s="27">
        <v>0.19580354656020796</v>
      </c>
      <c r="N58" s="43">
        <v>0.23925355120230249</v>
      </c>
      <c r="O58" s="367"/>
      <c r="P58" s="27">
        <v>0.17751450201553437</v>
      </c>
      <c r="Q58" s="27">
        <v>0.20779667682627076</v>
      </c>
      <c r="R58" s="27">
        <v>9.7335561891652739E-2</v>
      </c>
      <c r="S58" s="27">
        <v>0.25449808278438696</v>
      </c>
      <c r="T58" s="95">
        <v>0.26285517648215517</v>
      </c>
      <c r="U58" s="369"/>
      <c r="V58" s="27">
        <v>0.19170305676855895</v>
      </c>
      <c r="W58" s="27">
        <v>0.22678311499272197</v>
      </c>
      <c r="X58" s="27">
        <v>0.10262008733624454</v>
      </c>
      <c r="Y58" s="27">
        <v>0.22857836001940807</v>
      </c>
      <c r="Z58" s="43">
        <v>0.25031538088306649</v>
      </c>
      <c r="AA58" s="367"/>
      <c r="AB58" s="27">
        <v>0.25622262046993227</v>
      </c>
      <c r="AC58" s="27">
        <v>0.25238948626045399</v>
      </c>
      <c r="AD58" s="27">
        <v>0.19359816806053365</v>
      </c>
      <c r="AE58" s="27">
        <v>0.15566507367582635</v>
      </c>
      <c r="AF58" s="95">
        <v>0.14212465153325368</v>
      </c>
      <c r="AG58" s="369"/>
      <c r="AH58" s="27">
        <v>0.40090022505626405</v>
      </c>
      <c r="AI58" s="27">
        <v>0.38672168042010502</v>
      </c>
      <c r="AJ58" s="27">
        <v>4.9737434358589648E-2</v>
      </c>
      <c r="AK58" s="27">
        <v>0.12850712678169543</v>
      </c>
      <c r="AL58" s="95">
        <v>3.4133533383345835E-2</v>
      </c>
    </row>
    <row r="59" spans="1:38">
      <c r="A59" s="363">
        <v>64</v>
      </c>
      <c r="B59" s="365" t="s">
        <v>585</v>
      </c>
      <c r="C59" s="367">
        <v>15459</v>
      </c>
      <c r="D59" s="26">
        <v>3594</v>
      </c>
      <c r="E59" s="26">
        <v>6581</v>
      </c>
      <c r="F59" s="26">
        <v>1646</v>
      </c>
      <c r="G59" s="26">
        <v>885</v>
      </c>
      <c r="H59" s="96">
        <v>2753</v>
      </c>
      <c r="I59" s="369">
        <v>17926</v>
      </c>
      <c r="J59" s="26">
        <v>3612</v>
      </c>
      <c r="K59" s="26">
        <v>6770</v>
      </c>
      <c r="L59" s="26">
        <v>2555</v>
      </c>
      <c r="M59" s="26">
        <v>2238</v>
      </c>
      <c r="N59" s="42">
        <v>2751</v>
      </c>
      <c r="O59" s="367">
        <v>16961</v>
      </c>
      <c r="P59" s="26">
        <v>4717</v>
      </c>
      <c r="Q59" s="26">
        <v>5029</v>
      </c>
      <c r="R59" s="26">
        <v>2917</v>
      </c>
      <c r="S59" s="26">
        <v>1428</v>
      </c>
      <c r="T59" s="96">
        <v>2870</v>
      </c>
      <c r="U59" s="31"/>
      <c r="V59" s="31"/>
      <c r="W59" s="31"/>
      <c r="X59" s="31"/>
      <c r="Y59" s="31"/>
      <c r="Z59" s="31"/>
      <c r="AA59" s="367">
        <v>33069</v>
      </c>
      <c r="AB59" s="26">
        <v>10480</v>
      </c>
      <c r="AC59" s="26">
        <v>6491</v>
      </c>
      <c r="AD59" s="26">
        <v>4854</v>
      </c>
      <c r="AE59" s="26">
        <v>3954</v>
      </c>
      <c r="AF59" s="96">
        <v>7290</v>
      </c>
      <c r="AG59" s="369">
        <v>12574</v>
      </c>
      <c r="AH59" s="26">
        <v>2212</v>
      </c>
      <c r="AI59" s="26">
        <v>4136</v>
      </c>
      <c r="AJ59" s="26">
        <v>2812</v>
      </c>
      <c r="AK59" s="26">
        <v>888</v>
      </c>
      <c r="AL59" s="96">
        <v>2526</v>
      </c>
    </row>
    <row r="60" spans="1:38">
      <c r="A60" s="363"/>
      <c r="B60" s="365"/>
      <c r="C60" s="367"/>
      <c r="D60" s="27">
        <v>0.23248593052590724</v>
      </c>
      <c r="E60" s="27">
        <v>0.42570670806649846</v>
      </c>
      <c r="F60" s="27">
        <v>0.1064751924445307</v>
      </c>
      <c r="G60" s="27">
        <v>5.7248204929167476E-2</v>
      </c>
      <c r="H60" s="95">
        <v>0.17808396403389612</v>
      </c>
      <c r="I60" s="369"/>
      <c r="J60" s="27">
        <v>0.20149503514448289</v>
      </c>
      <c r="K60" s="27">
        <v>0.37766372866227826</v>
      </c>
      <c r="L60" s="27">
        <v>0.14253040276693071</v>
      </c>
      <c r="M60" s="27">
        <v>0.12484659154301016</v>
      </c>
      <c r="N60" s="43">
        <v>0.15346424188329799</v>
      </c>
      <c r="O60" s="367"/>
      <c r="P60" s="27">
        <v>0.27810860208714111</v>
      </c>
      <c r="Q60" s="27">
        <v>0.29650374388302575</v>
      </c>
      <c r="R60" s="27">
        <v>0.17198278403396025</v>
      </c>
      <c r="S60" s="27">
        <v>8.4193148988856784E-2</v>
      </c>
      <c r="T60" s="95">
        <v>0.16921172100701609</v>
      </c>
      <c r="U60" s="31"/>
      <c r="V60" s="31"/>
      <c r="W60" s="31"/>
      <c r="X60" s="31"/>
      <c r="Y60" s="31"/>
      <c r="Z60" s="31"/>
      <c r="AA60" s="367"/>
      <c r="AB60" s="27">
        <v>0.31691312104992592</v>
      </c>
      <c r="AC60" s="27">
        <v>0.19628655236021653</v>
      </c>
      <c r="AD60" s="27">
        <v>0.14678399709697904</v>
      </c>
      <c r="AE60" s="27">
        <v>0.11956817563276785</v>
      </c>
      <c r="AF60" s="95">
        <v>0.22044815386011068</v>
      </c>
      <c r="AG60" s="369"/>
      <c r="AH60" s="27">
        <v>0.1759185621122952</v>
      </c>
      <c r="AI60" s="27">
        <v>0.32893271830761889</v>
      </c>
      <c r="AJ60" s="27">
        <v>0.22363607443931924</v>
      </c>
      <c r="AK60" s="27">
        <v>7.0621918243995552E-2</v>
      </c>
      <c r="AL60" s="95">
        <v>0.20089072689677112</v>
      </c>
    </row>
    <row r="61" spans="1:38">
      <c r="A61" s="363">
        <v>65</v>
      </c>
      <c r="B61" s="365" t="s">
        <v>586</v>
      </c>
      <c r="C61" s="367">
        <v>13821</v>
      </c>
      <c r="D61" s="26">
        <v>6091</v>
      </c>
      <c r="E61" s="26">
        <v>4746</v>
      </c>
      <c r="F61" s="26">
        <v>1241</v>
      </c>
      <c r="G61" s="26">
        <v>449</v>
      </c>
      <c r="H61" s="96">
        <v>1294</v>
      </c>
      <c r="I61" s="369">
        <v>19540</v>
      </c>
      <c r="J61" s="26">
        <v>3720</v>
      </c>
      <c r="K61" s="26">
        <v>7199</v>
      </c>
      <c r="L61" s="26">
        <v>2903</v>
      </c>
      <c r="M61" s="26">
        <v>2292</v>
      </c>
      <c r="N61" s="42">
        <v>3426</v>
      </c>
      <c r="O61" s="367">
        <v>15038</v>
      </c>
      <c r="P61" s="26">
        <v>2338</v>
      </c>
      <c r="Q61" s="26">
        <v>6596</v>
      </c>
      <c r="R61" s="26">
        <v>2608</v>
      </c>
      <c r="S61" s="26">
        <v>1270</v>
      </c>
      <c r="T61" s="96">
        <v>2226</v>
      </c>
      <c r="U61" s="369">
        <v>23244</v>
      </c>
      <c r="V61" s="26">
        <v>4988</v>
      </c>
      <c r="W61" s="26">
        <v>10132</v>
      </c>
      <c r="X61" s="26">
        <v>3139</v>
      </c>
      <c r="Y61" s="26">
        <v>1079</v>
      </c>
      <c r="Z61" s="42">
        <v>3906</v>
      </c>
      <c r="AA61" s="367">
        <v>3440</v>
      </c>
      <c r="AB61" s="26">
        <v>972</v>
      </c>
      <c r="AC61" s="26">
        <v>1377</v>
      </c>
      <c r="AD61" s="26">
        <v>497</v>
      </c>
      <c r="AE61" s="26">
        <v>501</v>
      </c>
      <c r="AF61" s="96">
        <v>93</v>
      </c>
      <c r="AG61" s="369">
        <v>19268</v>
      </c>
      <c r="AH61" s="26">
        <v>5246</v>
      </c>
      <c r="AI61" s="26">
        <v>5854</v>
      </c>
      <c r="AJ61" s="26">
        <v>3712</v>
      </c>
      <c r="AK61" s="26">
        <v>654</v>
      </c>
      <c r="AL61" s="96">
        <v>3802</v>
      </c>
    </row>
    <row r="62" spans="1:38">
      <c r="A62" s="363"/>
      <c r="B62" s="365"/>
      <c r="C62" s="367"/>
      <c r="D62" s="27">
        <v>0.44070617176760002</v>
      </c>
      <c r="E62" s="27">
        <v>0.34339049272845668</v>
      </c>
      <c r="F62" s="27">
        <v>8.9790897908979095E-2</v>
      </c>
      <c r="G62" s="27">
        <v>3.2486795456189856E-2</v>
      </c>
      <c r="H62" s="95">
        <v>9.3625642138774334E-2</v>
      </c>
      <c r="I62" s="369"/>
      <c r="J62" s="27">
        <v>0.19037871033776868</v>
      </c>
      <c r="K62" s="27">
        <v>0.36842374616171952</v>
      </c>
      <c r="L62" s="27">
        <v>0.1485670419651996</v>
      </c>
      <c r="M62" s="27">
        <v>0.11729785056294779</v>
      </c>
      <c r="N62" s="43">
        <v>0.17533265097236439</v>
      </c>
      <c r="O62" s="367"/>
      <c r="P62" s="27">
        <v>0.15547280223433968</v>
      </c>
      <c r="Q62" s="27">
        <v>0.43862215720175557</v>
      </c>
      <c r="R62" s="27">
        <v>0.17342731746242851</v>
      </c>
      <c r="S62" s="27">
        <v>8.4452719776566029E-2</v>
      </c>
      <c r="T62" s="95">
        <v>0.14802500332491023</v>
      </c>
      <c r="U62" s="369"/>
      <c r="V62" s="27">
        <v>0.21459301325073138</v>
      </c>
      <c r="W62" s="27">
        <v>0.4358974358974359</v>
      </c>
      <c r="X62" s="27">
        <v>0.13504560316640854</v>
      </c>
      <c r="Y62" s="27">
        <v>4.6420581655480984E-2</v>
      </c>
      <c r="Z62" s="43">
        <v>0.16804336602994321</v>
      </c>
      <c r="AA62" s="367"/>
      <c r="AB62" s="27">
        <v>0.28255813953488373</v>
      </c>
      <c r="AC62" s="27">
        <v>0.40029069767441861</v>
      </c>
      <c r="AD62" s="27">
        <v>0.1444767441860465</v>
      </c>
      <c r="AE62" s="27">
        <v>0.14563953488372092</v>
      </c>
      <c r="AF62" s="95">
        <v>2.7034883720930231E-2</v>
      </c>
      <c r="AG62" s="369"/>
      <c r="AH62" s="27">
        <v>0.27226489516296448</v>
      </c>
      <c r="AI62" s="27">
        <v>0.30381980485779531</v>
      </c>
      <c r="AJ62" s="27">
        <v>0.19265102761054598</v>
      </c>
      <c r="AK62" s="27">
        <v>3.3942287730952876E-2</v>
      </c>
      <c r="AL62" s="95">
        <v>0.19732198463774134</v>
      </c>
    </row>
    <row r="63" spans="1:38">
      <c r="A63" s="363">
        <v>66</v>
      </c>
      <c r="B63" s="365" t="s">
        <v>587</v>
      </c>
      <c r="C63" s="367">
        <v>22074</v>
      </c>
      <c r="D63" s="26">
        <v>6101</v>
      </c>
      <c r="E63" s="26">
        <v>6720</v>
      </c>
      <c r="F63" s="26">
        <v>1857</v>
      </c>
      <c r="G63" s="26">
        <v>3136</v>
      </c>
      <c r="H63" s="96">
        <v>4260</v>
      </c>
      <c r="I63" s="369">
        <v>27449</v>
      </c>
      <c r="J63" s="26">
        <v>9094</v>
      </c>
      <c r="K63" s="26">
        <v>5844</v>
      </c>
      <c r="L63" s="26">
        <v>3072</v>
      </c>
      <c r="M63" s="26">
        <v>3102</v>
      </c>
      <c r="N63" s="42">
        <v>6337</v>
      </c>
      <c r="O63" s="367">
        <v>24799</v>
      </c>
      <c r="P63" s="26">
        <v>7648</v>
      </c>
      <c r="Q63" s="26">
        <v>5343</v>
      </c>
      <c r="R63" s="26">
        <v>3001</v>
      </c>
      <c r="S63" s="26">
        <v>2538</v>
      </c>
      <c r="T63" s="96">
        <v>6269</v>
      </c>
      <c r="U63" s="369">
        <v>24415</v>
      </c>
      <c r="V63" s="26">
        <v>8046</v>
      </c>
      <c r="W63" s="26">
        <v>5057</v>
      </c>
      <c r="X63" s="26">
        <v>2998</v>
      </c>
      <c r="Y63" s="26">
        <v>2528</v>
      </c>
      <c r="Z63" s="42">
        <v>5786</v>
      </c>
      <c r="AA63" s="105"/>
      <c r="AB63" s="31"/>
      <c r="AC63" s="31"/>
      <c r="AD63" s="31"/>
      <c r="AE63" s="31"/>
      <c r="AF63" s="97"/>
      <c r="AG63" s="369">
        <v>45561</v>
      </c>
      <c r="AH63" s="26">
        <v>12721</v>
      </c>
      <c r="AI63" s="26">
        <v>8063</v>
      </c>
      <c r="AJ63" s="26">
        <v>6994</v>
      </c>
      <c r="AK63" s="26">
        <v>5865</v>
      </c>
      <c r="AL63" s="96">
        <v>11918</v>
      </c>
    </row>
    <row r="64" spans="1:38">
      <c r="A64" s="363"/>
      <c r="B64" s="365"/>
      <c r="C64" s="367"/>
      <c r="D64" s="27">
        <v>0.27638851137084353</v>
      </c>
      <c r="E64" s="27">
        <v>0.30443055178037509</v>
      </c>
      <c r="F64" s="27">
        <v>8.4126121228594725E-2</v>
      </c>
      <c r="G64" s="27">
        <v>0.14206759083084172</v>
      </c>
      <c r="H64" s="95">
        <v>0.19298722478934494</v>
      </c>
      <c r="I64" s="369"/>
      <c r="J64" s="27">
        <v>0.33130532988451311</v>
      </c>
      <c r="K64" s="27">
        <v>0.21290393092644541</v>
      </c>
      <c r="L64" s="27">
        <v>0.11191664541513352</v>
      </c>
      <c r="M64" s="27">
        <v>0.11300958140551569</v>
      </c>
      <c r="N64" s="43">
        <v>0.23086451236839228</v>
      </c>
      <c r="O64" s="367"/>
      <c r="P64" s="27">
        <v>0.30839953223920319</v>
      </c>
      <c r="Q64" s="27">
        <v>0.21545223597725716</v>
      </c>
      <c r="R64" s="27">
        <v>0.12101294407032541</v>
      </c>
      <c r="S64" s="27">
        <v>0.10234283640469374</v>
      </c>
      <c r="T64" s="95">
        <v>0.25279245130852052</v>
      </c>
      <c r="U64" s="369"/>
      <c r="V64" s="27">
        <v>0.32955150522219945</v>
      </c>
      <c r="W64" s="27">
        <v>0.20712676633217283</v>
      </c>
      <c r="X64" s="27">
        <v>0.12279336473479419</v>
      </c>
      <c r="Y64" s="27">
        <v>0.10354290395248822</v>
      </c>
      <c r="Z64" s="43">
        <v>0.23698545975834528</v>
      </c>
      <c r="AA64" s="105"/>
      <c r="AB64" s="31"/>
      <c r="AC64" s="31"/>
      <c r="AD64" s="31"/>
      <c r="AE64" s="31"/>
      <c r="AF64" s="97"/>
      <c r="AG64" s="369"/>
      <c r="AH64" s="27">
        <v>0.27920809464234764</v>
      </c>
      <c r="AI64" s="27">
        <v>0.17697153267048571</v>
      </c>
      <c r="AJ64" s="27">
        <v>0.15350848313250368</v>
      </c>
      <c r="AK64" s="27">
        <v>0.12872851781128597</v>
      </c>
      <c r="AL64" s="95">
        <v>0.26158337174337704</v>
      </c>
    </row>
    <row r="65" spans="1:38">
      <c r="A65" s="363">
        <v>68</v>
      </c>
      <c r="B65" s="365" t="s">
        <v>588</v>
      </c>
      <c r="C65" s="367">
        <v>1800</v>
      </c>
      <c r="D65" s="26">
        <v>527</v>
      </c>
      <c r="E65" s="26">
        <v>1118</v>
      </c>
      <c r="F65" s="26">
        <v>88</v>
      </c>
      <c r="G65" s="26">
        <v>66</v>
      </c>
      <c r="H65" s="96">
        <v>1</v>
      </c>
      <c r="I65" s="369">
        <v>2227</v>
      </c>
      <c r="J65" s="26">
        <v>569</v>
      </c>
      <c r="K65" s="26">
        <v>1079</v>
      </c>
      <c r="L65" s="26">
        <v>334</v>
      </c>
      <c r="M65" s="26">
        <v>173</v>
      </c>
      <c r="N65" s="42">
        <v>72</v>
      </c>
      <c r="O65" s="367">
        <v>1840</v>
      </c>
      <c r="P65" s="26">
        <v>529</v>
      </c>
      <c r="Q65" s="26">
        <v>1002</v>
      </c>
      <c r="R65" s="26">
        <v>148</v>
      </c>
      <c r="S65" s="26">
        <v>142</v>
      </c>
      <c r="T65" s="96">
        <v>19</v>
      </c>
      <c r="U65" s="369">
        <v>2198</v>
      </c>
      <c r="V65" s="26">
        <v>389</v>
      </c>
      <c r="W65" s="26">
        <v>1207</v>
      </c>
      <c r="X65" s="26">
        <v>393</v>
      </c>
      <c r="Y65" s="26">
        <v>137</v>
      </c>
      <c r="Z65" s="42">
        <v>72</v>
      </c>
      <c r="AA65" s="105"/>
      <c r="AB65" s="31"/>
      <c r="AC65" s="31"/>
      <c r="AD65" s="31"/>
      <c r="AE65" s="31"/>
      <c r="AF65" s="97"/>
      <c r="AG65" s="369">
        <v>3327</v>
      </c>
      <c r="AH65" s="26">
        <v>1135</v>
      </c>
      <c r="AI65" s="26">
        <v>1545</v>
      </c>
      <c r="AJ65" s="26">
        <v>356</v>
      </c>
      <c r="AK65" s="26">
        <v>192</v>
      </c>
      <c r="AL65" s="96">
        <v>99</v>
      </c>
    </row>
    <row r="66" spans="1:38">
      <c r="A66" s="363"/>
      <c r="B66" s="365"/>
      <c r="C66" s="367"/>
      <c r="D66" s="27">
        <v>0.2927777777777778</v>
      </c>
      <c r="E66" s="27">
        <v>0.62111111111111106</v>
      </c>
      <c r="F66" s="27">
        <v>4.8888888888888891E-2</v>
      </c>
      <c r="G66" s="27">
        <v>3.6666666666666667E-2</v>
      </c>
      <c r="H66" s="95">
        <v>5.5555555555555556E-4</v>
      </c>
      <c r="I66" s="369"/>
      <c r="J66" s="27">
        <v>0.25550067355186351</v>
      </c>
      <c r="K66" s="27">
        <v>0.48450830713964976</v>
      </c>
      <c r="L66" s="27">
        <v>0.14997754827121687</v>
      </c>
      <c r="M66" s="27">
        <v>7.7682981589582395E-2</v>
      </c>
      <c r="N66" s="43">
        <v>3.2330489447687474E-2</v>
      </c>
      <c r="O66" s="367"/>
      <c r="P66" s="27">
        <v>0.28749999999999998</v>
      </c>
      <c r="Q66" s="27">
        <v>0.54456521739130437</v>
      </c>
      <c r="R66" s="27">
        <v>8.0434782608695646E-2</v>
      </c>
      <c r="S66" s="27">
        <v>7.7173913043478259E-2</v>
      </c>
      <c r="T66" s="95">
        <v>1.0326086956521738E-2</v>
      </c>
      <c r="U66" s="369"/>
      <c r="V66" s="27">
        <v>0.17697907188353049</v>
      </c>
      <c r="W66" s="27">
        <v>0.54913557779799815</v>
      </c>
      <c r="X66" s="27">
        <v>0.17879890809827115</v>
      </c>
      <c r="Y66" s="27">
        <v>6.2329390354868064E-2</v>
      </c>
      <c r="Z66" s="43">
        <v>3.2757051865332121E-2</v>
      </c>
      <c r="AA66" s="105"/>
      <c r="AB66" s="31"/>
      <c r="AC66" s="31"/>
      <c r="AD66" s="31"/>
      <c r="AE66" s="31"/>
      <c r="AF66" s="97"/>
      <c r="AG66" s="369"/>
      <c r="AH66" s="27">
        <v>0.34114818154493537</v>
      </c>
      <c r="AI66" s="27">
        <v>0.46438232642019839</v>
      </c>
      <c r="AJ66" s="27">
        <v>0.10700330628193568</v>
      </c>
      <c r="AK66" s="27">
        <v>5.7709648331830475E-2</v>
      </c>
      <c r="AL66" s="95">
        <v>2.9756537421100092E-2</v>
      </c>
    </row>
    <row r="67" spans="1:38">
      <c r="A67" s="363">
        <v>70</v>
      </c>
      <c r="B67" s="365" t="s">
        <v>589</v>
      </c>
      <c r="C67" s="367">
        <v>4546</v>
      </c>
      <c r="D67" s="26">
        <v>1436</v>
      </c>
      <c r="E67" s="26">
        <v>1534</v>
      </c>
      <c r="F67" s="26">
        <v>301</v>
      </c>
      <c r="G67" s="26">
        <v>554</v>
      </c>
      <c r="H67" s="96">
        <v>721</v>
      </c>
      <c r="I67" s="31"/>
      <c r="J67" s="31"/>
      <c r="K67" s="31"/>
      <c r="L67" s="31"/>
      <c r="M67" s="31"/>
      <c r="N67" s="31"/>
      <c r="O67" s="105"/>
      <c r="P67" s="31"/>
      <c r="Q67" s="31"/>
      <c r="R67" s="31"/>
      <c r="S67" s="31"/>
      <c r="T67" s="97"/>
      <c r="U67" s="31"/>
      <c r="V67" s="31"/>
      <c r="W67" s="31"/>
      <c r="X67" s="31"/>
      <c r="Y67" s="31"/>
      <c r="Z67" s="31"/>
      <c r="AA67" s="105"/>
      <c r="AB67" s="31"/>
      <c r="AC67" s="31"/>
      <c r="AD67" s="31"/>
      <c r="AE67" s="31"/>
      <c r="AF67" s="97"/>
      <c r="AG67" s="31"/>
      <c r="AH67" s="31"/>
      <c r="AI67" s="31"/>
      <c r="AJ67" s="31"/>
      <c r="AK67" s="31"/>
      <c r="AL67" s="97"/>
    </row>
    <row r="68" spans="1:38">
      <c r="A68" s="363"/>
      <c r="B68" s="365"/>
      <c r="C68" s="367"/>
      <c r="D68" s="27">
        <v>0.31588209414870216</v>
      </c>
      <c r="E68" s="27">
        <v>0.33743950725912891</v>
      </c>
      <c r="F68" s="27">
        <v>6.6212054553453581E-2</v>
      </c>
      <c r="G68" s="27">
        <v>0.12186537615486141</v>
      </c>
      <c r="H68" s="95">
        <v>0.15860096788385394</v>
      </c>
      <c r="I68" s="31"/>
      <c r="J68" s="31"/>
      <c r="K68" s="31"/>
      <c r="L68" s="31"/>
      <c r="M68" s="31"/>
      <c r="N68" s="31"/>
      <c r="O68" s="105"/>
      <c r="P68" s="31"/>
      <c r="Q68" s="31"/>
      <c r="R68" s="31"/>
      <c r="S68" s="31"/>
      <c r="T68" s="97"/>
      <c r="U68" s="31"/>
      <c r="V68" s="31"/>
      <c r="W68" s="31"/>
      <c r="X68" s="31"/>
      <c r="Y68" s="31"/>
      <c r="Z68" s="31"/>
      <c r="AA68" s="105"/>
      <c r="AB68" s="31"/>
      <c r="AC68" s="31"/>
      <c r="AD68" s="31"/>
      <c r="AE68" s="31"/>
      <c r="AF68" s="97"/>
      <c r="AG68" s="31"/>
      <c r="AH68" s="31"/>
      <c r="AI68" s="31"/>
      <c r="AJ68" s="31"/>
      <c r="AK68" s="31"/>
      <c r="AL68" s="97"/>
    </row>
    <row r="69" spans="1:38">
      <c r="A69" s="363">
        <v>649</v>
      </c>
      <c r="B69" s="365" t="s">
        <v>590</v>
      </c>
      <c r="C69" s="367">
        <v>2002</v>
      </c>
      <c r="D69" s="26">
        <v>775</v>
      </c>
      <c r="E69" s="26">
        <v>988</v>
      </c>
      <c r="F69" s="26">
        <v>153</v>
      </c>
      <c r="G69" s="26">
        <v>61</v>
      </c>
      <c r="H69" s="96">
        <v>25</v>
      </c>
      <c r="I69" s="31"/>
      <c r="J69" s="31"/>
      <c r="K69" s="31"/>
      <c r="L69" s="31"/>
      <c r="M69" s="31"/>
      <c r="N69" s="31"/>
      <c r="O69" s="105"/>
      <c r="P69" s="31"/>
      <c r="Q69" s="31"/>
      <c r="R69" s="31"/>
      <c r="S69" s="31"/>
      <c r="T69" s="97"/>
      <c r="U69" s="31"/>
      <c r="V69" s="31"/>
      <c r="W69" s="31"/>
      <c r="X69" s="31"/>
      <c r="Y69" s="31"/>
      <c r="Z69" s="31"/>
      <c r="AA69" s="105"/>
      <c r="AB69" s="31"/>
      <c r="AC69" s="31"/>
      <c r="AD69" s="31"/>
      <c r="AE69" s="31"/>
      <c r="AF69" s="97"/>
      <c r="AG69" s="31"/>
      <c r="AH69" s="31"/>
      <c r="AI69" s="31"/>
      <c r="AJ69" s="31"/>
      <c r="AK69" s="31"/>
      <c r="AL69" s="97"/>
    </row>
    <row r="70" spans="1:38">
      <c r="A70" s="363"/>
      <c r="B70" s="365"/>
      <c r="C70" s="367"/>
      <c r="D70" s="27">
        <v>0.38711288711288711</v>
      </c>
      <c r="E70" s="27">
        <v>0.4935064935064935</v>
      </c>
      <c r="F70" s="27">
        <v>7.6423576423576417E-2</v>
      </c>
      <c r="G70" s="27">
        <v>3.0469530469530468E-2</v>
      </c>
      <c r="H70" s="95">
        <v>1.2487512487512488E-2</v>
      </c>
      <c r="I70" s="31"/>
      <c r="J70" s="31"/>
      <c r="K70" s="31"/>
      <c r="L70" s="31"/>
      <c r="M70" s="31"/>
      <c r="N70" s="31"/>
      <c r="O70" s="105"/>
      <c r="P70" s="31"/>
      <c r="Q70" s="31"/>
      <c r="R70" s="31"/>
      <c r="S70" s="31"/>
      <c r="T70" s="97"/>
      <c r="U70" s="31"/>
      <c r="V70" s="31"/>
      <c r="W70" s="31"/>
      <c r="X70" s="31"/>
      <c r="Y70" s="31"/>
      <c r="Z70" s="31"/>
      <c r="AA70" s="105"/>
      <c r="AB70" s="31"/>
      <c r="AC70" s="31"/>
      <c r="AD70" s="31"/>
      <c r="AE70" s="31"/>
      <c r="AF70" s="97"/>
      <c r="AG70" s="31"/>
      <c r="AH70" s="31"/>
      <c r="AI70" s="31"/>
      <c r="AJ70" s="31"/>
      <c r="AK70" s="31"/>
      <c r="AL70" s="97"/>
    </row>
    <row r="71" spans="1:38">
      <c r="A71" s="363">
        <v>650</v>
      </c>
      <c r="B71" s="365" t="s">
        <v>591</v>
      </c>
      <c r="C71" s="367">
        <v>615</v>
      </c>
      <c r="D71" s="26">
        <v>219</v>
      </c>
      <c r="E71" s="26">
        <v>343</v>
      </c>
      <c r="F71" s="26">
        <v>44</v>
      </c>
      <c r="G71" s="26">
        <v>6</v>
      </c>
      <c r="H71" s="96">
        <v>3</v>
      </c>
      <c r="I71" s="31"/>
      <c r="J71" s="31"/>
      <c r="K71" s="31"/>
      <c r="L71" s="31"/>
      <c r="M71" s="31"/>
      <c r="N71" s="31"/>
      <c r="O71" s="105"/>
      <c r="P71" s="31"/>
      <c r="Q71" s="31"/>
      <c r="R71" s="31"/>
      <c r="S71" s="31"/>
      <c r="T71" s="97"/>
      <c r="U71" s="31"/>
      <c r="V71" s="31"/>
      <c r="W71" s="31"/>
      <c r="X71" s="31"/>
      <c r="Y71" s="31"/>
      <c r="Z71" s="31"/>
      <c r="AA71" s="105"/>
      <c r="AB71" s="31"/>
      <c r="AC71" s="31"/>
      <c r="AD71" s="31"/>
      <c r="AE71" s="31"/>
      <c r="AF71" s="97"/>
      <c r="AG71" s="31"/>
      <c r="AH71" s="31"/>
      <c r="AI71" s="31"/>
      <c r="AJ71" s="31"/>
      <c r="AK71" s="31"/>
      <c r="AL71" s="97"/>
    </row>
    <row r="72" spans="1:38">
      <c r="A72" s="363"/>
      <c r="B72" s="365"/>
      <c r="C72" s="367"/>
      <c r="D72" s="27">
        <v>0.35609756097560974</v>
      </c>
      <c r="E72" s="27">
        <v>0.55772357723577237</v>
      </c>
      <c r="F72" s="27">
        <v>7.1544715447154475E-2</v>
      </c>
      <c r="G72" s="27">
        <v>9.7560975609756097E-3</v>
      </c>
      <c r="H72" s="95">
        <v>4.8780487804878049E-3</v>
      </c>
      <c r="I72" s="31"/>
      <c r="J72" s="31"/>
      <c r="K72" s="31"/>
      <c r="L72" s="31"/>
      <c r="M72" s="31"/>
      <c r="N72" s="31"/>
      <c r="O72" s="105"/>
      <c r="P72" s="31"/>
      <c r="Q72" s="31"/>
      <c r="R72" s="31"/>
      <c r="S72" s="31"/>
      <c r="T72" s="97"/>
      <c r="U72" s="31"/>
      <c r="V72" s="31"/>
      <c r="W72" s="31"/>
      <c r="X72" s="31"/>
      <c r="Y72" s="31"/>
      <c r="Z72" s="31"/>
      <c r="AA72" s="105"/>
      <c r="AB72" s="31"/>
      <c r="AC72" s="31"/>
      <c r="AD72" s="31"/>
      <c r="AE72" s="31"/>
      <c r="AF72" s="97"/>
      <c r="AG72" s="31"/>
      <c r="AH72" s="31"/>
      <c r="AI72" s="31"/>
      <c r="AJ72" s="31"/>
      <c r="AK72" s="31"/>
      <c r="AL72" s="97"/>
    </row>
    <row r="73" spans="1:38">
      <c r="A73" s="363">
        <v>670</v>
      </c>
      <c r="B73" s="365" t="s">
        <v>592</v>
      </c>
      <c r="C73" s="367">
        <v>2327</v>
      </c>
      <c r="D73" s="26">
        <v>1248</v>
      </c>
      <c r="E73" s="26">
        <v>982</v>
      </c>
      <c r="F73" s="26">
        <v>57</v>
      </c>
      <c r="G73" s="26">
        <v>39</v>
      </c>
      <c r="H73" s="96">
        <v>1</v>
      </c>
      <c r="I73" s="369">
        <v>2239</v>
      </c>
      <c r="J73" s="26">
        <v>1443</v>
      </c>
      <c r="K73" s="26">
        <v>735</v>
      </c>
      <c r="L73" s="26">
        <v>28</v>
      </c>
      <c r="M73" s="26">
        <v>16</v>
      </c>
      <c r="N73" s="42">
        <v>17</v>
      </c>
      <c r="O73" s="367">
        <v>2541</v>
      </c>
      <c r="P73" s="26">
        <v>1628</v>
      </c>
      <c r="Q73" s="26">
        <v>806</v>
      </c>
      <c r="R73" s="26">
        <v>80</v>
      </c>
      <c r="S73" s="26">
        <v>14</v>
      </c>
      <c r="T73" s="96">
        <v>13</v>
      </c>
      <c r="U73" s="369">
        <v>2114</v>
      </c>
      <c r="V73" s="26">
        <v>1191</v>
      </c>
      <c r="W73" s="26">
        <v>795</v>
      </c>
      <c r="X73" s="26">
        <v>113</v>
      </c>
      <c r="Y73" s="26">
        <v>12</v>
      </c>
      <c r="Z73" s="42">
        <v>3</v>
      </c>
      <c r="AA73" s="367">
        <v>2430</v>
      </c>
      <c r="AB73" s="26">
        <v>1265</v>
      </c>
      <c r="AC73" s="26">
        <v>843</v>
      </c>
      <c r="AD73" s="26">
        <v>294</v>
      </c>
      <c r="AE73" s="26">
        <v>25</v>
      </c>
      <c r="AF73" s="96">
        <v>3</v>
      </c>
      <c r="AG73" s="369">
        <v>2544</v>
      </c>
      <c r="AH73" s="26">
        <v>1312</v>
      </c>
      <c r="AI73" s="26">
        <v>734</v>
      </c>
      <c r="AJ73" s="26">
        <v>353</v>
      </c>
      <c r="AK73" s="26">
        <v>93</v>
      </c>
      <c r="AL73" s="96">
        <v>52</v>
      </c>
    </row>
    <row r="74" spans="1:38">
      <c r="A74" s="363"/>
      <c r="B74" s="365"/>
      <c r="C74" s="367"/>
      <c r="D74" s="27">
        <v>0.53631284916201116</v>
      </c>
      <c r="E74" s="27">
        <v>0.42200257842715944</v>
      </c>
      <c r="F74" s="27">
        <v>2.4495058014611087E-2</v>
      </c>
      <c r="G74" s="27">
        <v>1.6759776536312849E-2</v>
      </c>
      <c r="H74" s="95">
        <v>4.2973785990545768E-4</v>
      </c>
      <c r="I74" s="369"/>
      <c r="J74" s="27">
        <v>0.64448414470745874</v>
      </c>
      <c r="K74" s="27">
        <v>0.3282715497990174</v>
      </c>
      <c r="L74" s="27">
        <v>1.2505582849486378E-2</v>
      </c>
      <c r="M74" s="27">
        <v>7.1460473425636441E-3</v>
      </c>
      <c r="N74" s="43">
        <v>7.592675301473872E-3</v>
      </c>
      <c r="O74" s="367"/>
      <c r="P74" s="27">
        <v>0.64069264069264065</v>
      </c>
      <c r="Q74" s="27">
        <v>0.31719795356158992</v>
      </c>
      <c r="R74" s="27">
        <v>3.1483667847304213E-2</v>
      </c>
      <c r="S74" s="27">
        <v>5.5096418732782371E-3</v>
      </c>
      <c r="T74" s="95">
        <v>5.1160960251869347E-3</v>
      </c>
      <c r="U74" s="369"/>
      <c r="V74" s="27">
        <v>0.56338694418164614</v>
      </c>
      <c r="W74" s="27">
        <v>0.37606433301797543</v>
      </c>
      <c r="X74" s="27">
        <v>5.3453169347209083E-2</v>
      </c>
      <c r="Y74" s="27">
        <v>5.6764427625354778E-3</v>
      </c>
      <c r="Z74" s="43">
        <v>1.4191106906338694E-3</v>
      </c>
      <c r="AA74" s="367"/>
      <c r="AB74" s="27">
        <v>0.52057613168724282</v>
      </c>
      <c r="AC74" s="27">
        <v>0.3469135802469136</v>
      </c>
      <c r="AD74" s="27">
        <v>0.12098765432098765</v>
      </c>
      <c r="AE74" s="27">
        <v>1.0288065843621399E-2</v>
      </c>
      <c r="AF74" s="95">
        <v>1.2345679012345679E-3</v>
      </c>
      <c r="AG74" s="369"/>
      <c r="AH74" s="27">
        <v>0.51572327044025157</v>
      </c>
      <c r="AI74" s="27">
        <v>0.28852201257861637</v>
      </c>
      <c r="AJ74" s="27">
        <v>0.13875786163522014</v>
      </c>
      <c r="AK74" s="27">
        <v>3.6556603773584904E-2</v>
      </c>
      <c r="AL74" s="95">
        <v>2.0440251572327043E-2</v>
      </c>
    </row>
    <row r="75" spans="1:38">
      <c r="A75" s="363">
        <v>671</v>
      </c>
      <c r="B75" s="365" t="s">
        <v>593</v>
      </c>
      <c r="C75" s="367">
        <v>3550</v>
      </c>
      <c r="D75" s="26">
        <v>1196</v>
      </c>
      <c r="E75" s="26">
        <v>1406</v>
      </c>
      <c r="F75" s="26">
        <v>144</v>
      </c>
      <c r="G75" s="26">
        <v>315</v>
      </c>
      <c r="H75" s="96">
        <v>489</v>
      </c>
      <c r="I75" s="369">
        <v>3863</v>
      </c>
      <c r="J75" s="26">
        <v>1346</v>
      </c>
      <c r="K75" s="26">
        <v>1422</v>
      </c>
      <c r="L75" s="26">
        <v>366</v>
      </c>
      <c r="M75" s="26">
        <v>257</v>
      </c>
      <c r="N75" s="42">
        <v>472</v>
      </c>
      <c r="O75" s="367">
        <v>3029</v>
      </c>
      <c r="P75" s="26">
        <v>920</v>
      </c>
      <c r="Q75" s="26">
        <v>1410</v>
      </c>
      <c r="R75" s="26">
        <v>172</v>
      </c>
      <c r="S75" s="26">
        <v>161</v>
      </c>
      <c r="T75" s="96">
        <v>366</v>
      </c>
      <c r="U75" s="369">
        <v>3167</v>
      </c>
      <c r="V75" s="26">
        <v>972</v>
      </c>
      <c r="W75" s="26">
        <v>1300</v>
      </c>
      <c r="X75" s="26">
        <v>285</v>
      </c>
      <c r="Y75" s="26">
        <v>69</v>
      </c>
      <c r="Z75" s="42">
        <v>541</v>
      </c>
      <c r="AA75" s="367">
        <v>4426</v>
      </c>
      <c r="AB75" s="26">
        <v>2260</v>
      </c>
      <c r="AC75" s="26">
        <v>1144</v>
      </c>
      <c r="AD75" s="26">
        <v>465</v>
      </c>
      <c r="AE75" s="26">
        <v>345</v>
      </c>
      <c r="AF75" s="96">
        <v>212</v>
      </c>
      <c r="AG75" s="369">
        <v>3028</v>
      </c>
      <c r="AH75" s="26">
        <v>2592</v>
      </c>
      <c r="AI75" s="26">
        <v>417</v>
      </c>
      <c r="AJ75" s="26">
        <v>18</v>
      </c>
      <c r="AK75" s="26">
        <v>1</v>
      </c>
      <c r="AL75" s="96">
        <v>0</v>
      </c>
    </row>
    <row r="76" spans="1:38">
      <c r="A76" s="363"/>
      <c r="B76" s="365"/>
      <c r="C76" s="367"/>
      <c r="D76" s="27">
        <v>0.33690140845070421</v>
      </c>
      <c r="E76" s="27">
        <v>0.39605633802816903</v>
      </c>
      <c r="F76" s="27">
        <v>4.056338028169014E-2</v>
      </c>
      <c r="G76" s="27">
        <v>8.873239436619719E-2</v>
      </c>
      <c r="H76" s="95">
        <v>0.13774647887323943</v>
      </c>
      <c r="I76" s="369"/>
      <c r="J76" s="27">
        <v>0.34843385969453794</v>
      </c>
      <c r="K76" s="27">
        <v>0.36810768832513591</v>
      </c>
      <c r="L76" s="27">
        <v>9.4745016826300807E-2</v>
      </c>
      <c r="M76" s="27">
        <v>6.6528604711364223E-2</v>
      </c>
      <c r="N76" s="43">
        <v>0.12218483044266114</v>
      </c>
      <c r="O76" s="367"/>
      <c r="P76" s="27">
        <v>0.3037306041597887</v>
      </c>
      <c r="Q76" s="27">
        <v>0.46550016507098052</v>
      </c>
      <c r="R76" s="27">
        <v>5.6784417299438755E-2</v>
      </c>
      <c r="S76" s="27">
        <v>5.3152855727963022E-2</v>
      </c>
      <c r="T76" s="95">
        <v>0.12083195774182899</v>
      </c>
      <c r="U76" s="369"/>
      <c r="V76" s="27">
        <v>0.30691506157246606</v>
      </c>
      <c r="W76" s="27">
        <v>0.41048310704136409</v>
      </c>
      <c r="X76" s="27">
        <v>8.9990527312914431E-2</v>
      </c>
      <c r="Y76" s="27">
        <v>2.178718029681086E-2</v>
      </c>
      <c r="Z76" s="43">
        <v>0.1708241237764446</v>
      </c>
      <c r="AA76" s="367"/>
      <c r="AB76" s="27">
        <v>0.51061906913691824</v>
      </c>
      <c r="AC76" s="27">
        <v>0.25847266154541348</v>
      </c>
      <c r="AD76" s="27">
        <v>0.10506100316312697</v>
      </c>
      <c r="AE76" s="27">
        <v>7.7948486217803883E-2</v>
      </c>
      <c r="AF76" s="95">
        <v>4.7898779936737461E-2</v>
      </c>
      <c r="AG76" s="369"/>
      <c r="AH76" s="27">
        <v>0.85601056803170406</v>
      </c>
      <c r="AI76" s="27">
        <v>0.13771466314398942</v>
      </c>
      <c r="AJ76" s="27">
        <v>5.9445178335535004E-3</v>
      </c>
      <c r="AK76" s="27">
        <v>3.3025099075297226E-4</v>
      </c>
      <c r="AL76" s="95">
        <v>0</v>
      </c>
    </row>
    <row r="77" spans="1:38">
      <c r="A77" s="363">
        <v>672</v>
      </c>
      <c r="B77" s="365" t="s">
        <v>594</v>
      </c>
      <c r="C77" s="367">
        <v>821</v>
      </c>
      <c r="D77" s="26">
        <v>375</v>
      </c>
      <c r="E77" s="26">
        <v>312</v>
      </c>
      <c r="F77" s="26">
        <v>98</v>
      </c>
      <c r="G77" s="26">
        <v>36</v>
      </c>
      <c r="H77" s="96">
        <v>0</v>
      </c>
      <c r="I77" s="369">
        <v>723</v>
      </c>
      <c r="J77" s="26">
        <v>323</v>
      </c>
      <c r="K77" s="26">
        <v>312</v>
      </c>
      <c r="L77" s="26">
        <v>79</v>
      </c>
      <c r="M77" s="26">
        <v>9</v>
      </c>
      <c r="N77" s="42">
        <v>0</v>
      </c>
      <c r="O77" s="367">
        <v>674</v>
      </c>
      <c r="P77" s="26">
        <v>440</v>
      </c>
      <c r="Q77" s="26">
        <v>218</v>
      </c>
      <c r="R77" s="26">
        <v>8</v>
      </c>
      <c r="S77" s="26">
        <v>8</v>
      </c>
      <c r="T77" s="96">
        <v>0</v>
      </c>
      <c r="U77" s="369">
        <v>2644</v>
      </c>
      <c r="V77" s="26">
        <v>345</v>
      </c>
      <c r="W77" s="26">
        <v>1328</v>
      </c>
      <c r="X77" s="26">
        <v>954</v>
      </c>
      <c r="Y77" s="26">
        <v>17</v>
      </c>
      <c r="Z77" s="42">
        <v>0</v>
      </c>
      <c r="AA77" s="367">
        <v>1770</v>
      </c>
      <c r="AB77" s="26">
        <v>432</v>
      </c>
      <c r="AC77" s="26">
        <v>546</v>
      </c>
      <c r="AD77" s="26">
        <v>776</v>
      </c>
      <c r="AE77" s="26">
        <v>14</v>
      </c>
      <c r="AF77" s="96">
        <v>2</v>
      </c>
      <c r="AG77" s="369">
        <v>2466</v>
      </c>
      <c r="AH77" s="26">
        <v>541</v>
      </c>
      <c r="AI77" s="26">
        <v>675</v>
      </c>
      <c r="AJ77" s="26">
        <v>1207</v>
      </c>
      <c r="AK77" s="26">
        <v>40</v>
      </c>
      <c r="AL77" s="96">
        <v>3</v>
      </c>
    </row>
    <row r="78" spans="1:38">
      <c r="A78" s="363"/>
      <c r="B78" s="365"/>
      <c r="C78" s="367"/>
      <c r="D78" s="27">
        <v>0.45676004872107184</v>
      </c>
      <c r="E78" s="27">
        <v>0.3800243605359318</v>
      </c>
      <c r="F78" s="27">
        <v>0.11936662606577345</v>
      </c>
      <c r="G78" s="27">
        <v>4.38489646772229E-2</v>
      </c>
      <c r="H78" s="95">
        <v>0</v>
      </c>
      <c r="I78" s="369"/>
      <c r="J78" s="27">
        <v>0.44674965421853391</v>
      </c>
      <c r="K78" s="27">
        <v>0.43153526970954359</v>
      </c>
      <c r="L78" s="27">
        <v>0.10926694329183956</v>
      </c>
      <c r="M78" s="27">
        <v>1.2448132780082987E-2</v>
      </c>
      <c r="N78" s="43">
        <v>0</v>
      </c>
      <c r="O78" s="367"/>
      <c r="P78" s="27">
        <v>0.65281899109792285</v>
      </c>
      <c r="Q78" s="27">
        <v>0.32344213649851633</v>
      </c>
      <c r="R78" s="27">
        <v>1.1869436201780416E-2</v>
      </c>
      <c r="S78" s="27">
        <v>1.1869436201780416E-2</v>
      </c>
      <c r="T78" s="95">
        <v>0</v>
      </c>
      <c r="U78" s="369"/>
      <c r="V78" s="27">
        <v>0.13048411497730711</v>
      </c>
      <c r="W78" s="27">
        <v>0.5022692889561271</v>
      </c>
      <c r="X78" s="27">
        <v>0.36081694402420572</v>
      </c>
      <c r="Y78" s="27">
        <v>6.4296520423600609E-3</v>
      </c>
      <c r="Z78" s="43">
        <v>0</v>
      </c>
      <c r="AA78" s="367"/>
      <c r="AB78" s="27">
        <v>0.2440677966101695</v>
      </c>
      <c r="AC78" s="27">
        <v>0.30847457627118646</v>
      </c>
      <c r="AD78" s="27">
        <v>0.43841807909604519</v>
      </c>
      <c r="AE78" s="27">
        <v>7.9096045197740109E-3</v>
      </c>
      <c r="AF78" s="95">
        <v>1.1299435028248588E-3</v>
      </c>
      <c r="AG78" s="369"/>
      <c r="AH78" s="27">
        <v>0.21938361719383617</v>
      </c>
      <c r="AI78" s="27">
        <v>0.27372262773722628</v>
      </c>
      <c r="AJ78" s="27">
        <v>0.48945660989456607</v>
      </c>
      <c r="AK78" s="27">
        <v>1.6220600162206E-2</v>
      </c>
      <c r="AL78" s="95">
        <v>1.2165450121654502E-3</v>
      </c>
    </row>
    <row r="79" spans="1:38">
      <c r="A79" s="363">
        <v>692</v>
      </c>
      <c r="B79" s="365" t="s">
        <v>595</v>
      </c>
      <c r="C79" s="367">
        <v>1327</v>
      </c>
      <c r="D79" s="26">
        <v>521</v>
      </c>
      <c r="E79" s="26">
        <v>696</v>
      </c>
      <c r="F79" s="26">
        <v>57</v>
      </c>
      <c r="G79" s="26">
        <v>29</v>
      </c>
      <c r="H79" s="96">
        <v>24</v>
      </c>
      <c r="I79" s="31"/>
      <c r="J79" s="31"/>
      <c r="K79" s="31"/>
      <c r="L79" s="31"/>
      <c r="M79" s="31"/>
      <c r="N79" s="31"/>
      <c r="O79" s="105"/>
      <c r="P79" s="31"/>
      <c r="Q79" s="31"/>
      <c r="R79" s="31"/>
      <c r="S79" s="31"/>
      <c r="T79" s="97"/>
      <c r="U79" s="31"/>
      <c r="V79" s="31"/>
      <c r="W79" s="31"/>
      <c r="X79" s="31"/>
      <c r="Y79" s="31"/>
      <c r="Z79" s="31"/>
      <c r="AA79" s="105"/>
      <c r="AB79" s="31"/>
      <c r="AC79" s="31"/>
      <c r="AD79" s="31"/>
      <c r="AE79" s="31"/>
      <c r="AF79" s="97"/>
      <c r="AG79" s="31"/>
      <c r="AH79" s="31"/>
      <c r="AI79" s="31"/>
      <c r="AJ79" s="31"/>
      <c r="AK79" s="31"/>
      <c r="AL79" s="97"/>
    </row>
    <row r="80" spans="1:38">
      <c r="A80" s="363"/>
      <c r="B80" s="365"/>
      <c r="C80" s="367"/>
      <c r="D80" s="27">
        <v>0.39261492087415223</v>
      </c>
      <c r="E80" s="27">
        <v>0.52449133383571966</v>
      </c>
      <c r="F80" s="27">
        <v>4.2954031650339113E-2</v>
      </c>
      <c r="G80" s="27">
        <v>2.1853805576488319E-2</v>
      </c>
      <c r="H80" s="95">
        <v>1.8085908063300678E-2</v>
      </c>
      <c r="I80" s="31"/>
      <c r="J80" s="31"/>
      <c r="K80" s="31"/>
      <c r="L80" s="31"/>
      <c r="M80" s="31"/>
      <c r="N80" s="31"/>
      <c r="O80" s="105"/>
      <c r="P80" s="31"/>
      <c r="Q80" s="31"/>
      <c r="R80" s="31"/>
      <c r="S80" s="31"/>
      <c r="T80" s="97"/>
      <c r="U80" s="31"/>
      <c r="V80" s="31"/>
      <c r="W80" s="31"/>
      <c r="X80" s="31"/>
      <c r="Y80" s="31"/>
      <c r="Z80" s="31"/>
      <c r="AA80" s="105"/>
      <c r="AB80" s="31"/>
      <c r="AC80" s="31"/>
      <c r="AD80" s="31"/>
      <c r="AE80" s="31"/>
      <c r="AF80" s="97"/>
      <c r="AG80" s="31"/>
      <c r="AH80" s="31"/>
      <c r="AI80" s="31"/>
      <c r="AJ80" s="31"/>
      <c r="AK80" s="31"/>
      <c r="AL80" s="97"/>
    </row>
    <row r="81" spans="1:38">
      <c r="A81" s="363">
        <v>749</v>
      </c>
      <c r="B81" s="365" t="s">
        <v>596</v>
      </c>
      <c r="C81" s="367">
        <v>1753</v>
      </c>
      <c r="D81" s="26">
        <v>779</v>
      </c>
      <c r="E81" s="26">
        <v>816</v>
      </c>
      <c r="F81" s="26">
        <v>115</v>
      </c>
      <c r="G81" s="26">
        <v>38</v>
      </c>
      <c r="H81" s="96">
        <v>5</v>
      </c>
      <c r="I81" s="31"/>
      <c r="J81" s="31"/>
      <c r="K81" s="31"/>
      <c r="L81" s="31"/>
      <c r="M81" s="31"/>
      <c r="N81" s="31"/>
      <c r="O81" s="105"/>
      <c r="P81" s="31"/>
      <c r="Q81" s="31"/>
      <c r="R81" s="31"/>
      <c r="S81" s="31"/>
      <c r="T81" s="97"/>
      <c r="U81" s="31"/>
      <c r="V81" s="31"/>
      <c r="W81" s="31"/>
      <c r="X81" s="31"/>
      <c r="Y81" s="31"/>
      <c r="Z81" s="31"/>
      <c r="AA81" s="105"/>
      <c r="AB81" s="31"/>
      <c r="AC81" s="31"/>
      <c r="AD81" s="31"/>
      <c r="AE81" s="31"/>
      <c r="AF81" s="97"/>
      <c r="AG81" s="31"/>
      <c r="AH81" s="31"/>
      <c r="AI81" s="31"/>
      <c r="AJ81" s="31"/>
      <c r="AK81" s="31"/>
      <c r="AL81" s="97"/>
    </row>
    <row r="82" spans="1:38">
      <c r="A82" s="363"/>
      <c r="B82" s="365"/>
      <c r="C82" s="367"/>
      <c r="D82" s="27">
        <v>0.44438106103822017</v>
      </c>
      <c r="E82" s="27">
        <v>0.4654877353108956</v>
      </c>
      <c r="F82" s="27">
        <v>6.5601825442099262E-2</v>
      </c>
      <c r="G82" s="27">
        <v>2.167712492869367E-2</v>
      </c>
      <c r="H82" s="95">
        <v>2.8522532800912721E-3</v>
      </c>
      <c r="I82" s="31"/>
      <c r="J82" s="31"/>
      <c r="K82" s="31"/>
      <c r="L82" s="31"/>
      <c r="M82" s="31"/>
      <c r="N82" s="31"/>
      <c r="O82" s="105"/>
      <c r="P82" s="31"/>
      <c r="Q82" s="31"/>
      <c r="R82" s="31"/>
      <c r="S82" s="31"/>
      <c r="T82" s="97"/>
      <c r="U82" s="31"/>
      <c r="V82" s="31"/>
      <c r="W82" s="31"/>
      <c r="X82" s="31"/>
      <c r="Y82" s="31"/>
      <c r="Z82" s="31"/>
      <c r="AA82" s="105"/>
      <c r="AB82" s="31"/>
      <c r="AC82" s="31"/>
      <c r="AD82" s="31"/>
      <c r="AE82" s="31"/>
      <c r="AF82" s="97"/>
      <c r="AG82" s="31"/>
      <c r="AH82" s="31"/>
      <c r="AI82" s="31"/>
      <c r="AJ82" s="31"/>
      <c r="AK82" s="31"/>
      <c r="AL82" s="97"/>
    </row>
    <row r="83" spans="1:38">
      <c r="A83" s="363">
        <v>752</v>
      </c>
      <c r="B83" s="365" t="s">
        <v>597</v>
      </c>
      <c r="C83" s="367">
        <v>4249</v>
      </c>
      <c r="D83" s="26">
        <v>891</v>
      </c>
      <c r="E83" s="26">
        <v>1877</v>
      </c>
      <c r="F83" s="26">
        <v>224</v>
      </c>
      <c r="G83" s="26">
        <v>536</v>
      </c>
      <c r="H83" s="96">
        <v>721</v>
      </c>
      <c r="I83" s="31"/>
      <c r="J83" s="31"/>
      <c r="K83" s="31"/>
      <c r="L83" s="31"/>
      <c r="M83" s="31"/>
      <c r="N83" s="31"/>
      <c r="O83" s="105"/>
      <c r="P83" s="31"/>
      <c r="Q83" s="31"/>
      <c r="R83" s="31"/>
      <c r="S83" s="31"/>
      <c r="T83" s="97"/>
      <c r="U83" s="31"/>
      <c r="V83" s="31"/>
      <c r="W83" s="31"/>
      <c r="X83" s="31"/>
      <c r="Y83" s="31"/>
      <c r="Z83" s="31"/>
      <c r="AA83" s="105"/>
      <c r="AB83" s="31"/>
      <c r="AC83" s="31"/>
      <c r="AD83" s="31"/>
      <c r="AE83" s="31"/>
      <c r="AF83" s="97"/>
      <c r="AG83" s="31"/>
      <c r="AH83" s="31"/>
      <c r="AI83" s="31"/>
      <c r="AJ83" s="31"/>
      <c r="AK83" s="31"/>
      <c r="AL83" s="97"/>
    </row>
    <row r="84" spans="1:38">
      <c r="A84" s="363"/>
      <c r="B84" s="365"/>
      <c r="C84" s="367"/>
      <c r="D84" s="27">
        <v>0.20969639915274182</v>
      </c>
      <c r="E84" s="27">
        <v>0.44175100023534947</v>
      </c>
      <c r="F84" s="27">
        <v>5.2718286655683691E-2</v>
      </c>
      <c r="G84" s="27">
        <v>0.12614732878324311</v>
      </c>
      <c r="H84" s="95">
        <v>0.16968698517298189</v>
      </c>
      <c r="I84" s="31"/>
      <c r="J84" s="31"/>
      <c r="K84" s="31"/>
      <c r="L84" s="31"/>
      <c r="M84" s="31"/>
      <c r="N84" s="31"/>
      <c r="O84" s="105"/>
      <c r="P84" s="31"/>
      <c r="Q84" s="31"/>
      <c r="R84" s="31"/>
      <c r="S84" s="31"/>
      <c r="T84" s="97"/>
      <c r="U84" s="31"/>
      <c r="V84" s="31"/>
      <c r="W84" s="31"/>
      <c r="X84" s="31"/>
      <c r="Y84" s="31"/>
      <c r="Z84" s="31"/>
      <c r="AA84" s="105"/>
      <c r="AB84" s="31"/>
      <c r="AC84" s="31"/>
      <c r="AD84" s="31"/>
      <c r="AE84" s="31"/>
      <c r="AF84" s="97"/>
      <c r="AG84" s="31"/>
      <c r="AH84" s="31"/>
      <c r="AI84" s="31"/>
      <c r="AJ84" s="31"/>
      <c r="AK84" s="31"/>
      <c r="AL84" s="97"/>
    </row>
    <row r="85" spans="1:38">
      <c r="A85" s="363">
        <v>753</v>
      </c>
      <c r="B85" s="365" t="s">
        <v>598</v>
      </c>
      <c r="C85" s="367">
        <v>11945</v>
      </c>
      <c r="D85" s="26">
        <v>4519</v>
      </c>
      <c r="E85" s="26">
        <v>4448</v>
      </c>
      <c r="F85" s="26">
        <v>1053</v>
      </c>
      <c r="G85" s="26">
        <v>1265</v>
      </c>
      <c r="H85" s="96">
        <v>660</v>
      </c>
      <c r="I85" s="31"/>
      <c r="J85" s="31"/>
      <c r="K85" s="31"/>
      <c r="L85" s="31"/>
      <c r="M85" s="31"/>
      <c r="N85" s="31"/>
      <c r="O85" s="105"/>
      <c r="P85" s="31"/>
      <c r="Q85" s="31"/>
      <c r="R85" s="31"/>
      <c r="S85" s="31"/>
      <c r="T85" s="97"/>
      <c r="U85" s="31"/>
      <c r="V85" s="31"/>
      <c r="W85" s="31"/>
      <c r="X85" s="31"/>
      <c r="Y85" s="31"/>
      <c r="Z85" s="31"/>
      <c r="AA85" s="105"/>
      <c r="AB85" s="31"/>
      <c r="AC85" s="31"/>
      <c r="AD85" s="31"/>
      <c r="AE85" s="31"/>
      <c r="AF85" s="97"/>
      <c r="AG85" s="31"/>
      <c r="AH85" s="31"/>
      <c r="AI85" s="31"/>
      <c r="AJ85" s="31"/>
      <c r="AK85" s="31"/>
      <c r="AL85" s="97"/>
    </row>
    <row r="86" spans="1:38">
      <c r="A86" s="363"/>
      <c r="B86" s="365"/>
      <c r="C86" s="367"/>
      <c r="D86" s="27">
        <v>0.37831728756802008</v>
      </c>
      <c r="E86" s="27">
        <v>0.37237337798241943</v>
      </c>
      <c r="F86" s="27">
        <v>8.8154039347007121E-2</v>
      </c>
      <c r="G86" s="27">
        <v>0.10590205106739221</v>
      </c>
      <c r="H86" s="95">
        <v>5.5253244035161159E-2</v>
      </c>
      <c r="I86" s="31"/>
      <c r="J86" s="31"/>
      <c r="K86" s="31"/>
      <c r="L86" s="31"/>
      <c r="M86" s="31"/>
      <c r="N86" s="31"/>
      <c r="O86" s="105"/>
      <c r="P86" s="31"/>
      <c r="Q86" s="31"/>
      <c r="R86" s="31"/>
      <c r="S86" s="31"/>
      <c r="T86" s="97"/>
      <c r="U86" s="31"/>
      <c r="V86" s="31"/>
      <c r="W86" s="31"/>
      <c r="X86" s="31"/>
      <c r="Y86" s="31"/>
      <c r="Z86" s="31"/>
      <c r="AA86" s="105"/>
      <c r="AB86" s="31"/>
      <c r="AC86" s="31"/>
      <c r="AD86" s="31"/>
      <c r="AE86" s="31"/>
      <c r="AF86" s="97"/>
      <c r="AG86" s="31"/>
      <c r="AH86" s="31"/>
      <c r="AI86" s="31"/>
      <c r="AJ86" s="31"/>
      <c r="AK86" s="31"/>
      <c r="AL86" s="97"/>
    </row>
    <row r="87" spans="1:38">
      <c r="A87" s="363">
        <v>771</v>
      </c>
      <c r="B87" s="365" t="s">
        <v>1314</v>
      </c>
      <c r="C87" s="367">
        <v>42602</v>
      </c>
      <c r="D87" s="26">
        <v>13872</v>
      </c>
      <c r="E87" s="26">
        <v>17014</v>
      </c>
      <c r="F87" s="26">
        <v>5863</v>
      </c>
      <c r="G87" s="26">
        <v>3387</v>
      </c>
      <c r="H87" s="96">
        <v>2466</v>
      </c>
      <c r="I87" s="369">
        <v>56603</v>
      </c>
      <c r="J87" s="26">
        <v>21754</v>
      </c>
      <c r="K87" s="26">
        <v>19454</v>
      </c>
      <c r="L87" s="26">
        <v>8170</v>
      </c>
      <c r="M87" s="26">
        <v>4266</v>
      </c>
      <c r="N87" s="42">
        <v>2959</v>
      </c>
      <c r="O87" s="367">
        <v>68100</v>
      </c>
      <c r="P87" s="26">
        <v>35370</v>
      </c>
      <c r="Q87" s="26">
        <v>18724</v>
      </c>
      <c r="R87" s="26">
        <v>6362</v>
      </c>
      <c r="S87" s="26">
        <v>3680</v>
      </c>
      <c r="T87" s="96">
        <v>3964</v>
      </c>
      <c r="U87" s="369">
        <v>60880</v>
      </c>
      <c r="V87" s="26">
        <v>30539</v>
      </c>
      <c r="W87" s="26">
        <v>19362</v>
      </c>
      <c r="X87" s="26">
        <v>6528</v>
      </c>
      <c r="Y87" s="26">
        <v>1945</v>
      </c>
      <c r="Z87" s="42">
        <v>2506</v>
      </c>
      <c r="AA87" s="367">
        <v>88709</v>
      </c>
      <c r="AB87" s="26">
        <v>36414</v>
      </c>
      <c r="AC87" s="26">
        <v>35173</v>
      </c>
      <c r="AD87" s="26">
        <v>8925</v>
      </c>
      <c r="AE87" s="26">
        <v>4258</v>
      </c>
      <c r="AF87" s="96">
        <v>3939</v>
      </c>
      <c r="AG87" s="369">
        <v>61502</v>
      </c>
      <c r="AH87" s="26">
        <v>31928</v>
      </c>
      <c r="AI87" s="26">
        <v>15584</v>
      </c>
      <c r="AJ87" s="26">
        <v>8692</v>
      </c>
      <c r="AK87" s="26">
        <v>2383</v>
      </c>
      <c r="AL87" s="96">
        <v>2915</v>
      </c>
    </row>
    <row r="88" spans="1:38">
      <c r="A88" s="363"/>
      <c r="B88" s="365"/>
      <c r="C88" s="367"/>
      <c r="D88" s="27">
        <v>0.32561851556264965</v>
      </c>
      <c r="E88" s="27">
        <v>0.39937092155297871</v>
      </c>
      <c r="F88" s="27">
        <v>0.13762264682409275</v>
      </c>
      <c r="G88" s="27">
        <v>7.9503309703769773E-2</v>
      </c>
      <c r="H88" s="95">
        <v>5.7884606356509084E-2</v>
      </c>
      <c r="I88" s="369"/>
      <c r="J88" s="27">
        <v>0.38432591912089464</v>
      </c>
      <c r="K88" s="27">
        <v>0.3436920304577496</v>
      </c>
      <c r="L88" s="27">
        <v>0.14433863929473703</v>
      </c>
      <c r="M88" s="27">
        <v>7.5367030016076891E-2</v>
      </c>
      <c r="N88" s="43">
        <v>5.2276381110541843E-2</v>
      </c>
      <c r="O88" s="367"/>
      <c r="P88" s="27">
        <v>0.51938325991189427</v>
      </c>
      <c r="Q88" s="27">
        <v>0.27494860499265783</v>
      </c>
      <c r="R88" s="27">
        <v>9.3421439060205586E-2</v>
      </c>
      <c r="S88" s="27">
        <v>5.4038179148311306E-2</v>
      </c>
      <c r="T88" s="95">
        <v>5.8208516886930982E-2</v>
      </c>
      <c r="U88" s="369"/>
      <c r="V88" s="27">
        <v>0.50162614980289089</v>
      </c>
      <c r="W88" s="27">
        <v>0.31803547963206308</v>
      </c>
      <c r="X88" s="27">
        <v>0.10722733245729303</v>
      </c>
      <c r="Y88" s="27">
        <v>3.1948094612352165E-2</v>
      </c>
      <c r="Z88" s="43">
        <v>4.116294349540079E-2</v>
      </c>
      <c r="AA88" s="367"/>
      <c r="AB88" s="27">
        <v>0.41048822554644965</v>
      </c>
      <c r="AC88" s="27">
        <v>0.39649866417161733</v>
      </c>
      <c r="AD88" s="27">
        <v>0.10060985920256119</v>
      </c>
      <c r="AE88" s="27">
        <v>4.799963926997261E-2</v>
      </c>
      <c r="AF88" s="95">
        <v>4.4403611809399272E-2</v>
      </c>
      <c r="AG88" s="369"/>
      <c r="AH88" s="27">
        <v>0.5191375890214952</v>
      </c>
      <c r="AI88" s="27">
        <v>0.25339013365419011</v>
      </c>
      <c r="AJ88" s="27">
        <v>0.14132873727683654</v>
      </c>
      <c r="AK88" s="27">
        <v>3.8746707424148812E-2</v>
      </c>
      <c r="AL88" s="95">
        <v>4.7396832623329326E-2</v>
      </c>
    </row>
    <row r="89" spans="1:38">
      <c r="A89" s="363">
        <v>772</v>
      </c>
      <c r="B89" s="365" t="s">
        <v>1315</v>
      </c>
      <c r="C89" s="367">
        <v>11437</v>
      </c>
      <c r="D89" s="26">
        <v>5254</v>
      </c>
      <c r="E89" s="26">
        <v>4209</v>
      </c>
      <c r="F89" s="26">
        <v>982</v>
      </c>
      <c r="G89" s="26">
        <v>819</v>
      </c>
      <c r="H89" s="96">
        <v>173</v>
      </c>
      <c r="I89" s="369">
        <v>12800</v>
      </c>
      <c r="J89" s="26">
        <v>6337</v>
      </c>
      <c r="K89" s="26">
        <v>4393</v>
      </c>
      <c r="L89" s="26">
        <v>1083</v>
      </c>
      <c r="M89" s="26">
        <v>530</v>
      </c>
      <c r="N89" s="42">
        <v>457</v>
      </c>
      <c r="O89" s="367">
        <v>13565</v>
      </c>
      <c r="P89" s="26">
        <v>6179</v>
      </c>
      <c r="Q89" s="26">
        <v>4602</v>
      </c>
      <c r="R89" s="26">
        <v>1315</v>
      </c>
      <c r="S89" s="26">
        <v>754</v>
      </c>
      <c r="T89" s="96">
        <v>715</v>
      </c>
      <c r="U89" s="369">
        <v>13410</v>
      </c>
      <c r="V89" s="26">
        <v>4655</v>
      </c>
      <c r="W89" s="26">
        <v>5831</v>
      </c>
      <c r="X89" s="26">
        <v>1413</v>
      </c>
      <c r="Y89" s="26">
        <v>780</v>
      </c>
      <c r="Z89" s="42">
        <v>731</v>
      </c>
      <c r="AA89" s="367">
        <v>18475</v>
      </c>
      <c r="AB89" s="26">
        <v>7227</v>
      </c>
      <c r="AC89" s="26">
        <v>6924</v>
      </c>
      <c r="AD89" s="26">
        <v>2345</v>
      </c>
      <c r="AE89" s="26">
        <v>985</v>
      </c>
      <c r="AF89" s="96">
        <v>994</v>
      </c>
      <c r="AG89" s="369">
        <v>19211</v>
      </c>
      <c r="AH89" s="26">
        <v>7021</v>
      </c>
      <c r="AI89" s="26">
        <v>8381</v>
      </c>
      <c r="AJ89" s="26">
        <v>2530</v>
      </c>
      <c r="AK89" s="26">
        <v>688</v>
      </c>
      <c r="AL89" s="96">
        <v>591</v>
      </c>
    </row>
    <row r="90" spans="1:38">
      <c r="A90" s="363"/>
      <c r="B90" s="365"/>
      <c r="C90" s="367"/>
      <c r="D90" s="27">
        <v>0.45938620267552682</v>
      </c>
      <c r="E90" s="27">
        <v>0.36801608813500042</v>
      </c>
      <c r="F90" s="27">
        <v>8.586167701320277E-2</v>
      </c>
      <c r="G90" s="27">
        <v>7.1609687855206786E-2</v>
      </c>
      <c r="H90" s="95">
        <v>1.5126344321063216E-2</v>
      </c>
      <c r="I90" s="369"/>
      <c r="J90" s="27">
        <v>0.49507812499999998</v>
      </c>
      <c r="K90" s="27">
        <v>0.343203125</v>
      </c>
      <c r="L90" s="27">
        <v>8.4609375000000001E-2</v>
      </c>
      <c r="M90" s="27">
        <v>4.1406249999999999E-2</v>
      </c>
      <c r="N90" s="43">
        <v>3.5703125000000002E-2</v>
      </c>
      <c r="O90" s="367"/>
      <c r="P90" s="27">
        <v>0.45551050497604129</v>
      </c>
      <c r="Q90" s="27">
        <v>0.33925543678584591</v>
      </c>
      <c r="R90" s="27">
        <v>9.694065610025801E-2</v>
      </c>
      <c r="S90" s="27">
        <v>5.5584224106155544E-2</v>
      </c>
      <c r="T90" s="95">
        <v>5.2709178031699229E-2</v>
      </c>
      <c r="U90" s="369"/>
      <c r="V90" s="27">
        <v>0.34712900820283371</v>
      </c>
      <c r="W90" s="27">
        <v>0.43482475764354961</v>
      </c>
      <c r="X90" s="27">
        <v>0.10536912751677853</v>
      </c>
      <c r="Y90" s="27">
        <v>5.8165548098434001E-2</v>
      </c>
      <c r="Z90" s="43">
        <v>5.4511558538404177E-2</v>
      </c>
      <c r="AA90" s="367"/>
      <c r="AB90" s="27">
        <v>0.39117726657645469</v>
      </c>
      <c r="AC90" s="27">
        <v>0.37477672530446549</v>
      </c>
      <c r="AD90" s="27">
        <v>0.12692828146143437</v>
      </c>
      <c r="AE90" s="27">
        <v>5.3315290933694179E-2</v>
      </c>
      <c r="AF90" s="95">
        <v>5.3802435723951283E-2</v>
      </c>
      <c r="AG90" s="369"/>
      <c r="AH90" s="27">
        <v>0.36546770079641872</v>
      </c>
      <c r="AI90" s="27">
        <v>0.43626047576909061</v>
      </c>
      <c r="AJ90" s="27">
        <v>0.13169538285357346</v>
      </c>
      <c r="AK90" s="27">
        <v>3.5812815574410496E-2</v>
      </c>
      <c r="AL90" s="95">
        <v>3.076362500650669E-2</v>
      </c>
    </row>
    <row r="91" spans="1:38">
      <c r="A91" s="363">
        <v>773</v>
      </c>
      <c r="B91" s="365" t="s">
        <v>599</v>
      </c>
      <c r="C91" s="367">
        <v>10611</v>
      </c>
      <c r="D91" s="26">
        <v>3208</v>
      </c>
      <c r="E91" s="26">
        <v>6189</v>
      </c>
      <c r="F91" s="26">
        <v>636</v>
      </c>
      <c r="G91" s="26">
        <v>344</v>
      </c>
      <c r="H91" s="96">
        <v>234</v>
      </c>
      <c r="I91" s="369">
        <v>13951</v>
      </c>
      <c r="J91" s="26">
        <v>6430</v>
      </c>
      <c r="K91" s="26">
        <v>5417</v>
      </c>
      <c r="L91" s="26">
        <v>1134</v>
      </c>
      <c r="M91" s="26">
        <v>586</v>
      </c>
      <c r="N91" s="42">
        <v>384</v>
      </c>
      <c r="O91" s="367">
        <v>16049</v>
      </c>
      <c r="P91" s="26">
        <v>5381</v>
      </c>
      <c r="Q91" s="26">
        <v>6755</v>
      </c>
      <c r="R91" s="26">
        <v>2948</v>
      </c>
      <c r="S91" s="26">
        <v>351</v>
      </c>
      <c r="T91" s="96">
        <v>614</v>
      </c>
      <c r="U91" s="369">
        <v>14637</v>
      </c>
      <c r="V91" s="26">
        <v>5616</v>
      </c>
      <c r="W91" s="26">
        <v>6896</v>
      </c>
      <c r="X91" s="26">
        <v>894</v>
      </c>
      <c r="Y91" s="26">
        <v>598</v>
      </c>
      <c r="Z91" s="42">
        <v>633</v>
      </c>
      <c r="AA91" s="367">
        <v>16217</v>
      </c>
      <c r="AB91" s="26">
        <v>5647</v>
      </c>
      <c r="AC91" s="26">
        <v>7664</v>
      </c>
      <c r="AD91" s="26">
        <v>1068</v>
      </c>
      <c r="AE91" s="26">
        <v>947</v>
      </c>
      <c r="AF91" s="96">
        <v>891</v>
      </c>
      <c r="AG91" s="369">
        <v>16165</v>
      </c>
      <c r="AH91" s="26">
        <v>6003</v>
      </c>
      <c r="AI91" s="26">
        <v>7966</v>
      </c>
      <c r="AJ91" s="26">
        <v>1183</v>
      </c>
      <c r="AK91" s="26">
        <v>386</v>
      </c>
      <c r="AL91" s="96">
        <v>627</v>
      </c>
    </row>
    <row r="92" spans="1:38">
      <c r="A92" s="363"/>
      <c r="B92" s="365"/>
      <c r="C92" s="367"/>
      <c r="D92" s="27">
        <v>0.30232777306568653</v>
      </c>
      <c r="E92" s="27">
        <v>0.58326265196494209</v>
      </c>
      <c r="F92" s="27">
        <v>5.9937800395815664E-2</v>
      </c>
      <c r="G92" s="27">
        <v>3.2419187635472621E-2</v>
      </c>
      <c r="H92" s="95">
        <v>2.2052586938083121E-2</v>
      </c>
      <c r="I92" s="369"/>
      <c r="J92" s="27">
        <v>0.46089886029675292</v>
      </c>
      <c r="K92" s="27">
        <v>0.38828757795140134</v>
      </c>
      <c r="L92" s="27">
        <v>8.1284495735072751E-2</v>
      </c>
      <c r="M92" s="27">
        <v>4.2004157408071105E-2</v>
      </c>
      <c r="N92" s="43">
        <v>2.7524908608701885E-2</v>
      </c>
      <c r="O92" s="367"/>
      <c r="P92" s="27">
        <v>0.33528568758178079</v>
      </c>
      <c r="Q92" s="27">
        <v>0.42089849834880677</v>
      </c>
      <c r="R92" s="27">
        <v>0.18368745716244003</v>
      </c>
      <c r="S92" s="27">
        <v>2.1870521527821048E-2</v>
      </c>
      <c r="T92" s="95">
        <v>3.8257835379151346E-2</v>
      </c>
      <c r="U92" s="369"/>
      <c r="V92" s="27">
        <v>0.38368518138962904</v>
      </c>
      <c r="W92" s="27">
        <v>0.47113479538156727</v>
      </c>
      <c r="X92" s="27">
        <v>6.1078089772494362E-2</v>
      </c>
      <c r="Y92" s="27">
        <v>4.0855366536858645E-2</v>
      </c>
      <c r="Z92" s="43">
        <v>4.324656691945071E-2</v>
      </c>
      <c r="AA92" s="367"/>
      <c r="AB92" s="27">
        <v>0.348214836282913</v>
      </c>
      <c r="AC92" s="27">
        <v>0.47259049145957943</v>
      </c>
      <c r="AD92" s="27">
        <v>6.585681692051551E-2</v>
      </c>
      <c r="AE92" s="27">
        <v>5.8395510883640624E-2</v>
      </c>
      <c r="AF92" s="95">
        <v>5.4942344453351423E-2</v>
      </c>
      <c r="AG92" s="369"/>
      <c r="AH92" s="27">
        <v>0.37135787194556141</v>
      </c>
      <c r="AI92" s="27">
        <v>0.49279307145066503</v>
      </c>
      <c r="AJ92" s="27">
        <v>7.3182802350757817E-2</v>
      </c>
      <c r="AK92" s="27">
        <v>2.3878750386637799E-2</v>
      </c>
      <c r="AL92" s="95">
        <v>3.8787503866377977E-2</v>
      </c>
    </row>
    <row r="93" spans="1:38">
      <c r="A93" s="363">
        <v>791</v>
      </c>
      <c r="B93" s="365" t="s">
        <v>600</v>
      </c>
      <c r="C93" s="367">
        <v>4124</v>
      </c>
      <c r="D93" s="26">
        <v>567</v>
      </c>
      <c r="E93" s="26">
        <v>2011</v>
      </c>
      <c r="F93" s="26">
        <v>226</v>
      </c>
      <c r="G93" s="26">
        <v>565</v>
      </c>
      <c r="H93" s="96">
        <v>755</v>
      </c>
      <c r="I93" s="31"/>
      <c r="J93" s="31"/>
      <c r="K93" s="31"/>
      <c r="L93" s="31"/>
      <c r="M93" s="31"/>
      <c r="N93" s="31"/>
      <c r="O93" s="367">
        <v>16697</v>
      </c>
      <c r="P93" s="26">
        <v>3611</v>
      </c>
      <c r="Q93" s="26">
        <v>6846</v>
      </c>
      <c r="R93" s="26">
        <v>2112</v>
      </c>
      <c r="S93" s="26">
        <v>876</v>
      </c>
      <c r="T93" s="96">
        <v>3252</v>
      </c>
      <c r="U93" s="31"/>
      <c r="V93" s="31"/>
      <c r="W93" s="31"/>
      <c r="X93" s="31"/>
      <c r="Y93" s="31"/>
      <c r="Z93" s="31"/>
      <c r="AA93" s="367">
        <v>20405</v>
      </c>
      <c r="AB93" s="26">
        <v>4795</v>
      </c>
      <c r="AC93" s="26">
        <v>7739</v>
      </c>
      <c r="AD93" s="26">
        <v>2426</v>
      </c>
      <c r="AE93" s="26">
        <v>1182</v>
      </c>
      <c r="AF93" s="96">
        <v>4263</v>
      </c>
      <c r="AG93" s="31"/>
      <c r="AH93" s="31"/>
      <c r="AI93" s="31"/>
      <c r="AJ93" s="31"/>
      <c r="AK93" s="31"/>
      <c r="AL93" s="97"/>
    </row>
    <row r="94" spans="1:38">
      <c r="A94" s="363"/>
      <c r="B94" s="365"/>
      <c r="C94" s="367"/>
      <c r="D94" s="27">
        <v>0.1374878758486906</v>
      </c>
      <c r="E94" s="27">
        <v>0.48763336566440352</v>
      </c>
      <c r="F94" s="27">
        <v>5.48011639185257E-2</v>
      </c>
      <c r="G94" s="27">
        <v>0.13700290979631427</v>
      </c>
      <c r="H94" s="95">
        <v>0.18307468477206595</v>
      </c>
      <c r="I94" s="31"/>
      <c r="J94" s="31"/>
      <c r="K94" s="31"/>
      <c r="L94" s="31"/>
      <c r="M94" s="31"/>
      <c r="N94" s="31"/>
      <c r="O94" s="367"/>
      <c r="P94" s="27">
        <v>0.21626639516080734</v>
      </c>
      <c r="Q94" s="27">
        <v>0.41001377492962809</v>
      </c>
      <c r="R94" s="27">
        <v>0.12648978858477572</v>
      </c>
      <c r="S94" s="27">
        <v>5.2464514583458105E-2</v>
      </c>
      <c r="T94" s="95">
        <v>0.19476552674133077</v>
      </c>
      <c r="U94" s="31"/>
      <c r="V94" s="31"/>
      <c r="W94" s="31"/>
      <c r="X94" s="31"/>
      <c r="Y94" s="31"/>
      <c r="Z94" s="31"/>
      <c r="AA94" s="367"/>
      <c r="AB94" s="27">
        <v>0.23499142367066894</v>
      </c>
      <c r="AC94" s="27">
        <v>0.37926978681695661</v>
      </c>
      <c r="AD94" s="27">
        <v>0.11889242832639059</v>
      </c>
      <c r="AE94" s="27">
        <v>5.7926978681695662E-2</v>
      </c>
      <c r="AF94" s="95">
        <v>0.20891938250428815</v>
      </c>
      <c r="AG94" s="31"/>
      <c r="AH94" s="31"/>
      <c r="AI94" s="31"/>
      <c r="AJ94" s="31"/>
      <c r="AK94" s="31"/>
      <c r="AL94" s="97"/>
    </row>
    <row r="95" spans="1:38">
      <c r="A95" s="363">
        <v>792</v>
      </c>
      <c r="B95" s="365" t="s">
        <v>601</v>
      </c>
      <c r="C95" s="367">
        <v>14999</v>
      </c>
      <c r="D95" s="26">
        <v>3742</v>
      </c>
      <c r="E95" s="26">
        <v>5752</v>
      </c>
      <c r="F95" s="26">
        <v>1280</v>
      </c>
      <c r="G95" s="26">
        <v>1342</v>
      </c>
      <c r="H95" s="96">
        <v>2883</v>
      </c>
      <c r="I95" s="369">
        <v>19985</v>
      </c>
      <c r="J95" s="26">
        <v>3592</v>
      </c>
      <c r="K95" s="26">
        <v>8408</v>
      </c>
      <c r="L95" s="26">
        <v>3089</v>
      </c>
      <c r="M95" s="26">
        <v>1373</v>
      </c>
      <c r="N95" s="42">
        <v>3523</v>
      </c>
      <c r="O95" s="105"/>
      <c r="P95" s="31"/>
      <c r="Q95" s="31"/>
      <c r="R95" s="31"/>
      <c r="S95" s="31"/>
      <c r="T95" s="97"/>
      <c r="U95" s="369">
        <v>16828</v>
      </c>
      <c r="V95" s="26">
        <v>2820</v>
      </c>
      <c r="W95" s="26">
        <v>7724</v>
      </c>
      <c r="X95" s="26">
        <v>1566</v>
      </c>
      <c r="Y95" s="26">
        <v>973</v>
      </c>
      <c r="Z95" s="42">
        <v>3745</v>
      </c>
      <c r="AA95" s="105"/>
      <c r="AB95" s="31"/>
      <c r="AC95" s="31"/>
      <c r="AD95" s="31"/>
      <c r="AE95" s="31"/>
      <c r="AF95" s="97"/>
      <c r="AG95" s="369">
        <v>22778</v>
      </c>
      <c r="AH95" s="26">
        <v>5987</v>
      </c>
      <c r="AI95" s="26">
        <v>7413</v>
      </c>
      <c r="AJ95" s="26">
        <v>1995</v>
      </c>
      <c r="AK95" s="26">
        <v>1269</v>
      </c>
      <c r="AL95" s="96">
        <v>6114</v>
      </c>
    </row>
    <row r="96" spans="1:38">
      <c r="A96" s="363"/>
      <c r="B96" s="365"/>
      <c r="C96" s="367"/>
      <c r="D96" s="27">
        <v>0.24948329888659243</v>
      </c>
      <c r="E96" s="27">
        <v>0.38349223281552103</v>
      </c>
      <c r="F96" s="27">
        <v>8.5339022601506762E-2</v>
      </c>
      <c r="G96" s="27">
        <v>8.9472631508767247E-2</v>
      </c>
      <c r="H96" s="95">
        <v>0.19221281418761252</v>
      </c>
      <c r="I96" s="369"/>
      <c r="J96" s="27">
        <v>0.17973480110082563</v>
      </c>
      <c r="K96" s="27">
        <v>0.42071553665248934</v>
      </c>
      <c r="L96" s="27">
        <v>0.1545659244433325</v>
      </c>
      <c r="M96" s="27">
        <v>6.8701526144608463E-2</v>
      </c>
      <c r="N96" s="43">
        <v>0.17628221165874405</v>
      </c>
      <c r="O96" s="105"/>
      <c r="P96" s="31"/>
      <c r="Q96" s="31"/>
      <c r="R96" s="31"/>
      <c r="S96" s="31"/>
      <c r="T96" s="97"/>
      <c r="U96" s="369"/>
      <c r="V96" s="27">
        <v>0.16757784644639886</v>
      </c>
      <c r="W96" s="27">
        <v>0.45899690991205133</v>
      </c>
      <c r="X96" s="27">
        <v>9.3059187069170435E-2</v>
      </c>
      <c r="Y96" s="27">
        <v>5.7820299500831944E-2</v>
      </c>
      <c r="Z96" s="43">
        <v>0.22254575707154742</v>
      </c>
      <c r="AA96" s="105"/>
      <c r="AB96" s="31"/>
      <c r="AC96" s="31"/>
      <c r="AD96" s="31"/>
      <c r="AE96" s="31"/>
      <c r="AF96" s="97"/>
      <c r="AG96" s="369"/>
      <c r="AH96" s="27">
        <v>0.26284133813328653</v>
      </c>
      <c r="AI96" s="27">
        <v>0.32544560540872775</v>
      </c>
      <c r="AJ96" s="27">
        <v>8.7584511370620774E-2</v>
      </c>
      <c r="AK96" s="27">
        <v>5.571165159364299E-2</v>
      </c>
      <c r="AL96" s="95">
        <v>0.268416893493722</v>
      </c>
    </row>
    <row r="97" spans="1:38">
      <c r="A97" s="363">
        <v>821</v>
      </c>
      <c r="B97" s="365" t="s">
        <v>602</v>
      </c>
      <c r="C97" s="367">
        <v>4232</v>
      </c>
      <c r="D97" s="26">
        <v>2401</v>
      </c>
      <c r="E97" s="26">
        <v>1261</v>
      </c>
      <c r="F97" s="26">
        <v>536</v>
      </c>
      <c r="G97" s="26">
        <v>33</v>
      </c>
      <c r="H97" s="96">
        <v>1</v>
      </c>
      <c r="I97" s="31"/>
      <c r="J97" s="31"/>
      <c r="K97" s="31"/>
      <c r="L97" s="31"/>
      <c r="M97" s="31"/>
      <c r="N97" s="31"/>
      <c r="O97" s="105"/>
      <c r="P97" s="31"/>
      <c r="Q97" s="31"/>
      <c r="R97" s="31"/>
      <c r="S97" s="31"/>
      <c r="T97" s="97"/>
      <c r="U97" s="31"/>
      <c r="V97" s="31"/>
      <c r="W97" s="31"/>
      <c r="X97" s="31"/>
      <c r="Y97" s="31"/>
      <c r="Z97" s="31"/>
      <c r="AA97" s="105"/>
      <c r="AB97" s="31"/>
      <c r="AC97" s="31"/>
      <c r="AD97" s="31"/>
      <c r="AE97" s="31"/>
      <c r="AF97" s="97"/>
      <c r="AG97" s="31"/>
      <c r="AH97" s="31"/>
      <c r="AI97" s="31"/>
      <c r="AJ97" s="31"/>
      <c r="AK97" s="31"/>
      <c r="AL97" s="97"/>
    </row>
    <row r="98" spans="1:38">
      <c r="A98" s="363"/>
      <c r="B98" s="365"/>
      <c r="C98" s="367"/>
      <c r="D98" s="27">
        <v>0.56734404536862004</v>
      </c>
      <c r="E98" s="27">
        <v>0.29796786389413987</v>
      </c>
      <c r="F98" s="27">
        <v>0.12665406427221171</v>
      </c>
      <c r="G98" s="27">
        <v>7.7977315689981095E-3</v>
      </c>
      <c r="H98" s="95">
        <v>2.3629489603024575E-4</v>
      </c>
      <c r="I98" s="31"/>
      <c r="J98" s="31"/>
      <c r="K98" s="31"/>
      <c r="L98" s="31"/>
      <c r="M98" s="31"/>
      <c r="N98" s="31"/>
      <c r="O98" s="105"/>
      <c r="P98" s="31"/>
      <c r="Q98" s="31"/>
      <c r="R98" s="31"/>
      <c r="S98" s="31"/>
      <c r="T98" s="97"/>
      <c r="U98" s="31"/>
      <c r="V98" s="31"/>
      <c r="W98" s="31"/>
      <c r="X98" s="31"/>
      <c r="Y98" s="31"/>
      <c r="Z98" s="31"/>
      <c r="AA98" s="105"/>
      <c r="AB98" s="31"/>
      <c r="AC98" s="31"/>
      <c r="AD98" s="31"/>
      <c r="AE98" s="31"/>
      <c r="AF98" s="97"/>
      <c r="AG98" s="31"/>
      <c r="AH98" s="31"/>
      <c r="AI98" s="31"/>
      <c r="AJ98" s="31"/>
      <c r="AK98" s="31"/>
      <c r="AL98" s="97"/>
    </row>
    <row r="99" spans="1:38">
      <c r="A99" s="363">
        <v>838</v>
      </c>
      <c r="B99" s="365" t="s">
        <v>603</v>
      </c>
      <c r="C99" s="367">
        <v>2894</v>
      </c>
      <c r="D99" s="26">
        <v>1037</v>
      </c>
      <c r="E99" s="26">
        <v>997</v>
      </c>
      <c r="F99" s="26">
        <v>231</v>
      </c>
      <c r="G99" s="26">
        <v>190</v>
      </c>
      <c r="H99" s="96">
        <v>439</v>
      </c>
      <c r="I99" s="369">
        <v>3106</v>
      </c>
      <c r="J99" s="26">
        <v>924</v>
      </c>
      <c r="K99" s="26">
        <v>1402</v>
      </c>
      <c r="L99" s="26">
        <v>146</v>
      </c>
      <c r="M99" s="26">
        <v>160</v>
      </c>
      <c r="N99" s="42">
        <v>474</v>
      </c>
      <c r="O99" s="367">
        <v>2694</v>
      </c>
      <c r="P99" s="26">
        <v>712</v>
      </c>
      <c r="Q99" s="26">
        <v>1242</v>
      </c>
      <c r="R99" s="26">
        <v>207</v>
      </c>
      <c r="S99" s="26">
        <v>125</v>
      </c>
      <c r="T99" s="96">
        <v>408</v>
      </c>
      <c r="U99" s="369">
        <v>3507</v>
      </c>
      <c r="V99" s="26">
        <v>699</v>
      </c>
      <c r="W99" s="26">
        <v>1552</v>
      </c>
      <c r="X99" s="26">
        <v>243</v>
      </c>
      <c r="Y99" s="26">
        <v>88</v>
      </c>
      <c r="Z99" s="42">
        <v>925</v>
      </c>
      <c r="AA99" s="367">
        <v>3303</v>
      </c>
      <c r="AB99" s="26">
        <v>1692</v>
      </c>
      <c r="AC99" s="26">
        <v>873</v>
      </c>
      <c r="AD99" s="26">
        <v>354</v>
      </c>
      <c r="AE99" s="26">
        <v>235</v>
      </c>
      <c r="AF99" s="96">
        <v>149</v>
      </c>
      <c r="AG99" s="369">
        <v>3816</v>
      </c>
      <c r="AH99" s="26">
        <v>1230</v>
      </c>
      <c r="AI99" s="26">
        <v>902</v>
      </c>
      <c r="AJ99" s="26">
        <v>564</v>
      </c>
      <c r="AK99" s="26">
        <v>119</v>
      </c>
      <c r="AL99" s="96">
        <v>1001</v>
      </c>
    </row>
    <row r="100" spans="1:38">
      <c r="A100" s="363"/>
      <c r="B100" s="365"/>
      <c r="C100" s="367"/>
      <c r="D100" s="27">
        <v>0.35832757429163786</v>
      </c>
      <c r="E100" s="27">
        <v>0.34450587422252937</v>
      </c>
      <c r="F100" s="27">
        <v>7.9820317899101587E-2</v>
      </c>
      <c r="G100" s="27">
        <v>6.5653075328265378E-2</v>
      </c>
      <c r="H100" s="95">
        <v>0.1516931582584658</v>
      </c>
      <c r="I100" s="369"/>
      <c r="J100" s="27">
        <v>0.29748873148744365</v>
      </c>
      <c r="K100" s="27">
        <v>0.45138441725692208</v>
      </c>
      <c r="L100" s="27">
        <v>4.7005795235028978E-2</v>
      </c>
      <c r="M100" s="27">
        <v>5.1513200257565998E-2</v>
      </c>
      <c r="N100" s="43">
        <v>0.15260785576303929</v>
      </c>
      <c r="O100" s="367"/>
      <c r="P100" s="27">
        <v>0.26429101707498143</v>
      </c>
      <c r="Q100" s="27">
        <v>0.46102449888641428</v>
      </c>
      <c r="R100" s="27">
        <v>7.6837416481069037E-2</v>
      </c>
      <c r="S100" s="27">
        <v>4.6399406087602076E-2</v>
      </c>
      <c r="T100" s="95">
        <v>0.15144766146993319</v>
      </c>
      <c r="U100" s="369"/>
      <c r="V100" s="27">
        <v>0.19931565440547477</v>
      </c>
      <c r="W100" s="27">
        <v>0.44254348445965214</v>
      </c>
      <c r="X100" s="27">
        <v>6.9289991445680071E-2</v>
      </c>
      <c r="Y100" s="27">
        <v>2.5092671799258625E-2</v>
      </c>
      <c r="Z100" s="43">
        <v>0.26375819788993443</v>
      </c>
      <c r="AA100" s="367"/>
      <c r="AB100" s="27">
        <v>0.5122615803814714</v>
      </c>
      <c r="AC100" s="27">
        <v>0.26430517711171664</v>
      </c>
      <c r="AD100" s="27">
        <v>0.10717529518619437</v>
      </c>
      <c r="AE100" s="27">
        <v>7.1147441719648805E-2</v>
      </c>
      <c r="AF100" s="95">
        <v>4.5110505600968819E-2</v>
      </c>
      <c r="AG100" s="369"/>
      <c r="AH100" s="27">
        <v>0.32232704402515722</v>
      </c>
      <c r="AI100" s="27">
        <v>0.23637316561844865</v>
      </c>
      <c r="AJ100" s="27">
        <v>0.14779874213836477</v>
      </c>
      <c r="AK100" s="27">
        <v>3.1184486373165617E-2</v>
      </c>
      <c r="AL100" s="95">
        <v>0.26231656184486374</v>
      </c>
    </row>
    <row r="101" spans="1:38">
      <c r="A101" s="363">
        <v>875</v>
      </c>
      <c r="B101" s="365" t="s">
        <v>1316</v>
      </c>
      <c r="C101" s="367">
        <v>30156</v>
      </c>
      <c r="D101" s="26">
        <v>6941</v>
      </c>
      <c r="E101" s="26">
        <v>13247</v>
      </c>
      <c r="F101" s="26">
        <v>4469</v>
      </c>
      <c r="G101" s="26">
        <v>2976</v>
      </c>
      <c r="H101" s="96">
        <v>2523</v>
      </c>
      <c r="I101" s="31"/>
      <c r="J101" s="31"/>
      <c r="K101" s="31"/>
      <c r="L101" s="31"/>
      <c r="M101" s="31"/>
      <c r="N101" s="31"/>
      <c r="O101" s="105"/>
      <c r="P101" s="31"/>
      <c r="Q101" s="31"/>
      <c r="R101" s="31"/>
      <c r="S101" s="31"/>
      <c r="T101" s="97"/>
      <c r="U101" s="31"/>
      <c r="V101" s="31"/>
      <c r="W101" s="31"/>
      <c r="X101" s="31"/>
      <c r="Y101" s="31"/>
      <c r="Z101" s="31"/>
      <c r="AA101" s="105"/>
      <c r="AB101" s="31"/>
      <c r="AC101" s="31"/>
      <c r="AD101" s="31"/>
      <c r="AE101" s="31"/>
      <c r="AF101" s="97"/>
      <c r="AG101" s="31"/>
      <c r="AH101" s="31"/>
      <c r="AI101" s="31"/>
      <c r="AJ101" s="31"/>
      <c r="AK101" s="31"/>
      <c r="AL101" s="97"/>
    </row>
    <row r="102" spans="1:38">
      <c r="A102" s="363"/>
      <c r="B102" s="365"/>
      <c r="C102" s="367"/>
      <c r="D102" s="27">
        <v>0.23016978379095371</v>
      </c>
      <c r="E102" s="27">
        <v>0.4392823981960472</v>
      </c>
      <c r="F102" s="27">
        <v>0.14819604722111687</v>
      </c>
      <c r="G102" s="27">
        <v>9.8686828491842418E-2</v>
      </c>
      <c r="H102" s="95">
        <v>8.3664942300039791E-2</v>
      </c>
      <c r="I102" s="31"/>
      <c r="J102" s="31"/>
      <c r="K102" s="31"/>
      <c r="L102" s="31"/>
      <c r="M102" s="31"/>
      <c r="N102" s="31"/>
      <c r="O102" s="105"/>
      <c r="P102" s="31"/>
      <c r="Q102" s="31"/>
      <c r="R102" s="31"/>
      <c r="S102" s="31"/>
      <c r="T102" s="97"/>
      <c r="U102" s="31"/>
      <c r="V102" s="31"/>
      <c r="W102" s="31"/>
      <c r="X102" s="31"/>
      <c r="Y102" s="31"/>
      <c r="Z102" s="31"/>
      <c r="AA102" s="105"/>
      <c r="AB102" s="31"/>
      <c r="AC102" s="31"/>
      <c r="AD102" s="31"/>
      <c r="AE102" s="31"/>
      <c r="AF102" s="97"/>
      <c r="AG102" s="31"/>
      <c r="AH102" s="31"/>
      <c r="AI102" s="31"/>
      <c r="AJ102" s="31"/>
      <c r="AK102" s="31"/>
      <c r="AL102" s="97"/>
    </row>
    <row r="103" spans="1:38">
      <c r="A103" s="363">
        <v>876</v>
      </c>
      <c r="B103" s="365" t="s">
        <v>1317</v>
      </c>
      <c r="C103" s="367">
        <v>11450</v>
      </c>
      <c r="D103" s="26">
        <v>1700</v>
      </c>
      <c r="E103" s="26">
        <v>6643</v>
      </c>
      <c r="F103" s="26">
        <v>1256</v>
      </c>
      <c r="G103" s="26">
        <v>530</v>
      </c>
      <c r="H103" s="96">
        <v>1321</v>
      </c>
      <c r="I103" s="369">
        <v>21169</v>
      </c>
      <c r="J103" s="26">
        <v>6895</v>
      </c>
      <c r="K103" s="26">
        <v>8237</v>
      </c>
      <c r="L103" s="26">
        <v>2248</v>
      </c>
      <c r="M103" s="26">
        <v>1377</v>
      </c>
      <c r="N103" s="42">
        <v>2412</v>
      </c>
      <c r="O103" s="367">
        <v>21169</v>
      </c>
      <c r="P103" s="26">
        <v>6403</v>
      </c>
      <c r="Q103" s="26">
        <v>7993</v>
      </c>
      <c r="R103" s="26">
        <v>2842</v>
      </c>
      <c r="S103" s="26">
        <v>1926</v>
      </c>
      <c r="T103" s="96">
        <v>2005</v>
      </c>
      <c r="U103" s="369">
        <v>16561</v>
      </c>
      <c r="V103" s="26">
        <v>7327</v>
      </c>
      <c r="W103" s="26">
        <v>4370</v>
      </c>
      <c r="X103" s="26">
        <v>1878</v>
      </c>
      <c r="Y103" s="26">
        <v>1041</v>
      </c>
      <c r="Z103" s="42">
        <v>1945</v>
      </c>
      <c r="AA103" s="367">
        <v>21776</v>
      </c>
      <c r="AB103" s="26">
        <v>5298</v>
      </c>
      <c r="AC103" s="26">
        <v>10136</v>
      </c>
      <c r="AD103" s="26">
        <v>2509</v>
      </c>
      <c r="AE103" s="26">
        <v>1266</v>
      </c>
      <c r="AF103" s="96">
        <v>2567</v>
      </c>
      <c r="AG103" s="371">
        <v>26139</v>
      </c>
      <c r="AH103" s="26">
        <v>9347</v>
      </c>
      <c r="AI103" s="26">
        <v>10182</v>
      </c>
      <c r="AJ103" s="26">
        <v>3049</v>
      </c>
      <c r="AK103" s="26">
        <v>1208</v>
      </c>
      <c r="AL103" s="96">
        <v>2353</v>
      </c>
    </row>
    <row r="104" spans="1:38">
      <c r="A104" s="363"/>
      <c r="B104" s="365"/>
      <c r="C104" s="367"/>
      <c r="D104" s="27">
        <v>0.14847161572052403</v>
      </c>
      <c r="E104" s="27">
        <v>0.58017467248908294</v>
      </c>
      <c r="F104" s="27">
        <v>0.10969432314410481</v>
      </c>
      <c r="G104" s="27">
        <v>4.6288209606986902E-2</v>
      </c>
      <c r="H104" s="95">
        <v>0.11537117903930132</v>
      </c>
      <c r="I104" s="369"/>
      <c r="J104" s="27">
        <v>0.32571212622230622</v>
      </c>
      <c r="K104" s="27">
        <v>0.38910671264585006</v>
      </c>
      <c r="L104" s="27">
        <v>0.10619301809249374</v>
      </c>
      <c r="M104" s="27">
        <v>6.5047947470357595E-2</v>
      </c>
      <c r="N104" s="43">
        <v>0.11394019556899239</v>
      </c>
      <c r="O104" s="367"/>
      <c r="P104" s="27">
        <v>0.30247059379281022</v>
      </c>
      <c r="Q104" s="27">
        <v>0.37758042420520571</v>
      </c>
      <c r="R104" s="27">
        <v>0.13425291700127545</v>
      </c>
      <c r="S104" s="27">
        <v>9.0982096461807355E-2</v>
      </c>
      <c r="T104" s="95">
        <v>9.4713968538901225E-2</v>
      </c>
      <c r="U104" s="369"/>
      <c r="V104" s="27">
        <v>0.44242497433729849</v>
      </c>
      <c r="W104" s="27">
        <v>0.26387295453173115</v>
      </c>
      <c r="X104" s="27">
        <v>0.11339894933880804</v>
      </c>
      <c r="Y104" s="27">
        <v>6.2858523036048553E-2</v>
      </c>
      <c r="Z104" s="43">
        <v>0.11744459875611377</v>
      </c>
      <c r="AA104" s="367"/>
      <c r="AB104" s="27">
        <v>0.24329537105069801</v>
      </c>
      <c r="AC104" s="27">
        <v>0.46546656869948566</v>
      </c>
      <c r="AD104" s="27">
        <v>0.11521858927259368</v>
      </c>
      <c r="AE104" s="27">
        <v>5.8137398971344602E-2</v>
      </c>
      <c r="AF104" s="95">
        <v>0.11788207200587802</v>
      </c>
      <c r="AG104" s="368"/>
      <c r="AH104" s="27">
        <v>0.35758827805195303</v>
      </c>
      <c r="AI104" s="27">
        <v>0.38953288190060831</v>
      </c>
      <c r="AJ104" s="27">
        <v>0.11664562531083821</v>
      </c>
      <c r="AK104" s="27">
        <v>4.6214468801407858E-2</v>
      </c>
      <c r="AL104" s="95">
        <v>9.0018745935192629E-2</v>
      </c>
    </row>
    <row r="105" spans="1:38">
      <c r="A105" s="363">
        <v>913</v>
      </c>
      <c r="B105" s="365" t="s">
        <v>1318</v>
      </c>
      <c r="C105" s="367">
        <v>29266</v>
      </c>
      <c r="D105" s="26">
        <v>9315</v>
      </c>
      <c r="E105" s="26">
        <v>13884</v>
      </c>
      <c r="F105" s="26">
        <v>1597</v>
      </c>
      <c r="G105" s="26">
        <v>1502</v>
      </c>
      <c r="H105" s="96">
        <v>2968</v>
      </c>
      <c r="I105" s="369">
        <v>33950</v>
      </c>
      <c r="J105" s="26">
        <v>9910</v>
      </c>
      <c r="K105" s="26">
        <v>14047</v>
      </c>
      <c r="L105" s="26">
        <v>3026</v>
      </c>
      <c r="M105" s="26">
        <v>2596</v>
      </c>
      <c r="N105" s="42">
        <v>4371</v>
      </c>
      <c r="O105" s="367">
        <v>29665</v>
      </c>
      <c r="P105" s="26">
        <v>15001</v>
      </c>
      <c r="Q105" s="26">
        <v>7911</v>
      </c>
      <c r="R105" s="26">
        <v>2195</v>
      </c>
      <c r="S105" s="26">
        <v>1197</v>
      </c>
      <c r="T105" s="96">
        <v>3361</v>
      </c>
      <c r="U105" s="369">
        <v>31640</v>
      </c>
      <c r="V105" s="26">
        <v>13724</v>
      </c>
      <c r="W105" s="26">
        <v>8518</v>
      </c>
      <c r="X105" s="26">
        <v>3431</v>
      </c>
      <c r="Y105" s="26">
        <v>1775</v>
      </c>
      <c r="Z105" s="42">
        <v>4192</v>
      </c>
      <c r="AA105" s="367">
        <v>32568</v>
      </c>
      <c r="AB105" s="26">
        <v>13873</v>
      </c>
      <c r="AC105" s="26">
        <v>9917</v>
      </c>
      <c r="AD105" s="26">
        <v>2860</v>
      </c>
      <c r="AE105" s="26">
        <v>1754</v>
      </c>
      <c r="AF105" s="96">
        <v>4164</v>
      </c>
      <c r="AG105" s="371">
        <v>7498</v>
      </c>
      <c r="AH105" s="26">
        <v>2859</v>
      </c>
      <c r="AI105" s="26">
        <v>1757</v>
      </c>
      <c r="AJ105" s="26">
        <v>924</v>
      </c>
      <c r="AK105" s="26">
        <v>567</v>
      </c>
      <c r="AL105" s="96">
        <v>1391</v>
      </c>
    </row>
    <row r="106" spans="1:38">
      <c r="A106" s="363"/>
      <c r="B106" s="365"/>
      <c r="C106" s="367"/>
      <c r="D106" s="27">
        <v>0.31828743251554703</v>
      </c>
      <c r="E106" s="27">
        <v>0.47440716189434839</v>
      </c>
      <c r="F106" s="27">
        <v>5.4568441194560238E-2</v>
      </c>
      <c r="G106" s="27">
        <v>5.1322353584364107E-2</v>
      </c>
      <c r="H106" s="95">
        <v>0.10141461081118021</v>
      </c>
      <c r="I106" s="369"/>
      <c r="J106" s="27">
        <v>0.29189985272459501</v>
      </c>
      <c r="K106" s="27">
        <v>0.41375552282768779</v>
      </c>
      <c r="L106" s="27">
        <v>8.9131075110456551E-2</v>
      </c>
      <c r="M106" s="27">
        <v>7.646539027982327E-2</v>
      </c>
      <c r="N106" s="43">
        <v>0.12874815905743742</v>
      </c>
      <c r="O106" s="367"/>
      <c r="P106" s="27">
        <v>0.50568009438732509</v>
      </c>
      <c r="Q106" s="27">
        <v>0.26667790325299173</v>
      </c>
      <c r="R106" s="27">
        <v>7.3992920950615201E-2</v>
      </c>
      <c r="S106" s="27">
        <v>4.0350581493342322E-2</v>
      </c>
      <c r="T106" s="95">
        <v>0.1132984999157256</v>
      </c>
      <c r="U106" s="369"/>
      <c r="V106" s="27">
        <v>0.43375474083438686</v>
      </c>
      <c r="W106" s="27">
        <v>0.26921618204804043</v>
      </c>
      <c r="X106" s="27">
        <v>0.10843868520859672</v>
      </c>
      <c r="Y106" s="27">
        <v>5.6099873577749683E-2</v>
      </c>
      <c r="Z106" s="43">
        <v>0.1324905183312263</v>
      </c>
      <c r="AA106" s="367"/>
      <c r="AB106" s="27">
        <v>0.42597027757307787</v>
      </c>
      <c r="AC106" s="27">
        <v>0.30450135101940556</v>
      </c>
      <c r="AD106" s="27">
        <v>8.7816261360844999E-2</v>
      </c>
      <c r="AE106" s="27">
        <v>5.3856546303119625E-2</v>
      </c>
      <c r="AF106" s="95">
        <v>0.12785556374355195</v>
      </c>
      <c r="AG106" s="368"/>
      <c r="AH106" s="27">
        <v>0.38130168044811952</v>
      </c>
      <c r="AI106" s="27">
        <v>0.23432915444118432</v>
      </c>
      <c r="AJ106" s="27">
        <v>0.12323286209655908</v>
      </c>
      <c r="AK106" s="27">
        <v>7.5620165377433976E-2</v>
      </c>
      <c r="AL106" s="95">
        <v>0.18551613763670313</v>
      </c>
    </row>
    <row r="107" spans="1:38">
      <c r="A107" s="363">
        <v>914</v>
      </c>
      <c r="B107" s="365" t="s">
        <v>1319</v>
      </c>
      <c r="C107" s="367">
        <v>35155</v>
      </c>
      <c r="D107" s="26">
        <v>10342</v>
      </c>
      <c r="E107" s="26">
        <v>14380</v>
      </c>
      <c r="F107" s="26">
        <v>4859</v>
      </c>
      <c r="G107" s="26">
        <v>1868</v>
      </c>
      <c r="H107" s="96">
        <v>3706</v>
      </c>
      <c r="I107" s="31"/>
      <c r="J107" s="31"/>
      <c r="K107" s="31"/>
      <c r="L107" s="31"/>
      <c r="M107" s="31"/>
      <c r="N107" s="31"/>
      <c r="O107" s="105"/>
      <c r="P107" s="31"/>
      <c r="Q107" s="31"/>
      <c r="R107" s="31"/>
      <c r="S107" s="31"/>
      <c r="T107" s="97"/>
      <c r="U107" s="31"/>
      <c r="V107" s="31"/>
      <c r="W107" s="31"/>
      <c r="X107" s="31"/>
      <c r="Y107" s="31"/>
      <c r="Z107" s="31"/>
      <c r="AA107" s="105"/>
      <c r="AB107" s="31"/>
      <c r="AC107" s="31"/>
      <c r="AD107" s="31"/>
      <c r="AE107" s="31"/>
      <c r="AF107" s="97"/>
      <c r="AG107" s="31"/>
      <c r="AH107" s="31"/>
      <c r="AI107" s="31"/>
      <c r="AJ107" s="31"/>
      <c r="AK107" s="31"/>
      <c r="AL107" s="97"/>
    </row>
    <row r="108" spans="1:38">
      <c r="A108" s="363"/>
      <c r="B108" s="365"/>
      <c r="C108" s="367"/>
      <c r="D108" s="27">
        <v>0.2941829042810411</v>
      </c>
      <c r="E108" s="27">
        <v>0.40904565495662065</v>
      </c>
      <c r="F108" s="27">
        <v>0.13821646991893044</v>
      </c>
      <c r="G108" s="27">
        <v>5.3136111506186884E-2</v>
      </c>
      <c r="H108" s="95">
        <v>0.10541885933722088</v>
      </c>
      <c r="I108" s="31"/>
      <c r="J108" s="31"/>
      <c r="K108" s="31"/>
      <c r="L108" s="31"/>
      <c r="M108" s="31"/>
      <c r="N108" s="31"/>
      <c r="O108" s="105"/>
      <c r="P108" s="31"/>
      <c r="Q108" s="31"/>
      <c r="R108" s="31"/>
      <c r="S108" s="31"/>
      <c r="T108" s="97"/>
      <c r="U108" s="31"/>
      <c r="V108" s="31"/>
      <c r="W108" s="31"/>
      <c r="X108" s="31"/>
      <c r="Y108" s="31"/>
      <c r="Z108" s="31"/>
      <c r="AA108" s="105"/>
      <c r="AB108" s="31"/>
      <c r="AC108" s="31"/>
      <c r="AD108" s="31"/>
      <c r="AE108" s="31"/>
      <c r="AF108" s="97"/>
      <c r="AG108" s="31"/>
      <c r="AH108" s="31"/>
      <c r="AI108" s="31"/>
      <c r="AJ108" s="31"/>
      <c r="AK108" s="31"/>
      <c r="AL108" s="97"/>
    </row>
    <row r="109" spans="1:38">
      <c r="A109" s="363">
        <v>937</v>
      </c>
      <c r="B109" s="365" t="s">
        <v>604</v>
      </c>
      <c r="C109" s="367">
        <v>926</v>
      </c>
      <c r="D109" s="26">
        <v>686</v>
      </c>
      <c r="E109" s="26">
        <v>188</v>
      </c>
      <c r="F109" s="26">
        <v>34</v>
      </c>
      <c r="G109" s="26">
        <v>3</v>
      </c>
      <c r="H109" s="96">
        <v>15</v>
      </c>
      <c r="I109" s="31"/>
      <c r="J109" s="31"/>
      <c r="K109" s="31"/>
      <c r="L109" s="31"/>
      <c r="M109" s="31"/>
      <c r="N109" s="31"/>
      <c r="O109" s="105"/>
      <c r="P109" s="31"/>
      <c r="Q109" s="31"/>
      <c r="R109" s="31"/>
      <c r="S109" s="31"/>
      <c r="T109" s="97"/>
      <c r="U109" s="31"/>
      <c r="V109" s="31"/>
      <c r="W109" s="31"/>
      <c r="X109" s="31"/>
      <c r="Y109" s="31"/>
      <c r="Z109" s="31"/>
      <c r="AA109" s="105"/>
      <c r="AB109" s="31"/>
      <c r="AC109" s="31"/>
      <c r="AD109" s="31"/>
      <c r="AE109" s="31"/>
      <c r="AF109" s="97"/>
      <c r="AG109" s="31"/>
      <c r="AH109" s="31"/>
      <c r="AI109" s="31"/>
      <c r="AJ109" s="31"/>
      <c r="AK109" s="31"/>
      <c r="AL109" s="97"/>
    </row>
    <row r="110" spans="1:38">
      <c r="A110" s="363"/>
      <c r="B110" s="365"/>
      <c r="C110" s="367"/>
      <c r="D110" s="27">
        <v>0.74082073434125273</v>
      </c>
      <c r="E110" s="27">
        <v>0.20302375809935205</v>
      </c>
      <c r="F110" s="27">
        <v>3.6717062634989202E-2</v>
      </c>
      <c r="G110" s="27">
        <v>3.2397408207343412E-3</v>
      </c>
      <c r="H110" s="95">
        <v>1.6198704103671708E-2</v>
      </c>
      <c r="I110" s="31"/>
      <c r="J110" s="31"/>
      <c r="K110" s="31"/>
      <c r="L110" s="31"/>
      <c r="M110" s="31"/>
      <c r="N110" s="31"/>
      <c r="O110" s="105"/>
      <c r="P110" s="31"/>
      <c r="Q110" s="31"/>
      <c r="R110" s="31"/>
      <c r="S110" s="31"/>
      <c r="T110" s="97"/>
      <c r="U110" s="31"/>
      <c r="V110" s="31"/>
      <c r="W110" s="31"/>
      <c r="X110" s="31"/>
      <c r="Y110" s="31"/>
      <c r="Z110" s="31"/>
      <c r="AA110" s="105"/>
      <c r="AB110" s="31"/>
      <c r="AC110" s="31"/>
      <c r="AD110" s="31"/>
      <c r="AE110" s="31"/>
      <c r="AF110" s="97"/>
      <c r="AG110" s="31"/>
      <c r="AH110" s="31"/>
      <c r="AI110" s="31"/>
      <c r="AJ110" s="31"/>
      <c r="AK110" s="31"/>
      <c r="AL110" s="97"/>
    </row>
    <row r="111" spans="1:38">
      <c r="A111" s="363">
        <v>939</v>
      </c>
      <c r="B111" s="365" t="s">
        <v>1682</v>
      </c>
      <c r="C111" s="367">
        <v>1742</v>
      </c>
      <c r="D111" s="26">
        <v>1034</v>
      </c>
      <c r="E111" s="26">
        <v>542</v>
      </c>
      <c r="F111" s="26">
        <v>127</v>
      </c>
      <c r="G111" s="26">
        <v>36</v>
      </c>
      <c r="H111" s="96">
        <v>3</v>
      </c>
      <c r="I111" s="369">
        <v>1763</v>
      </c>
      <c r="J111" s="26">
        <v>1204</v>
      </c>
      <c r="K111" s="26">
        <v>471</v>
      </c>
      <c r="L111" s="26">
        <v>64</v>
      </c>
      <c r="M111" s="26">
        <v>4</v>
      </c>
      <c r="N111" s="42">
        <v>20</v>
      </c>
      <c r="O111" s="367">
        <v>1671</v>
      </c>
      <c r="P111" s="26">
        <v>1226</v>
      </c>
      <c r="Q111" s="26">
        <v>365</v>
      </c>
      <c r="R111" s="26">
        <v>66</v>
      </c>
      <c r="S111" s="26">
        <v>14</v>
      </c>
      <c r="T111" s="96">
        <v>0</v>
      </c>
      <c r="U111" s="369">
        <v>2005</v>
      </c>
      <c r="V111" s="26">
        <v>1537</v>
      </c>
      <c r="W111" s="26">
        <v>388</v>
      </c>
      <c r="X111" s="26">
        <v>43</v>
      </c>
      <c r="Y111" s="26">
        <v>13</v>
      </c>
      <c r="Z111" s="42">
        <v>24</v>
      </c>
      <c r="AA111" s="367">
        <v>2046</v>
      </c>
      <c r="AB111" s="26">
        <v>1573</v>
      </c>
      <c r="AC111" s="26">
        <v>375</v>
      </c>
      <c r="AD111" s="26">
        <v>76</v>
      </c>
      <c r="AE111" s="26">
        <v>12</v>
      </c>
      <c r="AF111" s="96">
        <v>10</v>
      </c>
      <c r="AG111" s="369">
        <v>2165</v>
      </c>
      <c r="AH111" s="26">
        <v>1739</v>
      </c>
      <c r="AI111" s="26">
        <v>337</v>
      </c>
      <c r="AJ111" s="26">
        <v>86</v>
      </c>
      <c r="AK111" s="26">
        <v>3</v>
      </c>
      <c r="AL111" s="96">
        <v>0</v>
      </c>
    </row>
    <row r="112" spans="1:38">
      <c r="A112" s="363"/>
      <c r="B112" s="365"/>
      <c r="C112" s="367"/>
      <c r="D112" s="27">
        <v>0.59357060849598164</v>
      </c>
      <c r="E112" s="27">
        <v>0.3111366245694604</v>
      </c>
      <c r="F112" s="27">
        <v>7.2904707233065441E-2</v>
      </c>
      <c r="G112" s="27">
        <v>2.0665901262916189E-2</v>
      </c>
      <c r="H112" s="95">
        <v>1.722158438576349E-3</v>
      </c>
      <c r="I112" s="369"/>
      <c r="J112" s="27">
        <v>0.68292682926829273</v>
      </c>
      <c r="K112" s="27">
        <v>0.2671582529778786</v>
      </c>
      <c r="L112" s="27">
        <v>3.6301758366420876E-2</v>
      </c>
      <c r="M112" s="27">
        <v>2.2688598979013048E-3</v>
      </c>
      <c r="N112" s="43">
        <v>1.1344299489506523E-2</v>
      </c>
      <c r="O112" s="367"/>
      <c r="P112" s="27">
        <v>0.73369239976062239</v>
      </c>
      <c r="Q112" s="27">
        <v>0.21843207660083783</v>
      </c>
      <c r="R112" s="27">
        <v>3.949730700179533E-2</v>
      </c>
      <c r="S112" s="27">
        <v>8.3782166367444635E-3</v>
      </c>
      <c r="T112" s="95">
        <v>0</v>
      </c>
      <c r="U112" s="369"/>
      <c r="V112" s="27">
        <v>0.76658354114713212</v>
      </c>
      <c r="W112" s="27">
        <v>0.19351620947630924</v>
      </c>
      <c r="X112" s="27">
        <v>2.1446384039900249E-2</v>
      </c>
      <c r="Y112" s="27">
        <v>6.4837905236907727E-3</v>
      </c>
      <c r="Z112" s="43">
        <v>1.1970074812967581E-2</v>
      </c>
      <c r="AA112" s="367"/>
      <c r="AB112" s="27">
        <v>0.76881720430107525</v>
      </c>
      <c r="AC112" s="27">
        <v>0.18328445747800587</v>
      </c>
      <c r="AD112" s="27">
        <v>3.7145650048875857E-2</v>
      </c>
      <c r="AE112" s="27">
        <v>5.8651026392961877E-3</v>
      </c>
      <c r="AF112" s="95">
        <v>4.8875855327468231E-3</v>
      </c>
      <c r="AG112" s="369"/>
      <c r="AH112" s="27">
        <v>0.80323325635103926</v>
      </c>
      <c r="AI112" s="27">
        <v>0.1556581986143187</v>
      </c>
      <c r="AJ112" s="27">
        <v>3.9722863741339494E-2</v>
      </c>
      <c r="AK112" s="27">
        <v>1.3856812933025404E-3</v>
      </c>
      <c r="AL112" s="95">
        <v>0</v>
      </c>
    </row>
    <row r="113" spans="1:38">
      <c r="A113" s="363">
        <v>940</v>
      </c>
      <c r="B113" s="365" t="s">
        <v>605</v>
      </c>
      <c r="C113" s="367">
        <v>1120</v>
      </c>
      <c r="D113" s="26">
        <v>232</v>
      </c>
      <c r="E113" s="26">
        <v>438</v>
      </c>
      <c r="F113" s="26">
        <v>169</v>
      </c>
      <c r="G113" s="26">
        <v>200</v>
      </c>
      <c r="H113" s="96">
        <v>81</v>
      </c>
      <c r="I113" s="31"/>
      <c r="J113" s="31"/>
      <c r="K113" s="31"/>
      <c r="L113" s="31"/>
      <c r="M113" s="31"/>
      <c r="N113" s="31"/>
      <c r="O113" s="105"/>
      <c r="P113" s="31"/>
      <c r="Q113" s="31"/>
      <c r="R113" s="31"/>
      <c r="S113" s="31"/>
      <c r="T113" s="97"/>
      <c r="U113" s="31"/>
      <c r="V113" s="31"/>
      <c r="W113" s="31"/>
      <c r="X113" s="31"/>
      <c r="Y113" s="31"/>
      <c r="Z113" s="31"/>
      <c r="AA113" s="105"/>
      <c r="AB113" s="31"/>
      <c r="AC113" s="31"/>
      <c r="AD113" s="31"/>
      <c r="AE113" s="31"/>
      <c r="AF113" s="97"/>
      <c r="AG113" s="31"/>
      <c r="AH113" s="31"/>
      <c r="AI113" s="31"/>
      <c r="AJ113" s="31"/>
      <c r="AK113" s="31"/>
      <c r="AL113" s="97"/>
    </row>
    <row r="114" spans="1:38">
      <c r="A114" s="363"/>
      <c r="B114" s="365"/>
      <c r="C114" s="367"/>
      <c r="D114" s="27">
        <v>0.20714285714285716</v>
      </c>
      <c r="E114" s="27">
        <v>0.39107142857142857</v>
      </c>
      <c r="F114" s="27">
        <v>0.15089285714285713</v>
      </c>
      <c r="G114" s="27">
        <v>0.17857142857142858</v>
      </c>
      <c r="H114" s="95">
        <v>7.2321428571428578E-2</v>
      </c>
      <c r="I114" s="31"/>
      <c r="J114" s="31"/>
      <c r="K114" s="31"/>
      <c r="L114" s="31"/>
      <c r="M114" s="31"/>
      <c r="N114" s="31"/>
      <c r="O114" s="105"/>
      <c r="P114" s="31"/>
      <c r="Q114" s="31"/>
      <c r="R114" s="31"/>
      <c r="S114" s="31"/>
      <c r="T114" s="97"/>
      <c r="U114" s="31"/>
      <c r="V114" s="31"/>
      <c r="W114" s="31"/>
      <c r="X114" s="31"/>
      <c r="Y114" s="31"/>
      <c r="Z114" s="31"/>
      <c r="AA114" s="105"/>
      <c r="AB114" s="31"/>
      <c r="AC114" s="31"/>
      <c r="AD114" s="31"/>
      <c r="AE114" s="31"/>
      <c r="AF114" s="97"/>
      <c r="AG114" s="31"/>
      <c r="AH114" s="31"/>
      <c r="AI114" s="31"/>
      <c r="AJ114" s="31"/>
      <c r="AK114" s="31"/>
      <c r="AL114" s="97"/>
    </row>
    <row r="115" spans="1:38">
      <c r="A115" s="363">
        <v>941</v>
      </c>
      <c r="B115" s="365" t="s">
        <v>606</v>
      </c>
      <c r="C115" s="367">
        <v>13145</v>
      </c>
      <c r="D115" s="26">
        <v>1606</v>
      </c>
      <c r="E115" s="26">
        <v>7475</v>
      </c>
      <c r="F115" s="26">
        <v>1883</v>
      </c>
      <c r="G115" s="26">
        <v>1229</v>
      </c>
      <c r="H115" s="96">
        <v>952</v>
      </c>
      <c r="I115" s="369">
        <v>10490</v>
      </c>
      <c r="J115" s="26">
        <v>3091</v>
      </c>
      <c r="K115" s="26">
        <v>3471</v>
      </c>
      <c r="L115" s="26">
        <v>1923</v>
      </c>
      <c r="M115" s="26">
        <v>1015</v>
      </c>
      <c r="N115" s="42">
        <v>990</v>
      </c>
      <c r="O115" s="367">
        <v>4897</v>
      </c>
      <c r="P115" s="26">
        <v>1236</v>
      </c>
      <c r="Q115" s="26">
        <v>1879</v>
      </c>
      <c r="R115" s="26">
        <v>1110</v>
      </c>
      <c r="S115" s="26">
        <v>262</v>
      </c>
      <c r="T115" s="96">
        <v>410</v>
      </c>
      <c r="U115" s="369">
        <v>6076</v>
      </c>
      <c r="V115" s="26">
        <v>1032</v>
      </c>
      <c r="W115" s="26">
        <v>3864</v>
      </c>
      <c r="X115" s="26">
        <v>474</v>
      </c>
      <c r="Y115" s="26">
        <v>262</v>
      </c>
      <c r="Z115" s="42">
        <v>444</v>
      </c>
      <c r="AA115" s="367">
        <v>12413</v>
      </c>
      <c r="AB115" s="26">
        <v>3405</v>
      </c>
      <c r="AC115" s="26">
        <v>4972</v>
      </c>
      <c r="AD115" s="26">
        <v>1853</v>
      </c>
      <c r="AE115" s="26">
        <v>697</v>
      </c>
      <c r="AF115" s="96">
        <v>1486</v>
      </c>
      <c r="AG115" s="369">
        <v>16385</v>
      </c>
      <c r="AH115" s="26">
        <v>7829</v>
      </c>
      <c r="AI115" s="26">
        <v>4869</v>
      </c>
      <c r="AJ115" s="26">
        <v>2146</v>
      </c>
      <c r="AK115" s="26">
        <v>559</v>
      </c>
      <c r="AL115" s="96">
        <v>982</v>
      </c>
    </row>
    <row r="116" spans="1:38">
      <c r="A116" s="363"/>
      <c r="B116" s="365"/>
      <c r="C116" s="367"/>
      <c r="D116" s="27">
        <v>0.12217573221757322</v>
      </c>
      <c r="E116" s="27">
        <v>0.56865728413845573</v>
      </c>
      <c r="F116" s="27">
        <v>0.14324838341574744</v>
      </c>
      <c r="G116" s="27">
        <v>9.3495625713198929E-2</v>
      </c>
      <c r="H116" s="95">
        <v>7.2422974515024718E-2</v>
      </c>
      <c r="I116" s="369"/>
      <c r="J116" s="27">
        <v>0.29466158245948521</v>
      </c>
      <c r="K116" s="27">
        <v>0.33088655862726407</v>
      </c>
      <c r="L116" s="27">
        <v>0.18331744518589133</v>
      </c>
      <c r="M116" s="27">
        <v>9.6758817921830317E-2</v>
      </c>
      <c r="N116" s="43">
        <v>9.4375595805529081E-2</v>
      </c>
      <c r="O116" s="367"/>
      <c r="P116" s="27">
        <v>0.25239942822136002</v>
      </c>
      <c r="Q116" s="27">
        <v>0.38370430876046557</v>
      </c>
      <c r="R116" s="27">
        <v>0.22666938942209516</v>
      </c>
      <c r="S116" s="27">
        <v>5.3502144169899936E-2</v>
      </c>
      <c r="T116" s="95">
        <v>8.3724729426179298E-2</v>
      </c>
      <c r="U116" s="369"/>
      <c r="V116" s="27">
        <v>0.16984858459512836</v>
      </c>
      <c r="W116" s="27">
        <v>0.63594470046082952</v>
      </c>
      <c r="X116" s="27">
        <v>7.8011849901250818E-2</v>
      </c>
      <c r="Y116" s="27">
        <v>4.3120473996050034E-2</v>
      </c>
      <c r="Z116" s="43">
        <v>7.307439104674128E-2</v>
      </c>
      <c r="AA116" s="367"/>
      <c r="AB116" s="27">
        <v>0.27430919197615405</v>
      </c>
      <c r="AC116" s="27">
        <v>0.40054781277692741</v>
      </c>
      <c r="AD116" s="27">
        <v>0.14927898171272053</v>
      </c>
      <c r="AE116" s="27">
        <v>5.6150809635060014E-2</v>
      </c>
      <c r="AF116" s="95">
        <v>0.119713203899138</v>
      </c>
      <c r="AG116" s="369"/>
      <c r="AH116" s="27">
        <v>0.47781507476350321</v>
      </c>
      <c r="AI116" s="27">
        <v>0.29716203844980166</v>
      </c>
      <c r="AJ116" s="27">
        <v>0.13097345132743363</v>
      </c>
      <c r="AK116" s="27">
        <v>3.4116570033567287E-2</v>
      </c>
      <c r="AL116" s="95">
        <v>5.9932865425694232E-2</v>
      </c>
    </row>
    <row r="117" spans="1:38">
      <c r="A117" s="363">
        <v>945</v>
      </c>
      <c r="B117" s="365" t="s">
        <v>1688</v>
      </c>
      <c r="C117" s="367">
        <v>7505</v>
      </c>
      <c r="D117" s="26">
        <v>2901</v>
      </c>
      <c r="E117" s="26">
        <v>3519</v>
      </c>
      <c r="F117" s="26">
        <v>372</v>
      </c>
      <c r="G117" s="26">
        <v>271</v>
      </c>
      <c r="H117" s="96">
        <v>442</v>
      </c>
      <c r="I117" s="31"/>
      <c r="J117" s="31"/>
      <c r="K117" s="31"/>
      <c r="L117" s="31"/>
      <c r="M117" s="31"/>
      <c r="N117" s="31"/>
      <c r="O117" s="105"/>
      <c r="P117" s="31"/>
      <c r="Q117" s="31"/>
      <c r="R117" s="31"/>
      <c r="S117" s="31"/>
      <c r="T117" s="97"/>
      <c r="U117" s="31"/>
      <c r="V117" s="31"/>
      <c r="W117" s="31"/>
      <c r="X117" s="31"/>
      <c r="Y117" s="31"/>
      <c r="Z117" s="31"/>
      <c r="AA117" s="105"/>
      <c r="AB117" s="31"/>
      <c r="AC117" s="31"/>
      <c r="AD117" s="31"/>
      <c r="AE117" s="31"/>
      <c r="AF117" s="97"/>
      <c r="AG117" s="31"/>
      <c r="AH117" s="31"/>
      <c r="AI117" s="31"/>
      <c r="AJ117" s="31"/>
      <c r="AK117" s="31"/>
      <c r="AL117" s="97"/>
    </row>
    <row r="118" spans="1:38">
      <c r="A118" s="363"/>
      <c r="B118" s="365"/>
      <c r="C118" s="367"/>
      <c r="D118" s="27">
        <v>0.38654230512991339</v>
      </c>
      <c r="E118" s="27">
        <v>0.46888740839440374</v>
      </c>
      <c r="F118" s="27">
        <v>4.9566955363091275E-2</v>
      </c>
      <c r="G118" s="27">
        <v>3.6109260493004662E-2</v>
      </c>
      <c r="H118" s="95">
        <v>5.8894070619586944E-2</v>
      </c>
      <c r="I118" s="31"/>
      <c r="J118" s="31"/>
      <c r="K118" s="31"/>
      <c r="L118" s="31"/>
      <c r="M118" s="31"/>
      <c r="N118" s="31"/>
      <c r="O118" s="105"/>
      <c r="P118" s="31"/>
      <c r="Q118" s="31"/>
      <c r="R118" s="31"/>
      <c r="S118" s="31"/>
      <c r="T118" s="97"/>
      <c r="U118" s="31"/>
      <c r="V118" s="31"/>
      <c r="W118" s="31"/>
      <c r="X118" s="31"/>
      <c r="Y118" s="31"/>
      <c r="Z118" s="31"/>
      <c r="AA118" s="105"/>
      <c r="AB118" s="31"/>
      <c r="AC118" s="31"/>
      <c r="AD118" s="31"/>
      <c r="AE118" s="31"/>
      <c r="AF118" s="97"/>
      <c r="AG118" s="31"/>
      <c r="AH118" s="31"/>
      <c r="AI118" s="31"/>
      <c r="AJ118" s="31"/>
      <c r="AK118" s="31"/>
      <c r="AL118" s="97"/>
    </row>
    <row r="119" spans="1:38">
      <c r="A119" s="363">
        <v>946</v>
      </c>
      <c r="B119" s="365" t="s">
        <v>607</v>
      </c>
      <c r="C119" s="367">
        <v>4427</v>
      </c>
      <c r="D119" s="26">
        <v>1541</v>
      </c>
      <c r="E119" s="26">
        <v>2694</v>
      </c>
      <c r="F119" s="26">
        <v>128</v>
      </c>
      <c r="G119" s="26">
        <v>23</v>
      </c>
      <c r="H119" s="96">
        <v>41</v>
      </c>
      <c r="I119" s="369">
        <v>6044</v>
      </c>
      <c r="J119" s="26">
        <v>1456</v>
      </c>
      <c r="K119" s="26">
        <v>2003</v>
      </c>
      <c r="L119" s="26">
        <v>2407</v>
      </c>
      <c r="M119" s="26">
        <v>117</v>
      </c>
      <c r="N119" s="42">
        <v>61</v>
      </c>
      <c r="O119" s="367">
        <v>5536</v>
      </c>
      <c r="P119" s="26">
        <v>1436</v>
      </c>
      <c r="Q119" s="26">
        <v>2059</v>
      </c>
      <c r="R119" s="26">
        <v>1825</v>
      </c>
      <c r="S119" s="26">
        <v>115</v>
      </c>
      <c r="T119" s="96">
        <v>101</v>
      </c>
      <c r="U119" s="369">
        <v>5103</v>
      </c>
      <c r="V119" s="26">
        <v>2400</v>
      </c>
      <c r="W119" s="26">
        <v>2388</v>
      </c>
      <c r="X119" s="26">
        <v>175</v>
      </c>
      <c r="Y119" s="26">
        <v>65</v>
      </c>
      <c r="Z119" s="42">
        <v>75</v>
      </c>
      <c r="AA119" s="367">
        <v>6286</v>
      </c>
      <c r="AB119" s="26">
        <v>1859</v>
      </c>
      <c r="AC119" s="26">
        <v>3981</v>
      </c>
      <c r="AD119" s="26">
        <v>215</v>
      </c>
      <c r="AE119" s="26">
        <v>106</v>
      </c>
      <c r="AF119" s="96">
        <v>125</v>
      </c>
      <c r="AG119" s="369">
        <v>7599</v>
      </c>
      <c r="AH119" s="26">
        <v>3045</v>
      </c>
      <c r="AI119" s="26">
        <v>3848</v>
      </c>
      <c r="AJ119" s="26">
        <v>483</v>
      </c>
      <c r="AK119" s="26">
        <v>126</v>
      </c>
      <c r="AL119" s="96">
        <v>97</v>
      </c>
    </row>
    <row r="120" spans="1:38">
      <c r="A120" s="363"/>
      <c r="B120" s="365"/>
      <c r="C120" s="367"/>
      <c r="D120" s="27">
        <v>0.34809125818838943</v>
      </c>
      <c r="E120" s="27">
        <v>0.60853851366613965</v>
      </c>
      <c r="F120" s="27">
        <v>2.8913485430313982E-2</v>
      </c>
      <c r="G120" s="27">
        <v>5.1953919132595441E-3</v>
      </c>
      <c r="H120" s="95">
        <v>9.2613508018974475E-3</v>
      </c>
      <c r="I120" s="369"/>
      <c r="J120" s="27">
        <v>0.24090006618133686</v>
      </c>
      <c r="K120" s="27">
        <v>0.3314030443414957</v>
      </c>
      <c r="L120" s="27">
        <v>0.39824619457313037</v>
      </c>
      <c r="M120" s="27">
        <v>1.9358041032428854E-2</v>
      </c>
      <c r="N120" s="43">
        <v>1.0092653871608206E-2</v>
      </c>
      <c r="O120" s="367"/>
      <c r="P120" s="27">
        <v>0.25939306358381503</v>
      </c>
      <c r="Q120" s="27">
        <v>0.37192919075144509</v>
      </c>
      <c r="R120" s="27">
        <v>0.32966040462427748</v>
      </c>
      <c r="S120" s="27">
        <v>2.0773121387283235E-2</v>
      </c>
      <c r="T120" s="95">
        <v>1.824421965317919E-2</v>
      </c>
      <c r="U120" s="369"/>
      <c r="V120" s="27">
        <v>0.47031158142269253</v>
      </c>
      <c r="W120" s="27">
        <v>0.46796002351557908</v>
      </c>
      <c r="X120" s="27">
        <v>3.4293552812071332E-2</v>
      </c>
      <c r="Y120" s="27">
        <v>1.2737605330197924E-2</v>
      </c>
      <c r="Z120" s="43">
        <v>1.4697236919459141E-2</v>
      </c>
      <c r="AA120" s="367"/>
      <c r="AB120" s="27">
        <v>0.29573655742920774</v>
      </c>
      <c r="AC120" s="27">
        <v>0.63331212217626476</v>
      </c>
      <c r="AD120" s="27">
        <v>3.4202990773146674E-2</v>
      </c>
      <c r="AE120" s="27">
        <v>1.6862869869551385E-2</v>
      </c>
      <c r="AF120" s="95">
        <v>1.9885459751829461E-2</v>
      </c>
      <c r="AG120" s="369"/>
      <c r="AH120" s="27">
        <v>0.40071061981839717</v>
      </c>
      <c r="AI120" s="27">
        <v>0.50638241873930778</v>
      </c>
      <c r="AJ120" s="27">
        <v>6.356099486774576E-2</v>
      </c>
      <c r="AK120" s="27">
        <v>1.6581129095933674E-2</v>
      </c>
      <c r="AL120" s="95">
        <v>1.2764837478615607E-2</v>
      </c>
    </row>
    <row r="121" spans="1:38">
      <c r="A121" s="363">
        <v>1027</v>
      </c>
      <c r="B121" s="365" t="s">
        <v>608</v>
      </c>
      <c r="C121" s="367">
        <v>503</v>
      </c>
      <c r="D121" s="26">
        <v>183</v>
      </c>
      <c r="E121" s="26">
        <v>156</v>
      </c>
      <c r="F121" s="26">
        <v>67</v>
      </c>
      <c r="G121" s="26">
        <v>44</v>
      </c>
      <c r="H121" s="96">
        <v>53</v>
      </c>
      <c r="I121" s="31"/>
      <c r="J121" s="31"/>
      <c r="K121" s="31"/>
      <c r="L121" s="31"/>
      <c r="M121" s="31"/>
      <c r="N121" s="31"/>
      <c r="O121" s="105"/>
      <c r="P121" s="31"/>
      <c r="Q121" s="31"/>
      <c r="R121" s="31"/>
      <c r="S121" s="31"/>
      <c r="T121" s="97"/>
      <c r="U121" s="31"/>
      <c r="V121" s="31"/>
      <c r="W121" s="31"/>
      <c r="X121" s="31"/>
      <c r="Y121" s="31"/>
      <c r="Z121" s="31"/>
      <c r="AA121" s="105"/>
      <c r="AB121" s="31"/>
      <c r="AC121" s="31"/>
      <c r="AD121" s="31"/>
      <c r="AE121" s="31"/>
      <c r="AF121" s="97"/>
      <c r="AG121" s="31"/>
      <c r="AH121" s="31"/>
      <c r="AI121" s="31"/>
      <c r="AJ121" s="31"/>
      <c r="AK121" s="31"/>
      <c r="AL121" s="97"/>
    </row>
    <row r="122" spans="1:38">
      <c r="A122" s="363"/>
      <c r="B122" s="365"/>
      <c r="C122" s="367"/>
      <c r="D122" s="27">
        <v>0.36381709741550694</v>
      </c>
      <c r="E122" s="27">
        <v>0.31013916500994038</v>
      </c>
      <c r="F122" s="27">
        <v>0.13320079522862824</v>
      </c>
      <c r="G122" s="27">
        <v>8.74751491053678E-2</v>
      </c>
      <c r="H122" s="95">
        <v>0.10536779324055666</v>
      </c>
      <c r="I122" s="31"/>
      <c r="J122" s="31"/>
      <c r="K122" s="31"/>
      <c r="L122" s="31"/>
      <c r="M122" s="31"/>
      <c r="N122" s="31"/>
      <c r="O122" s="105"/>
      <c r="P122" s="31"/>
      <c r="Q122" s="31"/>
      <c r="R122" s="31"/>
      <c r="S122" s="31"/>
      <c r="T122" s="97"/>
      <c r="U122" s="31"/>
      <c r="V122" s="31"/>
      <c r="W122" s="31"/>
      <c r="X122" s="31"/>
      <c r="Y122" s="31"/>
      <c r="Z122" s="31"/>
      <c r="AA122" s="105"/>
      <c r="AB122" s="31"/>
      <c r="AC122" s="31"/>
      <c r="AD122" s="31"/>
      <c r="AE122" s="31"/>
      <c r="AF122" s="97"/>
      <c r="AG122" s="31"/>
      <c r="AH122" s="31"/>
      <c r="AI122" s="31"/>
      <c r="AJ122" s="31"/>
      <c r="AK122" s="31"/>
      <c r="AL122" s="97"/>
    </row>
    <row r="123" spans="1:38">
      <c r="A123" s="363">
        <v>1031</v>
      </c>
      <c r="B123" s="365" t="s">
        <v>609</v>
      </c>
      <c r="C123" s="367">
        <v>1996</v>
      </c>
      <c r="D123" s="26">
        <v>1022</v>
      </c>
      <c r="E123" s="26">
        <v>929</v>
      </c>
      <c r="F123" s="26">
        <v>28</v>
      </c>
      <c r="G123" s="26">
        <v>7</v>
      </c>
      <c r="H123" s="96">
        <v>10</v>
      </c>
      <c r="I123" s="369">
        <v>1907</v>
      </c>
      <c r="J123" s="26">
        <v>894</v>
      </c>
      <c r="K123" s="26">
        <v>900</v>
      </c>
      <c r="L123" s="26">
        <v>89</v>
      </c>
      <c r="M123" s="26">
        <v>15</v>
      </c>
      <c r="N123" s="42">
        <v>9</v>
      </c>
      <c r="O123" s="367">
        <v>1674</v>
      </c>
      <c r="P123" s="26">
        <v>833</v>
      </c>
      <c r="Q123" s="26">
        <v>761</v>
      </c>
      <c r="R123" s="26">
        <v>62</v>
      </c>
      <c r="S123" s="26">
        <v>16</v>
      </c>
      <c r="T123" s="96">
        <v>2</v>
      </c>
      <c r="U123" s="369">
        <v>1919</v>
      </c>
      <c r="V123" s="26">
        <v>924</v>
      </c>
      <c r="W123" s="26">
        <v>936</v>
      </c>
      <c r="X123" s="26">
        <v>33</v>
      </c>
      <c r="Y123" s="26">
        <v>24</v>
      </c>
      <c r="Z123" s="42">
        <v>2</v>
      </c>
      <c r="AA123" s="367">
        <v>1660</v>
      </c>
      <c r="AB123" s="26">
        <v>1091</v>
      </c>
      <c r="AC123" s="26">
        <v>456</v>
      </c>
      <c r="AD123" s="26">
        <v>95</v>
      </c>
      <c r="AE123" s="26">
        <v>15</v>
      </c>
      <c r="AF123" s="96">
        <v>3</v>
      </c>
      <c r="AG123" s="369">
        <v>2134</v>
      </c>
      <c r="AH123" s="26">
        <v>1280</v>
      </c>
      <c r="AI123" s="26">
        <v>691</v>
      </c>
      <c r="AJ123" s="26">
        <v>80</v>
      </c>
      <c r="AK123" s="26">
        <v>51</v>
      </c>
      <c r="AL123" s="96">
        <v>32</v>
      </c>
    </row>
    <row r="124" spans="1:38">
      <c r="A124" s="363"/>
      <c r="B124" s="365"/>
      <c r="C124" s="367"/>
      <c r="D124" s="27">
        <v>0.5120240480961924</v>
      </c>
      <c r="E124" s="27">
        <v>0.46543086172344689</v>
      </c>
      <c r="F124" s="27">
        <v>1.4028056112224449E-2</v>
      </c>
      <c r="G124" s="27">
        <v>3.5070140280561123E-3</v>
      </c>
      <c r="H124" s="95">
        <v>5.0100200400801601E-3</v>
      </c>
      <c r="I124" s="369"/>
      <c r="J124" s="27">
        <v>0.46879916098584162</v>
      </c>
      <c r="K124" s="27">
        <v>0.47194546407970633</v>
      </c>
      <c r="L124" s="27">
        <v>4.6670162558993186E-2</v>
      </c>
      <c r="M124" s="27">
        <v>7.8657577346617717E-3</v>
      </c>
      <c r="N124" s="43">
        <v>4.7194546407970635E-3</v>
      </c>
      <c r="O124" s="367"/>
      <c r="P124" s="27">
        <v>0.49761051373954601</v>
      </c>
      <c r="Q124" s="27">
        <v>0.45459976105137395</v>
      </c>
      <c r="R124" s="27">
        <v>3.7037037037037035E-2</v>
      </c>
      <c r="S124" s="27">
        <v>9.557945041816009E-3</v>
      </c>
      <c r="T124" s="95">
        <v>1.1947431302270011E-3</v>
      </c>
      <c r="U124" s="369"/>
      <c r="V124" s="27">
        <v>0.48150078165711307</v>
      </c>
      <c r="W124" s="27">
        <v>0.48775403856175092</v>
      </c>
      <c r="X124" s="27">
        <v>1.7196456487754037E-2</v>
      </c>
      <c r="Y124" s="27">
        <v>1.2506513809275664E-2</v>
      </c>
      <c r="Z124" s="43">
        <v>1.0422094841063053E-3</v>
      </c>
      <c r="AA124" s="367"/>
      <c r="AB124" s="27">
        <v>0.65722891566265063</v>
      </c>
      <c r="AC124" s="27">
        <v>0.27469879518072288</v>
      </c>
      <c r="AD124" s="27">
        <v>5.7228915662650599E-2</v>
      </c>
      <c r="AE124" s="27">
        <v>9.0361445783132526E-3</v>
      </c>
      <c r="AF124" s="95">
        <v>1.8072289156626507E-3</v>
      </c>
      <c r="AG124" s="369"/>
      <c r="AH124" s="27">
        <v>0.59981255857544513</v>
      </c>
      <c r="AI124" s="27">
        <v>0.32380506091846301</v>
      </c>
      <c r="AJ124" s="27">
        <v>3.7488284910965321E-2</v>
      </c>
      <c r="AK124" s="27">
        <v>2.3898781630740395E-2</v>
      </c>
      <c r="AL124" s="95">
        <v>1.499531396438613E-2</v>
      </c>
    </row>
    <row r="125" spans="1:38">
      <c r="A125" s="363">
        <v>1032</v>
      </c>
      <c r="B125" s="365" t="s">
        <v>610</v>
      </c>
      <c r="C125" s="367">
        <v>1199</v>
      </c>
      <c r="D125" s="26">
        <v>902</v>
      </c>
      <c r="E125" s="26">
        <v>252</v>
      </c>
      <c r="F125" s="26">
        <v>25</v>
      </c>
      <c r="G125" s="26">
        <v>8</v>
      </c>
      <c r="H125" s="96">
        <v>12</v>
      </c>
      <c r="I125" s="369">
        <v>1106</v>
      </c>
      <c r="J125" s="26">
        <v>549</v>
      </c>
      <c r="K125" s="26">
        <v>489</v>
      </c>
      <c r="L125" s="26">
        <v>49</v>
      </c>
      <c r="M125" s="26">
        <v>14</v>
      </c>
      <c r="N125" s="42">
        <v>5</v>
      </c>
      <c r="O125" s="367">
        <v>982</v>
      </c>
      <c r="P125" s="26">
        <v>602</v>
      </c>
      <c r="Q125" s="26">
        <v>332</v>
      </c>
      <c r="R125" s="26">
        <v>39</v>
      </c>
      <c r="S125" s="26">
        <v>8</v>
      </c>
      <c r="T125" s="96">
        <v>1</v>
      </c>
      <c r="U125" s="369">
        <v>953</v>
      </c>
      <c r="V125" s="26">
        <v>477</v>
      </c>
      <c r="W125" s="26">
        <v>414</v>
      </c>
      <c r="X125" s="26">
        <v>35</v>
      </c>
      <c r="Y125" s="26">
        <v>21</v>
      </c>
      <c r="Z125" s="42">
        <v>6</v>
      </c>
      <c r="AA125" s="367">
        <v>822</v>
      </c>
      <c r="AB125" s="26">
        <v>398</v>
      </c>
      <c r="AC125" s="26">
        <v>385</v>
      </c>
      <c r="AD125" s="26">
        <v>25</v>
      </c>
      <c r="AE125" s="26">
        <v>13</v>
      </c>
      <c r="AF125" s="96">
        <v>1</v>
      </c>
      <c r="AG125" s="369">
        <v>1312</v>
      </c>
      <c r="AH125" s="26">
        <v>702</v>
      </c>
      <c r="AI125" s="26">
        <v>471</v>
      </c>
      <c r="AJ125" s="26">
        <v>59</v>
      </c>
      <c r="AK125" s="26">
        <v>44</v>
      </c>
      <c r="AL125" s="96">
        <v>36</v>
      </c>
    </row>
    <row r="126" spans="1:38">
      <c r="A126" s="363"/>
      <c r="B126" s="365"/>
      <c r="C126" s="367"/>
      <c r="D126" s="27">
        <v>0.75229357798165142</v>
      </c>
      <c r="E126" s="27">
        <v>0.21017514595496248</v>
      </c>
      <c r="F126" s="27">
        <v>2.0850708924103418E-2</v>
      </c>
      <c r="G126" s="27">
        <v>6.672226855713094E-3</v>
      </c>
      <c r="H126" s="95">
        <v>1.0008340283569641E-2</v>
      </c>
      <c r="I126" s="369"/>
      <c r="J126" s="27">
        <v>0.49638336347197104</v>
      </c>
      <c r="K126" s="27">
        <v>0.44213381555153708</v>
      </c>
      <c r="L126" s="27">
        <v>4.4303797468354431E-2</v>
      </c>
      <c r="M126" s="27">
        <v>1.2658227848101266E-2</v>
      </c>
      <c r="N126" s="43">
        <v>4.5207956600361665E-3</v>
      </c>
      <c r="O126" s="367"/>
      <c r="P126" s="27">
        <v>0.61303462321792257</v>
      </c>
      <c r="Q126" s="27">
        <v>0.3380855397148676</v>
      </c>
      <c r="R126" s="27">
        <v>3.9714867617107942E-2</v>
      </c>
      <c r="S126" s="27">
        <v>8.1466395112016286E-3</v>
      </c>
      <c r="T126" s="95">
        <v>1.0183299389002036E-3</v>
      </c>
      <c r="U126" s="369"/>
      <c r="V126" s="27">
        <v>0.50052465897166842</v>
      </c>
      <c r="W126" s="27">
        <v>0.43441762854144805</v>
      </c>
      <c r="X126" s="27">
        <v>3.6726128016789088E-2</v>
      </c>
      <c r="Y126" s="27">
        <v>2.2035676810073453E-2</v>
      </c>
      <c r="Z126" s="43">
        <v>6.2959076600209865E-3</v>
      </c>
      <c r="AA126" s="367"/>
      <c r="AB126" s="27">
        <v>0.48418491484184917</v>
      </c>
      <c r="AC126" s="27">
        <v>0.46836982968369828</v>
      </c>
      <c r="AD126" s="27">
        <v>3.0413625304136254E-2</v>
      </c>
      <c r="AE126" s="27">
        <v>1.5815085158150853E-2</v>
      </c>
      <c r="AF126" s="95">
        <v>1.2165450121654502E-3</v>
      </c>
      <c r="AG126" s="369"/>
      <c r="AH126" s="27">
        <v>0.53506097560975607</v>
      </c>
      <c r="AI126" s="27">
        <v>0.3589939024390244</v>
      </c>
      <c r="AJ126" s="27">
        <v>4.496951219512195E-2</v>
      </c>
      <c r="AK126" s="27">
        <v>3.3536585365853661E-2</v>
      </c>
      <c r="AL126" s="95">
        <v>2.7439024390243903E-2</v>
      </c>
    </row>
    <row r="127" spans="1:38">
      <c r="A127" s="363">
        <v>1035</v>
      </c>
      <c r="B127" s="365" t="s">
        <v>611</v>
      </c>
      <c r="C127" s="367">
        <v>2218</v>
      </c>
      <c r="D127" s="26">
        <v>650</v>
      </c>
      <c r="E127" s="26">
        <v>976</v>
      </c>
      <c r="F127" s="26">
        <v>173</v>
      </c>
      <c r="G127" s="26">
        <v>94</v>
      </c>
      <c r="H127" s="96">
        <v>325</v>
      </c>
      <c r="I127" s="369">
        <v>2853</v>
      </c>
      <c r="J127" s="26">
        <v>749</v>
      </c>
      <c r="K127" s="26">
        <v>1419</v>
      </c>
      <c r="L127" s="26">
        <v>195</v>
      </c>
      <c r="M127" s="26">
        <v>167</v>
      </c>
      <c r="N127" s="42">
        <v>323</v>
      </c>
      <c r="O127" s="367">
        <v>1065</v>
      </c>
      <c r="P127" s="26">
        <v>362</v>
      </c>
      <c r="Q127" s="26">
        <v>268</v>
      </c>
      <c r="R127" s="26">
        <v>121</v>
      </c>
      <c r="S127" s="26">
        <v>40</v>
      </c>
      <c r="T127" s="96">
        <v>274</v>
      </c>
      <c r="U127" s="369">
        <v>2335</v>
      </c>
      <c r="V127" s="26">
        <v>541</v>
      </c>
      <c r="W127" s="26">
        <v>947</v>
      </c>
      <c r="X127" s="26">
        <v>193</v>
      </c>
      <c r="Y127" s="26">
        <v>93</v>
      </c>
      <c r="Z127" s="42">
        <v>561</v>
      </c>
      <c r="AA127" s="367">
        <v>3491</v>
      </c>
      <c r="AB127" s="26">
        <v>1152</v>
      </c>
      <c r="AC127" s="26">
        <v>772</v>
      </c>
      <c r="AD127" s="26">
        <v>405</v>
      </c>
      <c r="AE127" s="26">
        <v>194</v>
      </c>
      <c r="AF127" s="96">
        <v>968</v>
      </c>
      <c r="AG127" s="369">
        <v>4721</v>
      </c>
      <c r="AH127" s="26">
        <v>1370</v>
      </c>
      <c r="AI127" s="26">
        <v>1488</v>
      </c>
      <c r="AJ127" s="26">
        <v>1610</v>
      </c>
      <c r="AK127" s="26">
        <v>214</v>
      </c>
      <c r="AL127" s="96">
        <v>39</v>
      </c>
    </row>
    <row r="128" spans="1:38">
      <c r="A128" s="363"/>
      <c r="B128" s="365"/>
      <c r="C128" s="367"/>
      <c r="D128" s="27">
        <v>0.29305680793507666</v>
      </c>
      <c r="E128" s="27">
        <v>0.44003606853020738</v>
      </c>
      <c r="F128" s="27">
        <v>7.7998196573489637E-2</v>
      </c>
      <c r="G128" s="27">
        <v>4.2380522993688011E-2</v>
      </c>
      <c r="H128" s="95">
        <v>0.14652840396753833</v>
      </c>
      <c r="I128" s="369"/>
      <c r="J128" s="27">
        <v>0.26253066947073256</v>
      </c>
      <c r="K128" s="27">
        <v>0.49737118822292326</v>
      </c>
      <c r="L128" s="27">
        <v>6.8349106203995799E-2</v>
      </c>
      <c r="M128" s="27">
        <v>5.8534875569575887E-2</v>
      </c>
      <c r="N128" s="43">
        <v>0.11321416053277251</v>
      </c>
      <c r="O128" s="367"/>
      <c r="P128" s="27">
        <v>0.33990610328638499</v>
      </c>
      <c r="Q128" s="27">
        <v>0.25164319248826289</v>
      </c>
      <c r="R128" s="27">
        <v>0.1136150234741784</v>
      </c>
      <c r="S128" s="27">
        <v>3.7558685446009391E-2</v>
      </c>
      <c r="T128" s="95">
        <v>0.25727699530516435</v>
      </c>
      <c r="U128" s="369"/>
      <c r="V128" s="27">
        <v>0.23169164882226981</v>
      </c>
      <c r="W128" s="27">
        <v>0.40556745182012849</v>
      </c>
      <c r="X128" s="27">
        <v>8.2655246252676659E-2</v>
      </c>
      <c r="Y128" s="27">
        <v>3.9828693790149895E-2</v>
      </c>
      <c r="Z128" s="43">
        <v>0.24025695931477517</v>
      </c>
      <c r="AA128" s="367"/>
      <c r="AB128" s="27">
        <v>0.32999140647378977</v>
      </c>
      <c r="AC128" s="27">
        <v>0.22114007447722717</v>
      </c>
      <c r="AD128" s="27">
        <v>0.11601260383844171</v>
      </c>
      <c r="AE128" s="27">
        <v>5.5571469492981952E-2</v>
      </c>
      <c r="AF128" s="95">
        <v>0.27728444571755945</v>
      </c>
      <c r="AG128" s="369"/>
      <c r="AH128" s="27">
        <v>0.2901927557720822</v>
      </c>
      <c r="AI128" s="27">
        <v>0.31518746028383815</v>
      </c>
      <c r="AJ128" s="27">
        <v>0.34102944291463672</v>
      </c>
      <c r="AK128" s="27">
        <v>4.5329379368777803E-2</v>
      </c>
      <c r="AL128" s="95">
        <v>8.2609616606651136E-3</v>
      </c>
    </row>
    <row r="129" spans="1:38">
      <c r="A129" s="363">
        <v>1118</v>
      </c>
      <c r="B129" s="365" t="s">
        <v>612</v>
      </c>
      <c r="C129" s="367">
        <v>1779</v>
      </c>
      <c r="D129" s="26">
        <v>400</v>
      </c>
      <c r="E129" s="26">
        <v>1118</v>
      </c>
      <c r="F129" s="26">
        <v>128</v>
      </c>
      <c r="G129" s="26">
        <v>93</v>
      </c>
      <c r="H129" s="96">
        <v>40</v>
      </c>
      <c r="I129" s="31"/>
      <c r="J129" s="31"/>
      <c r="K129" s="31"/>
      <c r="L129" s="31"/>
      <c r="M129" s="31"/>
      <c r="N129" s="31"/>
      <c r="O129" s="105"/>
      <c r="P129" s="31"/>
      <c r="Q129" s="31"/>
      <c r="R129" s="31"/>
      <c r="S129" s="31"/>
      <c r="T129" s="97"/>
      <c r="U129" s="31"/>
      <c r="V129" s="31"/>
      <c r="W129" s="31"/>
      <c r="X129" s="31"/>
      <c r="Y129" s="31"/>
      <c r="Z129" s="31"/>
      <c r="AA129" s="105"/>
      <c r="AB129" s="31"/>
      <c r="AC129" s="31"/>
      <c r="AD129" s="31"/>
      <c r="AE129" s="31"/>
      <c r="AF129" s="97"/>
      <c r="AG129" s="31"/>
      <c r="AH129" s="31"/>
      <c r="AI129" s="31"/>
      <c r="AJ129" s="31"/>
      <c r="AK129" s="31"/>
      <c r="AL129" s="97"/>
    </row>
    <row r="130" spans="1:38">
      <c r="A130" s="363"/>
      <c r="B130" s="365"/>
      <c r="C130" s="367"/>
      <c r="D130" s="27">
        <v>0.22484541877459246</v>
      </c>
      <c r="E130" s="27">
        <v>0.62844294547498591</v>
      </c>
      <c r="F130" s="27">
        <v>7.195053400786959E-2</v>
      </c>
      <c r="G130" s="27">
        <v>5.2276559865092748E-2</v>
      </c>
      <c r="H130" s="95">
        <v>2.2484541877459248E-2</v>
      </c>
      <c r="I130" s="31"/>
      <c r="J130" s="31"/>
      <c r="K130" s="31"/>
      <c r="L130" s="31"/>
      <c r="M130" s="31"/>
      <c r="N130" s="31"/>
      <c r="O130" s="105"/>
      <c r="P130" s="31"/>
      <c r="Q130" s="31"/>
      <c r="R130" s="31"/>
      <c r="S130" s="31"/>
      <c r="T130" s="97"/>
      <c r="U130" s="31"/>
      <c r="V130" s="31"/>
      <c r="W130" s="31"/>
      <c r="X130" s="31"/>
      <c r="Y130" s="31"/>
      <c r="Z130" s="31"/>
      <c r="AA130" s="105"/>
      <c r="AB130" s="31"/>
      <c r="AC130" s="31"/>
      <c r="AD130" s="31"/>
      <c r="AE130" s="31"/>
      <c r="AF130" s="97"/>
      <c r="AG130" s="31"/>
      <c r="AH130" s="31"/>
      <c r="AI130" s="31"/>
      <c r="AJ130" s="31"/>
      <c r="AK130" s="31"/>
      <c r="AL130" s="97"/>
    </row>
    <row r="131" spans="1:38">
      <c r="A131" s="363">
        <v>1119</v>
      </c>
      <c r="B131" s="365" t="s">
        <v>1701</v>
      </c>
      <c r="C131" s="367">
        <v>142</v>
      </c>
      <c r="D131" s="26">
        <v>127</v>
      </c>
      <c r="E131" s="26">
        <v>13</v>
      </c>
      <c r="F131" s="26">
        <v>2</v>
      </c>
      <c r="G131" s="26">
        <v>0</v>
      </c>
      <c r="H131" s="96">
        <v>0</v>
      </c>
      <c r="I131" s="369">
        <v>3762</v>
      </c>
      <c r="J131" s="26">
        <v>2070</v>
      </c>
      <c r="K131" s="26">
        <v>1629</v>
      </c>
      <c r="L131" s="26">
        <v>44</v>
      </c>
      <c r="M131" s="26">
        <v>9</v>
      </c>
      <c r="N131" s="42">
        <v>10</v>
      </c>
      <c r="O131" s="367">
        <v>3660</v>
      </c>
      <c r="P131" s="26">
        <v>1634</v>
      </c>
      <c r="Q131" s="26">
        <v>1849</v>
      </c>
      <c r="R131" s="26">
        <v>124</v>
      </c>
      <c r="S131" s="26">
        <v>10</v>
      </c>
      <c r="T131" s="96">
        <v>43</v>
      </c>
      <c r="U131" s="369">
        <v>4725</v>
      </c>
      <c r="V131" s="26">
        <v>1891</v>
      </c>
      <c r="W131" s="26">
        <v>2519</v>
      </c>
      <c r="X131" s="26">
        <v>152</v>
      </c>
      <c r="Y131" s="26">
        <v>49</v>
      </c>
      <c r="Z131" s="42">
        <v>114</v>
      </c>
      <c r="AA131" s="367">
        <v>7376</v>
      </c>
      <c r="AB131" s="26">
        <v>3637</v>
      </c>
      <c r="AC131" s="26">
        <v>3354</v>
      </c>
      <c r="AD131" s="26">
        <v>180</v>
      </c>
      <c r="AE131" s="26">
        <v>101</v>
      </c>
      <c r="AF131" s="96">
        <v>104</v>
      </c>
      <c r="AG131" s="369">
        <v>3789</v>
      </c>
      <c r="AH131" s="26">
        <v>1724</v>
      </c>
      <c r="AI131" s="26">
        <v>1799</v>
      </c>
      <c r="AJ131" s="26">
        <v>69</v>
      </c>
      <c r="AK131" s="26">
        <v>97</v>
      </c>
      <c r="AL131" s="96">
        <v>100</v>
      </c>
    </row>
    <row r="132" spans="1:38">
      <c r="A132" s="363"/>
      <c r="B132" s="365"/>
      <c r="C132" s="367"/>
      <c r="D132" s="27">
        <v>0.89436619718309862</v>
      </c>
      <c r="E132" s="27">
        <v>9.154929577464789E-2</v>
      </c>
      <c r="F132" s="27">
        <v>1.4084507042253521E-2</v>
      </c>
      <c r="G132" s="27">
        <v>0</v>
      </c>
      <c r="H132" s="95">
        <v>0</v>
      </c>
      <c r="I132" s="369"/>
      <c r="J132" s="27">
        <v>0.55023923444976075</v>
      </c>
      <c r="K132" s="27">
        <v>0.43301435406698563</v>
      </c>
      <c r="L132" s="27">
        <v>1.1695906432748537E-2</v>
      </c>
      <c r="M132" s="27">
        <v>2.3923444976076554E-3</v>
      </c>
      <c r="N132" s="43">
        <v>2.6581605528973951E-3</v>
      </c>
      <c r="O132" s="367"/>
      <c r="P132" s="27">
        <v>0.44644808743169401</v>
      </c>
      <c r="Q132" s="27">
        <v>0.50519125683060107</v>
      </c>
      <c r="R132" s="27">
        <v>3.3879781420765025E-2</v>
      </c>
      <c r="S132" s="27">
        <v>2.7322404371584699E-3</v>
      </c>
      <c r="T132" s="95">
        <v>1.1748633879781421E-2</v>
      </c>
      <c r="U132" s="369"/>
      <c r="V132" s="27">
        <v>0.40021164021164018</v>
      </c>
      <c r="W132" s="27">
        <v>0.53312169312169311</v>
      </c>
      <c r="X132" s="27">
        <v>3.2169312169312167E-2</v>
      </c>
      <c r="Y132" s="27">
        <v>1.037037037037037E-2</v>
      </c>
      <c r="Z132" s="43">
        <v>2.4126984126984129E-2</v>
      </c>
      <c r="AA132" s="367"/>
      <c r="AB132" s="27">
        <v>0.49308568329718006</v>
      </c>
      <c r="AC132" s="27">
        <v>0.45471800433839482</v>
      </c>
      <c r="AD132" s="27">
        <v>2.4403470715835141E-2</v>
      </c>
      <c r="AE132" s="27">
        <v>1.3693058568329718E-2</v>
      </c>
      <c r="AF132" s="95">
        <v>1.4099783080260303E-2</v>
      </c>
      <c r="AG132" s="369"/>
      <c r="AH132" s="27">
        <v>0.4550013196093956</v>
      </c>
      <c r="AI132" s="27">
        <v>0.47479546054367905</v>
      </c>
      <c r="AJ132" s="27">
        <v>1.8210609659540775E-2</v>
      </c>
      <c r="AK132" s="27">
        <v>2.5600422275006599E-2</v>
      </c>
      <c r="AL132" s="95">
        <v>2.6392187912377935E-2</v>
      </c>
    </row>
    <row r="133" spans="1:38">
      <c r="A133" s="363">
        <v>1121</v>
      </c>
      <c r="B133" s="365" t="s">
        <v>613</v>
      </c>
      <c r="C133" s="367">
        <v>711</v>
      </c>
      <c r="D133" s="26">
        <v>550</v>
      </c>
      <c r="E133" s="26">
        <v>153</v>
      </c>
      <c r="F133" s="26">
        <v>6</v>
      </c>
      <c r="G133" s="26">
        <v>2</v>
      </c>
      <c r="H133" s="96">
        <v>0</v>
      </c>
      <c r="I133" s="31"/>
      <c r="J133" s="31"/>
      <c r="K133" s="31"/>
      <c r="L133" s="31"/>
      <c r="M133" s="31"/>
      <c r="N133" s="31"/>
      <c r="O133" s="105"/>
      <c r="P133" s="31"/>
      <c r="Q133" s="31"/>
      <c r="R133" s="31"/>
      <c r="S133" s="31"/>
      <c r="T133" s="97"/>
      <c r="U133" s="31"/>
      <c r="V133" s="31"/>
      <c r="W133" s="31"/>
      <c r="X133" s="31"/>
      <c r="Y133" s="31"/>
      <c r="Z133" s="31"/>
      <c r="AA133" s="105"/>
      <c r="AB133" s="31"/>
      <c r="AC133" s="31"/>
      <c r="AD133" s="31"/>
      <c r="AE133" s="31"/>
      <c r="AF133" s="97"/>
      <c r="AG133" s="31"/>
      <c r="AH133" s="31"/>
      <c r="AI133" s="31"/>
      <c r="AJ133" s="31"/>
      <c r="AK133" s="31"/>
      <c r="AL133" s="97"/>
    </row>
    <row r="134" spans="1:38">
      <c r="A134" s="363"/>
      <c r="B134" s="365"/>
      <c r="C134" s="367"/>
      <c r="D134" s="27">
        <v>0.77355836849507731</v>
      </c>
      <c r="E134" s="27">
        <v>0.21518987341772153</v>
      </c>
      <c r="F134" s="27">
        <v>8.4388185654008432E-3</v>
      </c>
      <c r="G134" s="27">
        <v>2.8129395218002813E-3</v>
      </c>
      <c r="H134" s="95">
        <v>0</v>
      </c>
      <c r="I134" s="31"/>
      <c r="J134" s="31"/>
      <c r="K134" s="31"/>
      <c r="L134" s="31"/>
      <c r="M134" s="31"/>
      <c r="N134" s="31"/>
      <c r="O134" s="105"/>
      <c r="P134" s="31"/>
      <c r="Q134" s="31"/>
      <c r="R134" s="31"/>
      <c r="S134" s="31"/>
      <c r="T134" s="97"/>
      <c r="U134" s="31"/>
      <c r="V134" s="31"/>
      <c r="W134" s="31"/>
      <c r="X134" s="31"/>
      <c r="Y134" s="31"/>
      <c r="Z134" s="31"/>
      <c r="AA134" s="105"/>
      <c r="AB134" s="31"/>
      <c r="AC134" s="31"/>
      <c r="AD134" s="31"/>
      <c r="AE134" s="31"/>
      <c r="AF134" s="97"/>
      <c r="AG134" s="31"/>
      <c r="AH134" s="31"/>
      <c r="AI134" s="31"/>
      <c r="AJ134" s="31"/>
      <c r="AK134" s="31"/>
      <c r="AL134" s="97"/>
    </row>
    <row r="135" spans="1:38">
      <c r="A135" s="363">
        <v>1147</v>
      </c>
      <c r="B135" s="365" t="s">
        <v>614</v>
      </c>
      <c r="C135" s="367">
        <v>8001</v>
      </c>
      <c r="D135" s="26">
        <v>2031</v>
      </c>
      <c r="E135" s="26">
        <v>3581</v>
      </c>
      <c r="F135" s="26">
        <v>1479</v>
      </c>
      <c r="G135" s="26">
        <v>524</v>
      </c>
      <c r="H135" s="96">
        <v>386</v>
      </c>
      <c r="I135" s="369">
        <v>8196</v>
      </c>
      <c r="J135" s="26">
        <v>2017</v>
      </c>
      <c r="K135" s="26">
        <v>3848</v>
      </c>
      <c r="L135" s="26">
        <v>1682</v>
      </c>
      <c r="M135" s="26">
        <v>344</v>
      </c>
      <c r="N135" s="42">
        <v>305</v>
      </c>
      <c r="O135" s="367">
        <v>7668</v>
      </c>
      <c r="P135" s="26">
        <v>2743</v>
      </c>
      <c r="Q135" s="26">
        <v>2993</v>
      </c>
      <c r="R135" s="26">
        <v>1383</v>
      </c>
      <c r="S135" s="26">
        <v>224</v>
      </c>
      <c r="T135" s="96">
        <v>325</v>
      </c>
      <c r="U135" s="369">
        <v>7677</v>
      </c>
      <c r="V135" s="26">
        <v>2531</v>
      </c>
      <c r="W135" s="26">
        <v>3092</v>
      </c>
      <c r="X135" s="26">
        <v>1466</v>
      </c>
      <c r="Y135" s="26">
        <v>202</v>
      </c>
      <c r="Z135" s="42">
        <v>386</v>
      </c>
      <c r="AA135" s="367">
        <v>7268</v>
      </c>
      <c r="AB135" s="26">
        <v>2670</v>
      </c>
      <c r="AC135" s="26">
        <v>3285</v>
      </c>
      <c r="AD135" s="26">
        <v>706</v>
      </c>
      <c r="AE135" s="26">
        <v>276</v>
      </c>
      <c r="AF135" s="96">
        <v>331</v>
      </c>
      <c r="AG135" s="371">
        <v>7785</v>
      </c>
      <c r="AH135" s="26">
        <v>2442</v>
      </c>
      <c r="AI135" s="26">
        <v>2756</v>
      </c>
      <c r="AJ135" s="26">
        <v>812</v>
      </c>
      <c r="AK135" s="26">
        <v>731</v>
      </c>
      <c r="AL135" s="96">
        <v>1044</v>
      </c>
    </row>
    <row r="136" spans="1:38">
      <c r="A136" s="363"/>
      <c r="B136" s="365"/>
      <c r="C136" s="367"/>
      <c r="D136" s="27">
        <v>0.2538432695913011</v>
      </c>
      <c r="E136" s="27">
        <v>0.44756905386826645</v>
      </c>
      <c r="F136" s="27">
        <v>0.18485189351331083</v>
      </c>
      <c r="G136" s="27">
        <v>6.5491813523309586E-2</v>
      </c>
      <c r="H136" s="95">
        <v>4.8243969503812024E-2</v>
      </c>
      <c r="I136" s="369"/>
      <c r="J136" s="27">
        <v>0.24609565641776476</v>
      </c>
      <c r="K136" s="27">
        <v>0.46949731576378723</v>
      </c>
      <c r="L136" s="27">
        <v>0.20522205954123962</v>
      </c>
      <c r="M136" s="27">
        <v>4.1971693509028796E-2</v>
      </c>
      <c r="N136" s="43">
        <v>3.7213274768179601E-2</v>
      </c>
      <c r="O136" s="367"/>
      <c r="P136" s="27">
        <v>0.3577203964527908</v>
      </c>
      <c r="Q136" s="27">
        <v>0.39032342201356285</v>
      </c>
      <c r="R136" s="27">
        <v>0.18035993740219092</v>
      </c>
      <c r="S136" s="27">
        <v>2.9212310902451747E-2</v>
      </c>
      <c r="T136" s="95">
        <v>4.2383933229003655E-2</v>
      </c>
      <c r="U136" s="369"/>
      <c r="V136" s="27">
        <v>0.32968607528982674</v>
      </c>
      <c r="W136" s="27">
        <v>0.40276149537579786</v>
      </c>
      <c r="X136" s="27">
        <v>0.19096001042073726</v>
      </c>
      <c r="Y136" s="27">
        <v>2.6312361599583171E-2</v>
      </c>
      <c r="Z136" s="43">
        <v>5.0280057314054973E-2</v>
      </c>
      <c r="AA136" s="367"/>
      <c r="AB136" s="27">
        <v>0.36736378646119977</v>
      </c>
      <c r="AC136" s="27">
        <v>0.45198128783709413</v>
      </c>
      <c r="AD136" s="27">
        <v>9.7138139790864067E-2</v>
      </c>
      <c r="AE136" s="27">
        <v>3.7974683544303799E-2</v>
      </c>
      <c r="AF136" s="95">
        <v>4.5542102366538252E-2</v>
      </c>
      <c r="AG136" s="368"/>
      <c r="AH136" s="27">
        <v>0.31368015414258188</v>
      </c>
      <c r="AI136" s="27">
        <v>0.35401412973667307</v>
      </c>
      <c r="AJ136" s="27">
        <v>0.10430314707771356</v>
      </c>
      <c r="AK136" s="27">
        <v>9.3898522800256901E-2</v>
      </c>
      <c r="AL136" s="95">
        <v>0.13410404624277455</v>
      </c>
    </row>
    <row r="137" spans="1:38">
      <c r="A137" s="363">
        <v>1169</v>
      </c>
      <c r="B137" s="365" t="s">
        <v>1708</v>
      </c>
      <c r="C137" s="367">
        <v>12767</v>
      </c>
      <c r="D137" s="26">
        <v>4088</v>
      </c>
      <c r="E137" s="26">
        <v>3319</v>
      </c>
      <c r="F137" s="26">
        <v>1084</v>
      </c>
      <c r="G137" s="26">
        <v>2630</v>
      </c>
      <c r="H137" s="96">
        <v>1646</v>
      </c>
      <c r="I137" s="369">
        <v>15700</v>
      </c>
      <c r="J137" s="26">
        <v>4675</v>
      </c>
      <c r="K137" s="26">
        <v>3962</v>
      </c>
      <c r="L137" s="26">
        <v>1452</v>
      </c>
      <c r="M137" s="26">
        <v>3452</v>
      </c>
      <c r="N137" s="42">
        <v>2159</v>
      </c>
      <c r="O137" s="367">
        <v>17650</v>
      </c>
      <c r="P137" s="26">
        <v>5176</v>
      </c>
      <c r="Q137" s="26">
        <v>3659</v>
      </c>
      <c r="R137" s="26">
        <v>1115</v>
      </c>
      <c r="S137" s="26">
        <v>4695</v>
      </c>
      <c r="T137" s="96">
        <v>3005</v>
      </c>
      <c r="U137" s="369">
        <v>17210</v>
      </c>
      <c r="V137" s="26">
        <v>4915</v>
      </c>
      <c r="W137" s="26">
        <v>3452</v>
      </c>
      <c r="X137" s="26">
        <v>1832</v>
      </c>
      <c r="Y137" s="26">
        <v>3832</v>
      </c>
      <c r="Z137" s="42">
        <v>3179</v>
      </c>
      <c r="AA137" s="367">
        <v>22839</v>
      </c>
      <c r="AB137" s="26">
        <v>6879</v>
      </c>
      <c r="AC137" s="26">
        <v>4138</v>
      </c>
      <c r="AD137" s="26">
        <v>1833</v>
      </c>
      <c r="AE137" s="26">
        <v>5390</v>
      </c>
      <c r="AF137" s="96">
        <v>4599</v>
      </c>
      <c r="AG137" s="371">
        <v>25186</v>
      </c>
      <c r="AH137" s="26">
        <v>7215</v>
      </c>
      <c r="AI137" s="26">
        <v>4893</v>
      </c>
      <c r="AJ137" s="26">
        <v>1710</v>
      </c>
      <c r="AK137" s="26">
        <v>6279</v>
      </c>
      <c r="AL137" s="96">
        <v>5089</v>
      </c>
    </row>
    <row r="138" spans="1:38">
      <c r="A138" s="363"/>
      <c r="B138" s="365"/>
      <c r="C138" s="367"/>
      <c r="D138" s="27">
        <v>0.32020051695778179</v>
      </c>
      <c r="E138" s="27">
        <v>0.25996710268661394</v>
      </c>
      <c r="F138" s="27">
        <v>8.4906399310722955E-2</v>
      </c>
      <c r="G138" s="27">
        <v>0.20599984334612673</v>
      </c>
      <c r="H138" s="95">
        <v>0.12892613769875461</v>
      </c>
      <c r="I138" s="369"/>
      <c r="J138" s="27">
        <v>0.29777070063694266</v>
      </c>
      <c r="K138" s="27">
        <v>0.25235668789808918</v>
      </c>
      <c r="L138" s="27">
        <v>9.2484076433121024E-2</v>
      </c>
      <c r="M138" s="27">
        <v>0.21987261146496814</v>
      </c>
      <c r="N138" s="43">
        <v>0.13751592356687897</v>
      </c>
      <c r="O138" s="367"/>
      <c r="P138" s="27">
        <v>0.29325779036827193</v>
      </c>
      <c r="Q138" s="27">
        <v>0.20730878186968837</v>
      </c>
      <c r="R138" s="27">
        <v>6.3172804532577898E-2</v>
      </c>
      <c r="S138" s="27">
        <v>0.2660056657223796</v>
      </c>
      <c r="T138" s="95">
        <v>0.17025495750708217</v>
      </c>
      <c r="U138" s="369"/>
      <c r="V138" s="27">
        <v>0.28558977338756536</v>
      </c>
      <c r="W138" s="27">
        <v>0.20058105752469493</v>
      </c>
      <c r="X138" s="27">
        <v>0.10644973852411389</v>
      </c>
      <c r="Y138" s="27">
        <v>0.22266124346310284</v>
      </c>
      <c r="Z138" s="43">
        <v>0.18471818710052296</v>
      </c>
      <c r="AA138" s="367"/>
      <c r="AB138" s="27">
        <v>0.30119532378825692</v>
      </c>
      <c r="AC138" s="27">
        <v>0.18118131266692938</v>
      </c>
      <c r="AD138" s="27">
        <v>8.0257454354393798E-2</v>
      </c>
      <c r="AE138" s="27">
        <v>0.23599982486098339</v>
      </c>
      <c r="AF138" s="95">
        <v>0.20136608432943648</v>
      </c>
      <c r="AG138" s="368"/>
      <c r="AH138" s="27">
        <v>0.28646867307234175</v>
      </c>
      <c r="AI138" s="27">
        <v>0.19427459699833241</v>
      </c>
      <c r="AJ138" s="27">
        <v>6.7894862225045663E-2</v>
      </c>
      <c r="AK138" s="27">
        <v>0.24930516953863258</v>
      </c>
      <c r="AL138" s="95">
        <v>0.20205669816564759</v>
      </c>
    </row>
    <row r="139" spans="1:38">
      <c r="A139" s="363">
        <v>1170</v>
      </c>
      <c r="B139" s="365" t="s">
        <v>615</v>
      </c>
      <c r="C139" s="367">
        <v>5545</v>
      </c>
      <c r="D139" s="26">
        <v>1319</v>
      </c>
      <c r="E139" s="26">
        <v>3034</v>
      </c>
      <c r="F139" s="26">
        <v>491</v>
      </c>
      <c r="G139" s="26">
        <v>412</v>
      </c>
      <c r="H139" s="96">
        <v>289</v>
      </c>
      <c r="I139" s="369">
        <v>6474</v>
      </c>
      <c r="J139" s="26">
        <v>1376</v>
      </c>
      <c r="K139" s="26">
        <v>3595</v>
      </c>
      <c r="L139" s="26">
        <v>665</v>
      </c>
      <c r="M139" s="26">
        <v>382</v>
      </c>
      <c r="N139" s="42">
        <v>456</v>
      </c>
      <c r="O139" s="367">
        <v>7093</v>
      </c>
      <c r="P139" s="26">
        <v>2112</v>
      </c>
      <c r="Q139" s="26">
        <v>3334</v>
      </c>
      <c r="R139" s="26">
        <v>781</v>
      </c>
      <c r="S139" s="26">
        <v>350</v>
      </c>
      <c r="T139" s="96">
        <v>516</v>
      </c>
      <c r="U139" s="369">
        <v>6934</v>
      </c>
      <c r="V139" s="26">
        <v>2224</v>
      </c>
      <c r="W139" s="26">
        <v>2620</v>
      </c>
      <c r="X139" s="26">
        <v>981</v>
      </c>
      <c r="Y139" s="26">
        <v>316</v>
      </c>
      <c r="Z139" s="42">
        <v>793</v>
      </c>
      <c r="AA139" s="367">
        <v>9135</v>
      </c>
      <c r="AB139" s="26">
        <v>2904</v>
      </c>
      <c r="AC139" s="26">
        <v>3069</v>
      </c>
      <c r="AD139" s="26">
        <v>1541</v>
      </c>
      <c r="AE139" s="26">
        <v>622</v>
      </c>
      <c r="AF139" s="96">
        <v>999</v>
      </c>
      <c r="AG139" s="371">
        <v>12215</v>
      </c>
      <c r="AH139" s="26">
        <v>2327</v>
      </c>
      <c r="AI139" s="26">
        <v>4877</v>
      </c>
      <c r="AJ139" s="26">
        <v>1867</v>
      </c>
      <c r="AK139" s="26">
        <v>811</v>
      </c>
      <c r="AL139" s="96">
        <v>2333</v>
      </c>
    </row>
    <row r="140" spans="1:38">
      <c r="A140" s="363"/>
      <c r="B140" s="365"/>
      <c r="C140" s="367"/>
      <c r="D140" s="27">
        <v>0.23787195671776376</v>
      </c>
      <c r="E140" s="27">
        <v>0.54715960324616775</v>
      </c>
      <c r="F140" s="27">
        <v>8.8548241659152385E-2</v>
      </c>
      <c r="G140" s="27">
        <v>7.4301172227231746E-2</v>
      </c>
      <c r="H140" s="95">
        <v>5.2119026149684403E-2</v>
      </c>
      <c r="I140" s="369"/>
      <c r="J140" s="27">
        <v>0.21254247760271858</v>
      </c>
      <c r="K140" s="27">
        <v>0.55529811553907937</v>
      </c>
      <c r="L140" s="27">
        <v>0.10271856657398826</v>
      </c>
      <c r="M140" s="27">
        <v>5.9005251776336115E-2</v>
      </c>
      <c r="N140" s="43">
        <v>7.0435588507877664E-2</v>
      </c>
      <c r="O140" s="367"/>
      <c r="P140" s="27">
        <v>0.29775835330607642</v>
      </c>
      <c r="Q140" s="27">
        <v>0.47004088537995209</v>
      </c>
      <c r="R140" s="27">
        <v>0.11010855773297618</v>
      </c>
      <c r="S140" s="27">
        <v>4.9344424080078948E-2</v>
      </c>
      <c r="T140" s="95">
        <v>7.274777950091639E-2</v>
      </c>
      <c r="U140" s="369"/>
      <c r="V140" s="27">
        <v>0.3207383905393712</v>
      </c>
      <c r="W140" s="27">
        <v>0.3778482838188636</v>
      </c>
      <c r="X140" s="27">
        <v>0.14147678107874243</v>
      </c>
      <c r="Y140" s="27">
        <v>4.5572541101817132E-2</v>
      </c>
      <c r="Z140" s="43">
        <v>0.11436400346120565</v>
      </c>
      <c r="AA140" s="367"/>
      <c r="AB140" s="27">
        <v>0.31789819376026274</v>
      </c>
      <c r="AC140" s="27">
        <v>0.33596059113300492</v>
      </c>
      <c r="AD140" s="27">
        <v>0.16869184455391351</v>
      </c>
      <c r="AE140" s="27">
        <v>6.8089764641488776E-2</v>
      </c>
      <c r="AF140" s="95">
        <v>0.10935960591133005</v>
      </c>
      <c r="AG140" s="368"/>
      <c r="AH140" s="27">
        <v>0.19050347932869424</v>
      </c>
      <c r="AI140" s="27">
        <v>0.3992632009823987</v>
      </c>
      <c r="AJ140" s="27">
        <v>0.15284486287351617</v>
      </c>
      <c r="AK140" s="27">
        <v>6.6393778141629139E-2</v>
      </c>
      <c r="AL140" s="95">
        <v>0.19099467867376177</v>
      </c>
    </row>
    <row r="141" spans="1:38" s="31" customFormat="1">
      <c r="A141" s="363">
        <v>1208</v>
      </c>
      <c r="B141" s="365" t="s">
        <v>1712</v>
      </c>
      <c r="C141" s="423"/>
      <c r="D141" s="28"/>
      <c r="E141" s="28"/>
      <c r="F141" s="28"/>
      <c r="G141" s="28"/>
      <c r="H141" s="132"/>
      <c r="I141" s="369">
        <v>1026</v>
      </c>
      <c r="J141" s="26">
        <v>714</v>
      </c>
      <c r="K141" s="26">
        <v>291</v>
      </c>
      <c r="L141" s="26">
        <v>13</v>
      </c>
      <c r="M141" s="26">
        <v>8</v>
      </c>
      <c r="N141" s="42">
        <v>0</v>
      </c>
      <c r="O141" s="367">
        <v>852</v>
      </c>
      <c r="P141" s="26">
        <v>506</v>
      </c>
      <c r="Q141" s="26">
        <v>320</v>
      </c>
      <c r="R141" s="26">
        <v>24</v>
      </c>
      <c r="S141" s="26">
        <v>1</v>
      </c>
      <c r="T141" s="96">
        <v>1</v>
      </c>
      <c r="U141" s="369">
        <v>843</v>
      </c>
      <c r="V141" s="26">
        <v>222</v>
      </c>
      <c r="W141" s="26">
        <v>578</v>
      </c>
      <c r="X141" s="26">
        <v>31</v>
      </c>
      <c r="Y141" s="26">
        <v>4</v>
      </c>
      <c r="Z141" s="42">
        <v>8</v>
      </c>
      <c r="AA141" s="367">
        <v>803</v>
      </c>
      <c r="AB141" s="26">
        <v>143</v>
      </c>
      <c r="AC141" s="26">
        <v>601</v>
      </c>
      <c r="AD141" s="26">
        <v>34</v>
      </c>
      <c r="AE141" s="26">
        <v>3</v>
      </c>
      <c r="AF141" s="96">
        <v>22</v>
      </c>
      <c r="AL141" s="97"/>
    </row>
    <row r="142" spans="1:38" s="31" customFormat="1">
      <c r="A142" s="363"/>
      <c r="B142" s="365"/>
      <c r="C142" s="393"/>
      <c r="D142" s="37"/>
      <c r="E142" s="37"/>
      <c r="F142" s="37"/>
      <c r="G142" s="37"/>
      <c r="H142" s="135"/>
      <c r="I142" s="369"/>
      <c r="J142" s="27">
        <v>0.69590643274853803</v>
      </c>
      <c r="K142" s="27">
        <v>0.28362573099415206</v>
      </c>
      <c r="L142" s="27">
        <v>1.2670565302144249E-2</v>
      </c>
      <c r="M142" s="27">
        <v>7.7972709551656916E-3</v>
      </c>
      <c r="N142" s="43">
        <v>0</v>
      </c>
      <c r="O142" s="367"/>
      <c r="P142" s="27">
        <v>0.5938967136150235</v>
      </c>
      <c r="Q142" s="27">
        <v>0.37558685446009388</v>
      </c>
      <c r="R142" s="27">
        <v>2.8169014084507043E-2</v>
      </c>
      <c r="S142" s="27">
        <v>1.1737089201877935E-3</v>
      </c>
      <c r="T142" s="95">
        <v>1.1737089201877935E-3</v>
      </c>
      <c r="U142" s="369"/>
      <c r="V142" s="27">
        <v>0.26334519572953735</v>
      </c>
      <c r="W142" s="27">
        <v>0.68564650059311982</v>
      </c>
      <c r="X142" s="27">
        <v>3.6773428232502965E-2</v>
      </c>
      <c r="Y142" s="27">
        <v>4.7449584816132862E-3</v>
      </c>
      <c r="Z142" s="43">
        <v>9.4899169632265724E-3</v>
      </c>
      <c r="AA142" s="367"/>
      <c r="AB142" s="27">
        <v>0.17808219178082191</v>
      </c>
      <c r="AC142" s="27">
        <v>0.74844333748443337</v>
      </c>
      <c r="AD142" s="27">
        <v>4.2341220423412207E-2</v>
      </c>
      <c r="AE142" s="27">
        <v>3.7359900373599006E-3</v>
      </c>
      <c r="AF142" s="95">
        <v>2.7397260273972601E-2</v>
      </c>
      <c r="AL142" s="97"/>
    </row>
    <row r="143" spans="1:38" s="31" customFormat="1">
      <c r="A143" s="363">
        <v>1209</v>
      </c>
      <c r="B143" s="365" t="s">
        <v>1713</v>
      </c>
      <c r="C143" s="393"/>
      <c r="D143" s="36"/>
      <c r="E143" s="36"/>
      <c r="F143" s="36"/>
      <c r="G143" s="36"/>
      <c r="H143" s="130"/>
      <c r="I143" s="369">
        <v>2040</v>
      </c>
      <c r="J143" s="26">
        <v>927</v>
      </c>
      <c r="K143" s="26">
        <v>782</v>
      </c>
      <c r="L143" s="26">
        <v>262</v>
      </c>
      <c r="M143" s="26">
        <v>41</v>
      </c>
      <c r="N143" s="42">
        <v>28</v>
      </c>
      <c r="O143" s="367">
        <v>1884</v>
      </c>
      <c r="P143" s="26">
        <v>1044</v>
      </c>
      <c r="Q143" s="26">
        <v>706</v>
      </c>
      <c r="R143" s="26">
        <v>109</v>
      </c>
      <c r="S143" s="26">
        <v>19</v>
      </c>
      <c r="T143" s="96">
        <v>6</v>
      </c>
      <c r="U143" s="369">
        <v>1804</v>
      </c>
      <c r="V143" s="26">
        <v>1017</v>
      </c>
      <c r="W143" s="26">
        <v>702</v>
      </c>
      <c r="X143" s="26">
        <v>65</v>
      </c>
      <c r="Y143" s="26">
        <v>15</v>
      </c>
      <c r="Z143" s="42">
        <v>5</v>
      </c>
      <c r="AA143" s="367">
        <v>1846</v>
      </c>
      <c r="AB143" s="26">
        <v>951</v>
      </c>
      <c r="AC143" s="26">
        <v>776</v>
      </c>
      <c r="AD143" s="26">
        <v>87</v>
      </c>
      <c r="AE143" s="26">
        <v>24</v>
      </c>
      <c r="AF143" s="96">
        <v>8</v>
      </c>
      <c r="AG143" s="369">
        <v>4089</v>
      </c>
      <c r="AH143" s="26">
        <v>2140</v>
      </c>
      <c r="AI143" s="26">
        <v>1680</v>
      </c>
      <c r="AJ143" s="26">
        <v>168</v>
      </c>
      <c r="AK143" s="26">
        <v>23</v>
      </c>
      <c r="AL143" s="96">
        <v>78</v>
      </c>
    </row>
    <row r="144" spans="1:38" s="31" customFormat="1">
      <c r="A144" s="363"/>
      <c r="B144" s="365"/>
      <c r="C144" s="393"/>
      <c r="D144" s="37"/>
      <c r="E144" s="37"/>
      <c r="F144" s="37"/>
      <c r="G144" s="37"/>
      <c r="H144" s="135"/>
      <c r="I144" s="369"/>
      <c r="J144" s="27">
        <v>0.45441176470588235</v>
      </c>
      <c r="K144" s="27">
        <v>0.38333333333333336</v>
      </c>
      <c r="L144" s="27">
        <v>0.1284313725490196</v>
      </c>
      <c r="M144" s="27">
        <v>2.0098039215686276E-2</v>
      </c>
      <c r="N144" s="43">
        <v>1.3725490196078431E-2</v>
      </c>
      <c r="O144" s="367"/>
      <c r="P144" s="27">
        <v>0.55414012738853502</v>
      </c>
      <c r="Q144" s="27">
        <v>0.37473460721868362</v>
      </c>
      <c r="R144" s="27">
        <v>5.7855626326963908E-2</v>
      </c>
      <c r="S144" s="27">
        <v>1.0084925690021231E-2</v>
      </c>
      <c r="T144" s="95">
        <v>3.1847133757961785E-3</v>
      </c>
      <c r="U144" s="369"/>
      <c r="V144" s="27">
        <v>0.5637472283813747</v>
      </c>
      <c r="W144" s="27">
        <v>0.38913525498891355</v>
      </c>
      <c r="X144" s="27">
        <v>3.6031042128603107E-2</v>
      </c>
      <c r="Y144" s="27">
        <v>8.3148558758314849E-3</v>
      </c>
      <c r="Z144" s="43">
        <v>2.7716186252771621E-3</v>
      </c>
      <c r="AA144" s="367"/>
      <c r="AB144" s="27">
        <v>0.5151679306608884</v>
      </c>
      <c r="AC144" s="27">
        <v>0.42036836403033584</v>
      </c>
      <c r="AD144" s="27">
        <v>4.7128927410617555E-2</v>
      </c>
      <c r="AE144" s="27">
        <v>1.3001083423618635E-2</v>
      </c>
      <c r="AF144" s="95">
        <v>4.3336944745395447E-3</v>
      </c>
      <c r="AG144" s="369"/>
      <c r="AH144" s="27">
        <v>0.5233553436047933</v>
      </c>
      <c r="AI144" s="27">
        <v>0.41085840058694056</v>
      </c>
      <c r="AJ144" s="27">
        <v>4.1085840058694055E-2</v>
      </c>
      <c r="AK144" s="27">
        <v>5.6248471508926392E-3</v>
      </c>
      <c r="AL144" s="95">
        <v>1.9075568598679385E-2</v>
      </c>
    </row>
    <row r="145" spans="1:38" s="31" customFormat="1">
      <c r="A145" s="363">
        <v>1222</v>
      </c>
      <c r="B145" s="365" t="s">
        <v>1715</v>
      </c>
      <c r="C145" s="393"/>
      <c r="D145" s="36"/>
      <c r="E145" s="36"/>
      <c r="F145" s="36"/>
      <c r="G145" s="36"/>
      <c r="H145" s="130"/>
      <c r="I145" s="369">
        <v>15838</v>
      </c>
      <c r="J145" s="26">
        <v>5550</v>
      </c>
      <c r="K145" s="26">
        <v>3834</v>
      </c>
      <c r="L145" s="26">
        <v>1357</v>
      </c>
      <c r="M145" s="26">
        <v>2804</v>
      </c>
      <c r="N145" s="42">
        <v>2293</v>
      </c>
      <c r="O145" s="367">
        <v>17238</v>
      </c>
      <c r="P145" s="26">
        <v>5192</v>
      </c>
      <c r="Q145" s="26">
        <v>3239</v>
      </c>
      <c r="R145" s="26">
        <v>1106</v>
      </c>
      <c r="S145" s="26">
        <v>4500</v>
      </c>
      <c r="T145" s="96">
        <v>3201</v>
      </c>
      <c r="U145" s="369">
        <v>16945</v>
      </c>
      <c r="V145" s="26">
        <v>4229</v>
      </c>
      <c r="W145" s="26">
        <v>4105</v>
      </c>
      <c r="X145" s="26">
        <v>1794</v>
      </c>
      <c r="Y145" s="26">
        <v>3556</v>
      </c>
      <c r="Z145" s="42">
        <v>3261</v>
      </c>
      <c r="AA145" s="367">
        <v>21110</v>
      </c>
      <c r="AB145" s="26">
        <v>4909</v>
      </c>
      <c r="AC145" s="26">
        <v>5160</v>
      </c>
      <c r="AD145" s="26">
        <v>1610</v>
      </c>
      <c r="AE145" s="26">
        <v>5057</v>
      </c>
      <c r="AF145" s="96">
        <v>4374</v>
      </c>
      <c r="AL145" s="97"/>
    </row>
    <row r="146" spans="1:38" s="31" customFormat="1">
      <c r="A146" s="363"/>
      <c r="B146" s="365"/>
      <c r="C146" s="393"/>
      <c r="D146" s="37"/>
      <c r="E146" s="37"/>
      <c r="F146" s="37"/>
      <c r="G146" s="37"/>
      <c r="H146" s="135"/>
      <c r="I146" s="369"/>
      <c r="J146" s="27">
        <v>0.35042303321126406</v>
      </c>
      <c r="K146" s="27">
        <v>0.242076019699457</v>
      </c>
      <c r="L146" s="27">
        <v>8.5680010102285639E-2</v>
      </c>
      <c r="M146" s="27">
        <v>0.17704255587826745</v>
      </c>
      <c r="N146" s="43">
        <v>0.14477838110872585</v>
      </c>
      <c r="O146" s="367"/>
      <c r="P146" s="27">
        <v>0.30119503422670846</v>
      </c>
      <c r="Q146" s="27">
        <v>0.18789882817032139</v>
      </c>
      <c r="R146" s="27">
        <v>6.4160575472792664E-2</v>
      </c>
      <c r="S146" s="27">
        <v>0.26105116602854161</v>
      </c>
      <c r="T146" s="95">
        <v>0.18569439610163593</v>
      </c>
      <c r="U146" s="369"/>
      <c r="V146" s="27">
        <v>0.24957214517556803</v>
      </c>
      <c r="W146" s="27">
        <v>0.24225435231631751</v>
      </c>
      <c r="X146" s="27">
        <v>0.10587193862496312</v>
      </c>
      <c r="Y146" s="27">
        <v>0.20985541457657125</v>
      </c>
      <c r="Z146" s="43">
        <v>0.19244614930658011</v>
      </c>
      <c r="AA146" s="367"/>
      <c r="AB146" s="27">
        <v>0.23254381809568925</v>
      </c>
      <c r="AC146" s="27">
        <v>0.24443391757460919</v>
      </c>
      <c r="AD146" s="27">
        <v>7.6267171956418758E-2</v>
      </c>
      <c r="AE146" s="27">
        <v>0.23955471340596873</v>
      </c>
      <c r="AF146" s="95">
        <v>0.20720037896731408</v>
      </c>
      <c r="AL146" s="97"/>
    </row>
    <row r="147" spans="1:38">
      <c r="A147" s="363">
        <v>1223</v>
      </c>
      <c r="B147" s="365" t="s">
        <v>1716</v>
      </c>
      <c r="C147" s="105"/>
      <c r="D147" s="31"/>
      <c r="E147" s="31"/>
      <c r="F147" s="31"/>
      <c r="G147" s="31"/>
      <c r="H147" s="97"/>
      <c r="I147" s="369">
        <v>15682</v>
      </c>
      <c r="J147" s="26">
        <v>4753</v>
      </c>
      <c r="K147" s="26">
        <v>4124</v>
      </c>
      <c r="L147" s="26">
        <v>1357</v>
      </c>
      <c r="M147" s="26">
        <v>3066</v>
      </c>
      <c r="N147" s="42">
        <v>2382</v>
      </c>
      <c r="O147" s="367">
        <v>17665</v>
      </c>
      <c r="P147" s="26">
        <v>4451</v>
      </c>
      <c r="Q147" s="26">
        <v>3861</v>
      </c>
      <c r="R147" s="26">
        <v>1386</v>
      </c>
      <c r="S147" s="26">
        <v>4684</v>
      </c>
      <c r="T147" s="96">
        <v>3283</v>
      </c>
      <c r="U147" s="369">
        <v>15856</v>
      </c>
      <c r="V147" s="26">
        <v>5065</v>
      </c>
      <c r="W147" s="26">
        <v>2727</v>
      </c>
      <c r="X147" s="26">
        <v>1235</v>
      </c>
      <c r="Y147" s="26">
        <v>3526</v>
      </c>
      <c r="Z147" s="42">
        <v>3303</v>
      </c>
      <c r="AA147" s="367">
        <v>20904</v>
      </c>
      <c r="AB147" s="26">
        <v>6485</v>
      </c>
      <c r="AC147" s="26">
        <v>3453</v>
      </c>
      <c r="AD147" s="26">
        <v>1621</v>
      </c>
      <c r="AE147" s="26">
        <v>5001</v>
      </c>
      <c r="AF147" s="96">
        <v>4344</v>
      </c>
      <c r="AG147" s="31"/>
      <c r="AH147" s="31"/>
      <c r="AI147" s="31"/>
      <c r="AJ147" s="31"/>
      <c r="AK147" s="31"/>
      <c r="AL147" s="97"/>
    </row>
    <row r="148" spans="1:38" ht="13.5" thickBot="1">
      <c r="A148" s="380"/>
      <c r="B148" s="381"/>
      <c r="C148" s="127"/>
      <c r="D148" s="109"/>
      <c r="E148" s="109"/>
      <c r="F148" s="109"/>
      <c r="G148" s="109"/>
      <c r="H148" s="110"/>
      <c r="I148" s="373"/>
      <c r="J148" s="98">
        <v>0.30308634102793008</v>
      </c>
      <c r="K148" s="98">
        <v>0.26297666114016072</v>
      </c>
      <c r="L148" s="98">
        <v>8.6532330059941334E-2</v>
      </c>
      <c r="M148" s="98">
        <v>0.1955107766866471</v>
      </c>
      <c r="N148" s="104">
        <v>0.15189389108532075</v>
      </c>
      <c r="O148" s="372"/>
      <c r="P148" s="98">
        <v>0.25196716671384095</v>
      </c>
      <c r="Q148" s="98">
        <v>0.21856778941409566</v>
      </c>
      <c r="R148" s="98">
        <v>7.8460232097367674E-2</v>
      </c>
      <c r="S148" s="98">
        <v>0.26515709029153695</v>
      </c>
      <c r="T148" s="99">
        <v>0.18584772148315878</v>
      </c>
      <c r="U148" s="373"/>
      <c r="V148" s="98">
        <v>0.31943743693239152</v>
      </c>
      <c r="W148" s="98">
        <v>0.17198536831483349</v>
      </c>
      <c r="X148" s="98">
        <v>7.7888496468213927E-2</v>
      </c>
      <c r="Y148" s="98">
        <v>0.22237638748738647</v>
      </c>
      <c r="Z148" s="104">
        <v>0.20831231079717458</v>
      </c>
      <c r="AA148" s="372"/>
      <c r="AB148" s="98">
        <v>0.31022770761576729</v>
      </c>
      <c r="AC148" s="98">
        <v>0.16518369690011481</v>
      </c>
      <c r="AD148" s="98">
        <v>7.7544967470340606E-2</v>
      </c>
      <c r="AE148" s="98">
        <v>0.23923650975889782</v>
      </c>
      <c r="AF148" s="99">
        <v>0.20780711825487944</v>
      </c>
      <c r="AG148" s="109"/>
      <c r="AH148" s="109"/>
      <c r="AI148" s="109"/>
      <c r="AJ148" s="109"/>
      <c r="AK148" s="109"/>
      <c r="AL148" s="110"/>
    </row>
  </sheetData>
  <mergeCells count="504">
    <mergeCell ref="A145:A146"/>
    <mergeCell ref="A139:A140"/>
    <mergeCell ref="B139:B140"/>
    <mergeCell ref="C139:C140"/>
    <mergeCell ref="I139:I140"/>
    <mergeCell ref="O139:O140"/>
    <mergeCell ref="U139:U140"/>
    <mergeCell ref="AG143:AG144"/>
    <mergeCell ref="A147:A148"/>
    <mergeCell ref="B147:B148"/>
    <mergeCell ref="I147:I148"/>
    <mergeCell ref="O147:O148"/>
    <mergeCell ref="O141:O142"/>
    <mergeCell ref="U141:U142"/>
    <mergeCell ref="AA141:AA142"/>
    <mergeCell ref="A141:A142"/>
    <mergeCell ref="B141:B142"/>
    <mergeCell ref="B145:B146"/>
    <mergeCell ref="C145:C146"/>
    <mergeCell ref="I145:I146"/>
    <mergeCell ref="U147:U148"/>
    <mergeCell ref="AA147:AA148"/>
    <mergeCell ref="AA143:AA144"/>
    <mergeCell ref="O145:O146"/>
    <mergeCell ref="U145:U146"/>
    <mergeCell ref="AA145:AA146"/>
    <mergeCell ref="A143:A144"/>
    <mergeCell ref="B143:B144"/>
    <mergeCell ref="C143:C144"/>
    <mergeCell ref="I143:I144"/>
    <mergeCell ref="O143:O144"/>
    <mergeCell ref="U143:U144"/>
    <mergeCell ref="AA135:AA136"/>
    <mergeCell ref="AG135:AG136"/>
    <mergeCell ref="C141:C142"/>
    <mergeCell ref="I141:I142"/>
    <mergeCell ref="O135:O136"/>
    <mergeCell ref="U135:U136"/>
    <mergeCell ref="AA139:AA140"/>
    <mergeCell ref="AG139:AG140"/>
    <mergeCell ref="AA137:AA138"/>
    <mergeCell ref="AG137:AG138"/>
    <mergeCell ref="A137:A138"/>
    <mergeCell ref="B137:B138"/>
    <mergeCell ref="C137:C138"/>
    <mergeCell ref="I137:I138"/>
    <mergeCell ref="O137:O138"/>
    <mergeCell ref="U137:U138"/>
    <mergeCell ref="A135:A136"/>
    <mergeCell ref="B135:B136"/>
    <mergeCell ref="C135:C136"/>
    <mergeCell ref="I135:I136"/>
    <mergeCell ref="AG131:AG132"/>
    <mergeCell ref="A133:A134"/>
    <mergeCell ref="B133:B134"/>
    <mergeCell ref="C133:C134"/>
    <mergeCell ref="I131:I132"/>
    <mergeCell ref="O131:O132"/>
    <mergeCell ref="U131:U132"/>
    <mergeCell ref="AA131:AA132"/>
    <mergeCell ref="A129:A130"/>
    <mergeCell ref="B129:B130"/>
    <mergeCell ref="C129:C130"/>
    <mergeCell ref="A131:A132"/>
    <mergeCell ref="B131:B132"/>
    <mergeCell ref="C131:C132"/>
    <mergeCell ref="A125:A126"/>
    <mergeCell ref="B125:B126"/>
    <mergeCell ref="C125:C126"/>
    <mergeCell ref="I125:I126"/>
    <mergeCell ref="O125:O126"/>
    <mergeCell ref="U125:U126"/>
    <mergeCell ref="AA125:AA126"/>
    <mergeCell ref="AG125:AG126"/>
    <mergeCell ref="A127:A128"/>
    <mergeCell ref="B127:B128"/>
    <mergeCell ref="C127:C128"/>
    <mergeCell ref="I127:I128"/>
    <mergeCell ref="O127:O128"/>
    <mergeCell ref="U127:U128"/>
    <mergeCell ref="AA127:AA128"/>
    <mergeCell ref="AG127:AG128"/>
    <mergeCell ref="AA119:AA120"/>
    <mergeCell ref="AG119:AG120"/>
    <mergeCell ref="A121:A122"/>
    <mergeCell ref="B121:B122"/>
    <mergeCell ref="C121:C122"/>
    <mergeCell ref="U119:U120"/>
    <mergeCell ref="O123:O124"/>
    <mergeCell ref="A119:A120"/>
    <mergeCell ref="B119:B120"/>
    <mergeCell ref="C119:C120"/>
    <mergeCell ref="I119:I120"/>
    <mergeCell ref="O119:O120"/>
    <mergeCell ref="A123:A124"/>
    <mergeCell ref="B123:B124"/>
    <mergeCell ref="C123:C124"/>
    <mergeCell ref="I123:I124"/>
    <mergeCell ref="U123:U124"/>
    <mergeCell ref="AA123:AA124"/>
    <mergeCell ref="AG123:AG124"/>
    <mergeCell ref="A117:A118"/>
    <mergeCell ref="B117:B118"/>
    <mergeCell ref="C117:C118"/>
    <mergeCell ref="A115:A116"/>
    <mergeCell ref="B115:B116"/>
    <mergeCell ref="C115:C116"/>
    <mergeCell ref="I115:I116"/>
    <mergeCell ref="O115:O116"/>
    <mergeCell ref="AG111:AG112"/>
    <mergeCell ref="A113:A114"/>
    <mergeCell ref="B113:B114"/>
    <mergeCell ref="C113:C114"/>
    <mergeCell ref="A111:A112"/>
    <mergeCell ref="B111:B112"/>
    <mergeCell ref="C111:C112"/>
    <mergeCell ref="I111:I112"/>
    <mergeCell ref="O111:O112"/>
    <mergeCell ref="U111:U112"/>
    <mergeCell ref="U115:U116"/>
    <mergeCell ref="AA115:AA116"/>
    <mergeCell ref="AA111:AA112"/>
    <mergeCell ref="A103:A104"/>
    <mergeCell ref="B103:B104"/>
    <mergeCell ref="C103:C104"/>
    <mergeCell ref="I103:I104"/>
    <mergeCell ref="AA103:AA104"/>
    <mergeCell ref="AG115:AG116"/>
    <mergeCell ref="A107:A108"/>
    <mergeCell ref="B107:B108"/>
    <mergeCell ref="C107:C108"/>
    <mergeCell ref="A109:A110"/>
    <mergeCell ref="B109:B110"/>
    <mergeCell ref="C109:C110"/>
    <mergeCell ref="AG103:AG104"/>
    <mergeCell ref="A105:A106"/>
    <mergeCell ref="B105:B106"/>
    <mergeCell ref="C105:C106"/>
    <mergeCell ref="I105:I106"/>
    <mergeCell ref="O105:O106"/>
    <mergeCell ref="U105:U106"/>
    <mergeCell ref="AA105:AA106"/>
    <mergeCell ref="AG105:AG106"/>
    <mergeCell ref="O103:O104"/>
    <mergeCell ref="U103:U104"/>
    <mergeCell ref="A101:A102"/>
    <mergeCell ref="B101:B102"/>
    <mergeCell ref="C101:C102"/>
    <mergeCell ref="U91:U92"/>
    <mergeCell ref="I99:I100"/>
    <mergeCell ref="O99:O100"/>
    <mergeCell ref="U99:U100"/>
    <mergeCell ref="AG95:AG96"/>
    <mergeCell ref="A97:A98"/>
    <mergeCell ref="B97:B98"/>
    <mergeCell ref="C97:C98"/>
    <mergeCell ref="A99:A100"/>
    <mergeCell ref="B99:B100"/>
    <mergeCell ref="C99:C100"/>
    <mergeCell ref="AG91:AG92"/>
    <mergeCell ref="A93:A94"/>
    <mergeCell ref="B93:B94"/>
    <mergeCell ref="C93:C94"/>
    <mergeCell ref="O93:O94"/>
    <mergeCell ref="AA93:AA94"/>
    <mergeCell ref="A91:A92"/>
    <mergeCell ref="B91:B92"/>
    <mergeCell ref="AA99:AA100"/>
    <mergeCell ref="AG99:AG100"/>
    <mergeCell ref="A95:A96"/>
    <mergeCell ref="B95:B96"/>
    <mergeCell ref="C95:C96"/>
    <mergeCell ref="I95:I96"/>
    <mergeCell ref="U95:U96"/>
    <mergeCell ref="C91:C92"/>
    <mergeCell ref="I91:I92"/>
    <mergeCell ref="O91:O92"/>
    <mergeCell ref="AA91:AA92"/>
    <mergeCell ref="AA89:AA90"/>
    <mergeCell ref="AG89:AG90"/>
    <mergeCell ref="A85:A86"/>
    <mergeCell ref="B85:B86"/>
    <mergeCell ref="C85:C86"/>
    <mergeCell ref="AG77:AG78"/>
    <mergeCell ref="A79:A80"/>
    <mergeCell ref="B79:B80"/>
    <mergeCell ref="C79:C80"/>
    <mergeCell ref="A81:A82"/>
    <mergeCell ref="A89:A90"/>
    <mergeCell ref="B89:B90"/>
    <mergeCell ref="C89:C90"/>
    <mergeCell ref="I89:I90"/>
    <mergeCell ref="O89:O90"/>
    <mergeCell ref="U89:U90"/>
    <mergeCell ref="A87:A88"/>
    <mergeCell ref="B87:B88"/>
    <mergeCell ref="C87:C88"/>
    <mergeCell ref="I87:I88"/>
    <mergeCell ref="AA87:AA88"/>
    <mergeCell ref="AG87:AG88"/>
    <mergeCell ref="O87:O88"/>
    <mergeCell ref="U87:U88"/>
    <mergeCell ref="B81:B82"/>
    <mergeCell ref="C81:C82"/>
    <mergeCell ref="O77:O78"/>
    <mergeCell ref="U77:U78"/>
    <mergeCell ref="AA77:AA78"/>
    <mergeCell ref="A83:A84"/>
    <mergeCell ref="B83:B84"/>
    <mergeCell ref="C83:C84"/>
    <mergeCell ref="A77:A78"/>
    <mergeCell ref="B77:B78"/>
    <mergeCell ref="C77:C78"/>
    <mergeCell ref="I77:I78"/>
    <mergeCell ref="AG73:AG74"/>
    <mergeCell ref="A75:A76"/>
    <mergeCell ref="B75:B76"/>
    <mergeCell ref="C75:C76"/>
    <mergeCell ref="I75:I76"/>
    <mergeCell ref="O75:O76"/>
    <mergeCell ref="U75:U76"/>
    <mergeCell ref="AA75:AA76"/>
    <mergeCell ref="AG65:AG66"/>
    <mergeCell ref="A67:A68"/>
    <mergeCell ref="B67:B68"/>
    <mergeCell ref="C67:C68"/>
    <mergeCell ref="A69:A70"/>
    <mergeCell ref="B69:B70"/>
    <mergeCell ref="C69:C70"/>
    <mergeCell ref="AG75:AG76"/>
    <mergeCell ref="I73:I74"/>
    <mergeCell ref="O73:O74"/>
    <mergeCell ref="U73:U74"/>
    <mergeCell ref="AA73:AA74"/>
    <mergeCell ref="A73:A74"/>
    <mergeCell ref="B73:B74"/>
    <mergeCell ref="C73:C74"/>
    <mergeCell ref="U61:U62"/>
    <mergeCell ref="A71:A72"/>
    <mergeCell ref="B71:B72"/>
    <mergeCell ref="C71:C72"/>
    <mergeCell ref="A65:A66"/>
    <mergeCell ref="B65:B66"/>
    <mergeCell ref="C65:C66"/>
    <mergeCell ref="I65:I66"/>
    <mergeCell ref="O65:O66"/>
    <mergeCell ref="U65:U66"/>
    <mergeCell ref="A55:A56"/>
    <mergeCell ref="B55:B56"/>
    <mergeCell ref="AG63:AG64"/>
    <mergeCell ref="A61:A62"/>
    <mergeCell ref="C55:C56"/>
    <mergeCell ref="I55:I56"/>
    <mergeCell ref="O55:O56"/>
    <mergeCell ref="U55:U56"/>
    <mergeCell ref="AA55:AA56"/>
    <mergeCell ref="A57:A58"/>
    <mergeCell ref="B57:B58"/>
    <mergeCell ref="C57:C58"/>
    <mergeCell ref="A63:A64"/>
    <mergeCell ref="B63:B64"/>
    <mergeCell ref="C63:C64"/>
    <mergeCell ref="I63:I64"/>
    <mergeCell ref="O63:O64"/>
    <mergeCell ref="U63:U64"/>
    <mergeCell ref="B61:B62"/>
    <mergeCell ref="C61:C62"/>
    <mergeCell ref="I61:I62"/>
    <mergeCell ref="O61:O62"/>
    <mergeCell ref="AA61:AA62"/>
    <mergeCell ref="AG61:AG62"/>
    <mergeCell ref="AG57:AG58"/>
    <mergeCell ref="A59:A60"/>
    <mergeCell ref="B59:B60"/>
    <mergeCell ref="C59:C60"/>
    <mergeCell ref="I59:I60"/>
    <mergeCell ref="O59:O60"/>
    <mergeCell ref="AA59:AA60"/>
    <mergeCell ref="AG59:AG60"/>
    <mergeCell ref="I57:I58"/>
    <mergeCell ref="O57:O58"/>
    <mergeCell ref="U57:U58"/>
    <mergeCell ref="AA57:AA58"/>
    <mergeCell ref="A53:A54"/>
    <mergeCell ref="B53:B54"/>
    <mergeCell ref="C53:C54"/>
    <mergeCell ref="AA53:AA54"/>
    <mergeCell ref="A51:A52"/>
    <mergeCell ref="B51:B52"/>
    <mergeCell ref="C51:C52"/>
    <mergeCell ref="I51:I52"/>
    <mergeCell ref="O51:O52"/>
    <mergeCell ref="U51:U52"/>
    <mergeCell ref="AA51:AA52"/>
    <mergeCell ref="AA47:AA48"/>
    <mergeCell ref="A43:A44"/>
    <mergeCell ref="B43:B44"/>
    <mergeCell ref="C43:C44"/>
    <mergeCell ref="I43:I44"/>
    <mergeCell ref="AA43:AA44"/>
    <mergeCell ref="AG51:AG52"/>
    <mergeCell ref="AG47:AG48"/>
    <mergeCell ref="A49:A50"/>
    <mergeCell ref="B49:B50"/>
    <mergeCell ref="C49:C50"/>
    <mergeCell ref="A47:A48"/>
    <mergeCell ref="B47:B48"/>
    <mergeCell ref="C47:C48"/>
    <mergeCell ref="I47:I48"/>
    <mergeCell ref="O47:O48"/>
    <mergeCell ref="U47:U48"/>
    <mergeCell ref="AG43:AG44"/>
    <mergeCell ref="A45:A46"/>
    <mergeCell ref="B45:B46"/>
    <mergeCell ref="C45:C46"/>
    <mergeCell ref="I45:I46"/>
    <mergeCell ref="O45:O46"/>
    <mergeCell ref="U45:U46"/>
    <mergeCell ref="AA45:AA46"/>
    <mergeCell ref="AG45:AG46"/>
    <mergeCell ref="O43:O44"/>
    <mergeCell ref="U43:U44"/>
    <mergeCell ref="AA41:AA42"/>
    <mergeCell ref="AG41:AG42"/>
    <mergeCell ref="A41:A42"/>
    <mergeCell ref="B41:B42"/>
    <mergeCell ref="C41:C42"/>
    <mergeCell ref="I41:I42"/>
    <mergeCell ref="A39:A40"/>
    <mergeCell ref="B39:B40"/>
    <mergeCell ref="C39:C40"/>
    <mergeCell ref="I39:I40"/>
    <mergeCell ref="O41:O42"/>
    <mergeCell ref="U41:U42"/>
    <mergeCell ref="AA35:AA36"/>
    <mergeCell ref="AG35:AG36"/>
    <mergeCell ref="O35:O36"/>
    <mergeCell ref="U35:U36"/>
    <mergeCell ref="AA39:AA40"/>
    <mergeCell ref="AG39:AG40"/>
    <mergeCell ref="O39:O40"/>
    <mergeCell ref="U39:U40"/>
    <mergeCell ref="AA37:AA38"/>
    <mergeCell ref="AG37:AG38"/>
    <mergeCell ref="A37:A38"/>
    <mergeCell ref="B37:B38"/>
    <mergeCell ref="C37:C38"/>
    <mergeCell ref="I37:I38"/>
    <mergeCell ref="O37:O38"/>
    <mergeCell ref="U37:U38"/>
    <mergeCell ref="A35:A36"/>
    <mergeCell ref="B35:B36"/>
    <mergeCell ref="C35:C36"/>
    <mergeCell ref="I35:I36"/>
    <mergeCell ref="AA33:AA34"/>
    <mergeCell ref="AG33:AG34"/>
    <mergeCell ref="A33:A34"/>
    <mergeCell ref="B33:B34"/>
    <mergeCell ref="C33:C34"/>
    <mergeCell ref="I33:I34"/>
    <mergeCell ref="A31:A32"/>
    <mergeCell ref="B31:B32"/>
    <mergeCell ref="C31:C32"/>
    <mergeCell ref="I31:I32"/>
    <mergeCell ref="O33:O34"/>
    <mergeCell ref="U33:U34"/>
    <mergeCell ref="AA27:AA28"/>
    <mergeCell ref="AG27:AG28"/>
    <mergeCell ref="O27:O28"/>
    <mergeCell ref="U27:U28"/>
    <mergeCell ref="AA31:AA32"/>
    <mergeCell ref="AG31:AG32"/>
    <mergeCell ref="O31:O32"/>
    <mergeCell ref="U31:U32"/>
    <mergeCell ref="AA29:AA30"/>
    <mergeCell ref="AG29:AG30"/>
    <mergeCell ref="A29:A30"/>
    <mergeCell ref="B29:B30"/>
    <mergeCell ref="C29:C30"/>
    <mergeCell ref="I29:I30"/>
    <mergeCell ref="O29:O30"/>
    <mergeCell ref="U29:U30"/>
    <mergeCell ref="A27:A28"/>
    <mergeCell ref="B27:B28"/>
    <mergeCell ref="C27:C28"/>
    <mergeCell ref="I27:I28"/>
    <mergeCell ref="A23:A24"/>
    <mergeCell ref="B23:B24"/>
    <mergeCell ref="C23:C24"/>
    <mergeCell ref="O21:O22"/>
    <mergeCell ref="U21:U22"/>
    <mergeCell ref="AA21:AA22"/>
    <mergeCell ref="A25:A26"/>
    <mergeCell ref="B25:B26"/>
    <mergeCell ref="C25:C26"/>
    <mergeCell ref="A21:A22"/>
    <mergeCell ref="B21:B22"/>
    <mergeCell ref="C21:C22"/>
    <mergeCell ref="A17:A18"/>
    <mergeCell ref="B17:B18"/>
    <mergeCell ref="C17:C18"/>
    <mergeCell ref="I17:I18"/>
    <mergeCell ref="A19:A20"/>
    <mergeCell ref="B19:B20"/>
    <mergeCell ref="C19:C20"/>
    <mergeCell ref="I19:I20"/>
    <mergeCell ref="AG21:AG22"/>
    <mergeCell ref="AA13:AA14"/>
    <mergeCell ref="AG13:AG14"/>
    <mergeCell ref="O13:O14"/>
    <mergeCell ref="U13:U14"/>
    <mergeCell ref="AA17:AA18"/>
    <mergeCell ref="AG17:AG18"/>
    <mergeCell ref="O17:O18"/>
    <mergeCell ref="U17:U18"/>
    <mergeCell ref="AA15:AA16"/>
    <mergeCell ref="AG15:AG16"/>
    <mergeCell ref="A15:A16"/>
    <mergeCell ref="B15:B16"/>
    <mergeCell ref="C15:C16"/>
    <mergeCell ref="I15:I16"/>
    <mergeCell ref="O15:O16"/>
    <mergeCell ref="U15:U16"/>
    <mergeCell ref="A13:A14"/>
    <mergeCell ref="B13:B14"/>
    <mergeCell ref="C13:C14"/>
    <mergeCell ref="I13:I14"/>
    <mergeCell ref="AA11:AA12"/>
    <mergeCell ref="AG11:AG12"/>
    <mergeCell ref="A11:A12"/>
    <mergeCell ref="B11:B12"/>
    <mergeCell ref="C11:C12"/>
    <mergeCell ref="I11:I12"/>
    <mergeCell ref="A9:A10"/>
    <mergeCell ref="B9:B10"/>
    <mergeCell ref="C9:C10"/>
    <mergeCell ref="I9:I10"/>
    <mergeCell ref="O11:O12"/>
    <mergeCell ref="U11:U12"/>
    <mergeCell ref="AG5:AG6"/>
    <mergeCell ref="O5:O6"/>
    <mergeCell ref="U5:U6"/>
    <mergeCell ref="AA9:AA10"/>
    <mergeCell ref="AG9:AG10"/>
    <mergeCell ref="O9:O10"/>
    <mergeCell ref="U9:U10"/>
    <mergeCell ref="AA7:AA8"/>
    <mergeCell ref="AG7:AG8"/>
    <mergeCell ref="AD3:AD4"/>
    <mergeCell ref="AE3:AE4"/>
    <mergeCell ref="AF3:AF4"/>
    <mergeCell ref="A7:A8"/>
    <mergeCell ref="B7:B8"/>
    <mergeCell ref="C7:C8"/>
    <mergeCell ref="I7:I8"/>
    <mergeCell ref="O7:O8"/>
    <mergeCell ref="U7:U8"/>
    <mergeCell ref="A5:A6"/>
    <mergeCell ref="B5:B6"/>
    <mergeCell ref="C5:C6"/>
    <mergeCell ref="I5:I6"/>
    <mergeCell ref="AA5:AA6"/>
    <mergeCell ref="A1:AL1"/>
    <mergeCell ref="C2:H2"/>
    <mergeCell ref="I2:N2"/>
    <mergeCell ref="O2:T2"/>
    <mergeCell ref="U2:Z2"/>
    <mergeCell ref="M3:M4"/>
    <mergeCell ref="N3:N4"/>
    <mergeCell ref="AA2:AF2"/>
    <mergeCell ref="AG2:AL2"/>
    <mergeCell ref="U3:U4"/>
    <mergeCell ref="V3:V4"/>
    <mergeCell ref="W3:W4"/>
    <mergeCell ref="X3:X4"/>
    <mergeCell ref="Y3:Y4"/>
    <mergeCell ref="Z3:Z4"/>
    <mergeCell ref="E3:E4"/>
    <mergeCell ref="AI3:AI4"/>
    <mergeCell ref="AJ3:AJ4"/>
    <mergeCell ref="AK3:AK4"/>
    <mergeCell ref="AL3:AL4"/>
    <mergeCell ref="S3:S4"/>
    <mergeCell ref="T3:T4"/>
    <mergeCell ref="AG3:AG4"/>
    <mergeCell ref="AH3:AH4"/>
    <mergeCell ref="F3:F4"/>
    <mergeCell ref="G3:G4"/>
    <mergeCell ref="H3:H4"/>
    <mergeCell ref="A3:A4"/>
    <mergeCell ref="B3:B4"/>
    <mergeCell ref="C3:C4"/>
    <mergeCell ref="D3:D4"/>
    <mergeCell ref="AC3:AC4"/>
    <mergeCell ref="O3:O4"/>
    <mergeCell ref="P3:P4"/>
    <mergeCell ref="Q3:Q4"/>
    <mergeCell ref="R3:R4"/>
    <mergeCell ref="I3:I4"/>
    <mergeCell ref="J3:J4"/>
    <mergeCell ref="K3:K4"/>
    <mergeCell ref="L3:L4"/>
    <mergeCell ref="AA3:AA4"/>
    <mergeCell ref="AB3:AB4"/>
  </mergeCells>
  <phoneticPr fontId="0" type="noConversion"/>
  <pageMargins left="0.78740157480314965" right="0.75" top="0.19685039370078741" bottom="0.19685039370078741" header="0" footer="0"/>
  <pageSetup paperSize="5" scale="50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dimension ref="A1:V50"/>
  <sheetViews>
    <sheetView topLeftCell="A37" workbookViewId="0">
      <selection activeCell="R49" sqref="R49"/>
    </sheetView>
  </sheetViews>
  <sheetFormatPr baseColWidth="10" defaultColWidth="11.42578125" defaultRowHeight="15"/>
  <cols>
    <col min="1" max="1" width="3.28515625" style="64" bestFit="1" customWidth="1"/>
    <col min="2" max="2" width="9" style="64" bestFit="1" customWidth="1"/>
    <col min="3" max="3" width="8.42578125" style="64" customWidth="1"/>
    <col min="4" max="4" width="21.5703125" style="64" bestFit="1" customWidth="1"/>
    <col min="5" max="5" width="9.5703125" style="64" bestFit="1" customWidth="1"/>
    <col min="6" max="6" width="14.140625" style="64" customWidth="1"/>
    <col min="7" max="8" width="6.5703125" style="64" bestFit="1" customWidth="1"/>
    <col min="9" max="9" width="6" style="64" bestFit="1" customWidth="1"/>
    <col min="10" max="11" width="5.7109375" style="64" bestFit="1" customWidth="1"/>
    <col min="12" max="12" width="5.85546875" style="64" bestFit="1" customWidth="1"/>
    <col min="13" max="14" width="5.7109375" style="64" bestFit="1" customWidth="1"/>
    <col min="15" max="15" width="6" style="64" bestFit="1" customWidth="1"/>
    <col min="16" max="16" width="5.7109375" style="64" bestFit="1" customWidth="1"/>
    <col min="17" max="18" width="8.5703125" style="64" bestFit="1" customWidth="1"/>
    <col min="19" max="19" width="8.7109375" style="64" bestFit="1" customWidth="1"/>
    <col min="20" max="21" width="5.5703125" style="64" bestFit="1" customWidth="1"/>
    <col min="22" max="22" width="17" style="217" customWidth="1"/>
    <col min="23" max="16384" width="11.42578125" style="64"/>
  </cols>
  <sheetData>
    <row r="1" spans="1:22" s="60" customFormat="1" ht="13.5" thickBot="1">
      <c r="A1" s="59"/>
    </row>
    <row r="2" spans="1:22" s="60" customFormat="1" ht="15.75" customHeight="1">
      <c r="A2" s="61"/>
      <c r="B2" s="404" t="s">
        <v>2386</v>
      </c>
      <c r="C2" s="395" t="s">
        <v>9</v>
      </c>
      <c r="D2" s="408" t="s">
        <v>2388</v>
      </c>
      <c r="E2" s="408" t="s">
        <v>2389</v>
      </c>
      <c r="F2" s="408" t="s">
        <v>1367</v>
      </c>
      <c r="G2" s="395" t="s">
        <v>2390</v>
      </c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416"/>
    </row>
    <row r="3" spans="1:22" s="60" customFormat="1" ht="25.5" customHeight="1" thickBot="1">
      <c r="A3" s="61"/>
      <c r="B3" s="405"/>
      <c r="C3" s="396"/>
      <c r="D3" s="409"/>
      <c r="E3" s="409"/>
      <c r="F3" s="409"/>
      <c r="G3" s="410" t="s">
        <v>1260</v>
      </c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2"/>
    </row>
    <row r="4" spans="1:22" s="60" customFormat="1" ht="17.25" thickBot="1">
      <c r="A4" s="61"/>
      <c r="B4" s="406"/>
      <c r="C4" s="407"/>
      <c r="D4" s="397"/>
      <c r="E4" s="397"/>
      <c r="F4" s="397"/>
      <c r="G4" s="170">
        <v>1997</v>
      </c>
      <c r="H4" s="171">
        <v>1998</v>
      </c>
      <c r="I4" s="171">
        <v>1999</v>
      </c>
      <c r="J4" s="171">
        <v>2000</v>
      </c>
      <c r="K4" s="171">
        <v>2001</v>
      </c>
      <c r="L4" s="171">
        <v>2002</v>
      </c>
      <c r="M4" s="171">
        <v>2003</v>
      </c>
      <c r="N4" s="171">
        <v>2004</v>
      </c>
      <c r="O4" s="171">
        <v>2005</v>
      </c>
      <c r="P4" s="171">
        <v>2006</v>
      </c>
      <c r="Q4" s="171">
        <v>2007</v>
      </c>
      <c r="R4" s="171">
        <v>2008</v>
      </c>
      <c r="S4" s="171">
        <v>2009</v>
      </c>
      <c r="T4" s="171">
        <v>2010</v>
      </c>
      <c r="U4" s="218">
        <v>2011</v>
      </c>
      <c r="V4" s="226" t="s">
        <v>112</v>
      </c>
    </row>
    <row r="5" spans="1:22">
      <c r="A5" s="420" t="s">
        <v>1717</v>
      </c>
      <c r="B5" s="58">
        <v>605</v>
      </c>
      <c r="C5" s="58" t="s">
        <v>131</v>
      </c>
      <c r="D5" s="58" t="s">
        <v>1718</v>
      </c>
      <c r="E5" s="58">
        <v>4902</v>
      </c>
      <c r="F5" s="58">
        <v>24</v>
      </c>
      <c r="G5" s="63">
        <v>2337</v>
      </c>
      <c r="H5" s="63">
        <v>2500</v>
      </c>
      <c r="I5" s="63">
        <v>2621</v>
      </c>
      <c r="J5" s="63">
        <v>2641</v>
      </c>
      <c r="K5" s="63">
        <v>4698</v>
      </c>
      <c r="L5" s="63">
        <v>2755</v>
      </c>
      <c r="M5" s="63">
        <v>2471</v>
      </c>
      <c r="N5" s="63">
        <v>2927</v>
      </c>
      <c r="O5" s="63">
        <v>3029</v>
      </c>
      <c r="P5" s="63">
        <v>2978</v>
      </c>
      <c r="Q5" s="63">
        <v>4123</v>
      </c>
      <c r="R5" s="63">
        <v>3930</v>
      </c>
      <c r="S5" s="63">
        <v>4313</v>
      </c>
      <c r="T5" s="63">
        <v>5188</v>
      </c>
      <c r="U5" s="75">
        <v>5464</v>
      </c>
      <c r="V5" s="183">
        <f>STDEV(G5:U5)</f>
        <v>1057.5266967248224</v>
      </c>
    </row>
    <row r="6" spans="1:22">
      <c r="A6" s="421"/>
      <c r="B6" s="10"/>
      <c r="C6" s="10"/>
      <c r="D6" s="10"/>
      <c r="E6" s="10"/>
      <c r="F6" s="10"/>
      <c r="G6" s="10" t="s">
        <v>3802</v>
      </c>
      <c r="H6" s="10" t="s">
        <v>2994</v>
      </c>
      <c r="I6" s="10" t="s">
        <v>2771</v>
      </c>
      <c r="J6" s="10" t="s">
        <v>3200</v>
      </c>
      <c r="K6" s="10" t="s">
        <v>3063</v>
      </c>
      <c r="L6" s="10" t="s">
        <v>2809</v>
      </c>
      <c r="M6" s="10" t="s">
        <v>2506</v>
      </c>
      <c r="N6" s="10" t="s">
        <v>3206</v>
      </c>
      <c r="O6" s="10" t="s">
        <v>2847</v>
      </c>
      <c r="P6" s="10" t="s">
        <v>3429</v>
      </c>
      <c r="Q6" s="322" t="s">
        <v>2846</v>
      </c>
      <c r="R6" s="322" t="s">
        <v>3205</v>
      </c>
      <c r="S6" s="322" t="s">
        <v>3190</v>
      </c>
      <c r="T6" s="10" t="s">
        <v>3189</v>
      </c>
      <c r="U6" s="78" t="s">
        <v>2583</v>
      </c>
      <c r="V6" s="184"/>
    </row>
    <row r="7" spans="1:22">
      <c r="A7" s="421"/>
      <c r="B7" s="10">
        <v>606</v>
      </c>
      <c r="C7" s="10" t="s">
        <v>50</v>
      </c>
      <c r="D7" s="10" t="s">
        <v>1719</v>
      </c>
      <c r="E7" s="10">
        <v>4902</v>
      </c>
      <c r="F7" s="10">
        <v>19</v>
      </c>
      <c r="G7" s="65">
        <v>2465</v>
      </c>
      <c r="H7" s="65">
        <v>2851</v>
      </c>
      <c r="I7" s="65">
        <v>2875</v>
      </c>
      <c r="J7" s="65">
        <v>2936</v>
      </c>
      <c r="K7" s="65">
        <v>2423</v>
      </c>
      <c r="L7" s="65">
        <v>2630</v>
      </c>
      <c r="M7" s="65">
        <v>2242</v>
      </c>
      <c r="N7" s="65">
        <v>2827</v>
      </c>
      <c r="O7" s="65">
        <v>2981</v>
      </c>
      <c r="P7" s="65">
        <v>2965</v>
      </c>
      <c r="Q7" s="65">
        <v>3403</v>
      </c>
      <c r="R7" s="65">
        <v>3846</v>
      </c>
      <c r="S7" s="65">
        <v>3854</v>
      </c>
      <c r="T7" s="65">
        <v>4878</v>
      </c>
      <c r="U7" s="77">
        <v>5469</v>
      </c>
      <c r="V7" s="184">
        <f>STDEV(G7:U7)</f>
        <v>916.07103592305702</v>
      </c>
    </row>
    <row r="8" spans="1:22">
      <c r="A8" s="421"/>
      <c r="B8" s="10"/>
      <c r="C8" s="10"/>
      <c r="D8" s="10"/>
      <c r="E8" s="10"/>
      <c r="F8" s="10"/>
      <c r="G8" s="10" t="s">
        <v>2810</v>
      </c>
      <c r="H8" s="10" t="s">
        <v>3206</v>
      </c>
      <c r="I8" s="10" t="s">
        <v>3206</v>
      </c>
      <c r="J8" s="10" t="s">
        <v>2586</v>
      </c>
      <c r="K8" s="10" t="s">
        <v>2587</v>
      </c>
      <c r="L8" s="10" t="s">
        <v>2783</v>
      </c>
      <c r="M8" s="10" t="s">
        <v>2567</v>
      </c>
      <c r="N8" s="10" t="s">
        <v>2768</v>
      </c>
      <c r="O8" s="10" t="s">
        <v>2848</v>
      </c>
      <c r="P8" s="10" t="s">
        <v>2470</v>
      </c>
      <c r="Q8" s="322" t="s">
        <v>2584</v>
      </c>
      <c r="R8" s="322" t="s">
        <v>2470</v>
      </c>
      <c r="S8" s="322" t="s">
        <v>2795</v>
      </c>
      <c r="T8" s="10" t="s">
        <v>1720</v>
      </c>
      <c r="U8" s="78" t="s">
        <v>2795</v>
      </c>
      <c r="V8" s="184"/>
    </row>
    <row r="9" spans="1:22">
      <c r="A9" s="421"/>
      <c r="B9" s="10">
        <v>607</v>
      </c>
      <c r="C9" s="10" t="s">
        <v>132</v>
      </c>
      <c r="D9" s="10" t="s">
        <v>1721</v>
      </c>
      <c r="E9" s="10">
        <v>8801</v>
      </c>
      <c r="F9" s="10">
        <v>4</v>
      </c>
      <c r="G9" s="65">
        <v>3814</v>
      </c>
      <c r="H9" s="65">
        <v>4051</v>
      </c>
      <c r="I9" s="65">
        <v>4031</v>
      </c>
      <c r="J9" s="65">
        <v>4729</v>
      </c>
      <c r="K9" s="65">
        <v>4698</v>
      </c>
      <c r="L9" s="65">
        <v>4376</v>
      </c>
      <c r="M9" s="65">
        <v>4902</v>
      </c>
      <c r="N9" s="65">
        <v>5161</v>
      </c>
      <c r="O9" s="65">
        <v>5493</v>
      </c>
      <c r="P9" s="65">
        <v>5076</v>
      </c>
      <c r="Q9" s="65">
        <v>3787</v>
      </c>
      <c r="R9" s="65">
        <v>6173</v>
      </c>
      <c r="S9" s="65">
        <v>6711</v>
      </c>
      <c r="T9" s="65">
        <v>7643</v>
      </c>
      <c r="U9" s="77">
        <v>8111</v>
      </c>
      <c r="V9" s="184">
        <f>STDEV(G9:U9)</f>
        <v>1351.7875889777533</v>
      </c>
    </row>
    <row r="10" spans="1:22">
      <c r="A10" s="421"/>
      <c r="B10" s="10"/>
      <c r="C10" s="10"/>
      <c r="D10" s="10"/>
      <c r="E10" s="10"/>
      <c r="F10" s="10"/>
      <c r="G10" s="10" t="s">
        <v>3063</v>
      </c>
      <c r="H10" s="10" t="s">
        <v>2847</v>
      </c>
      <c r="I10" s="10" t="s">
        <v>2847</v>
      </c>
      <c r="J10" s="10" t="s">
        <v>2583</v>
      </c>
      <c r="K10" s="10" t="s">
        <v>3063</v>
      </c>
      <c r="L10" s="10" t="s">
        <v>3067</v>
      </c>
      <c r="M10" s="10" t="s">
        <v>3205</v>
      </c>
      <c r="N10" s="10" t="s">
        <v>2470</v>
      </c>
      <c r="O10" s="10" t="s">
        <v>2847</v>
      </c>
      <c r="P10" s="10" t="s">
        <v>3067</v>
      </c>
      <c r="Q10" s="322" t="s">
        <v>2584</v>
      </c>
      <c r="R10" s="322" t="s">
        <v>3067</v>
      </c>
      <c r="S10" s="322" t="s">
        <v>3067</v>
      </c>
      <c r="T10" s="10" t="s">
        <v>2572</v>
      </c>
      <c r="U10" s="78" t="s">
        <v>2573</v>
      </c>
      <c r="V10" s="184"/>
    </row>
    <row r="11" spans="1:22">
      <c r="A11" s="421"/>
      <c r="B11" s="10">
        <v>608</v>
      </c>
      <c r="C11" s="10" t="s">
        <v>133</v>
      </c>
      <c r="D11" s="10" t="s">
        <v>1722</v>
      </c>
      <c r="E11" s="10">
        <v>8801</v>
      </c>
      <c r="F11" s="10">
        <v>12</v>
      </c>
      <c r="G11" s="65">
        <v>3544</v>
      </c>
      <c r="H11" s="65">
        <v>3678</v>
      </c>
      <c r="I11" s="65">
        <v>4303</v>
      </c>
      <c r="J11" s="65">
        <v>4348</v>
      </c>
      <c r="K11" s="65">
        <v>4059</v>
      </c>
      <c r="L11" s="65">
        <v>4256</v>
      </c>
      <c r="M11" s="65">
        <v>4277</v>
      </c>
      <c r="N11" s="65">
        <v>4442</v>
      </c>
      <c r="O11" s="65">
        <v>4567</v>
      </c>
      <c r="P11" s="65">
        <v>4911</v>
      </c>
      <c r="Q11" s="65">
        <v>5152</v>
      </c>
      <c r="R11" s="65">
        <v>6258</v>
      </c>
      <c r="S11" s="65">
        <v>6863</v>
      </c>
      <c r="T11" s="65">
        <v>6840</v>
      </c>
      <c r="U11" s="77">
        <v>6743</v>
      </c>
      <c r="V11" s="184">
        <f>STDEV(G11:U11)</f>
        <v>1156.0009144830794</v>
      </c>
    </row>
    <row r="12" spans="1:22">
      <c r="A12" s="421"/>
      <c r="B12" s="10"/>
      <c r="C12" s="10"/>
      <c r="D12" s="10"/>
      <c r="E12" s="10"/>
      <c r="F12" s="10"/>
      <c r="G12" s="10" t="s">
        <v>3431</v>
      </c>
      <c r="H12" s="10" t="s">
        <v>2773</v>
      </c>
      <c r="I12" s="10" t="s">
        <v>2848</v>
      </c>
      <c r="J12" s="10" t="s">
        <v>2846</v>
      </c>
      <c r="K12" s="10" t="s">
        <v>2847</v>
      </c>
      <c r="L12" s="10" t="s">
        <v>2584</v>
      </c>
      <c r="M12" s="10" t="s">
        <v>2795</v>
      </c>
      <c r="N12" s="10" t="s">
        <v>3063</v>
      </c>
      <c r="O12" s="10" t="s">
        <v>2488</v>
      </c>
      <c r="P12" s="10" t="s">
        <v>2495</v>
      </c>
      <c r="Q12" s="322" t="s">
        <v>3063</v>
      </c>
      <c r="R12" s="322" t="s">
        <v>3064</v>
      </c>
      <c r="S12" s="322" t="s">
        <v>2456</v>
      </c>
      <c r="T12" s="10" t="s">
        <v>2770</v>
      </c>
      <c r="U12" s="78" t="s">
        <v>2470</v>
      </c>
      <c r="V12" s="184"/>
    </row>
    <row r="13" spans="1:22">
      <c r="A13" s="421"/>
      <c r="B13" s="10">
        <v>609</v>
      </c>
      <c r="C13" s="10" t="s">
        <v>134</v>
      </c>
      <c r="D13" s="10" t="s">
        <v>1723</v>
      </c>
      <c r="E13" s="10">
        <v>8801</v>
      </c>
      <c r="F13" s="10">
        <v>15</v>
      </c>
      <c r="G13" s="65">
        <v>3011</v>
      </c>
      <c r="H13" s="65">
        <v>2809</v>
      </c>
      <c r="I13" s="65">
        <v>3412</v>
      </c>
      <c r="J13" s="65">
        <v>3576</v>
      </c>
      <c r="K13" s="65">
        <v>3994</v>
      </c>
      <c r="L13" s="65">
        <v>4015</v>
      </c>
      <c r="M13" s="65">
        <v>3653</v>
      </c>
      <c r="N13" s="65">
        <v>3053</v>
      </c>
      <c r="O13" s="65">
        <v>4245</v>
      </c>
      <c r="P13" s="65">
        <v>3865</v>
      </c>
      <c r="Q13" s="65">
        <v>5336</v>
      </c>
      <c r="R13" s="65">
        <v>5050</v>
      </c>
      <c r="S13" s="65">
        <v>5458</v>
      </c>
      <c r="T13" s="65">
        <v>6069</v>
      </c>
      <c r="U13" s="77">
        <v>5800</v>
      </c>
      <c r="V13" s="184">
        <f>STDEV(G13:U13)</f>
        <v>1062.5236445548378</v>
      </c>
    </row>
    <row r="14" spans="1:22">
      <c r="A14" s="421"/>
      <c r="B14" s="10"/>
      <c r="C14" s="10"/>
      <c r="D14" s="10"/>
      <c r="E14" s="10"/>
      <c r="F14" s="10"/>
      <c r="G14" s="10" t="s">
        <v>3044</v>
      </c>
      <c r="H14" s="10" t="s">
        <v>3251</v>
      </c>
      <c r="I14" s="10" t="s">
        <v>3431</v>
      </c>
      <c r="J14" s="10" t="s">
        <v>2809</v>
      </c>
      <c r="K14" s="10" t="s">
        <v>3206</v>
      </c>
      <c r="L14" s="10" t="s">
        <v>2846</v>
      </c>
      <c r="M14" s="10" t="s">
        <v>2585</v>
      </c>
      <c r="N14" s="10" t="s">
        <v>2771</v>
      </c>
      <c r="O14" s="10" t="s">
        <v>2810</v>
      </c>
      <c r="P14" s="10" t="s">
        <v>3063</v>
      </c>
      <c r="Q14" s="322" t="s">
        <v>2810</v>
      </c>
      <c r="R14" s="322" t="s">
        <v>2495</v>
      </c>
      <c r="S14" s="322" t="s">
        <v>2474</v>
      </c>
      <c r="T14" s="10" t="s">
        <v>2846</v>
      </c>
      <c r="U14" s="78" t="s">
        <v>3206</v>
      </c>
      <c r="V14" s="184"/>
    </row>
    <row r="15" spans="1:22">
      <c r="A15" s="421"/>
      <c r="B15" s="10">
        <v>610</v>
      </c>
      <c r="C15" s="10" t="s">
        <v>135</v>
      </c>
      <c r="D15" s="10" t="s">
        <v>1724</v>
      </c>
      <c r="E15" s="10">
        <v>8801</v>
      </c>
      <c r="F15" s="10">
        <v>24</v>
      </c>
      <c r="G15" s="65">
        <v>1879</v>
      </c>
      <c r="H15" s="65">
        <v>2083</v>
      </c>
      <c r="I15" s="65">
        <v>2312</v>
      </c>
      <c r="J15" s="65">
        <v>2561</v>
      </c>
      <c r="K15" s="65">
        <v>2032</v>
      </c>
      <c r="L15" s="65">
        <v>1455</v>
      </c>
      <c r="M15" s="65">
        <v>2054</v>
      </c>
      <c r="N15" s="65">
        <v>2663</v>
      </c>
      <c r="O15" s="65">
        <v>2902</v>
      </c>
      <c r="P15" s="65">
        <v>2767</v>
      </c>
      <c r="Q15" s="65">
        <v>3660</v>
      </c>
      <c r="R15" s="65">
        <v>3447</v>
      </c>
      <c r="S15" s="65">
        <v>3694</v>
      </c>
      <c r="T15" s="65">
        <v>4364</v>
      </c>
      <c r="U15" s="77">
        <v>4543</v>
      </c>
      <c r="V15" s="184">
        <f>STDEV(G15:U15)</f>
        <v>928.64243977560125</v>
      </c>
    </row>
    <row r="16" spans="1:22">
      <c r="A16" s="421"/>
      <c r="B16" s="10"/>
      <c r="C16" s="10"/>
      <c r="D16" s="10"/>
      <c r="E16" s="10"/>
      <c r="F16" s="10"/>
      <c r="G16" s="10" t="s">
        <v>3527</v>
      </c>
      <c r="H16" s="10" t="s">
        <v>3358</v>
      </c>
      <c r="I16" s="10" t="s">
        <v>2637</v>
      </c>
      <c r="J16" s="10" t="s">
        <v>2516</v>
      </c>
      <c r="K16" s="10" t="s">
        <v>2482</v>
      </c>
      <c r="L16" s="10" t="s">
        <v>2502</v>
      </c>
      <c r="M16" s="10" t="s">
        <v>3306</v>
      </c>
      <c r="N16" s="10" t="s">
        <v>2538</v>
      </c>
      <c r="O16" s="10" t="s">
        <v>2649</v>
      </c>
      <c r="P16" s="10" t="s">
        <v>3080</v>
      </c>
      <c r="Q16" s="322" t="s">
        <v>2545</v>
      </c>
      <c r="R16" s="322" t="s">
        <v>3211</v>
      </c>
      <c r="S16" s="322" t="s">
        <v>2529</v>
      </c>
      <c r="T16" s="10" t="s">
        <v>2529</v>
      </c>
      <c r="U16" s="78" t="s">
        <v>2582</v>
      </c>
      <c r="V16" s="184"/>
    </row>
    <row r="17" spans="1:22">
      <c r="A17" s="421"/>
      <c r="B17" s="10">
        <v>613</v>
      </c>
      <c r="C17" s="10"/>
      <c r="D17" s="10" t="s">
        <v>1725</v>
      </c>
      <c r="E17" s="10"/>
      <c r="F17" s="10">
        <v>13</v>
      </c>
      <c r="G17" s="10">
        <v>345</v>
      </c>
      <c r="H17" s="10">
        <v>330</v>
      </c>
      <c r="I17" s="65">
        <v>1328</v>
      </c>
      <c r="J17" s="10">
        <v>309</v>
      </c>
      <c r="K17" s="10">
        <v>267</v>
      </c>
      <c r="L17" s="10">
        <v>348</v>
      </c>
      <c r="M17" s="10">
        <v>282</v>
      </c>
      <c r="N17" s="10">
        <v>195</v>
      </c>
      <c r="O17" s="10">
        <v>217</v>
      </c>
      <c r="P17" s="10">
        <v>231</v>
      </c>
      <c r="Q17" s="10"/>
      <c r="R17" s="10"/>
      <c r="S17" s="10"/>
      <c r="T17" s="66"/>
      <c r="U17" s="79"/>
      <c r="V17" s="184">
        <f>STDEV(G17:U17)</f>
        <v>335.59095471852174</v>
      </c>
    </row>
    <row r="18" spans="1:22">
      <c r="A18" s="421"/>
      <c r="B18" s="10"/>
      <c r="C18" s="10"/>
      <c r="D18" s="10"/>
      <c r="E18" s="10"/>
      <c r="F18" s="10"/>
      <c r="G18" s="10" t="s">
        <v>2546</v>
      </c>
      <c r="H18" s="10" t="s">
        <v>3080</v>
      </c>
      <c r="I18" s="10" t="s">
        <v>2516</v>
      </c>
      <c r="J18" s="10" t="s">
        <v>3208</v>
      </c>
      <c r="K18" s="10" t="s">
        <v>3541</v>
      </c>
      <c r="L18" s="10" t="s">
        <v>1726</v>
      </c>
      <c r="M18" s="10" t="s">
        <v>2794</v>
      </c>
      <c r="N18" s="10" t="s">
        <v>2846</v>
      </c>
      <c r="O18" s="10" t="s">
        <v>3640</v>
      </c>
      <c r="P18" s="10" t="s">
        <v>3401</v>
      </c>
      <c r="Q18" s="10" t="s">
        <v>2451</v>
      </c>
      <c r="R18" s="10" t="s">
        <v>2451</v>
      </c>
      <c r="S18" s="10" t="s">
        <v>2451</v>
      </c>
      <c r="T18" s="66"/>
      <c r="U18" s="79"/>
      <c r="V18" s="184"/>
    </row>
    <row r="19" spans="1:22">
      <c r="A19" s="421"/>
      <c r="B19" s="10">
        <v>614</v>
      </c>
      <c r="C19" s="10"/>
      <c r="D19" s="10" t="s">
        <v>1727</v>
      </c>
      <c r="E19" s="10"/>
      <c r="F19" s="10">
        <v>33</v>
      </c>
      <c r="G19" s="65">
        <v>1205</v>
      </c>
      <c r="H19" s="65">
        <v>1322</v>
      </c>
      <c r="I19" s="65">
        <v>1368</v>
      </c>
      <c r="J19" s="65">
        <v>1250</v>
      </c>
      <c r="K19" s="65">
        <v>1009</v>
      </c>
      <c r="L19" s="65">
        <v>1185</v>
      </c>
      <c r="M19" s="65">
        <v>1160</v>
      </c>
      <c r="N19" s="65">
        <v>1302</v>
      </c>
      <c r="O19" s="65">
        <v>1217</v>
      </c>
      <c r="P19" s="65">
        <v>1268</v>
      </c>
      <c r="Q19" s="65">
        <v>1355</v>
      </c>
      <c r="R19" s="65">
        <v>1504</v>
      </c>
      <c r="S19" s="10">
        <v>961</v>
      </c>
      <c r="T19" s="65">
        <v>1965</v>
      </c>
      <c r="U19" s="77">
        <v>2010</v>
      </c>
      <c r="V19" s="184">
        <f>STDEV(G19:U19)</f>
        <v>295.85697960493076</v>
      </c>
    </row>
    <row r="20" spans="1:22">
      <c r="A20" s="421"/>
      <c r="B20" s="10"/>
      <c r="C20" s="10"/>
      <c r="D20" s="10"/>
      <c r="E20" s="10"/>
      <c r="F20" s="10"/>
      <c r="G20" s="10" t="s">
        <v>1583</v>
      </c>
      <c r="H20" s="10" t="s">
        <v>2874</v>
      </c>
      <c r="I20" s="10" t="s">
        <v>2746</v>
      </c>
      <c r="J20" s="10" t="s">
        <v>2870</v>
      </c>
      <c r="K20" s="10" t="s">
        <v>2498</v>
      </c>
      <c r="L20" s="10" t="s">
        <v>2498</v>
      </c>
      <c r="M20" s="10" t="s">
        <v>3640</v>
      </c>
      <c r="N20" s="10" t="s">
        <v>3281</v>
      </c>
      <c r="O20" s="10" t="s">
        <v>2539</v>
      </c>
      <c r="P20" s="10" t="s">
        <v>2761</v>
      </c>
      <c r="Q20" s="322" t="s">
        <v>3421</v>
      </c>
      <c r="R20" s="322" t="s">
        <v>3322</v>
      </c>
      <c r="S20" s="322" t="s">
        <v>2510</v>
      </c>
      <c r="T20" s="10" t="s">
        <v>3201</v>
      </c>
      <c r="U20" s="78" t="s">
        <v>1403</v>
      </c>
      <c r="V20" s="184"/>
    </row>
    <row r="21" spans="1:22">
      <c r="A21" s="421"/>
      <c r="B21" s="10">
        <v>616</v>
      </c>
      <c r="C21" s="10"/>
      <c r="D21" s="10" t="s">
        <v>1728</v>
      </c>
      <c r="E21" s="10"/>
      <c r="F21" s="10">
        <v>32</v>
      </c>
      <c r="G21" s="10">
        <v>989</v>
      </c>
      <c r="H21" s="65">
        <v>1003</v>
      </c>
      <c r="I21" s="65">
        <v>1402</v>
      </c>
      <c r="J21" s="65">
        <v>1235</v>
      </c>
      <c r="K21" s="65">
        <v>1054</v>
      </c>
      <c r="L21" s="65">
        <v>1298</v>
      </c>
      <c r="M21" s="65">
        <v>1050</v>
      </c>
      <c r="N21" s="65">
        <v>1244</v>
      </c>
      <c r="O21" s="65">
        <v>1130</v>
      </c>
      <c r="P21" s="65">
        <v>1158</v>
      </c>
      <c r="Q21" s="10"/>
      <c r="R21" s="10"/>
      <c r="S21" s="10"/>
      <c r="T21" s="65">
        <v>2208</v>
      </c>
      <c r="U21" s="77">
        <v>2428</v>
      </c>
      <c r="V21" s="184">
        <f>STDEV(G21:U21)</f>
        <v>471.14241397100341</v>
      </c>
    </row>
    <row r="22" spans="1:22">
      <c r="A22" s="421"/>
      <c r="B22" s="10"/>
      <c r="C22" s="10"/>
      <c r="D22" s="10"/>
      <c r="E22" s="10"/>
      <c r="F22" s="10"/>
      <c r="G22" s="10" t="s">
        <v>2582</v>
      </c>
      <c r="H22" s="10" t="s">
        <v>2585</v>
      </c>
      <c r="I22" s="10" t="s">
        <v>3247</v>
      </c>
      <c r="J22" s="10" t="s">
        <v>3211</v>
      </c>
      <c r="K22" s="10" t="s">
        <v>3211</v>
      </c>
      <c r="L22" s="10" t="s">
        <v>3068</v>
      </c>
      <c r="M22" s="10" t="s">
        <v>2583</v>
      </c>
      <c r="N22" s="10" t="s">
        <v>2793</v>
      </c>
      <c r="O22" s="10" t="s">
        <v>3190</v>
      </c>
      <c r="P22" s="10" t="s">
        <v>3209</v>
      </c>
      <c r="Q22" s="10" t="s">
        <v>2451</v>
      </c>
      <c r="R22" s="10" t="s">
        <v>2451</v>
      </c>
      <c r="S22" s="10" t="s">
        <v>2451</v>
      </c>
      <c r="T22" s="10" t="s">
        <v>1729</v>
      </c>
      <c r="U22" s="78" t="s">
        <v>3210</v>
      </c>
      <c r="V22" s="184"/>
    </row>
    <row r="23" spans="1:22">
      <c r="A23" s="421"/>
      <c r="B23" s="10">
        <v>617</v>
      </c>
      <c r="C23" s="10"/>
      <c r="D23" s="10" t="s">
        <v>1730</v>
      </c>
      <c r="E23" s="10"/>
      <c r="F23" s="10">
        <v>12</v>
      </c>
      <c r="G23" s="65">
        <v>4358</v>
      </c>
      <c r="H23" s="65">
        <v>4213</v>
      </c>
      <c r="I23" s="65">
        <v>6485</v>
      </c>
      <c r="J23" s="65">
        <v>7124</v>
      </c>
      <c r="K23" s="65">
        <v>6304</v>
      </c>
      <c r="L23" s="65">
        <v>7194</v>
      </c>
      <c r="M23" s="65">
        <v>6507</v>
      </c>
      <c r="N23" s="65">
        <v>6974</v>
      </c>
      <c r="O23" s="65">
        <v>5445</v>
      </c>
      <c r="P23" s="65">
        <v>5025</v>
      </c>
      <c r="Q23" s="65">
        <v>5930</v>
      </c>
      <c r="R23" s="65">
        <v>4948</v>
      </c>
      <c r="S23" s="65">
        <v>4734</v>
      </c>
      <c r="T23" s="65">
        <v>8101</v>
      </c>
      <c r="U23" s="77">
        <v>5423</v>
      </c>
      <c r="V23" s="184">
        <f>STDEV(G23:U23)</f>
        <v>1156.6691505393935</v>
      </c>
    </row>
    <row r="24" spans="1:22">
      <c r="A24" s="421"/>
      <c r="B24" s="10"/>
      <c r="C24" s="10"/>
      <c r="D24" s="10"/>
      <c r="E24" s="10"/>
      <c r="F24" s="10"/>
      <c r="G24" s="10" t="s">
        <v>2529</v>
      </c>
      <c r="H24" s="10" t="s">
        <v>2582</v>
      </c>
      <c r="I24" s="10" t="s">
        <v>2474</v>
      </c>
      <c r="J24" s="10" t="s">
        <v>2848</v>
      </c>
      <c r="K24" s="10" t="s">
        <v>1731</v>
      </c>
      <c r="L24" s="10" t="s">
        <v>3429</v>
      </c>
      <c r="M24" s="10" t="s">
        <v>3247</v>
      </c>
      <c r="N24" s="10" t="s">
        <v>3551</v>
      </c>
      <c r="O24" s="10" t="s">
        <v>3206</v>
      </c>
      <c r="P24" s="10" t="s">
        <v>2474</v>
      </c>
      <c r="Q24" s="322" t="s">
        <v>3211</v>
      </c>
      <c r="R24" s="322" t="s">
        <v>2848</v>
      </c>
      <c r="S24" s="322" t="s">
        <v>2810</v>
      </c>
      <c r="T24" s="10" t="s">
        <v>1732</v>
      </c>
      <c r="U24" s="78" t="s">
        <v>2483</v>
      </c>
      <c r="V24" s="184"/>
    </row>
    <row r="25" spans="1:22">
      <c r="A25" s="421"/>
      <c r="B25" s="10">
        <v>618</v>
      </c>
      <c r="C25" s="10"/>
      <c r="D25" s="10" t="s">
        <v>1733</v>
      </c>
      <c r="E25" s="10"/>
      <c r="F25" s="10">
        <v>20</v>
      </c>
      <c r="G25" s="65">
        <v>2359</v>
      </c>
      <c r="H25" s="65">
        <v>2492</v>
      </c>
      <c r="I25" s="65">
        <v>2215</v>
      </c>
      <c r="J25" s="65">
        <v>3401</v>
      </c>
      <c r="K25" s="65">
        <v>5539</v>
      </c>
      <c r="L25" s="65">
        <v>1689</v>
      </c>
      <c r="M25" s="65">
        <v>1280</v>
      </c>
      <c r="N25" s="65">
        <v>3510</v>
      </c>
      <c r="O25" s="65">
        <v>3093</v>
      </c>
      <c r="P25" s="65">
        <v>3325</v>
      </c>
      <c r="Q25" s="65">
        <v>4600</v>
      </c>
      <c r="R25" s="65">
        <v>7365</v>
      </c>
      <c r="S25" s="65">
        <v>3775</v>
      </c>
      <c r="T25" s="65">
        <v>3748</v>
      </c>
      <c r="U25" s="77">
        <v>3919</v>
      </c>
      <c r="V25" s="184">
        <f>STDEV(G25:U25)</f>
        <v>1535.2872075034722</v>
      </c>
    </row>
    <row r="26" spans="1:22">
      <c r="A26" s="421"/>
      <c r="B26" s="10"/>
      <c r="C26" s="10"/>
      <c r="D26" s="10"/>
      <c r="E26" s="10"/>
      <c r="F26" s="10"/>
      <c r="G26" s="10" t="s">
        <v>3237</v>
      </c>
      <c r="H26" s="10" t="s">
        <v>3755</v>
      </c>
      <c r="I26" s="10" t="s">
        <v>1734</v>
      </c>
      <c r="J26" s="10" t="s">
        <v>2503</v>
      </c>
      <c r="K26" s="10" t="s">
        <v>3284</v>
      </c>
      <c r="L26" s="10" t="s">
        <v>2852</v>
      </c>
      <c r="M26" s="10" t="s">
        <v>3315</v>
      </c>
      <c r="N26" s="10" t="s">
        <v>3277</v>
      </c>
      <c r="O26" s="10" t="s">
        <v>2655</v>
      </c>
      <c r="P26" s="10" t="s">
        <v>2655</v>
      </c>
      <c r="Q26" s="322" t="s">
        <v>2478</v>
      </c>
      <c r="R26" s="322" t="s">
        <v>2592</v>
      </c>
      <c r="S26" s="322" t="s">
        <v>2453</v>
      </c>
      <c r="T26" s="10" t="s">
        <v>1735</v>
      </c>
      <c r="U26" s="78" t="s">
        <v>1736</v>
      </c>
      <c r="V26" s="184"/>
    </row>
    <row r="27" spans="1:22">
      <c r="A27" s="421"/>
      <c r="B27" s="10">
        <v>619</v>
      </c>
      <c r="C27" s="10"/>
      <c r="D27" s="10" t="s">
        <v>1737</v>
      </c>
      <c r="E27" s="10"/>
      <c r="F27" s="10">
        <v>56</v>
      </c>
      <c r="G27" s="65">
        <v>3479</v>
      </c>
      <c r="H27" s="65">
        <v>4777</v>
      </c>
      <c r="I27" s="65">
        <v>3512</v>
      </c>
      <c r="J27" s="65">
        <v>5030</v>
      </c>
      <c r="K27" s="65">
        <v>5850</v>
      </c>
      <c r="L27" s="65">
        <v>4634</v>
      </c>
      <c r="M27" s="65">
        <v>6104</v>
      </c>
      <c r="N27" s="65">
        <v>6264</v>
      </c>
      <c r="O27" s="65">
        <v>4416</v>
      </c>
      <c r="P27" s="65">
        <v>6682</v>
      </c>
      <c r="Q27" s="65">
        <v>3076</v>
      </c>
      <c r="R27" s="65">
        <v>3314</v>
      </c>
      <c r="S27" s="65">
        <v>10933</v>
      </c>
      <c r="T27" s="65">
        <v>7606</v>
      </c>
      <c r="U27" s="77">
        <v>9017</v>
      </c>
      <c r="V27" s="184">
        <f>STDEV(G27:U27)</f>
        <v>2233.3325344703617</v>
      </c>
    </row>
    <row r="28" spans="1:22">
      <c r="A28" s="421"/>
      <c r="B28" s="10"/>
      <c r="C28" s="10"/>
      <c r="D28" s="10"/>
      <c r="E28" s="10"/>
      <c r="F28" s="10"/>
      <c r="G28" s="10" t="s">
        <v>3249</v>
      </c>
      <c r="H28" s="10" t="s">
        <v>3409</v>
      </c>
      <c r="I28" s="10" t="s">
        <v>1738</v>
      </c>
      <c r="J28" s="10" t="s">
        <v>2479</v>
      </c>
      <c r="K28" s="10" t="s">
        <v>3440</v>
      </c>
      <c r="L28" s="10" t="s">
        <v>2577</v>
      </c>
      <c r="M28" s="10" t="s">
        <v>2529</v>
      </c>
      <c r="N28" s="10" t="s">
        <v>1739</v>
      </c>
      <c r="O28" s="10" t="s">
        <v>2469</v>
      </c>
      <c r="P28" s="10" t="s">
        <v>2456</v>
      </c>
      <c r="Q28" s="322" t="s">
        <v>2480</v>
      </c>
      <c r="R28" s="322" t="s">
        <v>2773</v>
      </c>
      <c r="S28" s="322" t="s">
        <v>2888</v>
      </c>
      <c r="T28" s="10" t="s">
        <v>2562</v>
      </c>
      <c r="U28" s="78" t="s">
        <v>2575</v>
      </c>
      <c r="V28" s="184"/>
    </row>
    <row r="29" spans="1:22">
      <c r="A29" s="421"/>
      <c r="B29" s="10">
        <v>621</v>
      </c>
      <c r="C29" s="10"/>
      <c r="D29" s="10" t="s">
        <v>1740</v>
      </c>
      <c r="E29" s="10"/>
      <c r="F29" s="10">
        <v>21</v>
      </c>
      <c r="G29" s="65">
        <v>3466</v>
      </c>
      <c r="H29" s="65">
        <v>3655</v>
      </c>
      <c r="I29" s="65">
        <v>2693</v>
      </c>
      <c r="J29" s="65">
        <v>4532</v>
      </c>
      <c r="K29" s="65">
        <v>3891</v>
      </c>
      <c r="L29" s="65">
        <v>4613</v>
      </c>
      <c r="M29" s="65">
        <v>5250</v>
      </c>
      <c r="N29" s="65">
        <v>4099</v>
      </c>
      <c r="O29" s="65">
        <v>5025</v>
      </c>
      <c r="P29" s="65">
        <v>5816</v>
      </c>
      <c r="Q29" s="65">
        <v>2237</v>
      </c>
      <c r="R29" s="65">
        <v>2503</v>
      </c>
      <c r="S29" s="65">
        <v>2554</v>
      </c>
      <c r="T29" s="65">
        <v>7518</v>
      </c>
      <c r="U29" s="77">
        <v>4178</v>
      </c>
      <c r="V29" s="184">
        <f>STDEV(G29:U29)</f>
        <v>1421.1982201481894</v>
      </c>
    </row>
    <row r="30" spans="1:22">
      <c r="A30" s="421"/>
      <c r="B30" s="10"/>
      <c r="C30" s="10"/>
      <c r="D30" s="10"/>
      <c r="E30" s="10"/>
      <c r="F30" s="10"/>
      <c r="G30" s="10" t="s">
        <v>2773</v>
      </c>
      <c r="H30" s="10" t="s">
        <v>2771</v>
      </c>
      <c r="I30" s="10" t="s">
        <v>2483</v>
      </c>
      <c r="J30" s="10" t="s">
        <v>3206</v>
      </c>
      <c r="K30" s="10" t="s">
        <v>2773</v>
      </c>
      <c r="L30" s="10" t="s">
        <v>2771</v>
      </c>
      <c r="M30" s="10" t="s">
        <v>2583</v>
      </c>
      <c r="N30" s="10" t="s">
        <v>1741</v>
      </c>
      <c r="O30" s="10" t="s">
        <v>2456</v>
      </c>
      <c r="P30" s="10" t="s">
        <v>2770</v>
      </c>
      <c r="Q30" s="322" t="s">
        <v>3446</v>
      </c>
      <c r="R30" s="322" t="s">
        <v>3285</v>
      </c>
      <c r="S30" s="322" t="s">
        <v>2786</v>
      </c>
      <c r="T30" s="10" t="s">
        <v>2466</v>
      </c>
      <c r="U30" s="78" t="s">
        <v>3044</v>
      </c>
      <c r="V30" s="184"/>
    </row>
    <row r="31" spans="1:22">
      <c r="A31" s="421"/>
      <c r="B31" s="10">
        <v>622</v>
      </c>
      <c r="C31" s="10"/>
      <c r="D31" s="10" t="s">
        <v>1742</v>
      </c>
      <c r="E31" s="10"/>
      <c r="F31" s="10">
        <v>21</v>
      </c>
      <c r="G31" s="65">
        <v>1125</v>
      </c>
      <c r="H31" s="10">
        <v>596</v>
      </c>
      <c r="I31" s="10">
        <v>724</v>
      </c>
      <c r="J31" s="10">
        <v>859</v>
      </c>
      <c r="K31" s="10">
        <v>777</v>
      </c>
      <c r="L31" s="10">
        <v>652</v>
      </c>
      <c r="M31" s="10">
        <v>704</v>
      </c>
      <c r="N31" s="65">
        <v>2570</v>
      </c>
      <c r="O31" s="10">
        <v>499</v>
      </c>
      <c r="P31" s="10">
        <v>492</v>
      </c>
      <c r="Q31" s="10">
        <v>758</v>
      </c>
      <c r="R31" s="10">
        <v>423</v>
      </c>
      <c r="S31" s="10">
        <v>540</v>
      </c>
      <c r="T31" s="10">
        <v>2202</v>
      </c>
      <c r="U31" s="78">
        <v>2542</v>
      </c>
      <c r="V31" s="184">
        <f>STDEV(G31:U31)</f>
        <v>752.07720601645929</v>
      </c>
    </row>
    <row r="32" spans="1:22">
      <c r="A32" s="421"/>
      <c r="B32" s="10"/>
      <c r="C32" s="10"/>
      <c r="D32" s="10"/>
      <c r="E32" s="10"/>
      <c r="F32" s="10"/>
      <c r="G32" s="10" t="s">
        <v>1743</v>
      </c>
      <c r="H32" s="10" t="s">
        <v>3133</v>
      </c>
      <c r="I32" s="10" t="s">
        <v>2689</v>
      </c>
      <c r="J32" s="10" t="s">
        <v>1744</v>
      </c>
      <c r="K32" s="10" t="s">
        <v>2721</v>
      </c>
      <c r="L32" s="10" t="s">
        <v>2600</v>
      </c>
      <c r="M32" s="10" t="s">
        <v>2617</v>
      </c>
      <c r="N32" s="10" t="s">
        <v>3775</v>
      </c>
      <c r="O32" s="10" t="s">
        <v>2423</v>
      </c>
      <c r="P32" s="10" t="s">
        <v>1745</v>
      </c>
      <c r="Q32" s="322" t="s">
        <v>1766</v>
      </c>
      <c r="R32" s="322" t="s">
        <v>1765</v>
      </c>
      <c r="S32" s="322" t="s">
        <v>3646</v>
      </c>
      <c r="T32" s="10" t="s">
        <v>2555</v>
      </c>
      <c r="U32" s="78" t="s">
        <v>2581</v>
      </c>
      <c r="V32" s="184"/>
    </row>
    <row r="33" spans="1:22">
      <c r="A33" s="421"/>
      <c r="B33" s="10">
        <v>714</v>
      </c>
      <c r="C33" s="10"/>
      <c r="D33" s="10" t="s">
        <v>1746</v>
      </c>
      <c r="E33" s="10"/>
      <c r="F33" s="10">
        <v>30</v>
      </c>
      <c r="G33" s="65">
        <v>1521</v>
      </c>
      <c r="H33" s="65">
        <v>1416</v>
      </c>
      <c r="I33" s="10">
        <v>962</v>
      </c>
      <c r="J33" s="65">
        <v>1295</v>
      </c>
      <c r="K33" s="65">
        <v>1119</v>
      </c>
      <c r="L33" s="65">
        <v>1500</v>
      </c>
      <c r="M33" s="65">
        <v>1216</v>
      </c>
      <c r="N33" s="65">
        <v>1750</v>
      </c>
      <c r="O33" s="65">
        <v>1299</v>
      </c>
      <c r="P33" s="65">
        <v>1047</v>
      </c>
      <c r="Q33" s="65">
        <v>1620</v>
      </c>
      <c r="R33" s="65">
        <v>1515</v>
      </c>
      <c r="S33" s="65">
        <v>1705</v>
      </c>
      <c r="T33" s="65">
        <v>2170</v>
      </c>
      <c r="U33" s="77">
        <v>2328</v>
      </c>
      <c r="V33" s="184">
        <f>STDEV(G33:U33)</f>
        <v>383.95830626824704</v>
      </c>
    </row>
    <row r="34" spans="1:22">
      <c r="A34" s="421"/>
      <c r="B34" s="10"/>
      <c r="C34" s="10"/>
      <c r="D34" s="10"/>
      <c r="E34" s="10"/>
      <c r="F34" s="10"/>
      <c r="G34" s="10" t="s">
        <v>3780</v>
      </c>
      <c r="H34" s="10" t="s">
        <v>1747</v>
      </c>
      <c r="I34" s="10" t="s">
        <v>2931</v>
      </c>
      <c r="J34" s="10" t="s">
        <v>2606</v>
      </c>
      <c r="K34" s="10" t="s">
        <v>1748</v>
      </c>
      <c r="L34" s="10" t="s">
        <v>3737</v>
      </c>
      <c r="M34" s="10" t="s">
        <v>2831</v>
      </c>
      <c r="N34" s="10" t="s">
        <v>2986</v>
      </c>
      <c r="O34" s="10" t="s">
        <v>3867</v>
      </c>
      <c r="P34" s="10" t="s">
        <v>1749</v>
      </c>
      <c r="Q34" s="322" t="s">
        <v>3757</v>
      </c>
      <c r="R34" s="10" t="s">
        <v>3382</v>
      </c>
      <c r="S34" s="322" t="s">
        <v>2989</v>
      </c>
      <c r="T34" s="10" t="s">
        <v>2755</v>
      </c>
      <c r="U34" s="78" t="s">
        <v>2985</v>
      </c>
      <c r="V34" s="184"/>
    </row>
    <row r="35" spans="1:22">
      <c r="A35" s="421"/>
      <c r="B35" s="10">
        <v>842</v>
      </c>
      <c r="C35" s="10"/>
      <c r="D35" s="10" t="s">
        <v>1750</v>
      </c>
      <c r="E35" s="10"/>
      <c r="F35" s="10">
        <v>38</v>
      </c>
      <c r="G35" s="65">
        <v>1182</v>
      </c>
      <c r="H35" s="65">
        <v>1334</v>
      </c>
      <c r="I35" s="10">
        <v>862</v>
      </c>
      <c r="J35" s="65">
        <v>1579</v>
      </c>
      <c r="K35" s="65">
        <v>1760</v>
      </c>
      <c r="L35" s="65">
        <v>2345</v>
      </c>
      <c r="M35" s="65">
        <v>2170</v>
      </c>
      <c r="N35" s="65">
        <v>1668</v>
      </c>
      <c r="O35" s="65">
        <v>1565</v>
      </c>
      <c r="P35" s="65">
        <v>1489</v>
      </c>
      <c r="Q35" s="10"/>
      <c r="R35" s="10"/>
      <c r="S35" s="10"/>
      <c r="T35" s="66"/>
      <c r="U35" s="79"/>
      <c r="V35" s="184">
        <f>STDEV(G35:U35)</f>
        <v>436.40557079650353</v>
      </c>
    </row>
    <row r="36" spans="1:22">
      <c r="A36" s="421"/>
      <c r="B36" s="10"/>
      <c r="C36" s="10"/>
      <c r="D36" s="10"/>
      <c r="E36" s="10"/>
      <c r="F36" s="10"/>
      <c r="G36" s="10" t="s">
        <v>1650</v>
      </c>
      <c r="H36" s="10" t="s">
        <v>3273</v>
      </c>
      <c r="I36" s="10" t="s">
        <v>3452</v>
      </c>
      <c r="J36" s="10" t="s">
        <v>3408</v>
      </c>
      <c r="K36" s="10" t="s">
        <v>1652</v>
      </c>
      <c r="L36" s="10" t="s">
        <v>2579</v>
      </c>
      <c r="M36" s="10" t="s">
        <v>2482</v>
      </c>
      <c r="N36" s="10" t="s">
        <v>2810</v>
      </c>
      <c r="O36" s="10" t="s">
        <v>3429</v>
      </c>
      <c r="P36" s="10" t="s">
        <v>3209</v>
      </c>
      <c r="Q36" s="10" t="s">
        <v>2451</v>
      </c>
      <c r="R36" s="10" t="s">
        <v>2451</v>
      </c>
      <c r="S36" s="10" t="s">
        <v>2451</v>
      </c>
      <c r="T36" s="66"/>
      <c r="U36" s="79"/>
      <c r="V36" s="184"/>
    </row>
    <row r="37" spans="1:22">
      <c r="A37" s="421"/>
      <c r="B37" s="10">
        <v>901</v>
      </c>
      <c r="C37" s="10"/>
      <c r="D37" s="10" t="s">
        <v>1751</v>
      </c>
      <c r="E37" s="10"/>
      <c r="F37" s="10">
        <v>13</v>
      </c>
      <c r="G37" s="10">
        <v>374</v>
      </c>
      <c r="H37" s="10">
        <v>308</v>
      </c>
      <c r="I37" s="10">
        <v>173</v>
      </c>
      <c r="J37" s="10">
        <v>299</v>
      </c>
      <c r="K37" s="10">
        <v>135</v>
      </c>
      <c r="L37" s="10">
        <v>257</v>
      </c>
      <c r="M37" s="10">
        <v>269</v>
      </c>
      <c r="N37" s="10">
        <v>195</v>
      </c>
      <c r="O37" s="10">
        <v>132</v>
      </c>
      <c r="P37" s="10">
        <v>227</v>
      </c>
      <c r="Q37" s="10">
        <v>78</v>
      </c>
      <c r="R37" s="10">
        <v>71</v>
      </c>
      <c r="S37" s="10">
        <v>400</v>
      </c>
      <c r="T37" s="10">
        <v>617</v>
      </c>
      <c r="U37" s="78">
        <v>442</v>
      </c>
      <c r="V37" s="184">
        <f>STDEV(G37:U37)</f>
        <v>148.90690604087735</v>
      </c>
    </row>
    <row r="38" spans="1:22">
      <c r="A38" s="421"/>
      <c r="B38" s="10"/>
      <c r="C38" s="10"/>
      <c r="D38" s="10"/>
      <c r="E38" s="10"/>
      <c r="F38" s="10"/>
      <c r="G38" s="10" t="s">
        <v>3305</v>
      </c>
      <c r="H38" s="10" t="s">
        <v>2497</v>
      </c>
      <c r="I38" s="10" t="s">
        <v>3592</v>
      </c>
      <c r="J38" s="10" t="s">
        <v>3597</v>
      </c>
      <c r="K38" s="10" t="s">
        <v>3592</v>
      </c>
      <c r="L38" s="10" t="s">
        <v>2489</v>
      </c>
      <c r="M38" s="10" t="s">
        <v>3802</v>
      </c>
      <c r="N38" s="10" t="s">
        <v>2585</v>
      </c>
      <c r="O38" s="10" t="s">
        <v>1752</v>
      </c>
      <c r="P38" s="10" t="s">
        <v>2772</v>
      </c>
      <c r="Q38" s="322" t="s">
        <v>2472</v>
      </c>
      <c r="R38" s="322" t="s">
        <v>2877</v>
      </c>
      <c r="S38" s="322" t="s">
        <v>2573</v>
      </c>
      <c r="T38" s="10" t="s">
        <v>2889</v>
      </c>
      <c r="U38" s="78" t="s">
        <v>2472</v>
      </c>
      <c r="V38" s="184"/>
    </row>
    <row r="39" spans="1:22">
      <c r="A39" s="421"/>
      <c r="B39" s="10">
        <v>991</v>
      </c>
      <c r="C39" s="10"/>
      <c r="D39" s="10" t="s">
        <v>1753</v>
      </c>
      <c r="E39" s="10"/>
      <c r="F39" s="10">
        <v>36</v>
      </c>
      <c r="G39" s="10">
        <v>634</v>
      </c>
      <c r="H39" s="10">
        <v>775</v>
      </c>
      <c r="I39" s="10">
        <v>763</v>
      </c>
      <c r="J39" s="10">
        <v>923</v>
      </c>
      <c r="K39" s="10">
        <v>994</v>
      </c>
      <c r="L39" s="65">
        <v>1010</v>
      </c>
      <c r="M39" s="65">
        <v>1082</v>
      </c>
      <c r="N39" s="65">
        <v>1223</v>
      </c>
      <c r="O39" s="65">
        <v>1532</v>
      </c>
      <c r="P39" s="65">
        <v>1166</v>
      </c>
      <c r="Q39" s="10"/>
      <c r="R39" s="10"/>
      <c r="S39" s="65">
        <v>1520</v>
      </c>
      <c r="T39" s="66"/>
      <c r="U39" s="79"/>
      <c r="V39" s="184">
        <f>STDEV(G39:U39)</f>
        <v>291.38921175512428</v>
      </c>
    </row>
    <row r="40" spans="1:22">
      <c r="A40" s="421"/>
      <c r="B40" s="10"/>
      <c r="C40" s="10"/>
      <c r="D40" s="10"/>
      <c r="E40" s="10"/>
      <c r="F40" s="10"/>
      <c r="G40" s="10" t="s">
        <v>1754</v>
      </c>
      <c r="H40" s="10" t="s">
        <v>3089</v>
      </c>
      <c r="I40" s="10" t="s">
        <v>1755</v>
      </c>
      <c r="J40" s="10" t="s">
        <v>1756</v>
      </c>
      <c r="K40" s="10" t="s">
        <v>1757</v>
      </c>
      <c r="L40" s="10" t="s">
        <v>1756</v>
      </c>
      <c r="M40" s="10" t="s">
        <v>2641</v>
      </c>
      <c r="N40" s="10" t="s">
        <v>3613</v>
      </c>
      <c r="O40" s="10" t="s">
        <v>2827</v>
      </c>
      <c r="P40" s="10" t="s">
        <v>3558</v>
      </c>
      <c r="Q40" s="10" t="s">
        <v>2451</v>
      </c>
      <c r="R40" s="10" t="s">
        <v>2451</v>
      </c>
      <c r="S40" s="322" t="s">
        <v>2547</v>
      </c>
      <c r="T40" s="66"/>
      <c r="U40" s="79"/>
      <c r="V40" s="184"/>
    </row>
    <row r="41" spans="1:22">
      <c r="A41" s="421"/>
      <c r="B41" s="10">
        <v>1010</v>
      </c>
      <c r="C41" s="10"/>
      <c r="D41" s="10" t="s">
        <v>1758</v>
      </c>
      <c r="E41" s="10"/>
      <c r="F41" s="10">
        <v>27</v>
      </c>
      <c r="G41" s="10">
        <v>938</v>
      </c>
      <c r="H41" s="65">
        <v>1084</v>
      </c>
      <c r="I41" s="65">
        <v>1097</v>
      </c>
      <c r="J41" s="65">
        <v>1369</v>
      </c>
      <c r="K41" s="65">
        <v>1333</v>
      </c>
      <c r="L41" s="65">
        <v>1270</v>
      </c>
      <c r="M41" s="65">
        <v>1421</v>
      </c>
      <c r="N41" s="65">
        <v>1480</v>
      </c>
      <c r="O41" s="65">
        <v>1635</v>
      </c>
      <c r="P41" s="65">
        <v>1460</v>
      </c>
      <c r="Q41" s="10"/>
      <c r="R41" s="10"/>
      <c r="S41" s="10"/>
      <c r="T41" s="66"/>
      <c r="U41" s="79"/>
      <c r="V41" s="184">
        <f>STDEV(G41:U41)</f>
        <v>213.37710488449565</v>
      </c>
    </row>
    <row r="42" spans="1:22">
      <c r="A42" s="421"/>
      <c r="B42" s="10"/>
      <c r="C42" s="10"/>
      <c r="D42" s="10"/>
      <c r="E42" s="10"/>
      <c r="F42" s="10"/>
      <c r="G42" s="10" t="s">
        <v>2630</v>
      </c>
      <c r="H42" s="10" t="s">
        <v>3748</v>
      </c>
      <c r="I42" s="10" t="s">
        <v>3615</v>
      </c>
      <c r="J42" s="10" t="s">
        <v>3342</v>
      </c>
      <c r="K42" s="10" t="s">
        <v>2776</v>
      </c>
      <c r="L42" s="10" t="s">
        <v>2757</v>
      </c>
      <c r="M42" s="10" t="s">
        <v>2637</v>
      </c>
      <c r="N42" s="10" t="s">
        <v>3081</v>
      </c>
      <c r="O42" s="10" t="s">
        <v>2488</v>
      </c>
      <c r="P42" s="10" t="s">
        <v>2768</v>
      </c>
      <c r="Q42" s="10" t="s">
        <v>2451</v>
      </c>
      <c r="R42" s="10" t="s">
        <v>2451</v>
      </c>
      <c r="S42" s="10" t="s">
        <v>2451</v>
      </c>
      <c r="T42" s="66"/>
      <c r="U42" s="79"/>
      <c r="V42" s="184"/>
    </row>
    <row r="43" spans="1:22">
      <c r="A43" s="421"/>
      <c r="B43" s="10">
        <v>1049</v>
      </c>
      <c r="C43" s="10" t="s">
        <v>136</v>
      </c>
      <c r="D43" s="10" t="s">
        <v>1759</v>
      </c>
      <c r="E43" s="10">
        <v>8801</v>
      </c>
      <c r="F43" s="10">
        <v>11</v>
      </c>
      <c r="G43" s="65">
        <v>1112</v>
      </c>
      <c r="H43" s="65">
        <v>1479</v>
      </c>
      <c r="I43" s="10">
        <v>702</v>
      </c>
      <c r="J43" s="65">
        <v>1635</v>
      </c>
      <c r="K43" s="65">
        <v>1378</v>
      </c>
      <c r="L43" s="65">
        <v>1453</v>
      </c>
      <c r="M43" s="65">
        <v>1429</v>
      </c>
      <c r="N43" s="65">
        <v>2090</v>
      </c>
      <c r="O43" s="65">
        <v>2054</v>
      </c>
      <c r="P43" s="65">
        <v>1716</v>
      </c>
      <c r="Q43" s="65">
        <v>2881</v>
      </c>
      <c r="R43" s="65">
        <v>3866</v>
      </c>
      <c r="S43" s="65">
        <v>3501</v>
      </c>
      <c r="T43" s="65">
        <v>3471</v>
      </c>
      <c r="U43" s="77">
        <v>3715</v>
      </c>
      <c r="V43" s="184">
        <f>STDEV(G43:U43)</f>
        <v>1041.5412937885212</v>
      </c>
    </row>
    <row r="44" spans="1:22">
      <c r="A44" s="421"/>
      <c r="B44" s="10"/>
      <c r="C44" s="10"/>
      <c r="D44" s="10"/>
      <c r="E44" s="10"/>
      <c r="F44" s="10"/>
      <c r="G44" s="10" t="s">
        <v>3451</v>
      </c>
      <c r="H44" s="10" t="s">
        <v>2630</v>
      </c>
      <c r="I44" s="10" t="s">
        <v>3764</v>
      </c>
      <c r="J44" s="10" t="s">
        <v>3289</v>
      </c>
      <c r="K44" s="10" t="s">
        <v>2542</v>
      </c>
      <c r="L44" s="10" t="s">
        <v>2536</v>
      </c>
      <c r="M44" s="10" t="s">
        <v>2504</v>
      </c>
      <c r="N44" s="10" t="s">
        <v>3081</v>
      </c>
      <c r="O44" s="10" t="s">
        <v>2578</v>
      </c>
      <c r="P44" s="10" t="s">
        <v>2476</v>
      </c>
      <c r="Q44" s="322" t="s">
        <v>2477</v>
      </c>
      <c r="R44" s="322" t="s">
        <v>2769</v>
      </c>
      <c r="S44" s="322" t="s">
        <v>2586</v>
      </c>
      <c r="T44" s="10" t="s">
        <v>1760</v>
      </c>
      <c r="U44" s="78" t="s">
        <v>2792</v>
      </c>
      <c r="V44" s="184"/>
    </row>
    <row r="45" spans="1:22">
      <c r="A45" s="421"/>
      <c r="B45" s="10">
        <v>1051</v>
      </c>
      <c r="C45" s="10"/>
      <c r="D45" s="10" t="s">
        <v>1761</v>
      </c>
      <c r="E45" s="10"/>
      <c r="F45" s="10">
        <v>42</v>
      </c>
      <c r="G45" s="65">
        <v>1302</v>
      </c>
      <c r="H45" s="65">
        <v>1383</v>
      </c>
      <c r="I45" s="65">
        <v>1816</v>
      </c>
      <c r="J45" s="65">
        <v>1582</v>
      </c>
      <c r="K45" s="65">
        <v>1508</v>
      </c>
      <c r="L45" s="65">
        <v>1884</v>
      </c>
      <c r="M45" s="65">
        <v>1550</v>
      </c>
      <c r="N45" s="65">
        <v>2532</v>
      </c>
      <c r="O45" s="65">
        <v>1582</v>
      </c>
      <c r="P45" s="65">
        <v>1473</v>
      </c>
      <c r="Q45" s="65">
        <v>1762</v>
      </c>
      <c r="R45" s="65">
        <v>1690</v>
      </c>
      <c r="S45" s="65">
        <v>1652</v>
      </c>
      <c r="T45" s="65">
        <v>2135</v>
      </c>
      <c r="U45" s="77">
        <v>2285</v>
      </c>
      <c r="V45" s="184">
        <f>STDEV(G45:U45)</f>
        <v>343.08491243838932</v>
      </c>
    </row>
    <row r="46" spans="1:22">
      <c r="A46" s="421"/>
      <c r="B46" s="10"/>
      <c r="C46" s="10"/>
      <c r="D46" s="10"/>
      <c r="E46" s="10"/>
      <c r="F46" s="10"/>
      <c r="G46" s="10" t="s">
        <v>2969</v>
      </c>
      <c r="H46" s="10" t="s">
        <v>1762</v>
      </c>
      <c r="I46" s="10" t="s">
        <v>3304</v>
      </c>
      <c r="J46" s="10" t="s">
        <v>2836</v>
      </c>
      <c r="K46" s="10" t="s">
        <v>2524</v>
      </c>
      <c r="L46" s="10" t="s">
        <v>3263</v>
      </c>
      <c r="M46" s="10" t="s">
        <v>3537</v>
      </c>
      <c r="N46" s="10" t="s">
        <v>2409</v>
      </c>
      <c r="O46" s="10" t="s">
        <v>2866</v>
      </c>
      <c r="P46" s="10" t="s">
        <v>2712</v>
      </c>
      <c r="Q46" s="322" t="s">
        <v>3345</v>
      </c>
      <c r="R46" s="322" t="s">
        <v>2719</v>
      </c>
      <c r="S46" s="322" t="s">
        <v>1399</v>
      </c>
      <c r="T46" s="10" t="s">
        <v>1763</v>
      </c>
      <c r="U46" s="78" t="s">
        <v>2800</v>
      </c>
      <c r="V46" s="184"/>
    </row>
    <row r="47" spans="1:22">
      <c r="A47" s="421"/>
      <c r="B47" s="10">
        <v>1052</v>
      </c>
      <c r="C47" s="10"/>
      <c r="D47" s="10" t="s">
        <v>1764</v>
      </c>
      <c r="E47" s="10"/>
      <c r="F47" s="10">
        <v>25</v>
      </c>
      <c r="G47" s="10">
        <v>188</v>
      </c>
      <c r="H47" s="10">
        <v>474</v>
      </c>
      <c r="I47" s="10">
        <v>91</v>
      </c>
      <c r="J47" s="10">
        <v>116</v>
      </c>
      <c r="K47" s="10">
        <v>68</v>
      </c>
      <c r="L47" s="10">
        <v>129</v>
      </c>
      <c r="M47" s="10">
        <v>91</v>
      </c>
      <c r="N47" s="10">
        <v>125</v>
      </c>
      <c r="O47" s="10">
        <v>428</v>
      </c>
      <c r="P47" s="10">
        <v>335</v>
      </c>
      <c r="Q47" s="10">
        <v>225</v>
      </c>
      <c r="R47" s="10">
        <v>662</v>
      </c>
      <c r="S47" s="10"/>
      <c r="T47" s="10">
        <v>1520</v>
      </c>
      <c r="U47" s="78">
        <v>2134</v>
      </c>
      <c r="V47" s="184">
        <f>STDEV(G47:U47)</f>
        <v>612.51809571833678</v>
      </c>
    </row>
    <row r="48" spans="1:22">
      <c r="A48" s="421"/>
      <c r="B48" s="10"/>
      <c r="C48" s="10"/>
      <c r="D48" s="10"/>
      <c r="E48" s="10"/>
      <c r="F48" s="10"/>
      <c r="G48" s="68">
        <v>29968</v>
      </c>
      <c r="H48" s="68">
        <v>29691</v>
      </c>
      <c r="I48" s="68" t="s">
        <v>1765</v>
      </c>
      <c r="J48" s="68" t="s">
        <v>1457</v>
      </c>
      <c r="K48" s="68" t="s">
        <v>1458</v>
      </c>
      <c r="L48" s="68" t="s">
        <v>3862</v>
      </c>
      <c r="M48" s="68" t="s">
        <v>2550</v>
      </c>
      <c r="N48" s="68" t="s">
        <v>1766</v>
      </c>
      <c r="O48" s="68" t="s">
        <v>2742</v>
      </c>
      <c r="P48" s="68" t="s">
        <v>3202</v>
      </c>
      <c r="Q48" s="320" t="s">
        <v>3487</v>
      </c>
      <c r="R48" s="320" t="s">
        <v>363</v>
      </c>
      <c r="S48" s="10" t="s">
        <v>2451</v>
      </c>
      <c r="T48" s="10" t="s">
        <v>3197</v>
      </c>
      <c r="U48" s="78" t="s">
        <v>1767</v>
      </c>
      <c r="V48" s="184"/>
    </row>
    <row r="49" spans="1:22">
      <c r="A49" s="421"/>
      <c r="B49" s="10">
        <v>1210</v>
      </c>
      <c r="C49" s="10"/>
      <c r="D49" s="10" t="s">
        <v>1768</v>
      </c>
      <c r="E49" s="10"/>
      <c r="F49" s="10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10">
        <v>786</v>
      </c>
      <c r="U49" s="78">
        <v>762</v>
      </c>
      <c r="V49" s="184">
        <f>STDEV(G49:U49)</f>
        <v>16.970562748477139</v>
      </c>
    </row>
    <row r="50" spans="1:22" ht="15.75" thickBot="1">
      <c r="A50" s="422"/>
      <c r="B50" s="69"/>
      <c r="C50" s="69"/>
      <c r="D50" s="69"/>
      <c r="E50" s="69"/>
      <c r="F50" s="69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69" t="s">
        <v>3513</v>
      </c>
      <c r="U50" s="80" t="s">
        <v>3513</v>
      </c>
      <c r="V50" s="185"/>
    </row>
  </sheetData>
  <mergeCells count="8">
    <mergeCell ref="F2:F4"/>
    <mergeCell ref="G2:V2"/>
    <mergeCell ref="G3:V3"/>
    <mergeCell ref="A5:A50"/>
    <mergeCell ref="B2:B4"/>
    <mergeCell ref="D2:D4"/>
    <mergeCell ref="E2:E4"/>
    <mergeCell ref="C2:C4"/>
  </mergeCells>
  <phoneticPr fontId="0" type="noConversion"/>
  <pageMargins left="0.7" right="0.7" top="0.75" bottom="0.75" header="0.3" footer="0.3"/>
  <pageSetup paperSize="9"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AL147"/>
  <sheetViews>
    <sheetView zoomScale="70" workbookViewId="0">
      <selection activeCell="B53" sqref="B53:B54"/>
    </sheetView>
  </sheetViews>
  <sheetFormatPr baseColWidth="10" defaultColWidth="11.42578125" defaultRowHeight="12.75"/>
  <cols>
    <col min="1" max="1" width="12.5703125" style="25" bestFit="1" customWidth="1"/>
    <col min="2" max="2" width="36.140625" style="25" customWidth="1"/>
    <col min="3" max="16384" width="11.42578125" style="25"/>
  </cols>
  <sheetData>
    <row r="1" spans="1:38" ht="13.5" thickBot="1">
      <c r="A1" s="374" t="s">
        <v>1717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6"/>
    </row>
    <row r="2" spans="1:38">
      <c r="A2" s="106"/>
      <c r="B2" s="34"/>
      <c r="C2" s="387" t="s">
        <v>920</v>
      </c>
      <c r="D2" s="388"/>
      <c r="E2" s="388"/>
      <c r="F2" s="388"/>
      <c r="G2" s="388"/>
      <c r="H2" s="389"/>
      <c r="I2" s="346" t="s">
        <v>921</v>
      </c>
      <c r="J2" s="344"/>
      <c r="K2" s="344"/>
      <c r="L2" s="344"/>
      <c r="M2" s="344"/>
      <c r="N2" s="347"/>
      <c r="O2" s="387" t="s">
        <v>922</v>
      </c>
      <c r="P2" s="388"/>
      <c r="Q2" s="388"/>
      <c r="R2" s="388"/>
      <c r="S2" s="388"/>
      <c r="T2" s="389"/>
      <c r="U2" s="346" t="s">
        <v>923</v>
      </c>
      <c r="V2" s="344"/>
      <c r="W2" s="344"/>
      <c r="X2" s="344"/>
      <c r="Y2" s="344"/>
      <c r="Z2" s="347"/>
      <c r="AA2" s="387" t="s">
        <v>924</v>
      </c>
      <c r="AB2" s="388"/>
      <c r="AC2" s="388"/>
      <c r="AD2" s="388"/>
      <c r="AE2" s="388"/>
      <c r="AF2" s="389"/>
      <c r="AG2" s="346" t="s">
        <v>925</v>
      </c>
      <c r="AH2" s="344"/>
      <c r="AI2" s="344"/>
      <c r="AJ2" s="344"/>
      <c r="AK2" s="344"/>
      <c r="AL2" s="345"/>
    </row>
    <row r="3" spans="1:38">
      <c r="A3" s="350" t="s">
        <v>539</v>
      </c>
      <c r="B3" s="352" t="s">
        <v>2388</v>
      </c>
      <c r="C3" s="354" t="s">
        <v>540</v>
      </c>
      <c r="D3" s="356" t="s">
        <v>541</v>
      </c>
      <c r="E3" s="356" t="s">
        <v>542</v>
      </c>
      <c r="F3" s="356" t="s">
        <v>543</v>
      </c>
      <c r="G3" s="356" t="s">
        <v>544</v>
      </c>
      <c r="H3" s="348" t="s">
        <v>545</v>
      </c>
      <c r="I3" s="360" t="s">
        <v>540</v>
      </c>
      <c r="J3" s="356" t="s">
        <v>541</v>
      </c>
      <c r="K3" s="356" t="s">
        <v>542</v>
      </c>
      <c r="L3" s="356" t="s">
        <v>543</v>
      </c>
      <c r="M3" s="356" t="s">
        <v>544</v>
      </c>
      <c r="N3" s="358" t="s">
        <v>545</v>
      </c>
      <c r="O3" s="354" t="s">
        <v>540</v>
      </c>
      <c r="P3" s="356" t="s">
        <v>541</v>
      </c>
      <c r="Q3" s="356" t="s">
        <v>542</v>
      </c>
      <c r="R3" s="356" t="s">
        <v>543</v>
      </c>
      <c r="S3" s="356" t="s">
        <v>544</v>
      </c>
      <c r="T3" s="348" t="s">
        <v>545</v>
      </c>
      <c r="U3" s="360" t="s">
        <v>540</v>
      </c>
      <c r="V3" s="356" t="s">
        <v>541</v>
      </c>
      <c r="W3" s="356" t="s">
        <v>542</v>
      </c>
      <c r="X3" s="356" t="s">
        <v>543</v>
      </c>
      <c r="Y3" s="356" t="s">
        <v>544</v>
      </c>
      <c r="Z3" s="358" t="s">
        <v>545</v>
      </c>
      <c r="AA3" s="354" t="s">
        <v>540</v>
      </c>
      <c r="AB3" s="356" t="s">
        <v>541</v>
      </c>
      <c r="AC3" s="356" t="s">
        <v>542</v>
      </c>
      <c r="AD3" s="356" t="s">
        <v>543</v>
      </c>
      <c r="AE3" s="356" t="s">
        <v>544</v>
      </c>
      <c r="AF3" s="348" t="s">
        <v>545</v>
      </c>
      <c r="AG3" s="360" t="s">
        <v>540</v>
      </c>
      <c r="AH3" s="356" t="s">
        <v>541</v>
      </c>
      <c r="AI3" s="356" t="s">
        <v>542</v>
      </c>
      <c r="AJ3" s="356" t="s">
        <v>543</v>
      </c>
      <c r="AK3" s="356" t="s">
        <v>544</v>
      </c>
      <c r="AL3" s="348" t="s">
        <v>545</v>
      </c>
    </row>
    <row r="4" spans="1:38" ht="13.5" thickBot="1">
      <c r="A4" s="351"/>
      <c r="B4" s="353"/>
      <c r="C4" s="355"/>
      <c r="D4" s="357"/>
      <c r="E4" s="357"/>
      <c r="F4" s="357"/>
      <c r="G4" s="357"/>
      <c r="H4" s="349"/>
      <c r="I4" s="361"/>
      <c r="J4" s="357"/>
      <c r="K4" s="357"/>
      <c r="L4" s="357"/>
      <c r="M4" s="357"/>
      <c r="N4" s="359"/>
      <c r="O4" s="355"/>
      <c r="P4" s="357"/>
      <c r="Q4" s="357"/>
      <c r="R4" s="357"/>
      <c r="S4" s="357"/>
      <c r="T4" s="349"/>
      <c r="U4" s="361"/>
      <c r="V4" s="357"/>
      <c r="W4" s="357"/>
      <c r="X4" s="357"/>
      <c r="Y4" s="357"/>
      <c r="Z4" s="359"/>
      <c r="AA4" s="355"/>
      <c r="AB4" s="357"/>
      <c r="AC4" s="357"/>
      <c r="AD4" s="357"/>
      <c r="AE4" s="357"/>
      <c r="AF4" s="349"/>
      <c r="AG4" s="361"/>
      <c r="AH4" s="357"/>
      <c r="AI4" s="357"/>
      <c r="AJ4" s="357"/>
      <c r="AK4" s="357"/>
      <c r="AL4" s="349"/>
    </row>
    <row r="5" spans="1:38">
      <c r="A5" s="363">
        <v>605</v>
      </c>
      <c r="B5" s="365" t="s">
        <v>616</v>
      </c>
      <c r="C5" s="367">
        <v>2397</v>
      </c>
      <c r="D5" s="26">
        <v>766</v>
      </c>
      <c r="E5" s="26">
        <v>1092</v>
      </c>
      <c r="F5" s="26">
        <v>191</v>
      </c>
      <c r="G5" s="26">
        <v>118</v>
      </c>
      <c r="H5" s="96">
        <v>230</v>
      </c>
      <c r="I5" s="369">
        <v>3084</v>
      </c>
      <c r="J5" s="26">
        <v>836</v>
      </c>
      <c r="K5" s="26">
        <v>1103</v>
      </c>
      <c r="L5" s="26">
        <v>333</v>
      </c>
      <c r="M5" s="26">
        <v>268</v>
      </c>
      <c r="N5" s="42">
        <v>544</v>
      </c>
      <c r="O5" s="367">
        <v>2968</v>
      </c>
      <c r="P5" s="26">
        <v>839</v>
      </c>
      <c r="Q5" s="26">
        <v>1393</v>
      </c>
      <c r="R5" s="26">
        <v>185</v>
      </c>
      <c r="S5" s="26">
        <v>141</v>
      </c>
      <c r="T5" s="96">
        <v>410</v>
      </c>
      <c r="U5" s="369">
        <v>2823</v>
      </c>
      <c r="V5" s="26">
        <v>914</v>
      </c>
      <c r="W5" s="26">
        <v>1102</v>
      </c>
      <c r="X5" s="26">
        <v>218</v>
      </c>
      <c r="Y5" s="26">
        <v>167</v>
      </c>
      <c r="Z5" s="42">
        <v>422</v>
      </c>
      <c r="AA5" s="367">
        <v>4190</v>
      </c>
      <c r="AB5" s="26">
        <v>1285</v>
      </c>
      <c r="AC5" s="26">
        <v>2009</v>
      </c>
      <c r="AD5" s="26">
        <v>316</v>
      </c>
      <c r="AE5" s="26">
        <v>124</v>
      </c>
      <c r="AF5" s="96">
        <v>456</v>
      </c>
      <c r="AG5" s="369">
        <v>3976</v>
      </c>
      <c r="AH5" s="26">
        <v>1388</v>
      </c>
      <c r="AI5" s="26">
        <v>1681</v>
      </c>
      <c r="AJ5" s="26">
        <v>402</v>
      </c>
      <c r="AK5" s="26">
        <v>135</v>
      </c>
      <c r="AL5" s="96">
        <v>370</v>
      </c>
    </row>
    <row r="6" spans="1:38">
      <c r="A6" s="363"/>
      <c r="B6" s="365"/>
      <c r="C6" s="367"/>
      <c r="D6" s="27">
        <v>0.31956612432206927</v>
      </c>
      <c r="E6" s="27">
        <v>0.45556946182728408</v>
      </c>
      <c r="F6" s="27">
        <v>7.9682937004589074E-2</v>
      </c>
      <c r="G6" s="27">
        <v>4.9228201919065497E-2</v>
      </c>
      <c r="H6" s="95">
        <v>9.5953274926992072E-2</v>
      </c>
      <c r="I6" s="369"/>
      <c r="J6" s="27">
        <v>0.27107652399481191</v>
      </c>
      <c r="K6" s="27">
        <v>0.35765239948119326</v>
      </c>
      <c r="L6" s="27">
        <v>0.10797665369649806</v>
      </c>
      <c r="M6" s="27">
        <v>8.6900129701686118E-2</v>
      </c>
      <c r="N6" s="43">
        <v>0.17639429312581065</v>
      </c>
      <c r="O6" s="367"/>
      <c r="P6" s="27">
        <v>0.2826819407008086</v>
      </c>
      <c r="Q6" s="27">
        <v>0.46933962264150941</v>
      </c>
      <c r="R6" s="27">
        <v>6.2331536388140159E-2</v>
      </c>
      <c r="S6" s="27">
        <v>4.7506738544474396E-2</v>
      </c>
      <c r="T6" s="95">
        <v>0.13814016172506738</v>
      </c>
      <c r="U6" s="369"/>
      <c r="V6" s="27">
        <v>0.32376904002833867</v>
      </c>
      <c r="W6" s="27">
        <v>0.39036486007793125</v>
      </c>
      <c r="X6" s="27">
        <v>7.7222812610697841E-2</v>
      </c>
      <c r="Y6" s="27">
        <v>5.9156925256818989E-2</v>
      </c>
      <c r="Z6" s="43">
        <v>0.14948636202621324</v>
      </c>
      <c r="AA6" s="367"/>
      <c r="AB6" s="27">
        <v>0.30668257756563244</v>
      </c>
      <c r="AC6" s="27">
        <v>0.47947494033412885</v>
      </c>
      <c r="AD6" s="27">
        <v>7.5417661097852029E-2</v>
      </c>
      <c r="AE6" s="27">
        <v>2.9594272076372316E-2</v>
      </c>
      <c r="AF6" s="95">
        <v>0.10883054892601432</v>
      </c>
      <c r="AG6" s="369"/>
      <c r="AH6" s="27">
        <v>0.34909456740442657</v>
      </c>
      <c r="AI6" s="27">
        <v>0.4227867203219316</v>
      </c>
      <c r="AJ6" s="27">
        <v>0.1011066398390342</v>
      </c>
      <c r="AK6" s="27">
        <v>3.3953722334004025E-2</v>
      </c>
      <c r="AL6" s="95">
        <v>9.3058350100603621E-2</v>
      </c>
    </row>
    <row r="7" spans="1:38">
      <c r="A7" s="363">
        <v>606</v>
      </c>
      <c r="B7" s="365" t="s">
        <v>617</v>
      </c>
      <c r="C7" s="367">
        <v>1851</v>
      </c>
      <c r="D7" s="26">
        <v>496</v>
      </c>
      <c r="E7" s="26">
        <v>873</v>
      </c>
      <c r="F7" s="26">
        <v>145</v>
      </c>
      <c r="G7" s="26">
        <v>108</v>
      </c>
      <c r="H7" s="96">
        <v>229</v>
      </c>
      <c r="I7" s="369">
        <v>2400</v>
      </c>
      <c r="J7" s="26">
        <v>562</v>
      </c>
      <c r="K7" s="26">
        <v>898</v>
      </c>
      <c r="L7" s="26">
        <v>195</v>
      </c>
      <c r="M7" s="26">
        <v>244</v>
      </c>
      <c r="N7" s="42">
        <v>501</v>
      </c>
      <c r="O7" s="367">
        <v>2537</v>
      </c>
      <c r="P7" s="26">
        <v>927</v>
      </c>
      <c r="Q7" s="26">
        <v>853</v>
      </c>
      <c r="R7" s="26">
        <v>216</v>
      </c>
      <c r="S7" s="26">
        <v>196</v>
      </c>
      <c r="T7" s="96">
        <v>345</v>
      </c>
      <c r="U7" s="369">
        <v>2385</v>
      </c>
      <c r="V7" s="26">
        <v>713</v>
      </c>
      <c r="W7" s="26">
        <v>898</v>
      </c>
      <c r="X7" s="26">
        <v>200</v>
      </c>
      <c r="Y7" s="26">
        <v>164</v>
      </c>
      <c r="Z7" s="42">
        <v>410</v>
      </c>
      <c r="AA7" s="367">
        <v>3308</v>
      </c>
      <c r="AB7" s="26">
        <v>1343</v>
      </c>
      <c r="AC7" s="26">
        <v>1137</v>
      </c>
      <c r="AD7" s="26">
        <v>419</v>
      </c>
      <c r="AE7" s="26">
        <v>124</v>
      </c>
      <c r="AF7" s="96">
        <v>285</v>
      </c>
      <c r="AG7" s="369">
        <v>3373</v>
      </c>
      <c r="AH7" s="26">
        <v>1040</v>
      </c>
      <c r="AI7" s="26">
        <v>1408</v>
      </c>
      <c r="AJ7" s="26">
        <v>361</v>
      </c>
      <c r="AK7" s="26">
        <v>147</v>
      </c>
      <c r="AL7" s="96">
        <v>417</v>
      </c>
    </row>
    <row r="8" spans="1:38">
      <c r="A8" s="363"/>
      <c r="B8" s="365"/>
      <c r="C8" s="367"/>
      <c r="D8" s="27">
        <v>0.26796326310102647</v>
      </c>
      <c r="E8" s="27">
        <v>0.47163695299837927</v>
      </c>
      <c r="F8" s="27">
        <v>7.833603457590492E-2</v>
      </c>
      <c r="G8" s="27">
        <v>5.834683954619125E-2</v>
      </c>
      <c r="H8" s="95">
        <v>0.12371690977849811</v>
      </c>
      <c r="I8" s="369"/>
      <c r="J8" s="27">
        <v>0.23416666666666666</v>
      </c>
      <c r="K8" s="27">
        <v>0.37416666666666665</v>
      </c>
      <c r="L8" s="27">
        <v>8.1250000000000003E-2</v>
      </c>
      <c r="M8" s="27">
        <v>0.10166666666666667</v>
      </c>
      <c r="N8" s="43">
        <v>0.20874999999999999</v>
      </c>
      <c r="O8" s="367"/>
      <c r="P8" s="27">
        <v>0.36539219550650376</v>
      </c>
      <c r="Q8" s="27">
        <v>0.3362238864800946</v>
      </c>
      <c r="R8" s="27">
        <v>8.5139929050059127E-2</v>
      </c>
      <c r="S8" s="27">
        <v>7.7256602286164766E-2</v>
      </c>
      <c r="T8" s="95">
        <v>0.13598738667717777</v>
      </c>
      <c r="U8" s="369"/>
      <c r="V8" s="27">
        <v>0.29895178197064992</v>
      </c>
      <c r="W8" s="27">
        <v>0.37651991614255764</v>
      </c>
      <c r="X8" s="27">
        <v>8.385744234800839E-2</v>
      </c>
      <c r="Y8" s="27">
        <v>6.876310272536687E-2</v>
      </c>
      <c r="Z8" s="43">
        <v>0.17190775681341719</v>
      </c>
      <c r="AA8" s="367"/>
      <c r="AB8" s="27">
        <v>0.40598548972188636</v>
      </c>
      <c r="AC8" s="27">
        <v>0.34371221281741232</v>
      </c>
      <c r="AD8" s="27">
        <v>0.12666263603385733</v>
      </c>
      <c r="AE8" s="27">
        <v>3.7484885126964934E-2</v>
      </c>
      <c r="AF8" s="95">
        <v>8.6154776299879082E-2</v>
      </c>
      <c r="AG8" s="369"/>
      <c r="AH8" s="27">
        <v>0.30833086273347171</v>
      </c>
      <c r="AI8" s="27">
        <v>0.41743255262377704</v>
      </c>
      <c r="AJ8" s="27">
        <v>0.10702638600652238</v>
      </c>
      <c r="AK8" s="27">
        <v>4.3581381559442633E-2</v>
      </c>
      <c r="AL8" s="95">
        <v>0.12362881707678625</v>
      </c>
    </row>
    <row r="9" spans="1:38">
      <c r="A9" s="363">
        <v>607</v>
      </c>
      <c r="B9" s="365" t="s">
        <v>618</v>
      </c>
      <c r="C9" s="367">
        <v>2370</v>
      </c>
      <c r="D9" s="26">
        <v>645</v>
      </c>
      <c r="E9" s="26">
        <v>1236</v>
      </c>
      <c r="F9" s="26">
        <v>164</v>
      </c>
      <c r="G9" s="26">
        <v>107</v>
      </c>
      <c r="H9" s="96">
        <v>218</v>
      </c>
      <c r="I9" s="369">
        <v>2526</v>
      </c>
      <c r="J9" s="26">
        <v>702</v>
      </c>
      <c r="K9" s="26">
        <v>843</v>
      </c>
      <c r="L9" s="26">
        <v>211</v>
      </c>
      <c r="M9" s="26">
        <v>262</v>
      </c>
      <c r="N9" s="42">
        <v>508</v>
      </c>
      <c r="O9" s="367">
        <v>2999</v>
      </c>
      <c r="P9" s="26">
        <v>1030</v>
      </c>
      <c r="Q9" s="26">
        <v>1230</v>
      </c>
      <c r="R9" s="26">
        <v>215</v>
      </c>
      <c r="S9" s="26">
        <v>156</v>
      </c>
      <c r="T9" s="96">
        <v>368</v>
      </c>
      <c r="U9" s="369">
        <v>3306</v>
      </c>
      <c r="V9" s="26">
        <v>1480</v>
      </c>
      <c r="W9" s="26">
        <v>1147</v>
      </c>
      <c r="X9" s="26">
        <v>198</v>
      </c>
      <c r="Y9" s="26">
        <v>81</v>
      </c>
      <c r="Z9" s="42">
        <v>400</v>
      </c>
      <c r="AA9" s="367">
        <v>3644</v>
      </c>
      <c r="AB9" s="26">
        <v>1081</v>
      </c>
      <c r="AC9" s="26">
        <v>1762</v>
      </c>
      <c r="AD9" s="26">
        <v>421</v>
      </c>
      <c r="AE9" s="26">
        <v>114</v>
      </c>
      <c r="AF9" s="96">
        <v>266</v>
      </c>
      <c r="AG9" s="369">
        <v>3706</v>
      </c>
      <c r="AH9" s="26">
        <v>994</v>
      </c>
      <c r="AI9" s="26">
        <v>1789</v>
      </c>
      <c r="AJ9" s="26">
        <v>489</v>
      </c>
      <c r="AK9" s="26">
        <v>116</v>
      </c>
      <c r="AL9" s="96">
        <v>318</v>
      </c>
    </row>
    <row r="10" spans="1:38">
      <c r="A10" s="363"/>
      <c r="B10" s="365"/>
      <c r="C10" s="367"/>
      <c r="D10" s="27">
        <v>0.27215189873417722</v>
      </c>
      <c r="E10" s="27">
        <v>0.52151898734177216</v>
      </c>
      <c r="F10" s="27">
        <v>6.9198312236286919E-2</v>
      </c>
      <c r="G10" s="27">
        <v>4.5147679324894517E-2</v>
      </c>
      <c r="H10" s="95">
        <v>9.1983122362869194E-2</v>
      </c>
      <c r="I10" s="369"/>
      <c r="J10" s="27">
        <v>0.27790973871733965</v>
      </c>
      <c r="K10" s="27">
        <v>0.333729216152019</v>
      </c>
      <c r="L10" s="27">
        <v>8.3531274742676173E-2</v>
      </c>
      <c r="M10" s="27">
        <v>0.10372129849564529</v>
      </c>
      <c r="N10" s="43">
        <v>0.20110847189231987</v>
      </c>
      <c r="O10" s="367"/>
      <c r="P10" s="27">
        <v>0.34344781593864621</v>
      </c>
      <c r="Q10" s="27">
        <v>0.41013671223741249</v>
      </c>
      <c r="R10" s="27">
        <v>7.1690563521173728E-2</v>
      </c>
      <c r="S10" s="27">
        <v>5.2017339113037679E-2</v>
      </c>
      <c r="T10" s="95">
        <v>0.12270756918972991</v>
      </c>
      <c r="U10" s="369"/>
      <c r="V10" s="27">
        <v>0.44767090139140958</v>
      </c>
      <c r="W10" s="27">
        <v>0.3469449485783424</v>
      </c>
      <c r="X10" s="27">
        <v>5.9891107078039928E-2</v>
      </c>
      <c r="Y10" s="27">
        <v>2.4500907441016333E-2</v>
      </c>
      <c r="Z10" s="43">
        <v>0.12099213551119177</v>
      </c>
      <c r="AA10" s="367"/>
      <c r="AB10" s="27">
        <v>0.29665203073545554</v>
      </c>
      <c r="AC10" s="27">
        <v>0.48353457738748629</v>
      </c>
      <c r="AD10" s="27">
        <v>0.11553238199780461</v>
      </c>
      <c r="AE10" s="27">
        <v>3.1284302963776073E-2</v>
      </c>
      <c r="AF10" s="95">
        <v>7.2996706915477494E-2</v>
      </c>
      <c r="AG10" s="369"/>
      <c r="AH10" s="27">
        <v>0.26821370750134915</v>
      </c>
      <c r="AI10" s="27">
        <v>0.48273070696168374</v>
      </c>
      <c r="AJ10" s="27">
        <v>0.13194819212088504</v>
      </c>
      <c r="AK10" s="27">
        <v>3.130059363194819E-2</v>
      </c>
      <c r="AL10" s="95">
        <v>8.580679978413383E-2</v>
      </c>
    </row>
    <row r="11" spans="1:38">
      <c r="A11" s="363">
        <v>608</v>
      </c>
      <c r="B11" s="365" t="s">
        <v>619</v>
      </c>
      <c r="C11" s="367">
        <v>2579</v>
      </c>
      <c r="D11" s="26">
        <v>841</v>
      </c>
      <c r="E11" s="26">
        <v>1045</v>
      </c>
      <c r="F11" s="26">
        <v>291</v>
      </c>
      <c r="G11" s="26">
        <v>152</v>
      </c>
      <c r="H11" s="96">
        <v>250</v>
      </c>
      <c r="I11" s="369">
        <v>3081</v>
      </c>
      <c r="J11" s="26">
        <v>1043</v>
      </c>
      <c r="K11" s="26">
        <v>1042</v>
      </c>
      <c r="L11" s="26">
        <v>176</v>
      </c>
      <c r="M11" s="26">
        <v>270</v>
      </c>
      <c r="N11" s="42">
        <v>550</v>
      </c>
      <c r="O11" s="367">
        <v>2929</v>
      </c>
      <c r="P11" s="26">
        <v>925</v>
      </c>
      <c r="Q11" s="26">
        <v>1289</v>
      </c>
      <c r="R11" s="26">
        <v>205</v>
      </c>
      <c r="S11" s="26">
        <v>169</v>
      </c>
      <c r="T11" s="96">
        <v>341</v>
      </c>
      <c r="U11" s="369">
        <v>3396</v>
      </c>
      <c r="V11" s="26">
        <v>1077</v>
      </c>
      <c r="W11" s="26">
        <v>1615</v>
      </c>
      <c r="X11" s="26">
        <v>195</v>
      </c>
      <c r="Y11" s="26">
        <v>138</v>
      </c>
      <c r="Z11" s="42">
        <v>371</v>
      </c>
      <c r="AA11" s="367">
        <v>3685</v>
      </c>
      <c r="AB11" s="26">
        <v>1056</v>
      </c>
      <c r="AC11" s="26">
        <v>1884</v>
      </c>
      <c r="AD11" s="26">
        <v>302</v>
      </c>
      <c r="AE11" s="26">
        <v>115</v>
      </c>
      <c r="AF11" s="96">
        <v>328</v>
      </c>
      <c r="AG11" s="369">
        <v>4384</v>
      </c>
      <c r="AH11" s="26">
        <v>1613</v>
      </c>
      <c r="AI11" s="26">
        <v>2118</v>
      </c>
      <c r="AJ11" s="26">
        <v>215</v>
      </c>
      <c r="AK11" s="26">
        <v>110</v>
      </c>
      <c r="AL11" s="96">
        <v>328</v>
      </c>
    </row>
    <row r="12" spans="1:38">
      <c r="A12" s="363"/>
      <c r="B12" s="365"/>
      <c r="C12" s="367"/>
      <c r="D12" s="27">
        <v>0.32609538580845288</v>
      </c>
      <c r="E12" s="27">
        <v>0.40519581233036062</v>
      </c>
      <c r="F12" s="27">
        <v>0.11283443195036837</v>
      </c>
      <c r="G12" s="27">
        <v>5.8937572702597904E-2</v>
      </c>
      <c r="H12" s="95">
        <v>9.6936797208220238E-2</v>
      </c>
      <c r="I12" s="369"/>
      <c r="J12" s="27">
        <v>0.33852645245050306</v>
      </c>
      <c r="K12" s="27">
        <v>0.33820188250567995</v>
      </c>
      <c r="L12" s="27">
        <v>5.7124310288867254E-2</v>
      </c>
      <c r="M12" s="27">
        <v>8.7633885102239531E-2</v>
      </c>
      <c r="N12" s="43">
        <v>0.17851346965271017</v>
      </c>
      <c r="O12" s="367"/>
      <c r="P12" s="27">
        <v>0.31580744281324685</v>
      </c>
      <c r="Q12" s="27">
        <v>0.44008193922840561</v>
      </c>
      <c r="R12" s="27">
        <v>6.9989757596449306E-2</v>
      </c>
      <c r="S12" s="27">
        <v>5.769887333560942E-2</v>
      </c>
      <c r="T12" s="95">
        <v>0.11642198702628884</v>
      </c>
      <c r="U12" s="369"/>
      <c r="V12" s="27">
        <v>0.31713780918727913</v>
      </c>
      <c r="W12" s="27">
        <v>0.47555948174322732</v>
      </c>
      <c r="X12" s="27">
        <v>5.7420494699646642E-2</v>
      </c>
      <c r="Y12" s="27">
        <v>4.0636042402826852E-2</v>
      </c>
      <c r="Z12" s="43">
        <v>0.10924617196702002</v>
      </c>
      <c r="AA12" s="367"/>
      <c r="AB12" s="27">
        <v>0.28656716417910449</v>
      </c>
      <c r="AC12" s="27">
        <v>0.51126187245590227</v>
      </c>
      <c r="AD12" s="27">
        <v>8.1953867028493887E-2</v>
      </c>
      <c r="AE12" s="27">
        <v>3.1207598371777476E-2</v>
      </c>
      <c r="AF12" s="95">
        <v>8.9009497964721851E-2</v>
      </c>
      <c r="AG12" s="369"/>
      <c r="AH12" s="27">
        <v>0.36792883211678834</v>
      </c>
      <c r="AI12" s="27">
        <v>0.48312043795620441</v>
      </c>
      <c r="AJ12" s="27">
        <v>4.9041970802919707E-2</v>
      </c>
      <c r="AK12" s="27">
        <v>2.5091240875912409E-2</v>
      </c>
      <c r="AL12" s="95">
        <v>7.4817518248175188E-2</v>
      </c>
    </row>
    <row r="13" spans="1:38">
      <c r="A13" s="363">
        <v>609</v>
      </c>
      <c r="B13" s="365" t="s">
        <v>620</v>
      </c>
      <c r="C13" s="367">
        <v>2306</v>
      </c>
      <c r="D13" s="26">
        <v>671</v>
      </c>
      <c r="E13" s="26">
        <v>1167</v>
      </c>
      <c r="F13" s="26">
        <v>141</v>
      </c>
      <c r="G13" s="26">
        <v>105</v>
      </c>
      <c r="H13" s="96">
        <v>222</v>
      </c>
      <c r="I13" s="369">
        <v>3860</v>
      </c>
      <c r="J13" s="26">
        <v>1193</v>
      </c>
      <c r="K13" s="26">
        <v>1475</v>
      </c>
      <c r="L13" s="26">
        <v>178</v>
      </c>
      <c r="M13" s="26">
        <v>274</v>
      </c>
      <c r="N13" s="42">
        <v>740</v>
      </c>
      <c r="O13" s="367">
        <v>3040</v>
      </c>
      <c r="P13" s="26">
        <v>993</v>
      </c>
      <c r="Q13" s="26">
        <v>1372</v>
      </c>
      <c r="R13" s="26">
        <v>152</v>
      </c>
      <c r="S13" s="26">
        <v>163</v>
      </c>
      <c r="T13" s="96">
        <v>360</v>
      </c>
      <c r="U13" s="369">
        <v>3670</v>
      </c>
      <c r="V13" s="26">
        <v>1452</v>
      </c>
      <c r="W13" s="26">
        <v>1448</v>
      </c>
      <c r="X13" s="26">
        <v>249</v>
      </c>
      <c r="Y13" s="26">
        <v>136</v>
      </c>
      <c r="Z13" s="42">
        <v>385</v>
      </c>
      <c r="AA13" s="367">
        <v>4637</v>
      </c>
      <c r="AB13" s="26">
        <v>1912</v>
      </c>
      <c r="AC13" s="26">
        <v>1938</v>
      </c>
      <c r="AD13" s="26">
        <v>358</v>
      </c>
      <c r="AE13" s="26">
        <v>139</v>
      </c>
      <c r="AF13" s="96">
        <v>290</v>
      </c>
      <c r="AG13" s="369">
        <v>4478</v>
      </c>
      <c r="AH13" s="26">
        <v>1839</v>
      </c>
      <c r="AI13" s="26">
        <v>1906</v>
      </c>
      <c r="AJ13" s="26">
        <v>204</v>
      </c>
      <c r="AK13" s="26">
        <v>66</v>
      </c>
      <c r="AL13" s="96">
        <v>463</v>
      </c>
    </row>
    <row r="14" spans="1:38">
      <c r="A14" s="363"/>
      <c r="B14" s="365"/>
      <c r="C14" s="367"/>
      <c r="D14" s="27">
        <v>0.2909800520381613</v>
      </c>
      <c r="E14" s="27">
        <v>0.50607111882046829</v>
      </c>
      <c r="F14" s="27">
        <v>6.11448395490026E-2</v>
      </c>
      <c r="G14" s="27">
        <v>4.5533391153512577E-2</v>
      </c>
      <c r="H14" s="95">
        <v>9.6270598438855159E-2</v>
      </c>
      <c r="I14" s="369"/>
      <c r="J14" s="27">
        <v>0.30906735751295339</v>
      </c>
      <c r="K14" s="27">
        <v>0.38212435233160624</v>
      </c>
      <c r="L14" s="27">
        <v>4.6113989637305702E-2</v>
      </c>
      <c r="M14" s="27">
        <v>7.0984455958549228E-2</v>
      </c>
      <c r="N14" s="43">
        <v>0.19170984455958548</v>
      </c>
      <c r="O14" s="367"/>
      <c r="P14" s="27">
        <v>0.32664473684210527</v>
      </c>
      <c r="Q14" s="27">
        <v>0.45131578947368423</v>
      </c>
      <c r="R14" s="27">
        <v>0.05</v>
      </c>
      <c r="S14" s="27">
        <v>5.3618421052631579E-2</v>
      </c>
      <c r="T14" s="95">
        <v>0.11842105263157894</v>
      </c>
      <c r="U14" s="369"/>
      <c r="V14" s="27">
        <v>0.39564032697547685</v>
      </c>
      <c r="W14" s="27">
        <v>0.39455040871934605</v>
      </c>
      <c r="X14" s="27">
        <v>6.7847411444141692E-2</v>
      </c>
      <c r="Y14" s="27">
        <v>3.7057220708446865E-2</v>
      </c>
      <c r="Z14" s="43">
        <v>0.10490463215258855</v>
      </c>
      <c r="AA14" s="367"/>
      <c r="AB14" s="27">
        <v>0.41233556178563724</v>
      </c>
      <c r="AC14" s="27">
        <v>0.41794263532456327</v>
      </c>
      <c r="AD14" s="27">
        <v>7.7205089497519946E-2</v>
      </c>
      <c r="AE14" s="27">
        <v>2.9976277765796852E-2</v>
      </c>
      <c r="AF14" s="95">
        <v>6.2540435626482635E-2</v>
      </c>
      <c r="AG14" s="369"/>
      <c r="AH14" s="27">
        <v>0.41067440821795442</v>
      </c>
      <c r="AI14" s="27">
        <v>0.42563644484144708</v>
      </c>
      <c r="AJ14" s="27">
        <v>4.5556051808843236E-2</v>
      </c>
      <c r="AK14" s="27">
        <v>1.4738722644037517E-2</v>
      </c>
      <c r="AL14" s="95">
        <v>0.10339437248771773</v>
      </c>
    </row>
    <row r="15" spans="1:38">
      <c r="A15" s="363">
        <v>610</v>
      </c>
      <c r="B15" s="365" t="s">
        <v>621</v>
      </c>
      <c r="C15" s="367">
        <v>3160</v>
      </c>
      <c r="D15" s="26">
        <v>917</v>
      </c>
      <c r="E15" s="26">
        <v>874</v>
      </c>
      <c r="F15" s="26">
        <v>110</v>
      </c>
      <c r="G15" s="26">
        <v>134</v>
      </c>
      <c r="H15" s="96">
        <v>1125</v>
      </c>
      <c r="I15" s="369">
        <v>4578</v>
      </c>
      <c r="J15" s="26">
        <v>654</v>
      </c>
      <c r="K15" s="26">
        <v>1020</v>
      </c>
      <c r="L15" s="26">
        <v>229</v>
      </c>
      <c r="M15" s="26">
        <v>310</v>
      </c>
      <c r="N15" s="42">
        <v>2365</v>
      </c>
      <c r="O15" s="367">
        <v>3144</v>
      </c>
      <c r="P15" s="26">
        <v>546</v>
      </c>
      <c r="Q15" s="26">
        <v>1077</v>
      </c>
      <c r="R15" s="26">
        <v>135</v>
      </c>
      <c r="S15" s="26">
        <v>182</v>
      </c>
      <c r="T15" s="96">
        <v>1204</v>
      </c>
      <c r="U15" s="369">
        <v>4166</v>
      </c>
      <c r="V15" s="26">
        <v>947</v>
      </c>
      <c r="W15" s="26">
        <v>1072</v>
      </c>
      <c r="X15" s="26">
        <v>182</v>
      </c>
      <c r="Y15" s="26">
        <v>151</v>
      </c>
      <c r="Z15" s="42">
        <v>1814</v>
      </c>
      <c r="AA15" s="367">
        <v>4868</v>
      </c>
      <c r="AB15" s="26">
        <v>1065</v>
      </c>
      <c r="AC15" s="26">
        <v>1608</v>
      </c>
      <c r="AD15" s="26">
        <v>232</v>
      </c>
      <c r="AE15" s="26">
        <v>129</v>
      </c>
      <c r="AF15" s="96">
        <v>1834</v>
      </c>
      <c r="AG15" s="369">
        <v>4571</v>
      </c>
      <c r="AH15" s="26">
        <v>1174</v>
      </c>
      <c r="AI15" s="26">
        <v>1508</v>
      </c>
      <c r="AJ15" s="26">
        <v>187</v>
      </c>
      <c r="AK15" s="26">
        <v>79</v>
      </c>
      <c r="AL15" s="96">
        <v>1623</v>
      </c>
    </row>
    <row r="16" spans="1:38">
      <c r="A16" s="363"/>
      <c r="B16" s="365"/>
      <c r="C16" s="367"/>
      <c r="D16" s="27">
        <v>0.29018987341772151</v>
      </c>
      <c r="E16" s="27">
        <v>0.27658227848101263</v>
      </c>
      <c r="F16" s="27">
        <v>3.4810126582278479E-2</v>
      </c>
      <c r="G16" s="27">
        <v>4.2405063291139238E-2</v>
      </c>
      <c r="H16" s="95">
        <v>0.35601265822784811</v>
      </c>
      <c r="I16" s="369"/>
      <c r="J16" s="27">
        <v>0.14285714285714285</v>
      </c>
      <c r="K16" s="27">
        <v>0.22280471821756226</v>
      </c>
      <c r="L16" s="27">
        <v>5.0021843599825248E-2</v>
      </c>
      <c r="M16" s="27">
        <v>6.7715159458278718E-2</v>
      </c>
      <c r="N16" s="43">
        <v>0.51660113586719092</v>
      </c>
      <c r="O16" s="367"/>
      <c r="P16" s="27">
        <v>0.17366412213740459</v>
      </c>
      <c r="Q16" s="27">
        <v>0.34255725190839692</v>
      </c>
      <c r="R16" s="27">
        <v>4.2938931297709926E-2</v>
      </c>
      <c r="S16" s="27">
        <v>5.788804071246819E-2</v>
      </c>
      <c r="T16" s="95">
        <v>0.38295165394402036</v>
      </c>
      <c r="U16" s="369"/>
      <c r="V16" s="27">
        <v>0.22731637061929907</v>
      </c>
      <c r="W16" s="27">
        <v>0.257321171387422</v>
      </c>
      <c r="X16" s="27">
        <v>4.3686989918386945E-2</v>
      </c>
      <c r="Y16" s="27">
        <v>3.6245799327892465E-2</v>
      </c>
      <c r="Z16" s="43">
        <v>0.43542966874699951</v>
      </c>
      <c r="AA16" s="367"/>
      <c r="AB16" s="27">
        <v>0.21877567789646671</v>
      </c>
      <c r="AC16" s="27">
        <v>0.33032046014790467</v>
      </c>
      <c r="AD16" s="27">
        <v>4.7658175842235001E-2</v>
      </c>
      <c r="AE16" s="27">
        <v>2.6499589153656532E-2</v>
      </c>
      <c r="AF16" s="95">
        <v>0.37674609695973704</v>
      </c>
      <c r="AG16" s="369"/>
      <c r="AH16" s="27">
        <v>0.25683657842922775</v>
      </c>
      <c r="AI16" s="27">
        <v>0.32990592868081381</v>
      </c>
      <c r="AJ16" s="27">
        <v>4.09100853204988E-2</v>
      </c>
      <c r="AK16" s="27">
        <v>1.7282870269087727E-2</v>
      </c>
      <c r="AL16" s="95">
        <v>0.35506453730037191</v>
      </c>
    </row>
    <row r="17" spans="1:38">
      <c r="A17" s="363">
        <v>613</v>
      </c>
      <c r="B17" s="365" t="s">
        <v>622</v>
      </c>
      <c r="C17" s="367">
        <v>405</v>
      </c>
      <c r="D17" s="26">
        <v>273</v>
      </c>
      <c r="E17" s="26">
        <v>102</v>
      </c>
      <c r="F17" s="26">
        <v>30</v>
      </c>
      <c r="G17" s="26">
        <v>0</v>
      </c>
      <c r="H17" s="96">
        <v>0</v>
      </c>
      <c r="I17" s="31"/>
      <c r="J17" s="31"/>
      <c r="K17" s="31"/>
      <c r="L17" s="31"/>
      <c r="M17" s="31"/>
      <c r="N17" s="31"/>
      <c r="O17" s="105"/>
      <c r="P17" s="31"/>
      <c r="Q17" s="31"/>
      <c r="R17" s="31"/>
      <c r="S17" s="31"/>
      <c r="T17" s="97"/>
      <c r="U17" s="31"/>
      <c r="V17" s="31"/>
      <c r="W17" s="31"/>
      <c r="X17" s="31"/>
      <c r="Y17" s="31"/>
      <c r="Z17" s="31"/>
      <c r="AA17" s="105"/>
      <c r="AB17" s="31"/>
      <c r="AC17" s="31"/>
      <c r="AD17" s="31"/>
      <c r="AE17" s="31"/>
      <c r="AF17" s="97"/>
      <c r="AG17" s="31"/>
      <c r="AH17" s="31"/>
      <c r="AI17" s="31"/>
      <c r="AJ17" s="31"/>
      <c r="AK17" s="31"/>
      <c r="AL17" s="97"/>
    </row>
    <row r="18" spans="1:38">
      <c r="A18" s="363"/>
      <c r="B18" s="365"/>
      <c r="C18" s="367"/>
      <c r="D18" s="27">
        <v>0.67407407407407405</v>
      </c>
      <c r="E18" s="27">
        <v>0.25185185185185183</v>
      </c>
      <c r="F18" s="27">
        <v>7.407407407407407E-2</v>
      </c>
      <c r="G18" s="27">
        <v>0</v>
      </c>
      <c r="H18" s="95">
        <v>0</v>
      </c>
      <c r="I18" s="31"/>
      <c r="J18" s="31"/>
      <c r="K18" s="31"/>
      <c r="L18" s="31"/>
      <c r="M18" s="31"/>
      <c r="N18" s="31"/>
      <c r="O18" s="105"/>
      <c r="P18" s="31"/>
      <c r="Q18" s="31"/>
      <c r="R18" s="31"/>
      <c r="S18" s="31"/>
      <c r="T18" s="97"/>
      <c r="U18" s="31"/>
      <c r="V18" s="31"/>
      <c r="W18" s="31"/>
      <c r="X18" s="31"/>
      <c r="Y18" s="31"/>
      <c r="Z18" s="31"/>
      <c r="AA18" s="105"/>
      <c r="AB18" s="31"/>
      <c r="AC18" s="31"/>
      <c r="AD18" s="31"/>
      <c r="AE18" s="31"/>
      <c r="AF18" s="97"/>
      <c r="AG18" s="31"/>
      <c r="AH18" s="31"/>
      <c r="AI18" s="31"/>
      <c r="AJ18" s="31"/>
      <c r="AK18" s="31"/>
      <c r="AL18" s="97"/>
    </row>
    <row r="19" spans="1:38">
      <c r="A19" s="363">
        <v>614</v>
      </c>
      <c r="B19" s="365" t="s">
        <v>623</v>
      </c>
      <c r="C19" s="367">
        <v>2436</v>
      </c>
      <c r="D19" s="26">
        <v>371</v>
      </c>
      <c r="E19" s="26">
        <v>823</v>
      </c>
      <c r="F19" s="26">
        <v>93</v>
      </c>
      <c r="G19" s="26">
        <v>109</v>
      </c>
      <c r="H19" s="96">
        <v>1040</v>
      </c>
      <c r="I19" s="369">
        <v>3228</v>
      </c>
      <c r="J19" s="26">
        <v>380</v>
      </c>
      <c r="K19" s="26">
        <v>363</v>
      </c>
      <c r="L19" s="26">
        <v>301</v>
      </c>
      <c r="M19" s="26">
        <v>2184</v>
      </c>
      <c r="N19" s="42">
        <v>0</v>
      </c>
      <c r="O19" s="367">
        <v>1934</v>
      </c>
      <c r="P19" s="26">
        <v>382</v>
      </c>
      <c r="Q19" s="26">
        <v>308</v>
      </c>
      <c r="R19" s="26">
        <v>93</v>
      </c>
      <c r="S19" s="26">
        <v>81</v>
      </c>
      <c r="T19" s="96">
        <v>1070</v>
      </c>
      <c r="U19" s="369">
        <v>2392</v>
      </c>
      <c r="V19" s="26">
        <v>293</v>
      </c>
      <c r="W19" s="26">
        <v>341</v>
      </c>
      <c r="X19" s="26">
        <v>133</v>
      </c>
      <c r="Y19" s="26">
        <v>55</v>
      </c>
      <c r="Z19" s="42">
        <v>1570</v>
      </c>
      <c r="AA19" s="367">
        <v>3842</v>
      </c>
      <c r="AB19" s="26">
        <v>472</v>
      </c>
      <c r="AC19" s="26">
        <v>470</v>
      </c>
      <c r="AD19" s="26">
        <v>295</v>
      </c>
      <c r="AE19" s="26">
        <v>179</v>
      </c>
      <c r="AF19" s="96">
        <v>2426</v>
      </c>
      <c r="AG19" s="369">
        <v>2608</v>
      </c>
      <c r="AH19" s="26">
        <v>563</v>
      </c>
      <c r="AI19" s="26">
        <v>428</v>
      </c>
      <c r="AJ19" s="26">
        <v>145</v>
      </c>
      <c r="AK19" s="26">
        <v>52</v>
      </c>
      <c r="AL19" s="96">
        <v>1420</v>
      </c>
    </row>
    <row r="20" spans="1:38">
      <c r="A20" s="363"/>
      <c r="B20" s="365"/>
      <c r="C20" s="367"/>
      <c r="D20" s="27">
        <v>0.15229885057471265</v>
      </c>
      <c r="E20" s="27">
        <v>0.33784893267651889</v>
      </c>
      <c r="F20" s="27">
        <v>3.8177339901477834E-2</v>
      </c>
      <c r="G20" s="27">
        <v>4.4745484400656815E-2</v>
      </c>
      <c r="H20" s="95">
        <v>0.4269293924466338</v>
      </c>
      <c r="I20" s="369"/>
      <c r="J20" s="27">
        <v>0.11771995043370508</v>
      </c>
      <c r="K20" s="27">
        <v>0.11245353159851301</v>
      </c>
      <c r="L20" s="27">
        <v>9.3246592317224292E-2</v>
      </c>
      <c r="M20" s="27">
        <v>0.67657992565055758</v>
      </c>
      <c r="N20" s="43">
        <v>0</v>
      </c>
      <c r="O20" s="367"/>
      <c r="P20" s="27">
        <v>0.19751809720785937</v>
      </c>
      <c r="Q20" s="27">
        <v>0.1592554291623578</v>
      </c>
      <c r="R20" s="27">
        <v>4.8086866597724924E-2</v>
      </c>
      <c r="S20" s="27">
        <v>4.188210961737332E-2</v>
      </c>
      <c r="T20" s="95">
        <v>0.55325749741468455</v>
      </c>
      <c r="U20" s="369"/>
      <c r="V20" s="27">
        <v>0.12249163879598662</v>
      </c>
      <c r="W20" s="27">
        <v>0.14255852842809363</v>
      </c>
      <c r="X20" s="27">
        <v>5.5602006688963208E-2</v>
      </c>
      <c r="Y20" s="27">
        <v>2.2993311036789296E-2</v>
      </c>
      <c r="Z20" s="43">
        <v>0.65635451505016718</v>
      </c>
      <c r="AA20" s="367"/>
      <c r="AB20" s="27">
        <v>0.12285268089536699</v>
      </c>
      <c r="AC20" s="27">
        <v>0.12233211868818324</v>
      </c>
      <c r="AD20" s="27">
        <v>7.6782925559604379E-2</v>
      </c>
      <c r="AE20" s="27">
        <v>4.6590317542946381E-2</v>
      </c>
      <c r="AF20" s="95">
        <v>0.63144195731389896</v>
      </c>
      <c r="AG20" s="369"/>
      <c r="AH20" s="27">
        <v>0.21587423312883436</v>
      </c>
      <c r="AI20" s="27">
        <v>0.16411042944785276</v>
      </c>
      <c r="AJ20" s="27">
        <v>5.5598159509202452E-2</v>
      </c>
      <c r="AK20" s="27">
        <v>1.9938650306748466E-2</v>
      </c>
      <c r="AL20" s="95">
        <v>0.54447852760736193</v>
      </c>
    </row>
    <row r="21" spans="1:38">
      <c r="A21" s="363">
        <v>616</v>
      </c>
      <c r="B21" s="365" t="s">
        <v>624</v>
      </c>
      <c r="C21" s="367">
        <v>699</v>
      </c>
      <c r="D21" s="26">
        <v>353</v>
      </c>
      <c r="E21" s="26">
        <v>109</v>
      </c>
      <c r="F21" s="26">
        <v>79</v>
      </c>
      <c r="G21" s="26">
        <v>49</v>
      </c>
      <c r="H21" s="96">
        <v>109</v>
      </c>
      <c r="I21" s="31"/>
      <c r="J21" s="31"/>
      <c r="K21" s="31"/>
      <c r="L21" s="31"/>
      <c r="M21" s="31"/>
      <c r="N21" s="31"/>
      <c r="O21" s="105"/>
      <c r="P21" s="31"/>
      <c r="Q21" s="31"/>
      <c r="R21" s="31"/>
      <c r="S21" s="31"/>
      <c r="T21" s="97"/>
      <c r="U21" s="31"/>
      <c r="V21" s="31"/>
      <c r="W21" s="31"/>
      <c r="X21" s="31"/>
      <c r="Y21" s="31"/>
      <c r="Z21" s="31"/>
      <c r="AA21" s="367">
        <v>1965</v>
      </c>
      <c r="AB21" s="26">
        <v>630</v>
      </c>
      <c r="AC21" s="26">
        <v>882</v>
      </c>
      <c r="AD21" s="26">
        <v>285</v>
      </c>
      <c r="AE21" s="26">
        <v>55</v>
      </c>
      <c r="AF21" s="96">
        <v>113</v>
      </c>
      <c r="AG21" s="369">
        <v>2421</v>
      </c>
      <c r="AH21" s="26">
        <v>539</v>
      </c>
      <c r="AI21" s="26">
        <v>926</v>
      </c>
      <c r="AJ21" s="26">
        <v>680</v>
      </c>
      <c r="AK21" s="26">
        <v>46</v>
      </c>
      <c r="AL21" s="96">
        <v>230</v>
      </c>
    </row>
    <row r="22" spans="1:38">
      <c r="A22" s="363"/>
      <c r="B22" s="365"/>
      <c r="C22" s="367"/>
      <c r="D22" s="27">
        <v>0.50500715307582256</v>
      </c>
      <c r="E22" s="27">
        <v>0.15593705293276108</v>
      </c>
      <c r="F22" s="27">
        <v>0.11301859799713877</v>
      </c>
      <c r="G22" s="27">
        <v>7.0100143061516448E-2</v>
      </c>
      <c r="H22" s="95">
        <v>0.15593705293276108</v>
      </c>
      <c r="I22" s="31"/>
      <c r="J22" s="31"/>
      <c r="K22" s="31"/>
      <c r="L22" s="31"/>
      <c r="M22" s="31"/>
      <c r="N22" s="31"/>
      <c r="O22" s="105"/>
      <c r="P22" s="31"/>
      <c r="Q22" s="31"/>
      <c r="R22" s="31"/>
      <c r="S22" s="31"/>
      <c r="T22" s="97"/>
      <c r="U22" s="31"/>
      <c r="V22" s="31"/>
      <c r="W22" s="31"/>
      <c r="X22" s="31"/>
      <c r="Y22" s="31"/>
      <c r="Z22" s="31"/>
      <c r="AA22" s="367"/>
      <c r="AB22" s="27">
        <v>0.32061068702290074</v>
      </c>
      <c r="AC22" s="27">
        <v>0.44885496183206108</v>
      </c>
      <c r="AD22" s="27">
        <v>0.14503816793893129</v>
      </c>
      <c r="AE22" s="27">
        <v>2.7989821882951654E-2</v>
      </c>
      <c r="AF22" s="95">
        <v>5.7506361323155217E-2</v>
      </c>
      <c r="AG22" s="369"/>
      <c r="AH22" s="27">
        <v>0.22263527467988434</v>
      </c>
      <c r="AI22" s="27">
        <v>0.38248657579512596</v>
      </c>
      <c r="AJ22" s="27">
        <v>0.2808756712102437</v>
      </c>
      <c r="AK22" s="27">
        <v>1.900041305245766E-2</v>
      </c>
      <c r="AL22" s="95">
        <v>9.5002065262288313E-2</v>
      </c>
    </row>
    <row r="23" spans="1:38">
      <c r="A23" s="363">
        <v>617</v>
      </c>
      <c r="B23" s="365" t="s">
        <v>625</v>
      </c>
      <c r="C23" s="367">
        <v>3159</v>
      </c>
      <c r="D23" s="26">
        <v>1739</v>
      </c>
      <c r="E23" s="26">
        <v>787</v>
      </c>
      <c r="F23" s="26">
        <v>233</v>
      </c>
      <c r="G23" s="26">
        <v>254</v>
      </c>
      <c r="H23" s="96">
        <v>146</v>
      </c>
      <c r="I23" s="369">
        <v>5293</v>
      </c>
      <c r="J23" s="26">
        <v>2066</v>
      </c>
      <c r="K23" s="26">
        <v>2252</v>
      </c>
      <c r="L23" s="26">
        <v>141</v>
      </c>
      <c r="M23" s="26">
        <v>445</v>
      </c>
      <c r="N23" s="42">
        <v>389</v>
      </c>
      <c r="O23" s="367">
        <v>3527</v>
      </c>
      <c r="P23" s="26">
        <v>1515</v>
      </c>
      <c r="Q23" s="26">
        <v>1061</v>
      </c>
      <c r="R23" s="26">
        <v>127</v>
      </c>
      <c r="S23" s="26">
        <v>466</v>
      </c>
      <c r="T23" s="96">
        <v>358</v>
      </c>
      <c r="U23" s="369">
        <v>3244</v>
      </c>
      <c r="V23" s="26">
        <v>1265</v>
      </c>
      <c r="W23" s="26">
        <v>1034</v>
      </c>
      <c r="X23" s="26">
        <v>188</v>
      </c>
      <c r="Y23" s="26">
        <v>248</v>
      </c>
      <c r="Z23" s="42">
        <v>509</v>
      </c>
      <c r="AA23" s="367">
        <v>5249</v>
      </c>
      <c r="AB23" s="26">
        <v>1793</v>
      </c>
      <c r="AC23" s="26">
        <v>2399</v>
      </c>
      <c r="AD23" s="26">
        <v>216</v>
      </c>
      <c r="AE23" s="26">
        <v>361</v>
      </c>
      <c r="AF23" s="96">
        <v>480</v>
      </c>
      <c r="AG23" s="369">
        <v>4974</v>
      </c>
      <c r="AH23" s="26">
        <v>2901</v>
      </c>
      <c r="AI23" s="26">
        <v>1245</v>
      </c>
      <c r="AJ23" s="26">
        <v>66</v>
      </c>
      <c r="AK23" s="26">
        <v>274</v>
      </c>
      <c r="AL23" s="96">
        <v>488</v>
      </c>
    </row>
    <row r="24" spans="1:38">
      <c r="A24" s="363"/>
      <c r="B24" s="365"/>
      <c r="C24" s="367"/>
      <c r="D24" s="27">
        <v>0.55049066160177273</v>
      </c>
      <c r="E24" s="27">
        <v>0.24912947135169358</v>
      </c>
      <c r="F24" s="27">
        <v>7.3757518201962649E-2</v>
      </c>
      <c r="G24" s="27">
        <v>8.0405191516302627E-2</v>
      </c>
      <c r="H24" s="95">
        <v>4.6217157328268442E-2</v>
      </c>
      <c r="I24" s="369"/>
      <c r="J24" s="27">
        <v>0.39032684677876439</v>
      </c>
      <c r="K24" s="27">
        <v>0.42546759871528433</v>
      </c>
      <c r="L24" s="27">
        <v>2.6638957113168337E-2</v>
      </c>
      <c r="M24" s="27">
        <v>8.407330436425467E-2</v>
      </c>
      <c r="N24" s="43">
        <v>7.349329302852825E-2</v>
      </c>
      <c r="O24" s="367"/>
      <c r="P24" s="27">
        <v>0.42954352140629432</v>
      </c>
      <c r="Q24" s="27">
        <v>0.30082222852282392</v>
      </c>
      <c r="R24" s="27">
        <v>3.6007938758151406E-2</v>
      </c>
      <c r="S24" s="27">
        <v>0.13212361780550042</v>
      </c>
      <c r="T24" s="95">
        <v>0.10150269350722994</v>
      </c>
      <c r="U24" s="369"/>
      <c r="V24" s="27">
        <v>0.38995067817509249</v>
      </c>
      <c r="W24" s="27">
        <v>0.31874229346485822</v>
      </c>
      <c r="X24" s="27">
        <v>5.7953144266337853E-2</v>
      </c>
      <c r="Y24" s="27">
        <v>7.6448828606658442E-2</v>
      </c>
      <c r="Z24" s="43">
        <v>0.15690505548705302</v>
      </c>
      <c r="AA24" s="367"/>
      <c r="AB24" s="27">
        <v>0.34158887407125166</v>
      </c>
      <c r="AC24" s="27">
        <v>0.45703943608306347</v>
      </c>
      <c r="AD24" s="27">
        <v>4.1150695370546768E-2</v>
      </c>
      <c r="AE24" s="27">
        <v>6.8775004762811967E-2</v>
      </c>
      <c r="AF24" s="95">
        <v>9.1445989712326162E-2</v>
      </c>
      <c r="AG24" s="369"/>
      <c r="AH24" s="27">
        <v>0.58323281061519905</v>
      </c>
      <c r="AI24" s="27">
        <v>0.25030156815440291</v>
      </c>
      <c r="AJ24" s="27">
        <v>1.3268998793727383E-2</v>
      </c>
      <c r="AK24" s="27">
        <v>5.5086449537595499E-2</v>
      </c>
      <c r="AL24" s="95">
        <v>9.8110172899075185E-2</v>
      </c>
    </row>
    <row r="25" spans="1:38">
      <c r="A25" s="363">
        <v>618</v>
      </c>
      <c r="B25" s="365" t="s">
        <v>626</v>
      </c>
      <c r="C25" s="367">
        <v>3586</v>
      </c>
      <c r="D25" s="26">
        <v>1023</v>
      </c>
      <c r="E25" s="26">
        <v>1711</v>
      </c>
      <c r="F25" s="26">
        <v>231</v>
      </c>
      <c r="G25" s="26">
        <v>270</v>
      </c>
      <c r="H25" s="96">
        <v>351</v>
      </c>
      <c r="I25" s="369">
        <v>4651</v>
      </c>
      <c r="J25" s="26">
        <v>1336</v>
      </c>
      <c r="K25" s="26">
        <v>2041</v>
      </c>
      <c r="L25" s="26">
        <v>243</v>
      </c>
      <c r="M25" s="26">
        <v>505</v>
      </c>
      <c r="N25" s="42">
        <v>526</v>
      </c>
      <c r="O25" s="367">
        <v>10348</v>
      </c>
      <c r="P25" s="26">
        <v>3104</v>
      </c>
      <c r="Q25" s="26">
        <v>2854</v>
      </c>
      <c r="R25" s="26">
        <v>1341</v>
      </c>
      <c r="S25" s="26">
        <v>1090</v>
      </c>
      <c r="T25" s="96">
        <v>1959</v>
      </c>
      <c r="U25" s="369">
        <v>2887</v>
      </c>
      <c r="V25" s="26">
        <v>797</v>
      </c>
      <c r="W25" s="26">
        <v>1302</v>
      </c>
      <c r="X25" s="26">
        <v>176</v>
      </c>
      <c r="Y25" s="26">
        <v>227</v>
      </c>
      <c r="Z25" s="42">
        <v>385</v>
      </c>
      <c r="AA25" s="367">
        <v>3355</v>
      </c>
      <c r="AB25" s="26">
        <v>1051</v>
      </c>
      <c r="AC25" s="26">
        <v>1282</v>
      </c>
      <c r="AD25" s="26">
        <v>405</v>
      </c>
      <c r="AE25" s="26">
        <v>256</v>
      </c>
      <c r="AF25" s="96">
        <v>361</v>
      </c>
      <c r="AG25" s="369">
        <v>3457</v>
      </c>
      <c r="AH25" s="26">
        <v>896</v>
      </c>
      <c r="AI25" s="26">
        <v>1655</v>
      </c>
      <c r="AJ25" s="26">
        <v>255</v>
      </c>
      <c r="AK25" s="26">
        <v>300</v>
      </c>
      <c r="AL25" s="96">
        <v>351</v>
      </c>
    </row>
    <row r="26" spans="1:38">
      <c r="A26" s="363"/>
      <c r="B26" s="365"/>
      <c r="C26" s="367"/>
      <c r="D26" s="27">
        <v>0.28527607361963192</v>
      </c>
      <c r="E26" s="27">
        <v>0.47713329615170108</v>
      </c>
      <c r="F26" s="27">
        <v>6.4417177914110432E-2</v>
      </c>
      <c r="G26" s="27">
        <v>7.5292805354155043E-2</v>
      </c>
      <c r="H26" s="95">
        <v>9.7880646960401566E-2</v>
      </c>
      <c r="I26" s="369"/>
      <c r="J26" s="27">
        <v>0.28725005375188134</v>
      </c>
      <c r="K26" s="27">
        <v>0.43883035906256718</v>
      </c>
      <c r="L26" s="27">
        <v>5.2246828639002367E-2</v>
      </c>
      <c r="M26" s="27">
        <v>0.10857880025800903</v>
      </c>
      <c r="N26" s="43">
        <v>0.1130939582885401</v>
      </c>
      <c r="O26" s="367"/>
      <c r="P26" s="27">
        <v>0.29996134518747586</v>
      </c>
      <c r="Q26" s="27">
        <v>0.27580208735987632</v>
      </c>
      <c r="R26" s="27">
        <v>0.12959025898724391</v>
      </c>
      <c r="S26" s="27">
        <v>0.10533436412833398</v>
      </c>
      <c r="T26" s="95">
        <v>0.18931194433706997</v>
      </c>
      <c r="U26" s="369"/>
      <c r="V26" s="27">
        <v>0.27606511950121232</v>
      </c>
      <c r="W26" s="27">
        <v>0.45098718392795289</v>
      </c>
      <c r="X26" s="27">
        <v>6.0962937305161065E-2</v>
      </c>
      <c r="Y26" s="27">
        <v>7.8628333910633882E-2</v>
      </c>
      <c r="Z26" s="43">
        <v>0.13335642535503983</v>
      </c>
      <c r="AA26" s="367"/>
      <c r="AB26" s="27">
        <v>0.31326378539493294</v>
      </c>
      <c r="AC26" s="27">
        <v>0.38211624441132636</v>
      </c>
      <c r="AD26" s="27">
        <v>0.12071535022354694</v>
      </c>
      <c r="AE26" s="27">
        <v>7.6304023845007451E-2</v>
      </c>
      <c r="AF26" s="95">
        <v>0.10760059612518628</v>
      </c>
      <c r="AG26" s="369"/>
      <c r="AH26" s="27">
        <v>0.25918426381255422</v>
      </c>
      <c r="AI26" s="27">
        <v>0.47873879085912641</v>
      </c>
      <c r="AJ26" s="27">
        <v>7.3763378652010408E-2</v>
      </c>
      <c r="AK26" s="27">
        <v>8.6780445472953424E-2</v>
      </c>
      <c r="AL26" s="95">
        <v>0.10153312120335552</v>
      </c>
    </row>
    <row r="27" spans="1:38">
      <c r="A27" s="363">
        <v>619</v>
      </c>
      <c r="B27" s="365" t="s">
        <v>627</v>
      </c>
      <c r="C27" s="367">
        <v>3138</v>
      </c>
      <c r="D27" s="26">
        <v>1292</v>
      </c>
      <c r="E27" s="26">
        <v>1050</v>
      </c>
      <c r="F27" s="26">
        <v>229</v>
      </c>
      <c r="G27" s="26">
        <v>326</v>
      </c>
      <c r="H27" s="96">
        <v>241</v>
      </c>
      <c r="I27" s="369">
        <v>2815</v>
      </c>
      <c r="J27" s="26">
        <v>791</v>
      </c>
      <c r="K27" s="26">
        <v>1111</v>
      </c>
      <c r="L27" s="26">
        <v>246</v>
      </c>
      <c r="M27" s="26">
        <v>395</v>
      </c>
      <c r="N27" s="42">
        <v>272</v>
      </c>
      <c r="O27" s="367">
        <v>2518</v>
      </c>
      <c r="P27" s="26">
        <v>590</v>
      </c>
      <c r="Q27" s="26">
        <v>748</v>
      </c>
      <c r="R27" s="26">
        <v>413</v>
      </c>
      <c r="S27" s="26">
        <v>455</v>
      </c>
      <c r="T27" s="96">
        <v>312</v>
      </c>
      <c r="U27" s="369">
        <v>2724</v>
      </c>
      <c r="V27" s="26">
        <v>904</v>
      </c>
      <c r="W27" s="26">
        <v>1015</v>
      </c>
      <c r="X27" s="26">
        <v>354</v>
      </c>
      <c r="Y27" s="26">
        <v>191</v>
      </c>
      <c r="Z27" s="42">
        <v>260</v>
      </c>
      <c r="AA27" s="367">
        <v>2582</v>
      </c>
      <c r="AB27" s="26">
        <v>931</v>
      </c>
      <c r="AC27" s="26">
        <v>935</v>
      </c>
      <c r="AD27" s="26">
        <v>167</v>
      </c>
      <c r="AE27" s="26">
        <v>216</v>
      </c>
      <c r="AF27" s="96">
        <v>333</v>
      </c>
      <c r="AG27" s="369">
        <v>3245</v>
      </c>
      <c r="AH27" s="26">
        <v>823</v>
      </c>
      <c r="AI27" s="26">
        <v>1421</v>
      </c>
      <c r="AJ27" s="26">
        <v>397</v>
      </c>
      <c r="AK27" s="26">
        <v>289</v>
      </c>
      <c r="AL27" s="96">
        <v>315</v>
      </c>
    </row>
    <row r="28" spans="1:38">
      <c r="A28" s="363"/>
      <c r="B28" s="365"/>
      <c r="C28" s="367"/>
      <c r="D28" s="27">
        <v>0.41172721478648822</v>
      </c>
      <c r="E28" s="27">
        <v>0.33460803059273425</v>
      </c>
      <c r="F28" s="27">
        <v>7.2976418100701088E-2</v>
      </c>
      <c r="G28" s="27">
        <v>0.10388782664117271</v>
      </c>
      <c r="H28" s="95">
        <v>7.6800509878903758E-2</v>
      </c>
      <c r="I28" s="369"/>
      <c r="J28" s="27">
        <v>0.28099467140319717</v>
      </c>
      <c r="K28" s="27">
        <v>0.3946714031971581</v>
      </c>
      <c r="L28" s="27">
        <v>8.7388987566607457E-2</v>
      </c>
      <c r="M28" s="27">
        <v>0.14031971580817051</v>
      </c>
      <c r="N28" s="43">
        <v>9.6625222024866786E-2</v>
      </c>
      <c r="O28" s="367"/>
      <c r="P28" s="27">
        <v>0.23431294678316125</v>
      </c>
      <c r="Q28" s="27">
        <v>0.29706115965051627</v>
      </c>
      <c r="R28" s="27">
        <v>0.16401906274821287</v>
      </c>
      <c r="S28" s="27">
        <v>0.18069896743447181</v>
      </c>
      <c r="T28" s="95">
        <v>0.12390786338363781</v>
      </c>
      <c r="U28" s="369"/>
      <c r="V28" s="27">
        <v>0.33186490455212925</v>
      </c>
      <c r="W28" s="27">
        <v>0.37261380323054333</v>
      </c>
      <c r="X28" s="27">
        <v>0.12995594713656389</v>
      </c>
      <c r="Y28" s="27">
        <v>7.0117474302496333E-2</v>
      </c>
      <c r="Z28" s="43">
        <v>9.544787077826726E-2</v>
      </c>
      <c r="AA28" s="367"/>
      <c r="AB28" s="27">
        <v>0.36057319907048802</v>
      </c>
      <c r="AC28" s="27">
        <v>0.36212238574748257</v>
      </c>
      <c r="AD28" s="27">
        <v>6.467854376452363E-2</v>
      </c>
      <c r="AE28" s="27">
        <v>8.3656080557707208E-2</v>
      </c>
      <c r="AF28" s="95">
        <v>0.12896979085979859</v>
      </c>
      <c r="AG28" s="369"/>
      <c r="AH28" s="27">
        <v>0.25362095531587059</v>
      </c>
      <c r="AI28" s="27">
        <v>0.437904468412943</v>
      </c>
      <c r="AJ28" s="27">
        <v>0.12234206471494607</v>
      </c>
      <c r="AK28" s="27">
        <v>8.9060092449922953E-2</v>
      </c>
      <c r="AL28" s="95">
        <v>9.7072419106317406E-2</v>
      </c>
    </row>
    <row r="29" spans="1:38">
      <c r="A29" s="363">
        <v>621</v>
      </c>
      <c r="B29" s="365" t="s">
        <v>628</v>
      </c>
      <c r="C29" s="367">
        <v>3313</v>
      </c>
      <c r="D29" s="26">
        <v>1379</v>
      </c>
      <c r="E29" s="26">
        <v>802</v>
      </c>
      <c r="F29" s="26">
        <v>379</v>
      </c>
      <c r="G29" s="26">
        <v>450</v>
      </c>
      <c r="H29" s="96">
        <v>303</v>
      </c>
      <c r="I29" s="369">
        <v>2869</v>
      </c>
      <c r="J29" s="26">
        <v>809</v>
      </c>
      <c r="K29" s="26">
        <v>761</v>
      </c>
      <c r="L29" s="26">
        <v>436</v>
      </c>
      <c r="M29" s="26">
        <v>459</v>
      </c>
      <c r="N29" s="42">
        <v>404</v>
      </c>
      <c r="O29" s="367">
        <v>3181</v>
      </c>
      <c r="P29" s="26">
        <v>784</v>
      </c>
      <c r="Q29" s="26">
        <v>627</v>
      </c>
      <c r="R29" s="26">
        <v>813</v>
      </c>
      <c r="S29" s="26">
        <v>511</v>
      </c>
      <c r="T29" s="96">
        <v>446</v>
      </c>
      <c r="U29" s="369">
        <v>2129</v>
      </c>
      <c r="V29" s="26">
        <v>693</v>
      </c>
      <c r="W29" s="26">
        <v>604</v>
      </c>
      <c r="X29" s="26">
        <v>409</v>
      </c>
      <c r="Y29" s="26">
        <v>211</v>
      </c>
      <c r="Z29" s="42">
        <v>212</v>
      </c>
      <c r="AA29" s="367">
        <v>3431</v>
      </c>
      <c r="AB29" s="26">
        <v>1416</v>
      </c>
      <c r="AC29" s="26">
        <v>931</v>
      </c>
      <c r="AD29" s="26">
        <v>471</v>
      </c>
      <c r="AE29" s="26">
        <v>225</v>
      </c>
      <c r="AF29" s="96">
        <v>388</v>
      </c>
      <c r="AG29" s="369">
        <v>4025</v>
      </c>
      <c r="AH29" s="26">
        <v>1539</v>
      </c>
      <c r="AI29" s="26">
        <v>1187</v>
      </c>
      <c r="AJ29" s="26">
        <v>468</v>
      </c>
      <c r="AK29" s="26">
        <v>340</v>
      </c>
      <c r="AL29" s="96">
        <v>491</v>
      </c>
    </row>
    <row r="30" spans="1:38">
      <c r="A30" s="363"/>
      <c r="B30" s="365"/>
      <c r="C30" s="367"/>
      <c r="D30" s="27">
        <v>0.41623905825535767</v>
      </c>
      <c r="E30" s="27">
        <v>0.24207666767280411</v>
      </c>
      <c r="F30" s="27">
        <v>0.11439782674313312</v>
      </c>
      <c r="G30" s="27">
        <v>0.13582855418050105</v>
      </c>
      <c r="H30" s="95">
        <v>9.1457893148204045E-2</v>
      </c>
      <c r="I30" s="369"/>
      <c r="J30" s="27">
        <v>0.28197978389682815</v>
      </c>
      <c r="K30" s="27">
        <v>0.26524921575461835</v>
      </c>
      <c r="L30" s="27">
        <v>0.15196932729173929</v>
      </c>
      <c r="M30" s="27">
        <v>0.15998605785988149</v>
      </c>
      <c r="N30" s="43">
        <v>0.14081561519693273</v>
      </c>
      <c r="O30" s="367"/>
      <c r="P30" s="27">
        <v>0.24646337629676202</v>
      </c>
      <c r="Q30" s="27">
        <v>0.19710782772712984</v>
      </c>
      <c r="R30" s="27">
        <v>0.25558000628733102</v>
      </c>
      <c r="S30" s="27">
        <v>0.16064130776485383</v>
      </c>
      <c r="T30" s="95">
        <v>0.14020748192392329</v>
      </c>
      <c r="U30" s="369"/>
      <c r="V30" s="27">
        <v>0.32550493189290747</v>
      </c>
      <c r="W30" s="27">
        <v>0.28370126820103336</v>
      </c>
      <c r="X30" s="27">
        <v>0.19210897134805072</v>
      </c>
      <c r="Y30" s="27">
        <v>9.9107562235791452E-2</v>
      </c>
      <c r="Z30" s="43">
        <v>9.9577266322217001E-2</v>
      </c>
      <c r="AA30" s="367"/>
      <c r="AB30" s="27">
        <v>0.41270766540367237</v>
      </c>
      <c r="AC30" s="27">
        <v>0.27134946079860101</v>
      </c>
      <c r="AD30" s="27">
        <v>0.13727776158554358</v>
      </c>
      <c r="AE30" s="27">
        <v>6.5578548528125905E-2</v>
      </c>
      <c r="AF30" s="95">
        <v>0.11308656368405713</v>
      </c>
      <c r="AG30" s="369"/>
      <c r="AH30" s="27">
        <v>0.38236024844720495</v>
      </c>
      <c r="AI30" s="27">
        <v>0.29490683229813663</v>
      </c>
      <c r="AJ30" s="27">
        <v>0.11627329192546584</v>
      </c>
      <c r="AK30" s="27">
        <v>8.4472049689440998E-2</v>
      </c>
      <c r="AL30" s="95">
        <v>0.12198757763975156</v>
      </c>
    </row>
    <row r="31" spans="1:38">
      <c r="A31" s="363">
        <v>622</v>
      </c>
      <c r="B31" s="365" t="s">
        <v>629</v>
      </c>
      <c r="C31" s="367">
        <v>1425</v>
      </c>
      <c r="D31" s="26">
        <v>639</v>
      </c>
      <c r="E31" s="26">
        <v>719</v>
      </c>
      <c r="F31" s="26">
        <v>27</v>
      </c>
      <c r="G31" s="26">
        <v>17</v>
      </c>
      <c r="H31" s="96">
        <v>23</v>
      </c>
      <c r="I31" s="369">
        <v>2002</v>
      </c>
      <c r="J31" s="26">
        <v>692</v>
      </c>
      <c r="K31" s="26">
        <v>383</v>
      </c>
      <c r="L31" s="26">
        <v>489</v>
      </c>
      <c r="M31" s="26">
        <v>252</v>
      </c>
      <c r="N31" s="42">
        <v>186</v>
      </c>
      <c r="O31" s="367">
        <v>1422</v>
      </c>
      <c r="P31" s="26">
        <v>714</v>
      </c>
      <c r="Q31" s="26">
        <v>619</v>
      </c>
      <c r="R31" s="26">
        <v>41</v>
      </c>
      <c r="S31" s="26">
        <v>19</v>
      </c>
      <c r="T31" s="96">
        <v>29</v>
      </c>
      <c r="U31" s="369">
        <v>1363</v>
      </c>
      <c r="V31" s="26">
        <v>412</v>
      </c>
      <c r="W31" s="26">
        <v>595</v>
      </c>
      <c r="X31" s="26">
        <v>126</v>
      </c>
      <c r="Y31" s="26">
        <v>87</v>
      </c>
      <c r="Z31" s="42">
        <v>143</v>
      </c>
      <c r="AA31" s="367">
        <v>3228</v>
      </c>
      <c r="AB31" s="26">
        <v>1121</v>
      </c>
      <c r="AC31" s="26">
        <v>1539</v>
      </c>
      <c r="AD31" s="26">
        <v>223</v>
      </c>
      <c r="AE31" s="26">
        <v>126</v>
      </c>
      <c r="AF31" s="96">
        <v>219</v>
      </c>
      <c r="AG31" s="369">
        <v>2861</v>
      </c>
      <c r="AH31" s="26">
        <v>783</v>
      </c>
      <c r="AI31" s="26">
        <v>1805</v>
      </c>
      <c r="AJ31" s="26">
        <v>115</v>
      </c>
      <c r="AK31" s="26">
        <v>43</v>
      </c>
      <c r="AL31" s="96">
        <v>115</v>
      </c>
    </row>
    <row r="32" spans="1:38">
      <c r="A32" s="363"/>
      <c r="B32" s="365"/>
      <c r="C32" s="367"/>
      <c r="D32" s="27">
        <v>0.44842105263157894</v>
      </c>
      <c r="E32" s="27">
        <v>0.50456140350877188</v>
      </c>
      <c r="F32" s="27">
        <v>1.8947368421052633E-2</v>
      </c>
      <c r="G32" s="27">
        <v>1.1929824561403509E-2</v>
      </c>
      <c r="H32" s="95">
        <v>1.6140350877192983E-2</v>
      </c>
      <c r="I32" s="369"/>
      <c r="J32" s="27">
        <v>0.34565434565434566</v>
      </c>
      <c r="K32" s="27">
        <v>0.1913086913086913</v>
      </c>
      <c r="L32" s="27">
        <v>0.24425574425574426</v>
      </c>
      <c r="M32" s="27">
        <v>0.12587412587412589</v>
      </c>
      <c r="N32" s="43">
        <v>9.2907092907092911E-2</v>
      </c>
      <c r="O32" s="367"/>
      <c r="P32" s="27">
        <v>0.50210970464135019</v>
      </c>
      <c r="Q32" s="27">
        <v>0.43530239099859352</v>
      </c>
      <c r="R32" s="27">
        <v>2.8832630098452883E-2</v>
      </c>
      <c r="S32" s="27">
        <v>1.3361462728551337E-2</v>
      </c>
      <c r="T32" s="95">
        <v>2.0393811533052038E-2</v>
      </c>
      <c r="U32" s="369"/>
      <c r="V32" s="27">
        <v>0.30227439471753487</v>
      </c>
      <c r="W32" s="27">
        <v>0.43653705062362436</v>
      </c>
      <c r="X32" s="27">
        <v>9.2443140132061632E-2</v>
      </c>
      <c r="Y32" s="27">
        <v>6.3829787234042548E-2</v>
      </c>
      <c r="Z32" s="43">
        <v>0.10491562729273661</v>
      </c>
      <c r="AA32" s="367"/>
      <c r="AB32" s="27">
        <v>0.34727385377942999</v>
      </c>
      <c r="AC32" s="27">
        <v>0.47676579925650558</v>
      </c>
      <c r="AD32" s="27">
        <v>6.9083023543990082E-2</v>
      </c>
      <c r="AE32" s="27">
        <v>3.9033457249070633E-2</v>
      </c>
      <c r="AF32" s="95">
        <v>6.7843866171003714E-2</v>
      </c>
      <c r="AG32" s="369"/>
      <c r="AH32" s="27">
        <v>0.27368053128276826</v>
      </c>
      <c r="AI32" s="27">
        <v>0.6308982873121286</v>
      </c>
      <c r="AJ32" s="27">
        <v>4.0195735756728419E-2</v>
      </c>
      <c r="AK32" s="27">
        <v>1.5029709891646278E-2</v>
      </c>
      <c r="AL32" s="95">
        <v>4.0195735756728419E-2</v>
      </c>
    </row>
    <row r="33" spans="1:38">
      <c r="A33" s="363">
        <v>714</v>
      </c>
      <c r="B33" s="365" t="s">
        <v>630</v>
      </c>
      <c r="C33" s="367">
        <v>2685</v>
      </c>
      <c r="D33" s="26">
        <v>615</v>
      </c>
      <c r="E33" s="26">
        <v>529</v>
      </c>
      <c r="F33" s="26">
        <v>241</v>
      </c>
      <c r="G33" s="26">
        <v>276</v>
      </c>
      <c r="H33" s="96">
        <v>1024</v>
      </c>
      <c r="I33" s="369">
        <v>4617</v>
      </c>
      <c r="J33" s="26">
        <v>806</v>
      </c>
      <c r="K33" s="26">
        <v>732</v>
      </c>
      <c r="L33" s="26">
        <v>381</v>
      </c>
      <c r="M33" s="26">
        <v>496</v>
      </c>
      <c r="N33" s="42">
        <v>2202</v>
      </c>
      <c r="O33" s="367">
        <v>3502</v>
      </c>
      <c r="P33" s="26">
        <v>891</v>
      </c>
      <c r="Q33" s="26">
        <v>488</v>
      </c>
      <c r="R33" s="26">
        <v>410</v>
      </c>
      <c r="S33" s="26">
        <v>532</v>
      </c>
      <c r="T33" s="96">
        <v>1181</v>
      </c>
      <c r="U33" s="369">
        <v>3749</v>
      </c>
      <c r="V33" s="26">
        <v>894</v>
      </c>
      <c r="W33" s="26">
        <v>627</v>
      </c>
      <c r="X33" s="26">
        <v>301</v>
      </c>
      <c r="Y33" s="26">
        <v>302</v>
      </c>
      <c r="Z33" s="42">
        <v>1625</v>
      </c>
      <c r="AA33" s="367">
        <v>4448</v>
      </c>
      <c r="AB33" s="26">
        <v>1028</v>
      </c>
      <c r="AC33" s="26">
        <v>794</v>
      </c>
      <c r="AD33" s="26">
        <v>377</v>
      </c>
      <c r="AE33" s="26">
        <v>197</v>
      </c>
      <c r="AF33" s="96">
        <v>2052</v>
      </c>
      <c r="AG33" s="369">
        <v>4384</v>
      </c>
      <c r="AH33" s="26">
        <v>1242</v>
      </c>
      <c r="AI33" s="26">
        <v>811</v>
      </c>
      <c r="AJ33" s="26">
        <v>256</v>
      </c>
      <c r="AK33" s="26">
        <v>404</v>
      </c>
      <c r="AL33" s="96">
        <v>1671</v>
      </c>
    </row>
    <row r="34" spans="1:38">
      <c r="A34" s="363"/>
      <c r="B34" s="365"/>
      <c r="C34" s="367"/>
      <c r="D34" s="27">
        <v>0.22905027932960895</v>
      </c>
      <c r="E34" s="27">
        <v>0.19702048417132215</v>
      </c>
      <c r="F34" s="27">
        <v>8.9757914338919928E-2</v>
      </c>
      <c r="G34" s="27">
        <v>0.10279329608938548</v>
      </c>
      <c r="H34" s="95">
        <v>0.38137802607076349</v>
      </c>
      <c r="I34" s="369"/>
      <c r="J34" s="27">
        <v>0.17457223305176522</v>
      </c>
      <c r="K34" s="27">
        <v>0.1585445094217024</v>
      </c>
      <c r="L34" s="27">
        <v>8.2521117608836903E-2</v>
      </c>
      <c r="M34" s="27">
        <v>0.10742906649339398</v>
      </c>
      <c r="N34" s="43">
        <v>0.47693307342430147</v>
      </c>
      <c r="O34" s="367"/>
      <c r="P34" s="27">
        <v>0.25442604226156484</v>
      </c>
      <c r="Q34" s="27">
        <v>0.1393489434608795</v>
      </c>
      <c r="R34" s="27">
        <v>0.11707595659623073</v>
      </c>
      <c r="S34" s="27">
        <v>0.1519131924614506</v>
      </c>
      <c r="T34" s="95">
        <v>0.33723586521987436</v>
      </c>
      <c r="U34" s="369"/>
      <c r="V34" s="27">
        <v>0.23846359029074421</v>
      </c>
      <c r="W34" s="27">
        <v>0.1672445985596159</v>
      </c>
      <c r="X34" s="27">
        <v>8.0288076820485457E-2</v>
      </c>
      <c r="Y34" s="27">
        <v>8.0554814617231268E-2</v>
      </c>
      <c r="Z34" s="43">
        <v>0.43344891971192318</v>
      </c>
      <c r="AA34" s="367"/>
      <c r="AB34" s="27">
        <v>0.23111510791366907</v>
      </c>
      <c r="AC34" s="27">
        <v>0.17850719424460432</v>
      </c>
      <c r="AD34" s="27">
        <v>8.4757194244604317E-2</v>
      </c>
      <c r="AE34" s="27">
        <v>4.4289568345323743E-2</v>
      </c>
      <c r="AF34" s="95">
        <v>0.46133093525179858</v>
      </c>
      <c r="AG34" s="369"/>
      <c r="AH34" s="27">
        <v>0.28330291970802918</v>
      </c>
      <c r="AI34" s="27">
        <v>0.18499087591240876</v>
      </c>
      <c r="AJ34" s="27">
        <v>5.8394160583941604E-2</v>
      </c>
      <c r="AK34" s="27">
        <v>9.2153284671532845E-2</v>
      </c>
      <c r="AL34" s="95">
        <v>0.38115875912408759</v>
      </c>
    </row>
    <row r="35" spans="1:38">
      <c r="A35" s="363">
        <v>842</v>
      </c>
      <c r="B35" s="365" t="s">
        <v>631</v>
      </c>
      <c r="C35" s="367">
        <v>922</v>
      </c>
      <c r="D35" s="26">
        <v>537</v>
      </c>
      <c r="E35" s="26">
        <v>73</v>
      </c>
      <c r="F35" s="26">
        <v>290</v>
      </c>
      <c r="G35" s="26">
        <v>4</v>
      </c>
      <c r="H35" s="96">
        <v>18</v>
      </c>
      <c r="I35" s="31"/>
      <c r="J35" s="31"/>
      <c r="K35" s="31"/>
      <c r="L35" s="31"/>
      <c r="M35" s="31"/>
      <c r="N35" s="31"/>
      <c r="O35" s="105"/>
      <c r="P35" s="31"/>
      <c r="Q35" s="31"/>
      <c r="R35" s="31"/>
      <c r="S35" s="31"/>
      <c r="T35" s="97"/>
      <c r="U35" s="31"/>
      <c r="V35" s="31"/>
      <c r="W35" s="31"/>
      <c r="X35" s="31"/>
      <c r="Y35" s="31"/>
      <c r="Z35" s="31"/>
      <c r="AA35" s="105"/>
      <c r="AB35" s="31"/>
      <c r="AC35" s="31"/>
      <c r="AD35" s="31"/>
      <c r="AE35" s="31"/>
      <c r="AF35" s="97"/>
      <c r="AG35" s="31"/>
      <c r="AH35" s="31"/>
      <c r="AI35" s="31"/>
      <c r="AJ35" s="31"/>
      <c r="AK35" s="31"/>
      <c r="AL35" s="97"/>
    </row>
    <row r="36" spans="1:38">
      <c r="A36" s="363"/>
      <c r="B36" s="365"/>
      <c r="C36" s="367"/>
      <c r="D36" s="27">
        <v>0.58242950108459868</v>
      </c>
      <c r="E36" s="27">
        <v>7.9175704989154008E-2</v>
      </c>
      <c r="F36" s="27">
        <v>0.31453362255965295</v>
      </c>
      <c r="G36" s="27">
        <v>4.3383947939262474E-3</v>
      </c>
      <c r="H36" s="95">
        <v>1.9522776572668113E-2</v>
      </c>
      <c r="I36" s="31"/>
      <c r="J36" s="31"/>
      <c r="K36" s="31"/>
      <c r="L36" s="31"/>
      <c r="M36" s="31"/>
      <c r="N36" s="31"/>
      <c r="O36" s="105"/>
      <c r="P36" s="31"/>
      <c r="Q36" s="31"/>
      <c r="R36" s="31"/>
      <c r="S36" s="31"/>
      <c r="T36" s="97"/>
      <c r="U36" s="31"/>
      <c r="V36" s="31"/>
      <c r="W36" s="31"/>
      <c r="X36" s="31"/>
      <c r="Y36" s="31"/>
      <c r="Z36" s="31"/>
      <c r="AA36" s="105"/>
      <c r="AB36" s="31"/>
      <c r="AC36" s="31"/>
      <c r="AD36" s="31"/>
      <c r="AE36" s="31"/>
      <c r="AF36" s="97"/>
      <c r="AG36" s="31"/>
      <c r="AH36" s="31"/>
      <c r="AI36" s="31"/>
      <c r="AJ36" s="31"/>
      <c r="AK36" s="31"/>
      <c r="AL36" s="97"/>
    </row>
    <row r="37" spans="1:38">
      <c r="A37" s="363">
        <v>901</v>
      </c>
      <c r="B37" s="365" t="s">
        <v>632</v>
      </c>
      <c r="C37" s="367">
        <v>231</v>
      </c>
      <c r="D37" s="26">
        <v>125</v>
      </c>
      <c r="E37" s="26">
        <v>90</v>
      </c>
      <c r="F37" s="26">
        <v>16</v>
      </c>
      <c r="G37" s="26">
        <v>0</v>
      </c>
      <c r="H37" s="96">
        <v>0</v>
      </c>
      <c r="I37" s="369">
        <v>16</v>
      </c>
      <c r="J37" s="26">
        <v>14</v>
      </c>
      <c r="K37" s="26">
        <v>1</v>
      </c>
      <c r="L37" s="26">
        <v>1</v>
      </c>
      <c r="M37" s="26">
        <v>0</v>
      </c>
      <c r="N37" s="42">
        <v>0</v>
      </c>
      <c r="O37" s="367">
        <v>17</v>
      </c>
      <c r="P37" s="26">
        <v>3</v>
      </c>
      <c r="Q37" s="26">
        <v>0</v>
      </c>
      <c r="R37" s="26">
        <v>14</v>
      </c>
      <c r="S37" s="26">
        <v>0</v>
      </c>
      <c r="T37" s="96">
        <v>0</v>
      </c>
      <c r="U37" s="369">
        <v>163</v>
      </c>
      <c r="V37" s="26">
        <v>35</v>
      </c>
      <c r="W37" s="26">
        <v>75</v>
      </c>
      <c r="X37" s="26">
        <v>49</v>
      </c>
      <c r="Y37" s="26">
        <v>3</v>
      </c>
      <c r="Z37" s="42">
        <v>1</v>
      </c>
      <c r="AA37" s="367">
        <v>75</v>
      </c>
      <c r="AB37" s="26">
        <v>53</v>
      </c>
      <c r="AC37" s="26">
        <v>16</v>
      </c>
      <c r="AD37" s="26">
        <v>4</v>
      </c>
      <c r="AE37" s="26">
        <v>0</v>
      </c>
      <c r="AF37" s="96">
        <v>2</v>
      </c>
      <c r="AG37" s="369">
        <v>108</v>
      </c>
      <c r="AH37" s="26">
        <v>44</v>
      </c>
      <c r="AI37" s="26">
        <v>56</v>
      </c>
      <c r="AJ37" s="26">
        <v>6</v>
      </c>
      <c r="AK37" s="26">
        <v>0</v>
      </c>
      <c r="AL37" s="96">
        <v>2</v>
      </c>
    </row>
    <row r="38" spans="1:38">
      <c r="A38" s="363"/>
      <c r="B38" s="365"/>
      <c r="C38" s="367"/>
      <c r="D38" s="27">
        <v>0.54112554112554112</v>
      </c>
      <c r="E38" s="27">
        <v>0.38961038961038963</v>
      </c>
      <c r="F38" s="27">
        <v>6.9264069264069264E-2</v>
      </c>
      <c r="G38" s="27">
        <v>0</v>
      </c>
      <c r="H38" s="95">
        <v>0</v>
      </c>
      <c r="I38" s="369"/>
      <c r="J38" s="27">
        <v>0.875</v>
      </c>
      <c r="K38" s="27">
        <v>6.25E-2</v>
      </c>
      <c r="L38" s="27">
        <v>6.25E-2</v>
      </c>
      <c r="M38" s="27">
        <v>0</v>
      </c>
      <c r="N38" s="43">
        <v>0</v>
      </c>
      <c r="O38" s="367"/>
      <c r="P38" s="27">
        <v>0.17647058823529413</v>
      </c>
      <c r="Q38" s="27">
        <v>0</v>
      </c>
      <c r="R38" s="27">
        <v>0.82352941176470584</v>
      </c>
      <c r="S38" s="27">
        <v>0</v>
      </c>
      <c r="T38" s="95">
        <v>0</v>
      </c>
      <c r="U38" s="369"/>
      <c r="V38" s="27">
        <v>0.21472392638036811</v>
      </c>
      <c r="W38" s="27">
        <v>0.46012269938650308</v>
      </c>
      <c r="X38" s="27">
        <v>0.30061349693251532</v>
      </c>
      <c r="Y38" s="27">
        <v>1.8404907975460124E-2</v>
      </c>
      <c r="Z38" s="43">
        <v>6.1349693251533744E-3</v>
      </c>
      <c r="AA38" s="367"/>
      <c r="AB38" s="27">
        <v>0.70666666666666667</v>
      </c>
      <c r="AC38" s="27">
        <v>0.21333333333333335</v>
      </c>
      <c r="AD38" s="27">
        <v>5.3333333333333337E-2</v>
      </c>
      <c r="AE38" s="27">
        <v>0</v>
      </c>
      <c r="AF38" s="95">
        <v>2.6666666666666668E-2</v>
      </c>
      <c r="AG38" s="369"/>
      <c r="AH38" s="27">
        <v>0.40740740740740738</v>
      </c>
      <c r="AI38" s="27">
        <v>0.51851851851851849</v>
      </c>
      <c r="AJ38" s="27">
        <v>5.5555555555555552E-2</v>
      </c>
      <c r="AK38" s="27">
        <v>0</v>
      </c>
      <c r="AL38" s="95">
        <v>1.8518518518518517E-2</v>
      </c>
    </row>
    <row r="39" spans="1:38">
      <c r="A39" s="363">
        <v>991</v>
      </c>
      <c r="B39" s="365" t="s">
        <v>633</v>
      </c>
      <c r="C39" s="367">
        <v>1826</v>
      </c>
      <c r="D39" s="26">
        <v>526</v>
      </c>
      <c r="E39" s="26">
        <v>958</v>
      </c>
      <c r="F39" s="26">
        <v>126</v>
      </c>
      <c r="G39" s="26">
        <v>48</v>
      </c>
      <c r="H39" s="96">
        <v>168</v>
      </c>
      <c r="I39" s="31"/>
      <c r="J39" s="31"/>
      <c r="K39" s="31"/>
      <c r="L39" s="31"/>
      <c r="M39" s="31"/>
      <c r="N39" s="31"/>
      <c r="O39" s="105"/>
      <c r="P39" s="31"/>
      <c r="Q39" s="31"/>
      <c r="R39" s="31"/>
      <c r="S39" s="31"/>
      <c r="T39" s="97"/>
      <c r="U39" s="369">
        <v>1911</v>
      </c>
      <c r="V39" s="26">
        <v>360</v>
      </c>
      <c r="W39" s="26">
        <v>939</v>
      </c>
      <c r="X39" s="26">
        <v>311</v>
      </c>
      <c r="Y39" s="26">
        <v>71</v>
      </c>
      <c r="Z39" s="42">
        <v>230</v>
      </c>
      <c r="AA39" s="105"/>
      <c r="AB39" s="31"/>
      <c r="AC39" s="31"/>
      <c r="AD39" s="31"/>
      <c r="AE39" s="31"/>
      <c r="AF39" s="97"/>
      <c r="AG39" s="31"/>
      <c r="AH39" s="31"/>
      <c r="AI39" s="31"/>
      <c r="AJ39" s="31"/>
      <c r="AK39" s="31"/>
      <c r="AL39" s="97"/>
    </row>
    <row r="40" spans="1:38">
      <c r="A40" s="363"/>
      <c r="B40" s="365"/>
      <c r="C40" s="367"/>
      <c r="D40" s="27">
        <v>0.28806133625410735</v>
      </c>
      <c r="E40" s="27">
        <v>0.52464403066812704</v>
      </c>
      <c r="F40" s="27">
        <v>6.9003285870755757E-2</v>
      </c>
      <c r="G40" s="27">
        <v>2.628696604600219E-2</v>
      </c>
      <c r="H40" s="95">
        <v>9.2004381161007662E-2</v>
      </c>
      <c r="I40" s="31"/>
      <c r="J40" s="31"/>
      <c r="K40" s="31"/>
      <c r="L40" s="31"/>
      <c r="M40" s="31"/>
      <c r="N40" s="31"/>
      <c r="O40" s="105"/>
      <c r="P40" s="31"/>
      <c r="Q40" s="31"/>
      <c r="R40" s="31"/>
      <c r="S40" s="31"/>
      <c r="T40" s="97"/>
      <c r="U40" s="369"/>
      <c r="V40" s="27">
        <v>0.18838304552590268</v>
      </c>
      <c r="W40" s="27">
        <v>0.49136577708006279</v>
      </c>
      <c r="X40" s="27">
        <v>0.16274201988487702</v>
      </c>
      <c r="Y40" s="27">
        <v>3.7153322867608585E-2</v>
      </c>
      <c r="Z40" s="43">
        <v>0.12035583464154893</v>
      </c>
      <c r="AA40" s="105"/>
      <c r="AB40" s="31"/>
      <c r="AC40" s="31"/>
      <c r="AD40" s="31"/>
      <c r="AE40" s="31"/>
      <c r="AF40" s="97"/>
      <c r="AG40" s="31"/>
      <c r="AH40" s="31"/>
      <c r="AI40" s="31"/>
      <c r="AJ40" s="31"/>
      <c r="AK40" s="31"/>
      <c r="AL40" s="97"/>
    </row>
    <row r="41" spans="1:38">
      <c r="A41" s="363">
        <v>1010</v>
      </c>
      <c r="B41" s="365" t="s">
        <v>634</v>
      </c>
      <c r="C41" s="367">
        <v>1176</v>
      </c>
      <c r="D41" s="26">
        <v>386</v>
      </c>
      <c r="E41" s="26">
        <v>652</v>
      </c>
      <c r="F41" s="26">
        <v>28</v>
      </c>
      <c r="G41" s="26">
        <v>31</v>
      </c>
      <c r="H41" s="96">
        <v>79</v>
      </c>
      <c r="I41" s="31"/>
      <c r="J41" s="31"/>
      <c r="K41" s="31"/>
      <c r="L41" s="31"/>
      <c r="M41" s="31"/>
      <c r="N41" s="31"/>
      <c r="O41" s="105"/>
      <c r="P41" s="31"/>
      <c r="Q41" s="31"/>
      <c r="R41" s="31"/>
      <c r="S41" s="31"/>
      <c r="T41" s="97"/>
      <c r="U41" s="31"/>
      <c r="V41" s="31"/>
      <c r="W41" s="31"/>
      <c r="X41" s="31"/>
      <c r="Y41" s="31"/>
      <c r="Z41" s="31"/>
      <c r="AA41" s="105"/>
      <c r="AB41" s="31"/>
      <c r="AC41" s="31"/>
      <c r="AD41" s="31"/>
      <c r="AE41" s="31"/>
      <c r="AF41" s="97"/>
      <c r="AG41" s="31"/>
      <c r="AH41" s="31"/>
      <c r="AI41" s="31"/>
      <c r="AJ41" s="31"/>
      <c r="AK41" s="31"/>
      <c r="AL41" s="97"/>
    </row>
    <row r="42" spans="1:38">
      <c r="A42" s="363"/>
      <c r="B42" s="365"/>
      <c r="C42" s="367"/>
      <c r="D42" s="27">
        <v>0.32823129251700678</v>
      </c>
      <c r="E42" s="27">
        <v>0.55442176870748294</v>
      </c>
      <c r="F42" s="27">
        <v>2.3809523809523808E-2</v>
      </c>
      <c r="G42" s="27">
        <v>2.6360544217687076E-2</v>
      </c>
      <c r="H42" s="95">
        <v>6.7176870748299325E-2</v>
      </c>
      <c r="I42" s="31"/>
      <c r="J42" s="31"/>
      <c r="K42" s="31"/>
      <c r="L42" s="31"/>
      <c r="M42" s="31"/>
      <c r="N42" s="31"/>
      <c r="O42" s="105"/>
      <c r="P42" s="31"/>
      <c r="Q42" s="31"/>
      <c r="R42" s="31"/>
      <c r="S42" s="31"/>
      <c r="T42" s="97"/>
      <c r="U42" s="31"/>
      <c r="V42" s="31"/>
      <c r="W42" s="31"/>
      <c r="X42" s="31"/>
      <c r="Y42" s="31"/>
      <c r="Z42" s="31"/>
      <c r="AA42" s="105"/>
      <c r="AB42" s="31"/>
      <c r="AC42" s="31"/>
      <c r="AD42" s="31"/>
      <c r="AE42" s="31"/>
      <c r="AF42" s="97"/>
      <c r="AG42" s="31"/>
      <c r="AH42" s="31"/>
      <c r="AI42" s="31"/>
      <c r="AJ42" s="31"/>
      <c r="AK42" s="31"/>
      <c r="AL42" s="97"/>
    </row>
    <row r="43" spans="1:38">
      <c r="A43" s="363">
        <v>1049</v>
      </c>
      <c r="B43" s="365" t="s">
        <v>1320</v>
      </c>
      <c r="C43" s="367">
        <v>1657</v>
      </c>
      <c r="D43" s="26">
        <v>499</v>
      </c>
      <c r="E43" s="26">
        <v>970</v>
      </c>
      <c r="F43" s="26">
        <v>68</v>
      </c>
      <c r="G43" s="26">
        <v>19</v>
      </c>
      <c r="H43" s="96">
        <v>101</v>
      </c>
      <c r="I43" s="369">
        <v>2037</v>
      </c>
      <c r="J43" s="26">
        <v>678</v>
      </c>
      <c r="K43" s="26">
        <v>820</v>
      </c>
      <c r="L43" s="26">
        <v>135</v>
      </c>
      <c r="M43" s="26">
        <v>124</v>
      </c>
      <c r="N43" s="42">
        <v>280</v>
      </c>
      <c r="O43" s="367">
        <v>1657</v>
      </c>
      <c r="P43" s="26">
        <v>865</v>
      </c>
      <c r="Q43" s="26">
        <v>717</v>
      </c>
      <c r="R43" s="26">
        <v>49</v>
      </c>
      <c r="S43" s="26">
        <v>12</v>
      </c>
      <c r="T43" s="96">
        <v>14</v>
      </c>
      <c r="U43" s="369">
        <v>3125</v>
      </c>
      <c r="V43" s="26">
        <v>1215</v>
      </c>
      <c r="W43" s="26">
        <v>1307</v>
      </c>
      <c r="X43" s="26">
        <v>164</v>
      </c>
      <c r="Y43" s="26">
        <v>100</v>
      </c>
      <c r="Z43" s="42">
        <v>339</v>
      </c>
      <c r="AA43" s="367">
        <v>3302</v>
      </c>
      <c r="AB43" s="26">
        <v>1242</v>
      </c>
      <c r="AC43" s="26">
        <v>1515</v>
      </c>
      <c r="AD43" s="26">
        <v>248</v>
      </c>
      <c r="AE43" s="26">
        <v>94</v>
      </c>
      <c r="AF43" s="96">
        <v>203</v>
      </c>
      <c r="AG43" s="369">
        <v>3064</v>
      </c>
      <c r="AH43" s="26">
        <v>1124</v>
      </c>
      <c r="AI43" s="26">
        <v>1479</v>
      </c>
      <c r="AJ43" s="26">
        <v>152</v>
      </c>
      <c r="AK43" s="26">
        <v>41</v>
      </c>
      <c r="AL43" s="96">
        <v>268</v>
      </c>
    </row>
    <row r="44" spans="1:38">
      <c r="A44" s="363"/>
      <c r="B44" s="365"/>
      <c r="C44" s="367"/>
      <c r="D44" s="27">
        <v>0.30114665057332529</v>
      </c>
      <c r="E44" s="27">
        <v>0.58539529269764634</v>
      </c>
      <c r="F44" s="27">
        <v>4.103802051901026E-2</v>
      </c>
      <c r="G44" s="27">
        <v>1.1466505733252867E-2</v>
      </c>
      <c r="H44" s="95">
        <v>6.0953530476765237E-2</v>
      </c>
      <c r="I44" s="369"/>
      <c r="J44" s="27">
        <v>0.3328424153166421</v>
      </c>
      <c r="K44" s="27">
        <v>0.40255277368679432</v>
      </c>
      <c r="L44" s="27">
        <v>6.6273932253313697E-2</v>
      </c>
      <c r="M44" s="27">
        <v>6.0873834069710357E-2</v>
      </c>
      <c r="N44" s="43">
        <v>0.13745704467353953</v>
      </c>
      <c r="O44" s="367"/>
      <c r="P44" s="27">
        <v>0.52202776101388049</v>
      </c>
      <c r="Q44" s="27">
        <v>0.43270971635485816</v>
      </c>
      <c r="R44" s="27">
        <v>2.9571514785757393E-2</v>
      </c>
      <c r="S44" s="27">
        <v>7.2420036210018102E-3</v>
      </c>
      <c r="T44" s="95">
        <v>8.4490042245021126E-3</v>
      </c>
      <c r="U44" s="369"/>
      <c r="V44" s="27">
        <v>0.38879999999999998</v>
      </c>
      <c r="W44" s="27">
        <v>0.41824</v>
      </c>
      <c r="X44" s="27">
        <v>5.2479999999999999E-2</v>
      </c>
      <c r="Y44" s="27">
        <v>3.2000000000000001E-2</v>
      </c>
      <c r="Z44" s="43">
        <v>0.10847999999999999</v>
      </c>
      <c r="AA44" s="367"/>
      <c r="AB44" s="27">
        <v>0.37613567534827375</v>
      </c>
      <c r="AC44" s="27">
        <v>0.45881284070260447</v>
      </c>
      <c r="AD44" s="27">
        <v>7.5105996365838881E-2</v>
      </c>
      <c r="AE44" s="27">
        <v>2.8467595396729255E-2</v>
      </c>
      <c r="AF44" s="95">
        <v>6.1477892186553605E-2</v>
      </c>
      <c r="AG44" s="369"/>
      <c r="AH44" s="27">
        <v>0.36684073107049608</v>
      </c>
      <c r="AI44" s="27">
        <v>0.48270234986945171</v>
      </c>
      <c r="AJ44" s="27">
        <v>4.960835509138381E-2</v>
      </c>
      <c r="AK44" s="27">
        <v>1.3381201044386422E-2</v>
      </c>
      <c r="AL44" s="95">
        <v>8.7467362924281991E-2</v>
      </c>
    </row>
    <row r="45" spans="1:38">
      <c r="A45" s="363">
        <v>1051</v>
      </c>
      <c r="B45" s="365" t="s">
        <v>635</v>
      </c>
      <c r="C45" s="367">
        <v>3132</v>
      </c>
      <c r="D45" s="26">
        <v>982</v>
      </c>
      <c r="E45" s="26">
        <v>561</v>
      </c>
      <c r="F45" s="26">
        <v>217</v>
      </c>
      <c r="G45" s="26">
        <v>289</v>
      </c>
      <c r="H45" s="96">
        <v>1083</v>
      </c>
      <c r="I45" s="369">
        <v>4293</v>
      </c>
      <c r="J45" s="26">
        <v>778</v>
      </c>
      <c r="K45" s="26">
        <v>605</v>
      </c>
      <c r="L45" s="26">
        <v>340</v>
      </c>
      <c r="M45" s="26">
        <v>543</v>
      </c>
      <c r="N45" s="42">
        <v>2027</v>
      </c>
      <c r="O45" s="367">
        <v>3528</v>
      </c>
      <c r="P45" s="26">
        <v>1144</v>
      </c>
      <c r="Q45" s="26">
        <v>492</v>
      </c>
      <c r="R45" s="26">
        <v>238</v>
      </c>
      <c r="S45" s="26">
        <v>518</v>
      </c>
      <c r="T45" s="96">
        <v>1136</v>
      </c>
      <c r="U45" s="369">
        <v>3510</v>
      </c>
      <c r="V45" s="26">
        <v>858</v>
      </c>
      <c r="W45" s="26">
        <v>528</v>
      </c>
      <c r="X45" s="26">
        <v>192</v>
      </c>
      <c r="Y45" s="26">
        <v>418</v>
      </c>
      <c r="Z45" s="42">
        <v>1514</v>
      </c>
      <c r="AA45" s="367">
        <v>4100</v>
      </c>
      <c r="AB45" s="26">
        <v>978</v>
      </c>
      <c r="AC45" s="26">
        <v>703</v>
      </c>
      <c r="AD45" s="26">
        <v>320</v>
      </c>
      <c r="AE45" s="26">
        <v>292</v>
      </c>
      <c r="AF45" s="96">
        <v>1807</v>
      </c>
      <c r="AG45" s="369">
        <v>4121</v>
      </c>
      <c r="AH45" s="26">
        <v>1207</v>
      </c>
      <c r="AI45" s="26">
        <v>682</v>
      </c>
      <c r="AJ45" s="26">
        <v>268</v>
      </c>
      <c r="AK45" s="26">
        <v>382</v>
      </c>
      <c r="AL45" s="96">
        <v>1582</v>
      </c>
    </row>
    <row r="46" spans="1:38">
      <c r="A46" s="363"/>
      <c r="B46" s="365"/>
      <c r="C46" s="367"/>
      <c r="D46" s="27">
        <v>0.31353767560664114</v>
      </c>
      <c r="E46" s="27">
        <v>0.17911877394636017</v>
      </c>
      <c r="F46" s="27">
        <v>6.928480204342273E-2</v>
      </c>
      <c r="G46" s="27">
        <v>9.2273307790549167E-2</v>
      </c>
      <c r="H46" s="95">
        <v>0.3457854406130268</v>
      </c>
      <c r="I46" s="369"/>
      <c r="J46" s="27">
        <v>0.18122525040764034</v>
      </c>
      <c r="K46" s="27">
        <v>0.14092709061262521</v>
      </c>
      <c r="L46" s="27">
        <v>7.9198695550896814E-2</v>
      </c>
      <c r="M46" s="27">
        <v>0.12648497554157931</v>
      </c>
      <c r="N46" s="43">
        <v>0.47216398788725833</v>
      </c>
      <c r="O46" s="367"/>
      <c r="P46" s="27">
        <v>0.32426303854875282</v>
      </c>
      <c r="Q46" s="27">
        <v>0.13945578231292516</v>
      </c>
      <c r="R46" s="27">
        <v>6.7460317460317457E-2</v>
      </c>
      <c r="S46" s="27">
        <v>0.14682539682539683</v>
      </c>
      <c r="T46" s="95">
        <v>0.32199546485260772</v>
      </c>
      <c r="U46" s="369"/>
      <c r="V46" s="27">
        <v>0.24444444444444444</v>
      </c>
      <c r="W46" s="27">
        <v>0.15042735042735042</v>
      </c>
      <c r="X46" s="27">
        <v>5.4700854700854701E-2</v>
      </c>
      <c r="Y46" s="27">
        <v>0.11908831908831909</v>
      </c>
      <c r="Z46" s="43">
        <v>0.43133903133903134</v>
      </c>
      <c r="AA46" s="367"/>
      <c r="AB46" s="27">
        <v>0.23853658536585365</v>
      </c>
      <c r="AC46" s="27">
        <v>0.17146341463414635</v>
      </c>
      <c r="AD46" s="27">
        <v>7.8048780487804878E-2</v>
      </c>
      <c r="AE46" s="27">
        <v>7.1219512195121945E-2</v>
      </c>
      <c r="AF46" s="95">
        <v>0.44073170731707317</v>
      </c>
      <c r="AG46" s="369"/>
      <c r="AH46" s="27">
        <v>0.29289007522446009</v>
      </c>
      <c r="AI46" s="27">
        <v>0.16549381218150935</v>
      </c>
      <c r="AJ46" s="27">
        <v>6.5032759039068189E-2</v>
      </c>
      <c r="AK46" s="27">
        <v>9.2695947585537494E-2</v>
      </c>
      <c r="AL46" s="95">
        <v>0.38388740596942489</v>
      </c>
    </row>
    <row r="47" spans="1:38">
      <c r="A47" s="363">
        <v>1052</v>
      </c>
      <c r="B47" s="365" t="s">
        <v>636</v>
      </c>
      <c r="C47" s="367">
        <v>894</v>
      </c>
      <c r="D47" s="26">
        <v>458</v>
      </c>
      <c r="E47" s="26">
        <v>373</v>
      </c>
      <c r="F47" s="26">
        <v>24</v>
      </c>
      <c r="G47" s="26">
        <v>16</v>
      </c>
      <c r="H47" s="96">
        <v>23</v>
      </c>
      <c r="I47" s="369">
        <v>668</v>
      </c>
      <c r="J47" s="26">
        <v>441</v>
      </c>
      <c r="K47" s="26">
        <v>126</v>
      </c>
      <c r="L47" s="26">
        <v>43</v>
      </c>
      <c r="M47" s="26">
        <v>21</v>
      </c>
      <c r="N47" s="42">
        <v>37</v>
      </c>
      <c r="O47" s="367">
        <v>2359</v>
      </c>
      <c r="P47" s="26">
        <v>902</v>
      </c>
      <c r="Q47" s="26">
        <v>584</v>
      </c>
      <c r="R47" s="26">
        <v>76</v>
      </c>
      <c r="S47" s="26">
        <v>169</v>
      </c>
      <c r="T47" s="96">
        <v>628</v>
      </c>
      <c r="U47" s="31"/>
      <c r="V47" s="31"/>
      <c r="W47" s="31"/>
      <c r="X47" s="31"/>
      <c r="Y47" s="31"/>
      <c r="Z47" s="31"/>
      <c r="AA47" s="367">
        <v>2067</v>
      </c>
      <c r="AB47" s="26">
        <v>687</v>
      </c>
      <c r="AC47" s="26">
        <v>1101</v>
      </c>
      <c r="AD47" s="26">
        <v>109</v>
      </c>
      <c r="AE47" s="26">
        <v>41</v>
      </c>
      <c r="AF47" s="96">
        <v>129</v>
      </c>
      <c r="AG47" s="369">
        <v>1993</v>
      </c>
      <c r="AH47" s="26">
        <v>846</v>
      </c>
      <c r="AI47" s="26">
        <v>957</v>
      </c>
      <c r="AJ47" s="26">
        <v>39</v>
      </c>
      <c r="AK47" s="26">
        <v>33</v>
      </c>
      <c r="AL47" s="96">
        <v>118</v>
      </c>
    </row>
    <row r="48" spans="1:38">
      <c r="A48" s="363"/>
      <c r="B48" s="365"/>
      <c r="C48" s="367"/>
      <c r="D48" s="27">
        <v>0.51230425055928408</v>
      </c>
      <c r="E48" s="27">
        <v>0.41722595078299779</v>
      </c>
      <c r="F48" s="27">
        <v>2.6845637583892617E-2</v>
      </c>
      <c r="G48" s="27">
        <v>1.7897091722595078E-2</v>
      </c>
      <c r="H48" s="95">
        <v>2.5727069351230425E-2</v>
      </c>
      <c r="I48" s="369"/>
      <c r="J48" s="27">
        <v>0.66017964071856283</v>
      </c>
      <c r="K48" s="27">
        <v>0.18862275449101795</v>
      </c>
      <c r="L48" s="27">
        <v>6.4371257485029934E-2</v>
      </c>
      <c r="M48" s="27">
        <v>3.1437125748502992E-2</v>
      </c>
      <c r="N48" s="43">
        <v>5.5389221556886227E-2</v>
      </c>
      <c r="O48" s="367"/>
      <c r="P48" s="27">
        <v>0.38236540907164052</v>
      </c>
      <c r="Q48" s="27">
        <v>0.24756252649427724</v>
      </c>
      <c r="R48" s="27">
        <v>3.2217041119118273E-2</v>
      </c>
      <c r="S48" s="27">
        <v>7.1640525646460368E-2</v>
      </c>
      <c r="T48" s="95">
        <v>0.26621449766850358</v>
      </c>
      <c r="U48" s="31"/>
      <c r="V48" s="31"/>
      <c r="W48" s="31"/>
      <c r="X48" s="31"/>
      <c r="Y48" s="31"/>
      <c r="Z48" s="31"/>
      <c r="AA48" s="367"/>
      <c r="AB48" s="27">
        <v>0.33236574746008707</v>
      </c>
      <c r="AC48" s="27">
        <v>0.53265602322206096</v>
      </c>
      <c r="AD48" s="27">
        <v>5.2733430091920656E-2</v>
      </c>
      <c r="AE48" s="27">
        <v>1.9835510401548136E-2</v>
      </c>
      <c r="AF48" s="95">
        <v>6.2409288824383166E-2</v>
      </c>
      <c r="AG48" s="369"/>
      <c r="AH48" s="27">
        <v>0.42448569994982438</v>
      </c>
      <c r="AI48" s="27">
        <v>0.4801806322127446</v>
      </c>
      <c r="AJ48" s="27">
        <v>1.9568489713998997E-2</v>
      </c>
      <c r="AK48" s="27">
        <v>1.6557952834922229E-2</v>
      </c>
      <c r="AL48" s="95">
        <v>5.9207225288509781E-2</v>
      </c>
    </row>
    <row r="49" spans="1:38" s="31" customFormat="1">
      <c r="A49" s="363">
        <v>1210</v>
      </c>
      <c r="B49" s="365" t="s">
        <v>1768</v>
      </c>
      <c r="C49" s="423"/>
      <c r="D49" s="28"/>
      <c r="E49" s="28"/>
      <c r="F49" s="28"/>
      <c r="G49" s="28"/>
      <c r="H49" s="132"/>
      <c r="I49" s="369">
        <v>2976</v>
      </c>
      <c r="J49" s="26">
        <v>788</v>
      </c>
      <c r="K49" s="26">
        <v>1084</v>
      </c>
      <c r="L49" s="26">
        <v>281</v>
      </c>
      <c r="M49" s="26">
        <v>263</v>
      </c>
      <c r="N49" s="42">
        <v>560</v>
      </c>
      <c r="O49" s="105"/>
      <c r="T49" s="97"/>
      <c r="U49" s="369">
        <v>62</v>
      </c>
      <c r="V49" s="26">
        <v>61</v>
      </c>
      <c r="W49" s="26">
        <v>1</v>
      </c>
      <c r="X49" s="26">
        <v>0</v>
      </c>
      <c r="Y49" s="26">
        <v>0</v>
      </c>
      <c r="Z49" s="42">
        <v>0</v>
      </c>
      <c r="AA49" s="367">
        <v>499</v>
      </c>
      <c r="AB49" s="26">
        <v>233</v>
      </c>
      <c r="AC49" s="26">
        <v>248</v>
      </c>
      <c r="AD49" s="26">
        <v>18</v>
      </c>
      <c r="AE49" s="26">
        <v>0</v>
      </c>
      <c r="AF49" s="96">
        <v>0</v>
      </c>
      <c r="AG49" s="369">
        <v>459</v>
      </c>
      <c r="AH49" s="26">
        <v>280</v>
      </c>
      <c r="AI49" s="26">
        <v>174</v>
      </c>
      <c r="AJ49" s="26">
        <v>4</v>
      </c>
      <c r="AK49" s="26">
        <v>1</v>
      </c>
      <c r="AL49" s="96">
        <v>0</v>
      </c>
    </row>
    <row r="50" spans="1:38" s="31" customFormat="1" ht="13.5" thickBot="1">
      <c r="A50" s="380"/>
      <c r="B50" s="381"/>
      <c r="C50" s="394"/>
      <c r="D50" s="128"/>
      <c r="E50" s="128"/>
      <c r="F50" s="128"/>
      <c r="G50" s="128"/>
      <c r="H50" s="131"/>
      <c r="I50" s="373"/>
      <c r="J50" s="98">
        <v>0.26478494623655913</v>
      </c>
      <c r="K50" s="98">
        <v>0.364247311827957</v>
      </c>
      <c r="L50" s="98">
        <v>9.4422043010752688E-2</v>
      </c>
      <c r="M50" s="98">
        <v>8.8373655913978499E-2</v>
      </c>
      <c r="N50" s="104">
        <v>0.18817204301075269</v>
      </c>
      <c r="O50" s="127"/>
      <c r="P50" s="109"/>
      <c r="Q50" s="109"/>
      <c r="R50" s="109"/>
      <c r="S50" s="109"/>
      <c r="T50" s="110"/>
      <c r="U50" s="373"/>
      <c r="V50" s="98">
        <v>0.9838709677419355</v>
      </c>
      <c r="W50" s="98">
        <v>1.6129032258064516E-2</v>
      </c>
      <c r="X50" s="98">
        <v>0</v>
      </c>
      <c r="Y50" s="98">
        <v>0</v>
      </c>
      <c r="Z50" s="104">
        <v>0</v>
      </c>
      <c r="AA50" s="372"/>
      <c r="AB50" s="98">
        <v>0.46693386773547096</v>
      </c>
      <c r="AC50" s="98">
        <v>0.4969939879759519</v>
      </c>
      <c r="AD50" s="98">
        <v>3.6072144288577156E-2</v>
      </c>
      <c r="AE50" s="98">
        <v>0</v>
      </c>
      <c r="AF50" s="99">
        <v>0</v>
      </c>
      <c r="AG50" s="373"/>
      <c r="AH50" s="98">
        <v>0.61002178649237471</v>
      </c>
      <c r="AI50" s="98">
        <v>0.37908496732026142</v>
      </c>
      <c r="AJ50" s="98">
        <v>8.7145969498910684E-3</v>
      </c>
      <c r="AK50" s="98">
        <v>2.1786492374727671E-3</v>
      </c>
      <c r="AL50" s="99">
        <v>0</v>
      </c>
    </row>
    <row r="51" spans="1:38" s="31" customFormat="1">
      <c r="A51" s="377"/>
      <c r="B51" s="378"/>
      <c r="C51" s="379"/>
      <c r="D51" s="36"/>
      <c r="E51" s="36"/>
      <c r="F51" s="36"/>
      <c r="G51" s="36"/>
      <c r="H51" s="36"/>
    </row>
    <row r="52" spans="1:38" s="31" customFormat="1">
      <c r="A52" s="377"/>
      <c r="B52" s="378"/>
      <c r="C52" s="379"/>
      <c r="D52" s="37"/>
      <c r="E52" s="37"/>
      <c r="F52" s="37"/>
      <c r="G52" s="37"/>
      <c r="H52" s="37"/>
    </row>
    <row r="53" spans="1:38" s="31" customFormat="1">
      <c r="A53" s="377"/>
      <c r="B53" s="378"/>
      <c r="C53" s="379"/>
      <c r="D53" s="36"/>
      <c r="E53" s="36"/>
      <c r="F53" s="36"/>
      <c r="G53" s="36"/>
      <c r="H53" s="36"/>
    </row>
    <row r="54" spans="1:38" s="31" customFormat="1">
      <c r="A54" s="377"/>
      <c r="B54" s="378"/>
      <c r="C54" s="379"/>
      <c r="D54" s="37"/>
      <c r="E54" s="37"/>
      <c r="F54" s="37"/>
      <c r="G54" s="37"/>
      <c r="H54" s="37"/>
    </row>
    <row r="55" spans="1:38" s="31" customFormat="1">
      <c r="A55" s="377"/>
      <c r="B55" s="378"/>
      <c r="C55" s="379"/>
      <c r="D55" s="36"/>
      <c r="E55" s="36"/>
      <c r="F55" s="36"/>
      <c r="G55" s="36"/>
      <c r="H55" s="36"/>
    </row>
    <row r="56" spans="1:38" s="31" customFormat="1">
      <c r="A56" s="377"/>
      <c r="B56" s="378"/>
      <c r="C56" s="379"/>
      <c r="D56" s="37"/>
      <c r="E56" s="37"/>
      <c r="F56" s="37"/>
      <c r="G56" s="37"/>
      <c r="H56" s="37"/>
    </row>
    <row r="57" spans="1:38" s="31" customFormat="1">
      <c r="A57" s="377"/>
      <c r="B57" s="378"/>
      <c r="C57" s="379"/>
      <c r="D57" s="36"/>
      <c r="E57" s="36"/>
      <c r="F57" s="36"/>
      <c r="G57" s="36"/>
      <c r="H57" s="36"/>
    </row>
    <row r="58" spans="1:38" s="31" customFormat="1">
      <c r="A58" s="377"/>
      <c r="B58" s="378"/>
      <c r="C58" s="379"/>
      <c r="D58" s="37"/>
      <c r="E58" s="37"/>
      <c r="F58" s="37"/>
      <c r="G58" s="37"/>
      <c r="H58" s="37"/>
    </row>
    <row r="59" spans="1:38" s="31" customFormat="1">
      <c r="A59" s="377"/>
      <c r="B59" s="378"/>
      <c r="C59" s="379"/>
      <c r="D59" s="36"/>
      <c r="E59" s="36"/>
      <c r="F59" s="36"/>
      <c r="G59" s="36"/>
      <c r="H59" s="36"/>
    </row>
    <row r="60" spans="1:38" s="31" customFormat="1">
      <c r="A60" s="377"/>
      <c r="B60" s="378"/>
      <c r="C60" s="379"/>
      <c r="D60" s="37"/>
      <c r="E60" s="37"/>
      <c r="F60" s="37"/>
      <c r="G60" s="37"/>
      <c r="H60" s="37"/>
    </row>
    <row r="61" spans="1:38" s="31" customFormat="1">
      <c r="A61" s="377"/>
      <c r="B61" s="378"/>
      <c r="C61" s="379"/>
      <c r="D61" s="36"/>
      <c r="E61" s="36"/>
      <c r="F61" s="36"/>
      <c r="G61" s="36"/>
      <c r="H61" s="36"/>
    </row>
    <row r="62" spans="1:38" s="31" customFormat="1">
      <c r="A62" s="377"/>
      <c r="B62" s="378"/>
      <c r="C62" s="379"/>
      <c r="D62" s="37"/>
      <c r="E62" s="37"/>
      <c r="F62" s="37"/>
      <c r="G62" s="37"/>
      <c r="H62" s="37"/>
    </row>
    <row r="63" spans="1:38" s="31" customFormat="1">
      <c r="A63" s="377"/>
      <c r="B63" s="378"/>
      <c r="C63" s="379"/>
      <c r="D63" s="36"/>
      <c r="E63" s="36"/>
      <c r="F63" s="36"/>
      <c r="G63" s="36"/>
      <c r="H63" s="36"/>
    </row>
    <row r="64" spans="1:38" s="31" customFormat="1">
      <c r="A64" s="377"/>
      <c r="B64" s="378"/>
      <c r="C64" s="379"/>
      <c r="D64" s="37"/>
      <c r="E64" s="37"/>
      <c r="F64" s="37"/>
      <c r="G64" s="37"/>
      <c r="H64" s="37"/>
    </row>
    <row r="65" spans="1:8" s="31" customFormat="1">
      <c r="A65" s="377"/>
      <c r="B65" s="378"/>
      <c r="C65" s="379"/>
      <c r="D65" s="36"/>
      <c r="E65" s="36"/>
      <c r="F65" s="36"/>
      <c r="G65" s="36"/>
      <c r="H65" s="36"/>
    </row>
    <row r="66" spans="1:8" s="31" customFormat="1">
      <c r="A66" s="377"/>
      <c r="B66" s="378"/>
      <c r="C66" s="379"/>
      <c r="D66" s="37"/>
      <c r="E66" s="37"/>
      <c r="F66" s="37"/>
      <c r="G66" s="37"/>
      <c r="H66" s="37"/>
    </row>
    <row r="67" spans="1:8" s="31" customFormat="1">
      <c r="A67" s="377"/>
      <c r="B67" s="378"/>
      <c r="C67" s="379"/>
      <c r="D67" s="36"/>
      <c r="E67" s="36"/>
      <c r="F67" s="36"/>
      <c r="G67" s="36"/>
      <c r="H67" s="36"/>
    </row>
    <row r="68" spans="1:8" s="31" customFormat="1">
      <c r="A68" s="377"/>
      <c r="B68" s="378"/>
      <c r="C68" s="379"/>
      <c r="D68" s="37"/>
      <c r="E68" s="37"/>
      <c r="F68" s="37"/>
      <c r="G68" s="37"/>
      <c r="H68" s="37"/>
    </row>
    <row r="69" spans="1:8" s="31" customFormat="1">
      <c r="A69" s="377"/>
      <c r="B69" s="378"/>
      <c r="C69" s="379"/>
      <c r="D69" s="36"/>
      <c r="E69" s="36"/>
      <c r="F69" s="36"/>
      <c r="G69" s="36"/>
      <c r="H69" s="36"/>
    </row>
    <row r="70" spans="1:8" s="31" customFormat="1">
      <c r="A70" s="377"/>
      <c r="B70" s="378"/>
      <c r="C70" s="379"/>
      <c r="D70" s="37"/>
      <c r="E70" s="37"/>
      <c r="F70" s="37"/>
      <c r="G70" s="37"/>
      <c r="H70" s="37"/>
    </row>
    <row r="71" spans="1:8" s="31" customFormat="1">
      <c r="A71" s="377"/>
      <c r="B71" s="378"/>
      <c r="C71" s="379"/>
      <c r="D71" s="36"/>
      <c r="E71" s="36"/>
      <c r="F71" s="36"/>
      <c r="G71" s="36"/>
      <c r="H71" s="36"/>
    </row>
    <row r="72" spans="1:8" s="31" customFormat="1">
      <c r="A72" s="377"/>
      <c r="B72" s="378"/>
      <c r="C72" s="379"/>
      <c r="D72" s="37"/>
      <c r="E72" s="37"/>
      <c r="F72" s="37"/>
      <c r="G72" s="37"/>
      <c r="H72" s="37"/>
    </row>
    <row r="73" spans="1:8" s="31" customFormat="1">
      <c r="A73" s="377"/>
      <c r="B73" s="378"/>
      <c r="C73" s="379"/>
      <c r="D73" s="36"/>
      <c r="E73" s="36"/>
      <c r="F73" s="36"/>
      <c r="G73" s="36"/>
      <c r="H73" s="36"/>
    </row>
    <row r="74" spans="1:8" s="31" customFormat="1">
      <c r="A74" s="377"/>
      <c r="B74" s="378"/>
      <c r="C74" s="379"/>
      <c r="D74" s="37"/>
      <c r="E74" s="37"/>
      <c r="F74" s="37"/>
      <c r="G74" s="37"/>
      <c r="H74" s="37"/>
    </row>
    <row r="75" spans="1:8" s="31" customFormat="1">
      <c r="A75" s="377"/>
      <c r="B75" s="378"/>
      <c r="C75" s="379"/>
      <c r="D75" s="36"/>
      <c r="E75" s="36"/>
      <c r="F75" s="36"/>
      <c r="G75" s="36"/>
      <c r="H75" s="36"/>
    </row>
    <row r="76" spans="1:8" s="31" customFormat="1">
      <c r="A76" s="377"/>
      <c r="B76" s="378"/>
      <c r="C76" s="379"/>
      <c r="D76" s="37"/>
      <c r="E76" s="37"/>
      <c r="F76" s="37"/>
      <c r="G76" s="37"/>
      <c r="H76" s="37"/>
    </row>
    <row r="77" spans="1:8" s="31" customFormat="1">
      <c r="A77" s="377"/>
      <c r="B77" s="378"/>
      <c r="C77" s="379"/>
      <c r="D77" s="36"/>
      <c r="E77" s="36"/>
      <c r="F77" s="36"/>
      <c r="G77" s="36"/>
      <c r="H77" s="36"/>
    </row>
    <row r="78" spans="1:8" s="31" customFormat="1">
      <c r="A78" s="377"/>
      <c r="B78" s="378"/>
      <c r="C78" s="379"/>
      <c r="D78" s="37"/>
      <c r="E78" s="37"/>
      <c r="F78" s="37"/>
      <c r="G78" s="37"/>
      <c r="H78" s="37"/>
    </row>
    <row r="79" spans="1:8" s="31" customFormat="1">
      <c r="A79" s="377"/>
      <c r="B79" s="378"/>
      <c r="C79" s="379"/>
      <c r="D79" s="36"/>
      <c r="E79" s="36"/>
      <c r="F79" s="36"/>
      <c r="G79" s="36"/>
      <c r="H79" s="36"/>
    </row>
    <row r="80" spans="1:8" s="31" customFormat="1">
      <c r="A80" s="377"/>
      <c r="B80" s="378"/>
      <c r="C80" s="379"/>
      <c r="D80" s="37"/>
      <c r="E80" s="37"/>
      <c r="F80" s="37"/>
      <c r="G80" s="37"/>
      <c r="H80" s="37"/>
    </row>
    <row r="81" spans="1:8" s="31" customFormat="1">
      <c r="A81" s="377"/>
      <c r="B81" s="378"/>
      <c r="C81" s="379"/>
      <c r="D81" s="36"/>
      <c r="E81" s="36"/>
      <c r="F81" s="36"/>
      <c r="G81" s="36"/>
      <c r="H81" s="36"/>
    </row>
    <row r="82" spans="1:8" s="31" customFormat="1">
      <c r="A82" s="377"/>
      <c r="B82" s="378"/>
      <c r="C82" s="379"/>
      <c r="D82" s="37"/>
      <c r="E82" s="37"/>
      <c r="F82" s="37"/>
      <c r="G82" s="37"/>
      <c r="H82" s="37"/>
    </row>
    <row r="83" spans="1:8" s="31" customFormat="1">
      <c r="A83" s="377"/>
      <c r="B83" s="378"/>
      <c r="C83" s="379"/>
      <c r="D83" s="36"/>
      <c r="E83" s="36"/>
      <c r="F83" s="36"/>
      <c r="G83" s="36"/>
      <c r="H83" s="36"/>
    </row>
    <row r="84" spans="1:8" s="31" customFormat="1">
      <c r="A84" s="377"/>
      <c r="B84" s="378"/>
      <c r="C84" s="379"/>
      <c r="D84" s="37"/>
      <c r="E84" s="37"/>
      <c r="F84" s="37"/>
      <c r="G84" s="37"/>
      <c r="H84" s="37"/>
    </row>
    <row r="85" spans="1:8" s="31" customFormat="1">
      <c r="A85" s="377"/>
      <c r="B85" s="378"/>
      <c r="C85" s="379"/>
      <c r="D85" s="36"/>
      <c r="E85" s="36"/>
      <c r="F85" s="36"/>
      <c r="G85" s="36"/>
      <c r="H85" s="36"/>
    </row>
    <row r="86" spans="1:8" s="31" customFormat="1">
      <c r="A86" s="377"/>
      <c r="B86" s="378"/>
      <c r="C86" s="379"/>
      <c r="D86" s="37"/>
      <c r="E86" s="37"/>
      <c r="F86" s="37"/>
      <c r="G86" s="37"/>
      <c r="H86" s="37"/>
    </row>
    <row r="87" spans="1:8" s="31" customFormat="1">
      <c r="A87" s="377"/>
      <c r="B87" s="378"/>
      <c r="C87" s="379"/>
      <c r="D87" s="36"/>
      <c r="E87" s="36"/>
      <c r="F87" s="36"/>
      <c r="G87" s="36"/>
      <c r="H87" s="36"/>
    </row>
    <row r="88" spans="1:8" s="31" customFormat="1">
      <c r="A88" s="377"/>
      <c r="B88" s="378"/>
      <c r="C88" s="379"/>
      <c r="D88" s="37"/>
      <c r="E88" s="37"/>
      <c r="F88" s="37"/>
      <c r="G88" s="37"/>
      <c r="H88" s="37"/>
    </row>
    <row r="89" spans="1:8" s="31" customFormat="1">
      <c r="A89" s="377"/>
      <c r="B89" s="378"/>
      <c r="C89" s="379"/>
      <c r="D89" s="36"/>
      <c r="E89" s="36"/>
      <c r="F89" s="36"/>
      <c r="G89" s="36"/>
      <c r="H89" s="36"/>
    </row>
    <row r="90" spans="1:8" s="31" customFormat="1">
      <c r="A90" s="377"/>
      <c r="B90" s="378"/>
      <c r="C90" s="379"/>
      <c r="D90" s="37"/>
      <c r="E90" s="37"/>
      <c r="F90" s="37"/>
      <c r="G90" s="37"/>
      <c r="H90" s="37"/>
    </row>
    <row r="91" spans="1:8" s="31" customFormat="1">
      <c r="A91" s="377"/>
      <c r="B91" s="378"/>
      <c r="C91" s="379"/>
      <c r="D91" s="36"/>
      <c r="E91" s="36"/>
      <c r="F91" s="36"/>
      <c r="G91" s="36"/>
      <c r="H91" s="36"/>
    </row>
    <row r="92" spans="1:8" s="31" customFormat="1">
      <c r="A92" s="377"/>
      <c r="B92" s="378"/>
      <c r="C92" s="379"/>
      <c r="D92" s="37"/>
      <c r="E92" s="37"/>
      <c r="F92" s="37"/>
      <c r="G92" s="37"/>
      <c r="H92" s="37"/>
    </row>
    <row r="93" spans="1:8" s="31" customFormat="1">
      <c r="A93" s="377"/>
      <c r="B93" s="378"/>
      <c r="C93" s="379"/>
      <c r="D93" s="36"/>
      <c r="E93" s="36"/>
      <c r="F93" s="36"/>
      <c r="G93" s="36"/>
      <c r="H93" s="36"/>
    </row>
    <row r="94" spans="1:8" s="31" customFormat="1">
      <c r="A94" s="377"/>
      <c r="B94" s="378"/>
      <c r="C94" s="379"/>
      <c r="D94" s="37"/>
      <c r="E94" s="37"/>
      <c r="F94" s="37"/>
      <c r="G94" s="37"/>
      <c r="H94" s="37"/>
    </row>
    <row r="95" spans="1:8" s="31" customFormat="1">
      <c r="A95" s="377"/>
      <c r="B95" s="378"/>
      <c r="C95" s="379"/>
      <c r="D95" s="36"/>
      <c r="E95" s="36"/>
      <c r="F95" s="36"/>
      <c r="G95" s="36"/>
      <c r="H95" s="36"/>
    </row>
    <row r="96" spans="1:8" s="31" customFormat="1">
      <c r="A96" s="377"/>
      <c r="B96" s="378"/>
      <c r="C96" s="379"/>
      <c r="D96" s="37"/>
      <c r="E96" s="37"/>
      <c r="F96" s="37"/>
      <c r="G96" s="37"/>
      <c r="H96" s="37"/>
    </row>
    <row r="97" spans="1:8" s="31" customFormat="1">
      <c r="A97" s="377"/>
      <c r="B97" s="378"/>
      <c r="C97" s="379"/>
      <c r="D97" s="36"/>
      <c r="E97" s="36"/>
      <c r="F97" s="36"/>
      <c r="G97" s="36"/>
      <c r="H97" s="36"/>
    </row>
    <row r="98" spans="1:8" s="31" customFormat="1">
      <c r="A98" s="377"/>
      <c r="B98" s="378"/>
      <c r="C98" s="379"/>
      <c r="D98" s="37"/>
      <c r="E98" s="37"/>
      <c r="F98" s="37"/>
      <c r="G98" s="37"/>
      <c r="H98" s="37"/>
    </row>
    <row r="99" spans="1:8" s="31" customFormat="1">
      <c r="A99" s="377"/>
      <c r="B99" s="378"/>
      <c r="C99" s="379"/>
      <c r="D99" s="36"/>
      <c r="E99" s="36"/>
      <c r="F99" s="36"/>
      <c r="G99" s="36"/>
      <c r="H99" s="36"/>
    </row>
    <row r="100" spans="1:8" s="31" customFormat="1">
      <c r="A100" s="377"/>
      <c r="B100" s="378"/>
      <c r="C100" s="379"/>
      <c r="D100" s="37"/>
      <c r="E100" s="37"/>
      <c r="F100" s="37"/>
      <c r="G100" s="37"/>
      <c r="H100" s="37"/>
    </row>
    <row r="101" spans="1:8" s="31" customFormat="1">
      <c r="A101" s="377"/>
      <c r="B101" s="378"/>
      <c r="C101" s="379"/>
      <c r="D101" s="36"/>
      <c r="E101" s="36"/>
      <c r="F101" s="36"/>
      <c r="G101" s="36"/>
      <c r="H101" s="36"/>
    </row>
    <row r="102" spans="1:8" s="31" customFormat="1">
      <c r="A102" s="377"/>
      <c r="B102" s="378"/>
      <c r="C102" s="379"/>
      <c r="D102" s="37"/>
      <c r="E102" s="37"/>
      <c r="F102" s="37"/>
      <c r="G102" s="37"/>
      <c r="H102" s="37"/>
    </row>
    <row r="103" spans="1:8" s="31" customFormat="1">
      <c r="A103" s="377"/>
      <c r="B103" s="378"/>
      <c r="C103" s="379"/>
      <c r="D103" s="36"/>
      <c r="E103" s="36"/>
      <c r="F103" s="36"/>
      <c r="G103" s="36"/>
      <c r="H103" s="36"/>
    </row>
    <row r="104" spans="1:8" s="31" customFormat="1">
      <c r="A104" s="377"/>
      <c r="B104" s="378"/>
      <c r="C104" s="379"/>
      <c r="D104" s="37"/>
      <c r="E104" s="37"/>
      <c r="F104" s="37"/>
      <c r="G104" s="37"/>
      <c r="H104" s="37"/>
    </row>
    <row r="105" spans="1:8" s="31" customFormat="1">
      <c r="A105" s="377"/>
      <c r="B105" s="378"/>
      <c r="C105" s="379"/>
      <c r="D105" s="36"/>
      <c r="E105" s="36"/>
      <c r="F105" s="36"/>
      <c r="G105" s="36"/>
      <c r="H105" s="36"/>
    </row>
    <row r="106" spans="1:8" s="31" customFormat="1">
      <c r="A106" s="377"/>
      <c r="B106" s="378"/>
      <c r="C106" s="379"/>
      <c r="D106" s="37"/>
      <c r="E106" s="37"/>
      <c r="F106" s="37"/>
      <c r="G106" s="37"/>
      <c r="H106" s="37"/>
    </row>
    <row r="107" spans="1:8" s="31" customFormat="1">
      <c r="A107" s="377"/>
      <c r="B107" s="378"/>
      <c r="C107" s="379"/>
      <c r="D107" s="36"/>
      <c r="E107" s="36"/>
      <c r="F107" s="36"/>
      <c r="G107" s="36"/>
      <c r="H107" s="36"/>
    </row>
    <row r="108" spans="1:8" s="31" customFormat="1">
      <c r="A108" s="377"/>
      <c r="B108" s="378"/>
      <c r="C108" s="379"/>
      <c r="D108" s="37"/>
      <c r="E108" s="37"/>
      <c r="F108" s="37"/>
      <c r="G108" s="37"/>
      <c r="H108" s="37"/>
    </row>
    <row r="109" spans="1:8" s="31" customFormat="1">
      <c r="A109" s="377"/>
      <c r="B109" s="378"/>
      <c r="C109" s="379"/>
      <c r="D109" s="36"/>
      <c r="E109" s="36"/>
      <c r="F109" s="36"/>
      <c r="G109" s="36"/>
      <c r="H109" s="36"/>
    </row>
    <row r="110" spans="1:8" s="31" customFormat="1">
      <c r="A110" s="377"/>
      <c r="B110" s="378"/>
      <c r="C110" s="379"/>
      <c r="D110" s="37"/>
      <c r="E110" s="37"/>
      <c r="F110" s="37"/>
      <c r="G110" s="37"/>
      <c r="H110" s="37"/>
    </row>
    <row r="111" spans="1:8" s="31" customFormat="1">
      <c r="A111" s="377"/>
      <c r="B111" s="378"/>
      <c r="C111" s="379"/>
      <c r="D111" s="36"/>
      <c r="E111" s="36"/>
      <c r="F111" s="36"/>
      <c r="G111" s="36"/>
      <c r="H111" s="36"/>
    </row>
    <row r="112" spans="1:8" s="31" customFormat="1">
      <c r="A112" s="377"/>
      <c r="B112" s="378"/>
      <c r="C112" s="379"/>
      <c r="D112" s="37"/>
      <c r="E112" s="37"/>
      <c r="F112" s="37"/>
      <c r="G112" s="37"/>
      <c r="H112" s="37"/>
    </row>
    <row r="113" spans="1:8" s="31" customFormat="1">
      <c r="A113" s="377"/>
      <c r="B113" s="378"/>
      <c r="C113" s="379"/>
      <c r="D113" s="36"/>
      <c r="E113" s="36"/>
      <c r="F113" s="36"/>
      <c r="G113" s="36"/>
      <c r="H113" s="36"/>
    </row>
    <row r="114" spans="1:8" s="31" customFormat="1">
      <c r="A114" s="377"/>
      <c r="B114" s="378"/>
      <c r="C114" s="379"/>
      <c r="D114" s="37"/>
      <c r="E114" s="37"/>
      <c r="F114" s="37"/>
      <c r="G114" s="37"/>
      <c r="H114" s="37"/>
    </row>
    <row r="115" spans="1:8" s="31" customFormat="1">
      <c r="A115" s="377"/>
      <c r="B115" s="378"/>
      <c r="C115" s="379"/>
      <c r="D115" s="36"/>
      <c r="E115" s="36"/>
      <c r="F115" s="36"/>
      <c r="G115" s="36"/>
      <c r="H115" s="36"/>
    </row>
    <row r="116" spans="1:8" s="31" customFormat="1">
      <c r="A116" s="377"/>
      <c r="B116" s="378"/>
      <c r="C116" s="379"/>
      <c r="D116" s="37"/>
      <c r="E116" s="37"/>
      <c r="F116" s="37"/>
      <c r="G116" s="37"/>
      <c r="H116" s="37"/>
    </row>
    <row r="117" spans="1:8" s="31" customFormat="1"/>
    <row r="118" spans="1:8" s="31" customFormat="1"/>
    <row r="119" spans="1:8" s="31" customFormat="1"/>
    <row r="120" spans="1:8" s="31" customFormat="1"/>
    <row r="121" spans="1:8" s="31" customFormat="1"/>
    <row r="122" spans="1:8" s="31" customFormat="1"/>
    <row r="123" spans="1:8" s="31" customFormat="1"/>
    <row r="124" spans="1:8" s="31" customFormat="1"/>
    <row r="125" spans="1:8" s="31" customFormat="1"/>
    <row r="126" spans="1:8" s="31" customFormat="1"/>
    <row r="127" spans="1:8" s="31" customFormat="1"/>
    <row r="128" spans="1:8" s="31" customFormat="1"/>
    <row r="129" s="31" customFormat="1"/>
    <row r="130" s="31" customFormat="1"/>
    <row r="131" s="31" customFormat="1"/>
    <row r="132" s="31" customFormat="1"/>
    <row r="133" s="31" customFormat="1"/>
    <row r="134" s="31" customFormat="1"/>
    <row r="135" s="31" customFormat="1"/>
    <row r="136" s="31" customFormat="1"/>
    <row r="137" s="31" customFormat="1"/>
    <row r="138" s="31" customFormat="1"/>
    <row r="139" s="31" customFormat="1"/>
    <row r="140" s="31" customFormat="1"/>
    <row r="141" s="31" customFormat="1"/>
    <row r="142" s="31" customFormat="1"/>
    <row r="143" s="31" customFormat="1"/>
    <row r="144" s="31" customFormat="1"/>
    <row r="145" s="31" customFormat="1"/>
    <row r="146" s="31" customFormat="1"/>
    <row r="147" s="31" customFormat="1"/>
  </sheetData>
  <mergeCells count="304">
    <mergeCell ref="A115:A116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07:A108"/>
    <mergeCell ref="B107:B108"/>
    <mergeCell ref="C107:C108"/>
    <mergeCell ref="A109:A110"/>
    <mergeCell ref="B109:B110"/>
    <mergeCell ref="C109:C110"/>
    <mergeCell ref="A103:A104"/>
    <mergeCell ref="B103:B104"/>
    <mergeCell ref="C103:C104"/>
    <mergeCell ref="A105:A106"/>
    <mergeCell ref="B105:B106"/>
    <mergeCell ref="C105:C106"/>
    <mergeCell ref="A99:A100"/>
    <mergeCell ref="B99:B100"/>
    <mergeCell ref="C99:C100"/>
    <mergeCell ref="A101:A102"/>
    <mergeCell ref="B101:B102"/>
    <mergeCell ref="C101:C102"/>
    <mergeCell ref="A95:A96"/>
    <mergeCell ref="B95:B96"/>
    <mergeCell ref="C95:C96"/>
    <mergeCell ref="A97:A98"/>
    <mergeCell ref="B97:B98"/>
    <mergeCell ref="C97:C98"/>
    <mergeCell ref="A91:A92"/>
    <mergeCell ref="B91:B92"/>
    <mergeCell ref="C91:C92"/>
    <mergeCell ref="A93:A94"/>
    <mergeCell ref="B93:B94"/>
    <mergeCell ref="C93:C94"/>
    <mergeCell ref="A87:A88"/>
    <mergeCell ref="B87:B88"/>
    <mergeCell ref="C87:C88"/>
    <mergeCell ref="A89:A90"/>
    <mergeCell ref="B89:B90"/>
    <mergeCell ref="C89:C90"/>
    <mergeCell ref="A83:A84"/>
    <mergeCell ref="B83:B84"/>
    <mergeCell ref="C83:C84"/>
    <mergeCell ref="A85:A86"/>
    <mergeCell ref="B85:B86"/>
    <mergeCell ref="C85:C86"/>
    <mergeCell ref="A79:A80"/>
    <mergeCell ref="B79:B80"/>
    <mergeCell ref="C79:C80"/>
    <mergeCell ref="A81:A82"/>
    <mergeCell ref="B81:B82"/>
    <mergeCell ref="C81:C82"/>
    <mergeCell ref="A75:A76"/>
    <mergeCell ref="B75:B76"/>
    <mergeCell ref="C75:C76"/>
    <mergeCell ref="A77:A78"/>
    <mergeCell ref="B77:B78"/>
    <mergeCell ref="C77:C78"/>
    <mergeCell ref="A71:A72"/>
    <mergeCell ref="B71:B72"/>
    <mergeCell ref="C71:C72"/>
    <mergeCell ref="A73:A74"/>
    <mergeCell ref="B73:B74"/>
    <mergeCell ref="C73:C74"/>
    <mergeCell ref="A67:A68"/>
    <mergeCell ref="B67:B68"/>
    <mergeCell ref="C67:C68"/>
    <mergeCell ref="A69:A70"/>
    <mergeCell ref="B69:B70"/>
    <mergeCell ref="C69:C70"/>
    <mergeCell ref="A63:A64"/>
    <mergeCell ref="B63:B64"/>
    <mergeCell ref="C63:C64"/>
    <mergeCell ref="A65:A66"/>
    <mergeCell ref="B65:B66"/>
    <mergeCell ref="C65:C66"/>
    <mergeCell ref="A59:A60"/>
    <mergeCell ref="B59:B60"/>
    <mergeCell ref="C59:C60"/>
    <mergeCell ref="A61:A62"/>
    <mergeCell ref="B61:B62"/>
    <mergeCell ref="C61:C62"/>
    <mergeCell ref="A55:A56"/>
    <mergeCell ref="B55:B56"/>
    <mergeCell ref="C55:C56"/>
    <mergeCell ref="A57:A58"/>
    <mergeCell ref="B57:B58"/>
    <mergeCell ref="C57:C58"/>
    <mergeCell ref="A53:A54"/>
    <mergeCell ref="B53:B54"/>
    <mergeCell ref="C53:C54"/>
    <mergeCell ref="O47:O48"/>
    <mergeCell ref="AA47:AA48"/>
    <mergeCell ref="AG47:AG48"/>
    <mergeCell ref="AG49:AG50"/>
    <mergeCell ref="U49:U50"/>
    <mergeCell ref="AA49:AA50"/>
    <mergeCell ref="A47:A48"/>
    <mergeCell ref="A49:A50"/>
    <mergeCell ref="B49:B50"/>
    <mergeCell ref="C49:C50"/>
    <mergeCell ref="I49:I50"/>
    <mergeCell ref="A51:A52"/>
    <mergeCell ref="B51:B52"/>
    <mergeCell ref="C51:C52"/>
    <mergeCell ref="B47:B48"/>
    <mergeCell ref="C47:C48"/>
    <mergeCell ref="I47:I48"/>
    <mergeCell ref="AA43:AA44"/>
    <mergeCell ref="AG43:AG44"/>
    <mergeCell ref="A45:A46"/>
    <mergeCell ref="B45:B46"/>
    <mergeCell ref="C45:C46"/>
    <mergeCell ref="I45:I46"/>
    <mergeCell ref="O45:O46"/>
    <mergeCell ref="A41:A42"/>
    <mergeCell ref="B41:B42"/>
    <mergeCell ref="C41:C42"/>
    <mergeCell ref="A43:A44"/>
    <mergeCell ref="B43:B44"/>
    <mergeCell ref="C43:C44"/>
    <mergeCell ref="U45:U46"/>
    <mergeCell ref="AA45:AA46"/>
    <mergeCell ref="AG45:AG46"/>
    <mergeCell ref="I43:I44"/>
    <mergeCell ref="O43:O44"/>
    <mergeCell ref="U43:U44"/>
    <mergeCell ref="A39:A40"/>
    <mergeCell ref="B39:B40"/>
    <mergeCell ref="C39:C40"/>
    <mergeCell ref="U39:U40"/>
    <mergeCell ref="O31:O32"/>
    <mergeCell ref="U31:U32"/>
    <mergeCell ref="I33:I34"/>
    <mergeCell ref="O33:O34"/>
    <mergeCell ref="U33:U34"/>
    <mergeCell ref="A35:A36"/>
    <mergeCell ref="B35:B36"/>
    <mergeCell ref="C35:C36"/>
    <mergeCell ref="A37:A38"/>
    <mergeCell ref="B37:B38"/>
    <mergeCell ref="C37:C38"/>
    <mergeCell ref="I37:I38"/>
    <mergeCell ref="O37:O38"/>
    <mergeCell ref="U37:U38"/>
    <mergeCell ref="AG37:AG38"/>
    <mergeCell ref="A31:A32"/>
    <mergeCell ref="B31:B32"/>
    <mergeCell ref="C31:C32"/>
    <mergeCell ref="I31:I32"/>
    <mergeCell ref="AA31:AA32"/>
    <mergeCell ref="AG31:AG32"/>
    <mergeCell ref="A33:A34"/>
    <mergeCell ref="B33:B34"/>
    <mergeCell ref="C33:C34"/>
    <mergeCell ref="AA37:AA38"/>
    <mergeCell ref="AA33:AA34"/>
    <mergeCell ref="AG33:AG34"/>
    <mergeCell ref="A27:A28"/>
    <mergeCell ref="B27:B28"/>
    <mergeCell ref="C27:C28"/>
    <mergeCell ref="I27:I28"/>
    <mergeCell ref="O29:O30"/>
    <mergeCell ref="U29:U30"/>
    <mergeCell ref="AA29:AA30"/>
    <mergeCell ref="AG29:AG30"/>
    <mergeCell ref="A23:A24"/>
    <mergeCell ref="B23:B24"/>
    <mergeCell ref="C23:C24"/>
    <mergeCell ref="I23:I24"/>
    <mergeCell ref="AA23:AA24"/>
    <mergeCell ref="AG23:AG24"/>
    <mergeCell ref="A29:A30"/>
    <mergeCell ref="B29:B30"/>
    <mergeCell ref="C29:C30"/>
    <mergeCell ref="I29:I30"/>
    <mergeCell ref="O23:O24"/>
    <mergeCell ref="U23:U24"/>
    <mergeCell ref="A25:A26"/>
    <mergeCell ref="B25:B26"/>
    <mergeCell ref="C25:C26"/>
    <mergeCell ref="I25:I26"/>
    <mergeCell ref="O25:O26"/>
    <mergeCell ref="U25:U26"/>
    <mergeCell ref="AA25:AA26"/>
    <mergeCell ref="AG25:AG26"/>
    <mergeCell ref="AA19:AA20"/>
    <mergeCell ref="AG19:AG20"/>
    <mergeCell ref="AA27:AA28"/>
    <mergeCell ref="AG27:AG28"/>
    <mergeCell ref="O27:O28"/>
    <mergeCell ref="U27:U28"/>
    <mergeCell ref="A21:A22"/>
    <mergeCell ref="B21:B22"/>
    <mergeCell ref="C21:C22"/>
    <mergeCell ref="AA21:AA22"/>
    <mergeCell ref="AG21:AG22"/>
    <mergeCell ref="O13:O14"/>
    <mergeCell ref="U13:U14"/>
    <mergeCell ref="I19:I20"/>
    <mergeCell ref="O19:O20"/>
    <mergeCell ref="U19:U20"/>
    <mergeCell ref="AA15:AA16"/>
    <mergeCell ref="AG15:AG16"/>
    <mergeCell ref="A17:A18"/>
    <mergeCell ref="B17:B18"/>
    <mergeCell ref="C17:C18"/>
    <mergeCell ref="A19:A20"/>
    <mergeCell ref="B19:B20"/>
    <mergeCell ref="C19:C20"/>
    <mergeCell ref="A15:A16"/>
    <mergeCell ref="B15:B16"/>
    <mergeCell ref="C15:C16"/>
    <mergeCell ref="I15:I16"/>
    <mergeCell ref="O15:O16"/>
    <mergeCell ref="U15:U16"/>
    <mergeCell ref="AA11:AA12"/>
    <mergeCell ref="AG11:AG12"/>
    <mergeCell ref="A11:A12"/>
    <mergeCell ref="B11:B12"/>
    <mergeCell ref="C11:C12"/>
    <mergeCell ref="I11:I12"/>
    <mergeCell ref="A13:A14"/>
    <mergeCell ref="B13:B14"/>
    <mergeCell ref="C13:C14"/>
    <mergeCell ref="I13:I14"/>
    <mergeCell ref="AA13:AA14"/>
    <mergeCell ref="AG13:AG14"/>
    <mergeCell ref="A9:A10"/>
    <mergeCell ref="B9:B10"/>
    <mergeCell ref="C9:C10"/>
    <mergeCell ref="I9:I10"/>
    <mergeCell ref="O11:O12"/>
    <mergeCell ref="U11:U12"/>
    <mergeCell ref="AA5:AA6"/>
    <mergeCell ref="AG5:AG6"/>
    <mergeCell ref="O5:O6"/>
    <mergeCell ref="U5:U6"/>
    <mergeCell ref="AA9:AA10"/>
    <mergeCell ref="AG9:AG10"/>
    <mergeCell ref="O9:O10"/>
    <mergeCell ref="U9:U10"/>
    <mergeCell ref="AA7:AA8"/>
    <mergeCell ref="AG7:AG8"/>
    <mergeCell ref="A7:A8"/>
    <mergeCell ref="B7:B8"/>
    <mergeCell ref="C7:C8"/>
    <mergeCell ref="I7:I8"/>
    <mergeCell ref="O7:O8"/>
    <mergeCell ref="U7:U8"/>
    <mergeCell ref="A5:A6"/>
    <mergeCell ref="B5:B6"/>
    <mergeCell ref="C5:C6"/>
    <mergeCell ref="I5:I6"/>
    <mergeCell ref="AI3:AI4"/>
    <mergeCell ref="AJ3:AJ4"/>
    <mergeCell ref="AK3:AK4"/>
    <mergeCell ref="AL3:AL4"/>
    <mergeCell ref="S3:S4"/>
    <mergeCell ref="T3:T4"/>
    <mergeCell ref="AG3:AG4"/>
    <mergeCell ref="AH3:AH4"/>
    <mergeCell ref="AA3:AA4"/>
    <mergeCell ref="AB3:AB4"/>
    <mergeCell ref="AD3:AD4"/>
    <mergeCell ref="AE3:AE4"/>
    <mergeCell ref="AF3:AF4"/>
    <mergeCell ref="O3:O4"/>
    <mergeCell ref="P3:P4"/>
    <mergeCell ref="Q3:Q4"/>
    <mergeCell ref="R3:R4"/>
    <mergeCell ref="I3:I4"/>
    <mergeCell ref="J3:J4"/>
    <mergeCell ref="K3:K4"/>
    <mergeCell ref="L3:L4"/>
    <mergeCell ref="A1:AL1"/>
    <mergeCell ref="C2:H2"/>
    <mergeCell ref="I2:N2"/>
    <mergeCell ref="O2:T2"/>
    <mergeCell ref="U2:Z2"/>
    <mergeCell ref="M3:M4"/>
    <mergeCell ref="N3:N4"/>
    <mergeCell ref="AA2:AF2"/>
    <mergeCell ref="AG2:AL2"/>
    <mergeCell ref="U3:U4"/>
    <mergeCell ref="V3:V4"/>
    <mergeCell ref="W3:W4"/>
    <mergeCell ref="X3:X4"/>
    <mergeCell ref="Y3:Y4"/>
    <mergeCell ref="Z3:Z4"/>
    <mergeCell ref="E3:E4"/>
    <mergeCell ref="F3:F4"/>
    <mergeCell ref="G3:G4"/>
    <mergeCell ref="H3:H4"/>
    <mergeCell ref="A3:A4"/>
    <mergeCell ref="B3:B4"/>
    <mergeCell ref="C3:C4"/>
    <mergeCell ref="D3:D4"/>
    <mergeCell ref="AC3:AC4"/>
  </mergeCells>
  <phoneticPr fontId="0" type="noConversion"/>
  <pageMargins left="0.78740157480314965" right="0.75" top="1.7716535433070868" bottom="0.19685039370078741" header="0" footer="0"/>
  <pageSetup paperSize="5" scale="60" orientation="portrait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102"/>
  <sheetViews>
    <sheetView topLeftCell="A94" workbookViewId="0">
      <selection activeCell="R106" sqref="R106"/>
    </sheetView>
  </sheetViews>
  <sheetFormatPr baseColWidth="10" defaultColWidth="11.42578125" defaultRowHeight="15"/>
  <cols>
    <col min="1" max="1" width="3.28515625" style="64" bestFit="1" customWidth="1"/>
    <col min="2" max="2" width="9" style="64" bestFit="1" customWidth="1"/>
    <col min="3" max="3" width="7.85546875" style="64" customWidth="1"/>
    <col min="4" max="4" width="24.5703125" style="64" bestFit="1" customWidth="1"/>
    <col min="5" max="5" width="9.5703125" style="64" bestFit="1" customWidth="1"/>
    <col min="6" max="6" width="8.7109375" style="64" customWidth="1"/>
    <col min="7" max="8" width="5.85546875" style="64" bestFit="1" customWidth="1"/>
    <col min="9" max="10" width="5.7109375" style="64" bestFit="1" customWidth="1"/>
    <col min="11" max="13" width="5.85546875" style="64" bestFit="1" customWidth="1"/>
    <col min="14" max="14" width="6.140625" style="64" bestFit="1" customWidth="1"/>
    <col min="15" max="15" width="5.7109375" style="64" bestFit="1" customWidth="1"/>
    <col min="16" max="16" width="6.140625" style="64" bestFit="1" customWidth="1"/>
    <col min="17" max="17" width="8.85546875" style="64" bestFit="1" customWidth="1"/>
    <col min="18" max="18" width="8.7109375" style="64" bestFit="1" customWidth="1"/>
    <col min="19" max="19" width="8.85546875" style="64" bestFit="1" customWidth="1"/>
    <col min="20" max="21" width="5.85546875" style="64" bestFit="1" customWidth="1"/>
    <col min="22" max="22" width="9.85546875" style="64" customWidth="1"/>
    <col min="23" max="16384" width="11.42578125" style="64"/>
  </cols>
  <sheetData>
    <row r="1" spans="1:22" s="60" customFormat="1" ht="13.5" thickBot="1">
      <c r="A1" s="59"/>
    </row>
    <row r="2" spans="1:22" s="60" customFormat="1" ht="15.75" customHeight="1" thickBot="1">
      <c r="A2" s="61"/>
      <c r="B2" s="430" t="s">
        <v>2386</v>
      </c>
      <c r="C2" s="431" t="s">
        <v>9</v>
      </c>
      <c r="D2" s="408" t="s">
        <v>2388</v>
      </c>
      <c r="E2" s="408" t="s">
        <v>2389</v>
      </c>
      <c r="F2" s="395" t="s">
        <v>161</v>
      </c>
      <c r="G2" s="398" t="s">
        <v>2390</v>
      </c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400"/>
    </row>
    <row r="3" spans="1:22" s="60" customFormat="1" ht="25.5" customHeight="1" thickBot="1">
      <c r="A3" s="61"/>
      <c r="B3" s="417"/>
      <c r="C3" s="432"/>
      <c r="D3" s="409"/>
      <c r="E3" s="409"/>
      <c r="F3" s="396"/>
      <c r="G3" s="417" t="s">
        <v>1261</v>
      </c>
      <c r="H3" s="418"/>
      <c r="I3" s="418"/>
      <c r="J3" s="418"/>
      <c r="K3" s="418"/>
      <c r="L3" s="418"/>
      <c r="M3" s="418"/>
      <c r="N3" s="418"/>
      <c r="O3" s="418"/>
      <c r="P3" s="418"/>
      <c r="Q3" s="418"/>
      <c r="R3" s="418"/>
      <c r="S3" s="418"/>
      <c r="T3" s="418"/>
      <c r="U3" s="418"/>
      <c r="V3" s="419"/>
    </row>
    <row r="4" spans="1:22" s="60" customFormat="1" ht="28.5" customHeight="1" thickBot="1">
      <c r="A4" s="61"/>
      <c r="B4" s="410"/>
      <c r="C4" s="433"/>
      <c r="D4" s="397"/>
      <c r="E4" s="397"/>
      <c r="F4" s="407"/>
      <c r="G4" s="4">
        <v>1997</v>
      </c>
      <c r="H4" s="5">
        <v>1998</v>
      </c>
      <c r="I4" s="5">
        <v>1999</v>
      </c>
      <c r="J4" s="5">
        <v>2000</v>
      </c>
      <c r="K4" s="5">
        <v>2001</v>
      </c>
      <c r="L4" s="5">
        <v>2002</v>
      </c>
      <c r="M4" s="5">
        <v>2003</v>
      </c>
      <c r="N4" s="5">
        <v>2004</v>
      </c>
      <c r="O4" s="5">
        <v>2005</v>
      </c>
      <c r="P4" s="5">
        <v>2006</v>
      </c>
      <c r="Q4" s="5">
        <v>2007</v>
      </c>
      <c r="R4" s="5">
        <v>2008</v>
      </c>
      <c r="S4" s="5">
        <v>2009</v>
      </c>
      <c r="T4" s="5">
        <v>2010</v>
      </c>
      <c r="U4" s="62">
        <v>2011</v>
      </c>
      <c r="V4" s="207" t="s">
        <v>160</v>
      </c>
    </row>
    <row r="5" spans="1:22">
      <c r="A5" s="420" t="s">
        <v>1769</v>
      </c>
      <c r="B5" s="58">
        <v>322</v>
      </c>
      <c r="C5" s="58"/>
      <c r="D5" s="58" t="s">
        <v>1770</v>
      </c>
      <c r="E5" s="58"/>
      <c r="F5" s="58">
        <v>51</v>
      </c>
      <c r="G5" s="63">
        <v>1987</v>
      </c>
      <c r="H5" s="63">
        <v>1915</v>
      </c>
      <c r="I5" s="63">
        <v>1692</v>
      </c>
      <c r="J5" s="63">
        <v>1563</v>
      </c>
      <c r="K5" s="63">
        <v>1648</v>
      </c>
      <c r="L5" s="63">
        <v>1622</v>
      </c>
      <c r="M5" s="63">
        <v>1755</v>
      </c>
      <c r="N5" s="63">
        <v>1654</v>
      </c>
      <c r="O5" s="63">
        <v>1865</v>
      </c>
      <c r="P5" s="63">
        <v>2032</v>
      </c>
      <c r="Q5" s="63">
        <v>2410</v>
      </c>
      <c r="R5" s="63">
        <v>3066</v>
      </c>
      <c r="S5" s="63">
        <v>2186</v>
      </c>
      <c r="T5" s="63">
        <v>2455</v>
      </c>
      <c r="U5" s="75">
        <v>2786</v>
      </c>
      <c r="V5" s="243">
        <f>+STDEV(G5:U5)</f>
        <v>454.80856255289291</v>
      </c>
    </row>
    <row r="6" spans="1:22">
      <c r="A6" s="421"/>
      <c r="B6" s="10"/>
      <c r="C6" s="10"/>
      <c r="D6" s="10"/>
      <c r="E6" s="10"/>
      <c r="F6" s="10"/>
      <c r="G6" s="10" t="s">
        <v>1771</v>
      </c>
      <c r="H6" s="10" t="s">
        <v>2679</v>
      </c>
      <c r="I6" s="10" t="s">
        <v>2679</v>
      </c>
      <c r="J6" s="10" t="s">
        <v>3074</v>
      </c>
      <c r="K6" s="10" t="s">
        <v>3796</v>
      </c>
      <c r="L6" s="10" t="s">
        <v>2743</v>
      </c>
      <c r="M6" s="10" t="s">
        <v>1772</v>
      </c>
      <c r="N6" s="10" t="s">
        <v>1773</v>
      </c>
      <c r="O6" s="10" t="s">
        <v>2971</v>
      </c>
      <c r="P6" s="10" t="s">
        <v>1774</v>
      </c>
      <c r="Q6" s="322" t="s">
        <v>1951</v>
      </c>
      <c r="R6" s="322" t="s">
        <v>2557</v>
      </c>
      <c r="S6" s="322" t="s">
        <v>2967</v>
      </c>
      <c r="T6" s="10" t="s">
        <v>2665</v>
      </c>
      <c r="U6" s="78" t="s">
        <v>2988</v>
      </c>
      <c r="V6" s="242"/>
    </row>
    <row r="7" spans="1:22">
      <c r="A7" s="421"/>
      <c r="B7" s="10">
        <v>324</v>
      </c>
      <c r="C7" s="10"/>
      <c r="D7" s="10" t="s">
        <v>1775</v>
      </c>
      <c r="E7" s="10">
        <v>4506</v>
      </c>
      <c r="F7" s="10">
        <v>37</v>
      </c>
      <c r="G7" s="65">
        <v>6087</v>
      </c>
      <c r="H7" s="65">
        <v>3462</v>
      </c>
      <c r="I7" s="65">
        <v>3057</v>
      </c>
      <c r="J7" s="65">
        <v>2949</v>
      </c>
      <c r="K7" s="65">
        <v>2933</v>
      </c>
      <c r="L7" s="65">
        <v>2061</v>
      </c>
      <c r="M7" s="65">
        <v>3049</v>
      </c>
      <c r="N7" s="65">
        <v>2710</v>
      </c>
      <c r="O7" s="65">
        <v>3120</v>
      </c>
      <c r="P7" s="65">
        <v>3547</v>
      </c>
      <c r="Q7" s="65">
        <v>3447</v>
      </c>
      <c r="R7" s="65">
        <v>4801</v>
      </c>
      <c r="S7" s="65">
        <v>3367</v>
      </c>
      <c r="T7" s="65">
        <v>3401</v>
      </c>
      <c r="U7" s="77">
        <v>4753</v>
      </c>
      <c r="V7" s="240">
        <f>+STDEV(G7:U7)</f>
        <v>994.5969367872932</v>
      </c>
    </row>
    <row r="8" spans="1:22">
      <c r="A8" s="421"/>
      <c r="B8" s="10"/>
      <c r="C8" s="10"/>
      <c r="D8" s="10"/>
      <c r="E8" s="10"/>
      <c r="F8" s="10"/>
      <c r="G8" s="10" t="s">
        <v>2504</v>
      </c>
      <c r="H8" s="10" t="s">
        <v>3223</v>
      </c>
      <c r="I8" s="10" t="s">
        <v>2819</v>
      </c>
      <c r="J8" s="10" t="s">
        <v>2776</v>
      </c>
      <c r="K8" s="10" t="s">
        <v>2776</v>
      </c>
      <c r="L8" s="10" t="s">
        <v>3078</v>
      </c>
      <c r="M8" s="10" t="s">
        <v>2729</v>
      </c>
      <c r="N8" s="10" t="s">
        <v>2594</v>
      </c>
      <c r="O8" s="10" t="s">
        <v>2604</v>
      </c>
      <c r="P8" s="10" t="s">
        <v>3417</v>
      </c>
      <c r="Q8" s="322" t="s">
        <v>3226</v>
      </c>
      <c r="R8" s="322" t="s">
        <v>2719</v>
      </c>
      <c r="S8" s="322" t="s">
        <v>3454</v>
      </c>
      <c r="T8" s="10" t="s">
        <v>2729</v>
      </c>
      <c r="U8" s="78" t="s">
        <v>1776</v>
      </c>
      <c r="V8" s="242"/>
    </row>
    <row r="9" spans="1:22">
      <c r="A9" s="421"/>
      <c r="B9" s="10">
        <v>326</v>
      </c>
      <c r="C9" s="10"/>
      <c r="D9" s="10" t="s">
        <v>1777</v>
      </c>
      <c r="E9" s="10"/>
      <c r="F9" s="10">
        <v>7</v>
      </c>
      <c r="G9" s="65">
        <v>3942</v>
      </c>
      <c r="H9" s="65">
        <v>3420</v>
      </c>
      <c r="I9" s="65">
        <v>3580</v>
      </c>
      <c r="J9" s="65">
        <v>3532</v>
      </c>
      <c r="K9" s="65">
        <v>3586</v>
      </c>
      <c r="L9" s="65">
        <v>3988</v>
      </c>
      <c r="M9" s="10">
        <v>773</v>
      </c>
      <c r="N9" s="65">
        <v>3154</v>
      </c>
      <c r="O9" s="65">
        <v>3495</v>
      </c>
      <c r="P9" s="65">
        <v>2836</v>
      </c>
      <c r="Q9" s="10"/>
      <c r="R9" s="10"/>
      <c r="S9" s="10"/>
      <c r="T9" s="66"/>
      <c r="U9" s="79"/>
      <c r="V9" s="240">
        <f>+STDEV(G9:U9)</f>
        <v>926.53058952920389</v>
      </c>
    </row>
    <row r="10" spans="1:22">
      <c r="A10" s="421"/>
      <c r="B10" s="10"/>
      <c r="C10" s="10"/>
      <c r="D10" s="10"/>
      <c r="E10" s="10"/>
      <c r="F10" s="10"/>
      <c r="G10" s="10" t="s">
        <v>3211</v>
      </c>
      <c r="H10" s="10" t="s">
        <v>2847</v>
      </c>
      <c r="I10" s="10" t="s">
        <v>3205</v>
      </c>
      <c r="J10" s="10" t="s">
        <v>2587</v>
      </c>
      <c r="K10" s="10" t="s">
        <v>3189</v>
      </c>
      <c r="L10" s="10" t="s">
        <v>3323</v>
      </c>
      <c r="M10" s="10" t="s">
        <v>3568</v>
      </c>
      <c r="N10" s="10" t="s">
        <v>3205</v>
      </c>
      <c r="O10" s="10" t="s">
        <v>3210</v>
      </c>
      <c r="P10" s="10" t="s">
        <v>3322</v>
      </c>
      <c r="Q10" s="10" t="s">
        <v>2451</v>
      </c>
      <c r="R10" s="10" t="s">
        <v>2451</v>
      </c>
      <c r="S10" s="10" t="s">
        <v>2451</v>
      </c>
      <c r="T10" s="66"/>
      <c r="U10" s="79"/>
      <c r="V10" s="241"/>
    </row>
    <row r="11" spans="1:22">
      <c r="A11" s="421"/>
      <c r="B11" s="10">
        <v>327</v>
      </c>
      <c r="C11" s="10"/>
      <c r="D11" s="10" t="s">
        <v>1778</v>
      </c>
      <c r="E11" s="10"/>
      <c r="F11" s="10">
        <v>15</v>
      </c>
      <c r="G11" s="10">
        <v>979</v>
      </c>
      <c r="H11" s="10">
        <v>997</v>
      </c>
      <c r="I11" s="10">
        <v>731</v>
      </c>
      <c r="J11" s="10">
        <v>610</v>
      </c>
      <c r="K11" s="10">
        <v>599</v>
      </c>
      <c r="L11" s="10">
        <v>586</v>
      </c>
      <c r="M11" s="65">
        <v>4028</v>
      </c>
      <c r="N11" s="10">
        <v>604</v>
      </c>
      <c r="O11" s="10">
        <v>608</v>
      </c>
      <c r="P11" s="10">
        <v>710</v>
      </c>
      <c r="Q11" s="10"/>
      <c r="R11" s="10"/>
      <c r="S11" s="10"/>
      <c r="T11" s="66"/>
      <c r="U11" s="79"/>
      <c r="V11" s="240">
        <f>+STDEV(G11:U11)</f>
        <v>1059.3520871006224</v>
      </c>
    </row>
    <row r="12" spans="1:22">
      <c r="A12" s="421"/>
      <c r="B12" s="10"/>
      <c r="C12" s="10"/>
      <c r="D12" s="10"/>
      <c r="E12" s="10"/>
      <c r="F12" s="10"/>
      <c r="G12" s="10" t="s">
        <v>2578</v>
      </c>
      <c r="H12" s="10" t="s">
        <v>3429</v>
      </c>
      <c r="I12" s="10" t="s">
        <v>2586</v>
      </c>
      <c r="J12" s="10" t="s">
        <v>3247</v>
      </c>
      <c r="K12" s="10" t="s">
        <v>2587</v>
      </c>
      <c r="L12" s="10" t="s">
        <v>3206</v>
      </c>
      <c r="M12" s="10" t="s">
        <v>2431</v>
      </c>
      <c r="N12" s="10" t="s">
        <v>2654</v>
      </c>
      <c r="O12" s="10" t="s">
        <v>2627</v>
      </c>
      <c r="P12" s="10" t="s">
        <v>2542</v>
      </c>
      <c r="Q12" s="10" t="s">
        <v>2451</v>
      </c>
      <c r="R12" s="10" t="s">
        <v>2451</v>
      </c>
      <c r="S12" s="10" t="s">
        <v>2451</v>
      </c>
      <c r="T12" s="66"/>
      <c r="U12" s="79"/>
      <c r="V12" s="242"/>
    </row>
    <row r="13" spans="1:22">
      <c r="A13" s="421"/>
      <c r="B13" s="10">
        <v>374</v>
      </c>
      <c r="C13" s="10"/>
      <c r="D13" s="10" t="s">
        <v>1779</v>
      </c>
      <c r="E13" s="10"/>
      <c r="F13" s="10">
        <v>15</v>
      </c>
      <c r="G13" s="10">
        <v>526</v>
      </c>
      <c r="H13" s="10">
        <v>478</v>
      </c>
      <c r="I13" s="10">
        <v>379</v>
      </c>
      <c r="J13" s="10">
        <v>413</v>
      </c>
      <c r="K13" s="10">
        <v>280</v>
      </c>
      <c r="L13" s="10">
        <v>215</v>
      </c>
      <c r="M13" s="10">
        <v>261</v>
      </c>
      <c r="N13" s="10">
        <v>307</v>
      </c>
      <c r="O13" s="10">
        <v>164</v>
      </c>
      <c r="P13" s="10">
        <v>306</v>
      </c>
      <c r="Q13" s="10"/>
      <c r="R13" s="10"/>
      <c r="S13" s="10"/>
      <c r="T13" s="66"/>
      <c r="U13" s="79"/>
      <c r="V13" s="240">
        <f>+STDEV(G13:U13)</f>
        <v>114.82977740019253</v>
      </c>
    </row>
    <row r="14" spans="1:22">
      <c r="A14" s="421"/>
      <c r="B14" s="10"/>
      <c r="C14" s="10"/>
      <c r="D14" s="10"/>
      <c r="E14" s="10"/>
      <c r="F14" s="10"/>
      <c r="G14" s="10" t="s">
        <v>2641</v>
      </c>
      <c r="H14" s="10" t="s">
        <v>2649</v>
      </c>
      <c r="I14" s="10" t="s">
        <v>2809</v>
      </c>
      <c r="J14" s="10" t="s">
        <v>2478</v>
      </c>
      <c r="K14" s="10" t="s">
        <v>2994</v>
      </c>
      <c r="L14" s="10" t="s">
        <v>3251</v>
      </c>
      <c r="M14" s="10" t="s">
        <v>2860</v>
      </c>
      <c r="N14" s="10" t="s">
        <v>2480</v>
      </c>
      <c r="O14" s="10" t="s">
        <v>1652</v>
      </c>
      <c r="P14" s="10" t="s">
        <v>2785</v>
      </c>
      <c r="Q14" s="10" t="s">
        <v>2451</v>
      </c>
      <c r="R14" s="10" t="s">
        <v>2451</v>
      </c>
      <c r="S14" s="10" t="s">
        <v>2451</v>
      </c>
      <c r="T14" s="66"/>
      <c r="U14" s="79"/>
      <c r="V14" s="242"/>
    </row>
    <row r="15" spans="1:22">
      <c r="A15" s="421"/>
      <c r="B15" s="10">
        <v>375</v>
      </c>
      <c r="C15" s="10"/>
      <c r="D15" s="10" t="s">
        <v>1780</v>
      </c>
      <c r="E15" s="10"/>
      <c r="F15" s="10">
        <v>27</v>
      </c>
      <c r="G15" s="10">
        <v>749</v>
      </c>
      <c r="H15" s="10">
        <v>664</v>
      </c>
      <c r="I15" s="10">
        <v>610</v>
      </c>
      <c r="J15" s="10">
        <v>580</v>
      </c>
      <c r="K15" s="10">
        <v>444</v>
      </c>
      <c r="L15" s="10">
        <v>654</v>
      </c>
      <c r="M15" s="10">
        <v>709</v>
      </c>
      <c r="N15" s="10">
        <v>619</v>
      </c>
      <c r="O15" s="10">
        <v>768</v>
      </c>
      <c r="P15" s="10">
        <v>620</v>
      </c>
      <c r="Q15" s="10"/>
      <c r="R15" s="10"/>
      <c r="S15" s="10"/>
      <c r="T15" s="66"/>
      <c r="U15" s="79"/>
      <c r="V15" s="240">
        <f>+STDEV(G15:U15)</f>
        <v>92.811697059751694</v>
      </c>
    </row>
    <row r="16" spans="1:22">
      <c r="A16" s="421"/>
      <c r="B16" s="10"/>
      <c r="C16" s="10"/>
      <c r="D16" s="10"/>
      <c r="E16" s="10"/>
      <c r="F16" s="10"/>
      <c r="G16" s="10" t="s">
        <v>2783</v>
      </c>
      <c r="H16" s="10" t="s">
        <v>2991</v>
      </c>
      <c r="I16" s="10" t="s">
        <v>2490</v>
      </c>
      <c r="J16" s="10" t="s">
        <v>3190</v>
      </c>
      <c r="K16" s="10" t="s">
        <v>2490</v>
      </c>
      <c r="L16" s="10" t="s">
        <v>2793</v>
      </c>
      <c r="M16" s="10" t="s">
        <v>2628</v>
      </c>
      <c r="N16" s="10" t="s">
        <v>1781</v>
      </c>
      <c r="O16" s="10" t="s">
        <v>2847</v>
      </c>
      <c r="P16" s="10" t="s">
        <v>3207</v>
      </c>
      <c r="Q16" s="10" t="s">
        <v>2451</v>
      </c>
      <c r="R16" s="10" t="s">
        <v>2451</v>
      </c>
      <c r="S16" s="10" t="s">
        <v>2451</v>
      </c>
      <c r="T16" s="66"/>
      <c r="U16" s="79"/>
      <c r="V16" s="241"/>
    </row>
    <row r="17" spans="1:22">
      <c r="A17" s="421"/>
      <c r="B17" s="10">
        <v>376</v>
      </c>
      <c r="C17" s="10"/>
      <c r="D17" s="10" t="s">
        <v>1782</v>
      </c>
      <c r="E17" s="10"/>
      <c r="F17" s="10">
        <v>6</v>
      </c>
      <c r="G17" s="10">
        <v>431</v>
      </c>
      <c r="H17" s="10">
        <v>458</v>
      </c>
      <c r="I17" s="10">
        <v>340</v>
      </c>
      <c r="J17" s="10">
        <v>383</v>
      </c>
      <c r="K17" s="10">
        <v>399</v>
      </c>
      <c r="L17" s="10">
        <v>426</v>
      </c>
      <c r="M17" s="10">
        <v>520</v>
      </c>
      <c r="N17" s="10">
        <v>362</v>
      </c>
      <c r="O17" s="10">
        <v>411</v>
      </c>
      <c r="P17" s="10">
        <v>405</v>
      </c>
      <c r="Q17" s="10"/>
      <c r="R17" s="10"/>
      <c r="S17" s="10"/>
      <c r="T17" s="66"/>
      <c r="U17" s="79"/>
      <c r="V17" s="240">
        <f>+STDEV(G17:U17)</f>
        <v>50.616751728608143</v>
      </c>
    </row>
    <row r="18" spans="1:22">
      <c r="A18" s="421"/>
      <c r="B18" s="10"/>
      <c r="C18" s="10"/>
      <c r="D18" s="10"/>
      <c r="E18" s="10"/>
      <c r="F18" s="10"/>
      <c r="G18" s="10" t="s">
        <v>1783</v>
      </c>
      <c r="H18" s="10" t="s">
        <v>3260</v>
      </c>
      <c r="I18" s="10" t="s">
        <v>2820</v>
      </c>
      <c r="J18" s="10" t="s">
        <v>2403</v>
      </c>
      <c r="K18" s="10" t="s">
        <v>2684</v>
      </c>
      <c r="L18" s="10" t="s">
        <v>2646</v>
      </c>
      <c r="M18" s="10" t="s">
        <v>3696</v>
      </c>
      <c r="N18" s="10" t="s">
        <v>2510</v>
      </c>
      <c r="O18" s="10" t="s">
        <v>2418</v>
      </c>
      <c r="P18" s="10" t="s">
        <v>3888</v>
      </c>
      <c r="Q18" s="10" t="s">
        <v>2451</v>
      </c>
      <c r="R18" s="10" t="s">
        <v>2451</v>
      </c>
      <c r="S18" s="10" t="s">
        <v>2451</v>
      </c>
      <c r="T18" s="66"/>
      <c r="U18" s="79"/>
      <c r="V18" s="242"/>
    </row>
    <row r="19" spans="1:22">
      <c r="A19" s="421"/>
      <c r="B19" s="10">
        <v>379</v>
      </c>
      <c r="C19" s="10" t="s">
        <v>159</v>
      </c>
      <c r="D19" s="10" t="s">
        <v>1784</v>
      </c>
      <c r="E19" s="10">
        <v>2402</v>
      </c>
      <c r="F19" s="10">
        <v>26</v>
      </c>
      <c r="G19" s="10">
        <v>759</v>
      </c>
      <c r="H19" s="10">
        <v>598</v>
      </c>
      <c r="I19" s="10">
        <v>628</v>
      </c>
      <c r="J19" s="10">
        <v>820</v>
      </c>
      <c r="K19" s="10">
        <v>649</v>
      </c>
      <c r="L19" s="10">
        <v>665</v>
      </c>
      <c r="M19" s="10">
        <v>765</v>
      </c>
      <c r="N19" s="10">
        <v>904</v>
      </c>
      <c r="O19" s="10">
        <v>778</v>
      </c>
      <c r="P19" s="10">
        <v>844</v>
      </c>
      <c r="Q19" s="65">
        <v>1023</v>
      </c>
      <c r="R19" s="10">
        <v>947</v>
      </c>
      <c r="S19" s="10">
        <v>822</v>
      </c>
      <c r="T19" s="10">
        <v>1162</v>
      </c>
      <c r="U19" s="78">
        <v>822</v>
      </c>
      <c r="V19" s="240">
        <f>+STDEV(G19:U19)</f>
        <v>153.29700397780579</v>
      </c>
    </row>
    <row r="20" spans="1:22">
      <c r="A20" s="421"/>
      <c r="B20" s="10"/>
      <c r="C20" s="10"/>
      <c r="D20" s="10"/>
      <c r="E20" s="10"/>
      <c r="F20" s="10"/>
      <c r="G20" s="10" t="s">
        <v>2784</v>
      </c>
      <c r="H20" s="10" t="s">
        <v>2628</v>
      </c>
      <c r="I20" s="10" t="s">
        <v>2545</v>
      </c>
      <c r="J20" s="10" t="s">
        <v>2529</v>
      </c>
      <c r="K20" s="10" t="s">
        <v>2529</v>
      </c>
      <c r="L20" s="10" t="s">
        <v>1431</v>
      </c>
      <c r="M20" s="10" t="s">
        <v>2499</v>
      </c>
      <c r="N20" s="10" t="s">
        <v>3558</v>
      </c>
      <c r="O20" s="10" t="s">
        <v>2828</v>
      </c>
      <c r="P20" s="10" t="s">
        <v>2827</v>
      </c>
      <c r="Q20" s="322" t="s">
        <v>2499</v>
      </c>
      <c r="R20" s="322" t="s">
        <v>3200</v>
      </c>
      <c r="S20" s="322" t="s">
        <v>2652</v>
      </c>
      <c r="T20" s="10" t="s">
        <v>3630</v>
      </c>
      <c r="U20" s="78" t="s">
        <v>1785</v>
      </c>
      <c r="V20" s="242"/>
    </row>
    <row r="21" spans="1:22">
      <c r="A21" s="421"/>
      <c r="B21" s="10">
        <v>382</v>
      </c>
      <c r="C21" s="10" t="s">
        <v>158</v>
      </c>
      <c r="D21" s="10" t="s">
        <v>1786</v>
      </c>
      <c r="E21" s="10">
        <v>2402</v>
      </c>
      <c r="F21" s="10">
        <v>25</v>
      </c>
      <c r="G21" s="10">
        <v>644</v>
      </c>
      <c r="H21" s="10">
        <v>730</v>
      </c>
      <c r="I21" s="10">
        <v>664</v>
      </c>
      <c r="J21" s="10">
        <v>610</v>
      </c>
      <c r="K21" s="10">
        <v>565</v>
      </c>
      <c r="L21" s="10">
        <v>350</v>
      </c>
      <c r="M21" s="10">
        <v>643</v>
      </c>
      <c r="N21" s="10">
        <v>594</v>
      </c>
      <c r="O21" s="10">
        <v>701</v>
      </c>
      <c r="P21" s="10">
        <v>753</v>
      </c>
      <c r="Q21" s="10">
        <v>840</v>
      </c>
      <c r="R21" s="65">
        <v>1279</v>
      </c>
      <c r="S21" s="65">
        <v>1063</v>
      </c>
      <c r="T21" s="10">
        <v>998</v>
      </c>
      <c r="U21" s="79"/>
      <c r="V21" s="240">
        <f>+STDEV(G21:U21)</f>
        <v>235.03761681629035</v>
      </c>
    </row>
    <row r="22" spans="1:22">
      <c r="A22" s="421"/>
      <c r="B22" s="10"/>
      <c r="C22" s="10"/>
      <c r="D22" s="10"/>
      <c r="E22" s="10"/>
      <c r="F22" s="10"/>
      <c r="G22" s="10" t="s">
        <v>3401</v>
      </c>
      <c r="H22" s="10" t="s">
        <v>3620</v>
      </c>
      <c r="I22" s="10" t="s">
        <v>2652</v>
      </c>
      <c r="J22" s="10" t="s">
        <v>2530</v>
      </c>
      <c r="K22" s="10" t="s">
        <v>2431</v>
      </c>
      <c r="L22" s="10" t="s">
        <v>3558</v>
      </c>
      <c r="M22" s="10" t="s">
        <v>2752</v>
      </c>
      <c r="N22" s="10" t="s">
        <v>2431</v>
      </c>
      <c r="O22" s="10" t="s">
        <v>3640</v>
      </c>
      <c r="P22" s="10" t="s">
        <v>3401</v>
      </c>
      <c r="Q22" s="322" t="s">
        <v>3314</v>
      </c>
      <c r="R22" s="322" t="s">
        <v>3223</v>
      </c>
      <c r="S22" s="322" t="s">
        <v>3316</v>
      </c>
      <c r="T22" s="10" t="s">
        <v>3603</v>
      </c>
      <c r="U22" s="79"/>
      <c r="V22" s="241"/>
    </row>
    <row r="23" spans="1:22">
      <c r="A23" s="421"/>
      <c r="B23" s="10">
        <v>383</v>
      </c>
      <c r="C23" s="10" t="s">
        <v>157</v>
      </c>
      <c r="D23" s="10" t="s">
        <v>1787</v>
      </c>
      <c r="E23" s="10">
        <v>4505</v>
      </c>
      <c r="F23" s="10">
        <v>17</v>
      </c>
      <c r="G23" s="65">
        <v>2445</v>
      </c>
      <c r="H23" s="65">
        <v>2542</v>
      </c>
      <c r="I23" s="65">
        <v>2470</v>
      </c>
      <c r="J23" s="65">
        <v>2055</v>
      </c>
      <c r="K23" s="65">
        <v>2108</v>
      </c>
      <c r="L23" s="65">
        <v>1766</v>
      </c>
      <c r="M23" s="65">
        <v>2311</v>
      </c>
      <c r="N23" s="65">
        <v>2396</v>
      </c>
      <c r="O23" s="65">
        <v>2699</v>
      </c>
      <c r="P23" s="65">
        <v>2804</v>
      </c>
      <c r="Q23" s="65">
        <v>3196</v>
      </c>
      <c r="R23" s="65">
        <v>3518</v>
      </c>
      <c r="S23" s="65">
        <v>2772</v>
      </c>
      <c r="T23" s="65">
        <v>3298</v>
      </c>
      <c r="U23" s="77">
        <v>2912</v>
      </c>
      <c r="V23" s="240">
        <f>+STDEV(G23:U23)</f>
        <v>482.69154105859769</v>
      </c>
    </row>
    <row r="24" spans="1:22">
      <c r="A24" s="421"/>
      <c r="B24" s="10"/>
      <c r="C24" s="10"/>
      <c r="D24" s="10"/>
      <c r="E24" s="10"/>
      <c r="F24" s="10"/>
      <c r="G24" s="10" t="s">
        <v>3597</v>
      </c>
      <c r="H24" s="10" t="s">
        <v>3451</v>
      </c>
      <c r="I24" s="10" t="s">
        <v>3597</v>
      </c>
      <c r="J24" s="10" t="s">
        <v>2558</v>
      </c>
      <c r="K24" s="10" t="s">
        <v>2714</v>
      </c>
      <c r="L24" s="10" t="s">
        <v>2818</v>
      </c>
      <c r="M24" s="10" t="s">
        <v>2417</v>
      </c>
      <c r="N24" s="10" t="s">
        <v>2894</v>
      </c>
      <c r="O24" s="10" t="s">
        <v>3691</v>
      </c>
      <c r="P24" s="10" t="s">
        <v>2602</v>
      </c>
      <c r="Q24" s="322" t="s">
        <v>2436</v>
      </c>
      <c r="R24" s="322" t="s">
        <v>2798</v>
      </c>
      <c r="S24" s="322" t="s">
        <v>2436</v>
      </c>
      <c r="T24" s="10" t="s">
        <v>2525</v>
      </c>
      <c r="U24" s="78" t="s">
        <v>2436</v>
      </c>
      <c r="V24" s="242"/>
    </row>
    <row r="25" spans="1:22">
      <c r="A25" s="421"/>
      <c r="B25" s="10">
        <v>384</v>
      </c>
      <c r="C25" s="10" t="s">
        <v>156</v>
      </c>
      <c r="D25" s="10" t="s">
        <v>1788</v>
      </c>
      <c r="E25" s="10">
        <v>4505</v>
      </c>
      <c r="F25" s="10">
        <v>17</v>
      </c>
      <c r="G25" s="65">
        <v>2046</v>
      </c>
      <c r="H25" s="65">
        <v>1918</v>
      </c>
      <c r="I25" s="65">
        <v>1993</v>
      </c>
      <c r="J25" s="65">
        <v>1706</v>
      </c>
      <c r="K25" s="65">
        <v>1828</v>
      </c>
      <c r="L25" s="65">
        <v>1674</v>
      </c>
      <c r="M25" s="65">
        <v>1744</v>
      </c>
      <c r="N25" s="65">
        <v>2044</v>
      </c>
      <c r="O25" s="65">
        <v>2080</v>
      </c>
      <c r="P25" s="65">
        <v>2182</v>
      </c>
      <c r="Q25" s="65">
        <v>2568</v>
      </c>
      <c r="R25" s="65">
        <v>3066</v>
      </c>
      <c r="S25" s="65">
        <v>2238</v>
      </c>
      <c r="T25" s="65">
        <v>2649</v>
      </c>
      <c r="U25" s="77">
        <v>2886</v>
      </c>
      <c r="V25" s="240">
        <f>+STDEV(G25:U25)</f>
        <v>431.08471159556217</v>
      </c>
    </row>
    <row r="26" spans="1:22">
      <c r="A26" s="421"/>
      <c r="B26" s="10"/>
      <c r="C26" s="10"/>
      <c r="D26" s="10"/>
      <c r="E26" s="10"/>
      <c r="F26" s="10"/>
      <c r="G26" s="10" t="s">
        <v>2558</v>
      </c>
      <c r="H26" s="10" t="s">
        <v>3314</v>
      </c>
      <c r="I26" s="10" t="s">
        <v>3668</v>
      </c>
      <c r="J26" s="10" t="s">
        <v>3668</v>
      </c>
      <c r="K26" s="10" t="s">
        <v>3602</v>
      </c>
      <c r="L26" s="10" t="s">
        <v>3602</v>
      </c>
      <c r="M26" s="10" t="s">
        <v>3260</v>
      </c>
      <c r="N26" s="10" t="s">
        <v>3689</v>
      </c>
      <c r="O26" s="10" t="s">
        <v>2894</v>
      </c>
      <c r="P26" s="10" t="s">
        <v>2525</v>
      </c>
      <c r="Q26" s="322" t="s">
        <v>2436</v>
      </c>
      <c r="R26" s="322" t="s">
        <v>3239</v>
      </c>
      <c r="S26" s="322" t="s">
        <v>2521</v>
      </c>
      <c r="T26" s="10" t="s">
        <v>2521</v>
      </c>
      <c r="U26" s="78" t="s">
        <v>3239</v>
      </c>
      <c r="V26" s="242"/>
    </row>
    <row r="27" spans="1:22">
      <c r="A27" s="421"/>
      <c r="B27" s="10">
        <v>385</v>
      </c>
      <c r="C27" s="10" t="s">
        <v>155</v>
      </c>
      <c r="D27" s="10" t="s">
        <v>1789</v>
      </c>
      <c r="E27" s="10">
        <v>4505</v>
      </c>
      <c r="F27" s="10">
        <v>14</v>
      </c>
      <c r="G27" s="65">
        <v>2906</v>
      </c>
      <c r="H27" s="65">
        <v>2891</v>
      </c>
      <c r="I27" s="65">
        <v>2556</v>
      </c>
      <c r="J27" s="65">
        <v>2391</v>
      </c>
      <c r="K27" s="65">
        <v>2726</v>
      </c>
      <c r="L27" s="65">
        <v>2122</v>
      </c>
      <c r="M27" s="65">
        <v>2503</v>
      </c>
      <c r="N27" s="65">
        <v>2977</v>
      </c>
      <c r="O27" s="65">
        <v>2449</v>
      </c>
      <c r="P27" s="65">
        <v>2818</v>
      </c>
      <c r="Q27" s="65">
        <v>3432</v>
      </c>
      <c r="R27" s="10"/>
      <c r="S27" s="65">
        <v>3053</v>
      </c>
      <c r="T27" s="65">
        <v>3598</v>
      </c>
      <c r="U27" s="77">
        <v>3179</v>
      </c>
      <c r="V27" s="240">
        <f>+STDEV(G27:U27)</f>
        <v>410.15468135492836</v>
      </c>
    </row>
    <row r="28" spans="1:22">
      <c r="A28" s="421"/>
      <c r="B28" s="10"/>
      <c r="C28" s="10"/>
      <c r="D28" s="10"/>
      <c r="E28" s="10"/>
      <c r="F28" s="10"/>
      <c r="G28" s="10" t="s">
        <v>3311</v>
      </c>
      <c r="H28" s="10" t="s">
        <v>3296</v>
      </c>
      <c r="I28" s="10" t="s">
        <v>3522</v>
      </c>
      <c r="J28" s="10" t="s">
        <v>3613</v>
      </c>
      <c r="K28" s="10" t="s">
        <v>2645</v>
      </c>
      <c r="L28" s="10" t="s">
        <v>2836</v>
      </c>
      <c r="M28" s="10" t="s">
        <v>1771</v>
      </c>
      <c r="N28" s="10" t="s">
        <v>2550</v>
      </c>
      <c r="O28" s="10" t="s">
        <v>2853</v>
      </c>
      <c r="P28" s="10" t="s">
        <v>2711</v>
      </c>
      <c r="Q28" s="322" t="s">
        <v>2645</v>
      </c>
      <c r="R28" s="10" t="s">
        <v>2451</v>
      </c>
      <c r="S28" s="322" t="s">
        <v>2645</v>
      </c>
      <c r="T28" s="10" t="s">
        <v>2434</v>
      </c>
      <c r="U28" s="78" t="s">
        <v>2437</v>
      </c>
      <c r="V28" s="241"/>
    </row>
    <row r="29" spans="1:22">
      <c r="A29" s="421"/>
      <c r="B29" s="10">
        <v>386</v>
      </c>
      <c r="C29" s="10"/>
      <c r="D29" s="10" t="s">
        <v>1790</v>
      </c>
      <c r="E29" s="10"/>
      <c r="F29" s="10">
        <v>20</v>
      </c>
      <c r="G29" s="10">
        <v>596</v>
      </c>
      <c r="H29" s="10">
        <v>510</v>
      </c>
      <c r="I29" s="10">
        <v>423</v>
      </c>
      <c r="J29" s="10">
        <v>409</v>
      </c>
      <c r="K29" s="10">
        <v>375</v>
      </c>
      <c r="L29" s="10">
        <v>361</v>
      </c>
      <c r="M29" s="10">
        <v>368</v>
      </c>
      <c r="N29" s="10">
        <v>416</v>
      </c>
      <c r="O29" s="10">
        <v>333</v>
      </c>
      <c r="P29" s="10">
        <v>397</v>
      </c>
      <c r="Q29" s="10"/>
      <c r="R29" s="10"/>
      <c r="S29" s="10"/>
      <c r="T29" s="66"/>
      <c r="U29" s="79"/>
      <c r="V29" s="240">
        <f>+STDEV(G29:U29)</f>
        <v>78.539162205870326</v>
      </c>
    </row>
    <row r="30" spans="1:22">
      <c r="A30" s="421"/>
      <c r="B30" s="10"/>
      <c r="C30" s="10"/>
      <c r="D30" s="10"/>
      <c r="E30" s="10"/>
      <c r="F30" s="10"/>
      <c r="G30" s="10" t="s">
        <v>2540</v>
      </c>
      <c r="H30" s="10" t="s">
        <v>2430</v>
      </c>
      <c r="I30" s="10" t="s">
        <v>2641</v>
      </c>
      <c r="J30" s="10" t="s">
        <v>1486</v>
      </c>
      <c r="K30" s="10" t="s">
        <v>2639</v>
      </c>
      <c r="L30" s="10" t="s">
        <v>2640</v>
      </c>
      <c r="M30" s="10" t="s">
        <v>1463</v>
      </c>
      <c r="N30" s="10" t="s">
        <v>2499</v>
      </c>
      <c r="O30" s="10" t="s">
        <v>2482</v>
      </c>
      <c r="P30" s="10" t="s">
        <v>2809</v>
      </c>
      <c r="Q30" s="10" t="s">
        <v>2451</v>
      </c>
      <c r="R30" s="10" t="s">
        <v>2451</v>
      </c>
      <c r="S30" s="10" t="s">
        <v>2451</v>
      </c>
      <c r="T30" s="66"/>
      <c r="U30" s="79"/>
      <c r="V30" s="242"/>
    </row>
    <row r="31" spans="1:22">
      <c r="A31" s="421"/>
      <c r="B31" s="10">
        <v>387</v>
      </c>
      <c r="C31" s="10" t="s">
        <v>154</v>
      </c>
      <c r="D31" s="10" t="s">
        <v>1791</v>
      </c>
      <c r="E31" s="10">
        <v>4505</v>
      </c>
      <c r="F31" s="10">
        <v>8</v>
      </c>
      <c r="G31" s="65">
        <v>3646</v>
      </c>
      <c r="H31" s="65">
        <v>3121</v>
      </c>
      <c r="I31" s="65">
        <v>3376</v>
      </c>
      <c r="J31" s="65">
        <v>2996</v>
      </c>
      <c r="K31" s="65">
        <v>3087</v>
      </c>
      <c r="L31" s="65">
        <v>2602</v>
      </c>
      <c r="M31" s="65">
        <v>2551</v>
      </c>
      <c r="N31" s="65">
        <v>3233</v>
      </c>
      <c r="O31" s="65">
        <v>3206</v>
      </c>
      <c r="P31" s="65">
        <v>3518</v>
      </c>
      <c r="Q31" s="65">
        <v>3929</v>
      </c>
      <c r="R31" s="65">
        <v>4301</v>
      </c>
      <c r="S31" s="65">
        <v>3572</v>
      </c>
      <c r="T31" s="65">
        <v>4009</v>
      </c>
      <c r="U31" s="77">
        <v>3704</v>
      </c>
      <c r="V31" s="240">
        <f>+STDEV(G31:U31)</f>
        <v>494.26821328775225</v>
      </c>
    </row>
    <row r="32" spans="1:22">
      <c r="A32" s="421"/>
      <c r="B32" s="10"/>
      <c r="C32" s="10"/>
      <c r="D32" s="10"/>
      <c r="E32" s="10"/>
      <c r="F32" s="10"/>
      <c r="G32" s="10" t="s">
        <v>2497</v>
      </c>
      <c r="H32" s="10" t="s">
        <v>3333</v>
      </c>
      <c r="I32" s="10" t="s">
        <v>3195</v>
      </c>
      <c r="J32" s="10" t="s">
        <v>3404</v>
      </c>
      <c r="K32" s="10" t="s">
        <v>2429</v>
      </c>
      <c r="L32" s="10" t="s">
        <v>3235</v>
      </c>
      <c r="M32" s="10" t="s">
        <v>2432</v>
      </c>
      <c r="N32" s="10" t="s">
        <v>2753</v>
      </c>
      <c r="O32" s="10" t="s">
        <v>2684</v>
      </c>
      <c r="P32" s="10" t="s">
        <v>2527</v>
      </c>
      <c r="Q32" s="322" t="s">
        <v>2757</v>
      </c>
      <c r="R32" s="322" t="s">
        <v>2628</v>
      </c>
      <c r="S32" s="322" t="s">
        <v>2591</v>
      </c>
      <c r="T32" s="10" t="s">
        <v>1792</v>
      </c>
      <c r="U32" s="78" t="s">
        <v>2629</v>
      </c>
      <c r="V32" s="242"/>
    </row>
    <row r="33" spans="1:22">
      <c r="A33" s="421"/>
      <c r="B33" s="10">
        <v>388</v>
      </c>
      <c r="C33" s="10" t="s">
        <v>153</v>
      </c>
      <c r="D33" s="10" t="s">
        <v>1793</v>
      </c>
      <c r="E33" s="10">
        <v>4505</v>
      </c>
      <c r="F33" s="10">
        <v>16</v>
      </c>
      <c r="G33" s="65">
        <v>7558</v>
      </c>
      <c r="H33" s="65">
        <v>7356</v>
      </c>
      <c r="I33" s="65">
        <v>7021</v>
      </c>
      <c r="J33" s="65">
        <v>3141</v>
      </c>
      <c r="K33" s="65">
        <v>3136</v>
      </c>
      <c r="L33" s="65">
        <v>5752</v>
      </c>
      <c r="M33" s="65">
        <v>5754</v>
      </c>
      <c r="N33" s="65">
        <v>6321</v>
      </c>
      <c r="O33" s="65">
        <v>3272</v>
      </c>
      <c r="P33" s="65">
        <v>3244</v>
      </c>
      <c r="Q33" s="65">
        <v>4764</v>
      </c>
      <c r="R33" s="65">
        <v>4501</v>
      </c>
      <c r="S33" s="65">
        <v>3631</v>
      </c>
      <c r="T33" s="65">
        <v>3988</v>
      </c>
      <c r="U33" s="77">
        <v>4094</v>
      </c>
      <c r="V33" s="240">
        <f>+STDEV(G33:U33)</f>
        <v>1602.1829840207743</v>
      </c>
    </row>
    <row r="34" spans="1:22">
      <c r="A34" s="421"/>
      <c r="B34" s="10"/>
      <c r="C34" s="10"/>
      <c r="D34" s="10"/>
      <c r="E34" s="10"/>
      <c r="F34" s="10"/>
      <c r="G34" s="10" t="s">
        <v>3323</v>
      </c>
      <c r="H34" s="10" t="s">
        <v>2531</v>
      </c>
      <c r="I34" s="10" t="s">
        <v>2581</v>
      </c>
      <c r="J34" s="10" t="s">
        <v>2431</v>
      </c>
      <c r="K34" s="10" t="s">
        <v>2500</v>
      </c>
      <c r="L34" s="10" t="s">
        <v>2567</v>
      </c>
      <c r="M34" s="10" t="s">
        <v>2827</v>
      </c>
      <c r="N34" s="10" t="s">
        <v>2827</v>
      </c>
      <c r="O34" s="10" t="s">
        <v>3223</v>
      </c>
      <c r="P34" s="10" t="s">
        <v>3636</v>
      </c>
      <c r="Q34" s="322" t="s">
        <v>3239</v>
      </c>
      <c r="R34" s="322" t="s">
        <v>3242</v>
      </c>
      <c r="S34" s="322" t="s">
        <v>2541</v>
      </c>
      <c r="T34" s="10" t="s">
        <v>2595</v>
      </c>
      <c r="U34" s="78" t="s">
        <v>2432</v>
      </c>
      <c r="V34" s="241"/>
    </row>
    <row r="35" spans="1:22">
      <c r="A35" s="421"/>
      <c r="B35" s="10">
        <v>389</v>
      </c>
      <c r="C35" s="10" t="s">
        <v>91</v>
      </c>
      <c r="D35" s="10" t="s">
        <v>1794</v>
      </c>
      <c r="E35" s="10">
        <v>2401</v>
      </c>
      <c r="F35" s="10">
        <v>57</v>
      </c>
      <c r="G35" s="10">
        <v>384</v>
      </c>
      <c r="H35" s="10">
        <v>367</v>
      </c>
      <c r="I35" s="10">
        <v>271</v>
      </c>
      <c r="J35" s="10">
        <v>319</v>
      </c>
      <c r="K35" s="10">
        <v>303</v>
      </c>
      <c r="L35" s="10">
        <v>235</v>
      </c>
      <c r="M35" s="10">
        <v>382</v>
      </c>
      <c r="N35" s="10">
        <v>532</v>
      </c>
      <c r="O35" s="10">
        <v>270</v>
      </c>
      <c r="P35" s="10">
        <v>329</v>
      </c>
      <c r="Q35" s="10">
        <v>504</v>
      </c>
      <c r="R35" s="10">
        <v>382</v>
      </c>
      <c r="S35" s="10">
        <v>502</v>
      </c>
      <c r="T35" s="10">
        <v>370</v>
      </c>
      <c r="U35" s="78">
        <v>322</v>
      </c>
      <c r="V35" s="240">
        <f>+STDEV(G35:U35)</f>
        <v>88.967249190763567</v>
      </c>
    </row>
    <row r="36" spans="1:22">
      <c r="A36" s="421"/>
      <c r="B36" s="10"/>
      <c r="C36" s="10"/>
      <c r="D36" s="10"/>
      <c r="E36" s="10"/>
      <c r="F36" s="10"/>
      <c r="G36" s="10" t="s">
        <v>3368</v>
      </c>
      <c r="H36" s="10" t="s">
        <v>2678</v>
      </c>
      <c r="I36" s="10" t="s">
        <v>2594</v>
      </c>
      <c r="J36" s="10" t="s">
        <v>2957</v>
      </c>
      <c r="K36" s="10" t="s">
        <v>3651</v>
      </c>
      <c r="L36" s="10" t="s">
        <v>2852</v>
      </c>
      <c r="M36" s="10" t="s">
        <v>3301</v>
      </c>
      <c r="N36" s="10" t="s">
        <v>2506</v>
      </c>
      <c r="O36" s="10" t="s">
        <v>2540</v>
      </c>
      <c r="P36" s="10" t="s">
        <v>2784</v>
      </c>
      <c r="Q36" s="322" t="s">
        <v>3522</v>
      </c>
      <c r="R36" s="322" t="s">
        <v>2641</v>
      </c>
      <c r="S36" s="322" t="s">
        <v>2530</v>
      </c>
      <c r="T36" s="10" t="s">
        <v>1795</v>
      </c>
      <c r="U36" s="78" t="s">
        <v>2682</v>
      </c>
      <c r="V36" s="242"/>
    </row>
    <row r="37" spans="1:22">
      <c r="A37" s="421"/>
      <c r="B37" s="10">
        <v>390</v>
      </c>
      <c r="C37" s="10"/>
      <c r="D37" s="10" t="s">
        <v>1796</v>
      </c>
      <c r="E37" s="10"/>
      <c r="F37" s="10">
        <v>29</v>
      </c>
      <c r="G37" s="10">
        <v>215</v>
      </c>
      <c r="H37" s="10">
        <v>257</v>
      </c>
      <c r="I37" s="10">
        <v>216</v>
      </c>
      <c r="J37" s="10">
        <v>236</v>
      </c>
      <c r="K37" s="10">
        <v>135</v>
      </c>
      <c r="L37" s="10">
        <v>244</v>
      </c>
      <c r="M37" s="10">
        <v>223</v>
      </c>
      <c r="N37" s="10">
        <v>223</v>
      </c>
      <c r="O37" s="10">
        <v>196</v>
      </c>
      <c r="P37" s="10">
        <v>192</v>
      </c>
      <c r="Q37" s="10"/>
      <c r="R37" s="10"/>
      <c r="S37" s="10"/>
      <c r="T37" s="66"/>
      <c r="U37" s="79"/>
      <c r="V37" s="240">
        <f>+STDEV(G37:U37)</f>
        <v>34.07198262502488</v>
      </c>
    </row>
    <row r="38" spans="1:22">
      <c r="A38" s="421"/>
      <c r="B38" s="10"/>
      <c r="C38" s="10"/>
      <c r="D38" s="10"/>
      <c r="E38" s="10"/>
      <c r="F38" s="10"/>
      <c r="G38" s="10" t="s">
        <v>3080</v>
      </c>
      <c r="H38" s="10" t="s">
        <v>3303</v>
      </c>
      <c r="I38" s="10" t="s">
        <v>3197</v>
      </c>
      <c r="J38" s="10" t="s">
        <v>3660</v>
      </c>
      <c r="K38" s="10" t="s">
        <v>3196</v>
      </c>
      <c r="L38" s="10" t="s">
        <v>3527</v>
      </c>
      <c r="M38" s="10" t="s">
        <v>2992</v>
      </c>
      <c r="N38" s="10" t="s">
        <v>3198</v>
      </c>
      <c r="O38" s="10" t="s">
        <v>1797</v>
      </c>
      <c r="P38" s="10" t="s">
        <v>3192</v>
      </c>
      <c r="Q38" s="10" t="s">
        <v>2451</v>
      </c>
      <c r="R38" s="10" t="s">
        <v>2451</v>
      </c>
      <c r="S38" s="10" t="s">
        <v>2451</v>
      </c>
      <c r="T38" s="66"/>
      <c r="U38" s="79"/>
      <c r="V38" s="242"/>
    </row>
    <row r="39" spans="1:22">
      <c r="A39" s="421"/>
      <c r="B39" s="10">
        <v>391</v>
      </c>
      <c r="C39" s="10"/>
      <c r="D39" s="10" t="s">
        <v>1798</v>
      </c>
      <c r="E39" s="10"/>
      <c r="F39" s="10">
        <v>25</v>
      </c>
      <c r="G39" s="10">
        <v>463</v>
      </c>
      <c r="H39" s="10">
        <v>639</v>
      </c>
      <c r="I39" s="10">
        <v>705</v>
      </c>
      <c r="J39" s="10">
        <v>638</v>
      </c>
      <c r="K39" s="10">
        <v>652</v>
      </c>
      <c r="L39" s="10">
        <v>779</v>
      </c>
      <c r="M39" s="10">
        <v>608</v>
      </c>
      <c r="N39" s="10">
        <v>636</v>
      </c>
      <c r="O39" s="10">
        <v>673</v>
      </c>
      <c r="P39" s="10">
        <v>697</v>
      </c>
      <c r="Q39" s="10"/>
      <c r="R39" s="10"/>
      <c r="S39" s="10"/>
      <c r="T39" s="66"/>
      <c r="U39" s="79"/>
      <c r="V39" s="240">
        <f>+STDEV(G39:U39)</f>
        <v>81.371575708802226</v>
      </c>
    </row>
    <row r="40" spans="1:22">
      <c r="A40" s="421"/>
      <c r="B40" s="10"/>
      <c r="C40" s="10"/>
      <c r="D40" s="10"/>
      <c r="E40" s="10"/>
      <c r="F40" s="10"/>
      <c r="G40" s="10" t="s">
        <v>2794</v>
      </c>
      <c r="H40" s="10" t="s">
        <v>2545</v>
      </c>
      <c r="I40" s="10" t="s">
        <v>2582</v>
      </c>
      <c r="J40" s="10" t="s">
        <v>3210</v>
      </c>
      <c r="K40" s="10" t="s">
        <v>1799</v>
      </c>
      <c r="L40" s="10" t="s">
        <v>3323</v>
      </c>
      <c r="M40" s="10" t="s">
        <v>3431</v>
      </c>
      <c r="N40" s="10" t="s">
        <v>3541</v>
      </c>
      <c r="O40" s="10" t="s">
        <v>3190</v>
      </c>
      <c r="P40" s="10" t="s">
        <v>2583</v>
      </c>
      <c r="Q40" s="10" t="s">
        <v>2451</v>
      </c>
      <c r="R40" s="10" t="s">
        <v>2451</v>
      </c>
      <c r="S40" s="10" t="s">
        <v>2451</v>
      </c>
      <c r="T40" s="66"/>
      <c r="U40" s="79"/>
      <c r="V40" s="241"/>
    </row>
    <row r="41" spans="1:22">
      <c r="A41" s="421"/>
      <c r="B41" s="10">
        <v>392</v>
      </c>
      <c r="C41" s="10" t="s">
        <v>152</v>
      </c>
      <c r="D41" s="10" t="s">
        <v>1800</v>
      </c>
      <c r="E41" s="10">
        <v>4504</v>
      </c>
      <c r="F41" s="10">
        <v>28</v>
      </c>
      <c r="G41" s="65">
        <v>2448</v>
      </c>
      <c r="H41" s="65">
        <v>2461</v>
      </c>
      <c r="I41" s="65">
        <v>2439</v>
      </c>
      <c r="J41" s="65">
        <v>2071</v>
      </c>
      <c r="K41" s="65">
        <v>2185</v>
      </c>
      <c r="L41" s="65">
        <v>2185</v>
      </c>
      <c r="M41" s="65">
        <v>1966</v>
      </c>
      <c r="N41" s="65">
        <v>2425</v>
      </c>
      <c r="O41" s="65">
        <v>1892</v>
      </c>
      <c r="P41" s="65">
        <v>2382</v>
      </c>
      <c r="Q41" s="65">
        <v>2873</v>
      </c>
      <c r="R41" s="65">
        <v>3058</v>
      </c>
      <c r="S41" s="65">
        <v>2463</v>
      </c>
      <c r="T41" s="65">
        <v>2634</v>
      </c>
      <c r="U41" s="77">
        <v>2608</v>
      </c>
      <c r="V41" s="240">
        <f>+STDEV(G41:U41)</f>
        <v>317.77665112465388</v>
      </c>
    </row>
    <row r="42" spans="1:22">
      <c r="A42" s="421"/>
      <c r="B42" s="10"/>
      <c r="C42" s="10"/>
      <c r="D42" s="10"/>
      <c r="E42" s="10"/>
      <c r="F42" s="10"/>
      <c r="G42" s="10" t="s">
        <v>2761</v>
      </c>
      <c r="H42" s="10" t="s">
        <v>2430</v>
      </c>
      <c r="I42" s="10" t="s">
        <v>3333</v>
      </c>
      <c r="J42" s="10" t="s">
        <v>2761</v>
      </c>
      <c r="K42" s="10" t="s">
        <v>2591</v>
      </c>
      <c r="L42" s="10" t="s">
        <v>3303</v>
      </c>
      <c r="M42" s="10" t="s">
        <v>2753</v>
      </c>
      <c r="N42" s="10" t="s">
        <v>2819</v>
      </c>
      <c r="O42" s="10" t="s">
        <v>2629</v>
      </c>
      <c r="P42" s="10" t="s">
        <v>2754</v>
      </c>
      <c r="Q42" s="322" t="s">
        <v>2754</v>
      </c>
      <c r="R42" s="322" t="s">
        <v>3271</v>
      </c>
      <c r="S42" s="322" t="s">
        <v>2437</v>
      </c>
      <c r="T42" s="10" t="s">
        <v>2645</v>
      </c>
      <c r="U42" s="78" t="s">
        <v>2860</v>
      </c>
      <c r="V42" s="242"/>
    </row>
    <row r="43" spans="1:22">
      <c r="A43" s="421"/>
      <c r="B43" s="10">
        <v>393</v>
      </c>
      <c r="C43" s="10" t="s">
        <v>151</v>
      </c>
      <c r="D43" s="10" t="s">
        <v>1801</v>
      </c>
      <c r="E43" s="10">
        <v>4504</v>
      </c>
      <c r="F43" s="10">
        <v>24</v>
      </c>
      <c r="G43" s="65">
        <v>1123</v>
      </c>
      <c r="H43" s="65">
        <v>1174</v>
      </c>
      <c r="I43" s="65">
        <v>1218</v>
      </c>
      <c r="J43" s="65">
        <v>1040</v>
      </c>
      <c r="K43" s="65">
        <v>1049</v>
      </c>
      <c r="L43" s="65">
        <v>1080</v>
      </c>
      <c r="M43" s="10">
        <v>968</v>
      </c>
      <c r="N43" s="65">
        <v>1337</v>
      </c>
      <c r="O43" s="65">
        <v>1265</v>
      </c>
      <c r="P43" s="65">
        <v>1696</v>
      </c>
      <c r="Q43" s="65">
        <v>1740</v>
      </c>
      <c r="R43" s="65">
        <v>1949</v>
      </c>
      <c r="S43" s="65">
        <v>1614</v>
      </c>
      <c r="T43" s="65">
        <v>1705</v>
      </c>
      <c r="U43" s="77">
        <v>1830</v>
      </c>
      <c r="V43" s="240">
        <f>+STDEV(G43:U43)</f>
        <v>332.7686598109579</v>
      </c>
    </row>
    <row r="44" spans="1:22">
      <c r="A44" s="421"/>
      <c r="B44" s="10"/>
      <c r="C44" s="10"/>
      <c r="D44" s="10"/>
      <c r="E44" s="10"/>
      <c r="F44" s="10"/>
      <c r="G44" s="10" t="s">
        <v>3294</v>
      </c>
      <c r="H44" s="10" t="s">
        <v>2497</v>
      </c>
      <c r="I44" s="10" t="s">
        <v>2752</v>
      </c>
      <c r="J44" s="10" t="s">
        <v>3300</v>
      </c>
      <c r="K44" s="10" t="s">
        <v>2761</v>
      </c>
      <c r="L44" s="10" t="s">
        <v>2753</v>
      </c>
      <c r="M44" s="10" t="s">
        <v>2820</v>
      </c>
      <c r="N44" s="10" t="s">
        <v>3133</v>
      </c>
      <c r="O44" s="10" t="s">
        <v>2603</v>
      </c>
      <c r="P44" s="10" t="s">
        <v>2433</v>
      </c>
      <c r="Q44" s="322" t="s">
        <v>2645</v>
      </c>
      <c r="R44" s="322" t="s">
        <v>3467</v>
      </c>
      <c r="S44" s="322" t="s">
        <v>3413</v>
      </c>
      <c r="T44" s="10" t="s">
        <v>3232</v>
      </c>
      <c r="U44" s="78" t="s">
        <v>2777</v>
      </c>
      <c r="V44" s="242"/>
    </row>
    <row r="45" spans="1:22">
      <c r="A45" s="421"/>
      <c r="B45" s="10">
        <v>394</v>
      </c>
      <c r="C45" s="10"/>
      <c r="D45" s="10" t="s">
        <v>1802</v>
      </c>
      <c r="E45" s="10"/>
      <c r="F45" s="10">
        <v>7</v>
      </c>
      <c r="G45" s="10">
        <v>484</v>
      </c>
      <c r="H45" s="10">
        <v>592</v>
      </c>
      <c r="I45" s="10">
        <v>583</v>
      </c>
      <c r="J45" s="10">
        <v>376</v>
      </c>
      <c r="K45" s="10">
        <v>497</v>
      </c>
      <c r="L45" s="10">
        <v>536</v>
      </c>
      <c r="M45" s="10">
        <v>358</v>
      </c>
      <c r="N45" s="65">
        <v>1114</v>
      </c>
      <c r="O45" s="10">
        <v>699</v>
      </c>
      <c r="P45" s="10">
        <v>724</v>
      </c>
      <c r="Q45" s="10"/>
      <c r="R45" s="10"/>
      <c r="S45" s="10"/>
      <c r="T45" s="66"/>
      <c r="U45" s="79"/>
      <c r="V45" s="240">
        <f>+STDEV(G45:U45)</f>
        <v>217.68736501893926</v>
      </c>
    </row>
    <row r="46" spans="1:22">
      <c r="A46" s="421"/>
      <c r="B46" s="10"/>
      <c r="C46" s="10"/>
      <c r="D46" s="10"/>
      <c r="E46" s="10"/>
      <c r="F46" s="10"/>
      <c r="G46" s="10" t="s">
        <v>3026</v>
      </c>
      <c r="H46" s="10" t="s">
        <v>2582</v>
      </c>
      <c r="I46" s="10" t="s">
        <v>3825</v>
      </c>
      <c r="J46" s="10" t="s">
        <v>3659</v>
      </c>
      <c r="K46" s="10" t="s">
        <v>3511</v>
      </c>
      <c r="L46" s="10" t="s">
        <v>3654</v>
      </c>
      <c r="M46" s="10" t="s">
        <v>2477</v>
      </c>
      <c r="N46" s="10" t="s">
        <v>3512</v>
      </c>
      <c r="O46" s="10" t="s">
        <v>1803</v>
      </c>
      <c r="P46" s="10" t="s">
        <v>3513</v>
      </c>
      <c r="Q46" s="10" t="s">
        <v>2451</v>
      </c>
      <c r="R46" s="10" t="s">
        <v>2451</v>
      </c>
      <c r="S46" s="10" t="s">
        <v>2451</v>
      </c>
      <c r="T46" s="66"/>
      <c r="U46" s="79"/>
      <c r="V46" s="241"/>
    </row>
    <row r="47" spans="1:22">
      <c r="A47" s="421"/>
      <c r="B47" s="10">
        <v>396</v>
      </c>
      <c r="C47" s="10"/>
      <c r="D47" s="10" t="s">
        <v>1804</v>
      </c>
      <c r="E47" s="10"/>
      <c r="F47" s="10">
        <v>20</v>
      </c>
      <c r="G47" s="10">
        <v>166</v>
      </c>
      <c r="H47" s="10">
        <v>178</v>
      </c>
      <c r="I47" s="10">
        <v>140</v>
      </c>
      <c r="J47" s="10">
        <v>144</v>
      </c>
      <c r="K47" s="10">
        <v>255</v>
      </c>
      <c r="L47" s="10">
        <v>103</v>
      </c>
      <c r="M47" s="10">
        <v>105</v>
      </c>
      <c r="N47" s="10">
        <v>156</v>
      </c>
      <c r="O47" s="10">
        <v>106</v>
      </c>
      <c r="P47" s="10">
        <v>105</v>
      </c>
      <c r="Q47" s="10"/>
      <c r="R47" s="10"/>
      <c r="S47" s="10"/>
      <c r="T47" s="66"/>
      <c r="U47" s="79"/>
      <c r="V47" s="240">
        <f>+STDEV(G47:U47)</f>
        <v>47.440723247250588</v>
      </c>
    </row>
    <row r="48" spans="1:22">
      <c r="A48" s="421"/>
      <c r="B48" s="10"/>
      <c r="C48" s="10"/>
      <c r="D48" s="10"/>
      <c r="E48" s="10"/>
      <c r="F48" s="10"/>
      <c r="G48" s="10" t="s">
        <v>1805</v>
      </c>
      <c r="H48" s="10" t="s">
        <v>3502</v>
      </c>
      <c r="I48" s="10" t="s">
        <v>1806</v>
      </c>
      <c r="J48" s="10" t="s">
        <v>2813</v>
      </c>
      <c r="K48" s="10" t="s">
        <v>1807</v>
      </c>
      <c r="L48" s="10" t="s">
        <v>3501</v>
      </c>
      <c r="M48" s="10" t="s">
        <v>2536</v>
      </c>
      <c r="N48" s="10" t="s">
        <v>1808</v>
      </c>
      <c r="O48" s="10" t="s">
        <v>3522</v>
      </c>
      <c r="P48" s="10" t="s">
        <v>2784</v>
      </c>
      <c r="Q48" s="10" t="s">
        <v>2451</v>
      </c>
      <c r="R48" s="10" t="s">
        <v>2451</v>
      </c>
      <c r="S48" s="10" t="s">
        <v>2451</v>
      </c>
      <c r="T48" s="66"/>
      <c r="U48" s="79"/>
      <c r="V48" s="242"/>
    </row>
    <row r="49" spans="1:22">
      <c r="A49" s="421"/>
      <c r="B49" s="10">
        <v>397</v>
      </c>
      <c r="C49" s="10" t="s">
        <v>150</v>
      </c>
      <c r="D49" s="10" t="s">
        <v>1809</v>
      </c>
      <c r="E49" s="10">
        <v>4504</v>
      </c>
      <c r="F49" s="10">
        <v>21</v>
      </c>
      <c r="G49" s="65">
        <v>1967</v>
      </c>
      <c r="H49" s="65">
        <v>2051</v>
      </c>
      <c r="I49" s="65">
        <v>2078</v>
      </c>
      <c r="J49" s="65">
        <v>1604</v>
      </c>
      <c r="K49" s="65">
        <v>1871</v>
      </c>
      <c r="L49" s="65">
        <v>1731</v>
      </c>
      <c r="M49" s="65">
        <v>1620</v>
      </c>
      <c r="N49" s="65">
        <v>1984</v>
      </c>
      <c r="O49" s="65">
        <v>1967</v>
      </c>
      <c r="P49" s="65">
        <v>2467</v>
      </c>
      <c r="Q49" s="65">
        <v>2707</v>
      </c>
      <c r="R49" s="65">
        <v>2603</v>
      </c>
      <c r="S49" s="65">
        <v>2264</v>
      </c>
      <c r="T49" s="65">
        <v>2523</v>
      </c>
      <c r="U49" s="77">
        <v>2642</v>
      </c>
      <c r="V49" s="240">
        <f>+STDEV(G49:U49)</f>
        <v>373.22184134525463</v>
      </c>
    </row>
    <row r="50" spans="1:22">
      <c r="A50" s="421"/>
      <c r="B50" s="10"/>
      <c r="C50" s="10"/>
      <c r="D50" s="10"/>
      <c r="E50" s="10"/>
      <c r="F50" s="10"/>
      <c r="G50" s="10" t="s">
        <v>2652</v>
      </c>
      <c r="H50" s="10" t="s">
        <v>3323</v>
      </c>
      <c r="I50" s="10" t="s">
        <v>2681</v>
      </c>
      <c r="J50" s="10" t="s">
        <v>2539</v>
      </c>
      <c r="K50" s="10" t="s">
        <v>2506</v>
      </c>
      <c r="L50" s="10" t="s">
        <v>2827</v>
      </c>
      <c r="M50" s="10" t="s">
        <v>2631</v>
      </c>
      <c r="N50" s="10" t="s">
        <v>2641</v>
      </c>
      <c r="O50" s="10" t="s">
        <v>3305</v>
      </c>
      <c r="P50" s="10" t="s">
        <v>2538</v>
      </c>
      <c r="Q50" s="322" t="s">
        <v>2532</v>
      </c>
      <c r="R50" s="322" t="s">
        <v>3349</v>
      </c>
      <c r="S50" s="322" t="s">
        <v>2637</v>
      </c>
      <c r="T50" s="10" t="s">
        <v>2637</v>
      </c>
      <c r="U50" s="78" t="s">
        <v>2648</v>
      </c>
      <c r="V50" s="242"/>
    </row>
    <row r="51" spans="1:22">
      <c r="A51" s="421"/>
      <c r="B51" s="10">
        <v>398</v>
      </c>
      <c r="C51" s="10" t="s">
        <v>149</v>
      </c>
      <c r="D51" s="10" t="s">
        <v>1810</v>
      </c>
      <c r="E51" s="10">
        <v>2002</v>
      </c>
      <c r="F51" s="10">
        <v>21</v>
      </c>
      <c r="G51" s="10">
        <v>899</v>
      </c>
      <c r="H51" s="65">
        <v>1005</v>
      </c>
      <c r="I51" s="10">
        <v>790</v>
      </c>
      <c r="J51" s="10">
        <v>715</v>
      </c>
      <c r="K51" s="10">
        <v>880</v>
      </c>
      <c r="L51" s="10">
        <v>740</v>
      </c>
      <c r="M51" s="10">
        <v>686</v>
      </c>
      <c r="N51" s="65">
        <v>1013</v>
      </c>
      <c r="O51" s="65">
        <v>1079</v>
      </c>
      <c r="P51" s="65">
        <v>1199</v>
      </c>
      <c r="Q51" s="65">
        <v>1184</v>
      </c>
      <c r="R51" s="65">
        <v>1263</v>
      </c>
      <c r="S51" s="65">
        <v>1133</v>
      </c>
      <c r="T51" s="65">
        <v>1250</v>
      </c>
      <c r="U51" s="77">
        <v>1222</v>
      </c>
      <c r="V51" s="240">
        <f>+STDEV(G51:U51)</f>
        <v>206.05681139872436</v>
      </c>
    </row>
    <row r="52" spans="1:22">
      <c r="A52" s="421"/>
      <c r="B52" s="10"/>
      <c r="C52" s="10"/>
      <c r="D52" s="10"/>
      <c r="E52" s="10"/>
      <c r="F52" s="10"/>
      <c r="G52" s="10" t="s">
        <v>2637</v>
      </c>
      <c r="H52" s="10" t="s">
        <v>2500</v>
      </c>
      <c r="I52" s="10" t="s">
        <v>3404</v>
      </c>
      <c r="J52" s="10" t="s">
        <v>2681</v>
      </c>
      <c r="K52" s="10" t="s">
        <v>3081</v>
      </c>
      <c r="L52" s="10" t="s">
        <v>3288</v>
      </c>
      <c r="M52" s="10" t="s">
        <v>3486</v>
      </c>
      <c r="N52" s="10" t="s">
        <v>2828</v>
      </c>
      <c r="O52" s="10" t="s">
        <v>3080</v>
      </c>
      <c r="P52" s="10" t="s">
        <v>2649</v>
      </c>
      <c r="Q52" s="322" t="s">
        <v>2538</v>
      </c>
      <c r="R52" s="322" t="s">
        <v>3200</v>
      </c>
      <c r="S52" s="322" t="s">
        <v>3254</v>
      </c>
      <c r="T52" s="10" t="s">
        <v>2654</v>
      </c>
      <c r="U52" s="78" t="s">
        <v>1811</v>
      </c>
      <c r="V52" s="241"/>
    </row>
    <row r="53" spans="1:22">
      <c r="A53" s="421"/>
      <c r="B53" s="10">
        <v>399</v>
      </c>
      <c r="C53" s="10" t="s">
        <v>148</v>
      </c>
      <c r="D53" s="10" t="s">
        <v>1812</v>
      </c>
      <c r="E53" s="10">
        <v>4503</v>
      </c>
      <c r="F53" s="10">
        <v>62</v>
      </c>
      <c r="G53" s="10">
        <v>273</v>
      </c>
      <c r="H53" s="10">
        <v>254</v>
      </c>
      <c r="I53" s="10">
        <v>172</v>
      </c>
      <c r="J53" s="10">
        <v>179</v>
      </c>
      <c r="K53" s="10">
        <v>898</v>
      </c>
      <c r="L53" s="10">
        <v>942</v>
      </c>
      <c r="M53" s="10">
        <v>728</v>
      </c>
      <c r="N53" s="10">
        <v>415</v>
      </c>
      <c r="O53" s="10">
        <v>506</v>
      </c>
      <c r="P53" s="10">
        <v>576</v>
      </c>
      <c r="Q53" s="10">
        <v>376</v>
      </c>
      <c r="R53" s="10">
        <v>431</v>
      </c>
      <c r="S53" s="10">
        <v>629</v>
      </c>
      <c r="T53" s="10">
        <v>633</v>
      </c>
      <c r="U53" s="78">
        <v>1460</v>
      </c>
      <c r="V53" s="240">
        <f>+STDEV(G53:U53)</f>
        <v>343.77530036763426</v>
      </c>
    </row>
    <row r="54" spans="1:22">
      <c r="A54" s="421"/>
      <c r="B54" s="10"/>
      <c r="C54" s="10"/>
      <c r="D54" s="10"/>
      <c r="E54" s="10"/>
      <c r="F54" s="10"/>
      <c r="G54" s="10" t="s">
        <v>2691</v>
      </c>
      <c r="H54" s="10" t="s">
        <v>3107</v>
      </c>
      <c r="I54" s="10" t="s">
        <v>1813</v>
      </c>
      <c r="J54" s="10" t="s">
        <v>1814</v>
      </c>
      <c r="K54" s="10" t="s">
        <v>3603</v>
      </c>
      <c r="L54" s="10" t="s">
        <v>2646</v>
      </c>
      <c r="M54" s="10" t="s">
        <v>2513</v>
      </c>
      <c r="N54" s="10" t="s">
        <v>3361</v>
      </c>
      <c r="O54" s="10" t="s">
        <v>2471</v>
      </c>
      <c r="P54" s="10" t="s">
        <v>2503</v>
      </c>
      <c r="Q54" s="322" t="s">
        <v>3780</v>
      </c>
      <c r="R54" s="322" t="s">
        <v>3361</v>
      </c>
      <c r="S54" s="322" t="s">
        <v>3340</v>
      </c>
      <c r="T54" s="10" t="s">
        <v>2432</v>
      </c>
      <c r="U54" s="78" t="s">
        <v>1815</v>
      </c>
      <c r="V54" s="242"/>
    </row>
    <row r="55" spans="1:22">
      <c r="A55" s="421"/>
      <c r="B55" s="10">
        <v>400</v>
      </c>
      <c r="C55" s="10" t="s">
        <v>147</v>
      </c>
      <c r="D55" s="10" t="s">
        <v>1816</v>
      </c>
      <c r="E55" s="10">
        <v>4503</v>
      </c>
      <c r="F55" s="10">
        <v>5</v>
      </c>
      <c r="G55" s="65">
        <v>2932</v>
      </c>
      <c r="H55" s="65">
        <v>3317</v>
      </c>
      <c r="I55" s="65">
        <v>3364</v>
      </c>
      <c r="J55" s="65">
        <v>2785</v>
      </c>
      <c r="K55" s="65">
        <v>3569</v>
      </c>
      <c r="L55" s="65">
        <v>3154</v>
      </c>
      <c r="M55" s="65">
        <v>3277</v>
      </c>
      <c r="N55" s="65">
        <v>3528</v>
      </c>
      <c r="O55" s="65">
        <v>3494</v>
      </c>
      <c r="P55" s="65">
        <v>4740</v>
      </c>
      <c r="Q55" s="65">
        <v>4594</v>
      </c>
      <c r="R55" s="65">
        <v>4680</v>
      </c>
      <c r="S55" s="65">
        <v>3923</v>
      </c>
      <c r="T55" s="65">
        <v>4264</v>
      </c>
      <c r="U55" s="77">
        <v>5244</v>
      </c>
      <c r="V55" s="240">
        <f>+STDEV(G55:U55)</f>
        <v>742.66133408361657</v>
      </c>
    </row>
    <row r="56" spans="1:22">
      <c r="A56" s="421"/>
      <c r="B56" s="10"/>
      <c r="C56" s="10"/>
      <c r="D56" s="10"/>
      <c r="E56" s="10"/>
      <c r="F56" s="10"/>
      <c r="G56" s="10" t="s">
        <v>2539</v>
      </c>
      <c r="H56" s="10" t="s">
        <v>3080</v>
      </c>
      <c r="I56" s="10" t="s">
        <v>2499</v>
      </c>
      <c r="J56" s="10" t="s">
        <v>3042</v>
      </c>
      <c r="K56" s="10" t="s">
        <v>2654</v>
      </c>
      <c r="L56" s="10" t="s">
        <v>3211</v>
      </c>
      <c r="M56" s="10" t="s">
        <v>3841</v>
      </c>
      <c r="N56" s="10" t="s">
        <v>2476</v>
      </c>
      <c r="O56" s="10" t="s">
        <v>2655</v>
      </c>
      <c r="P56" s="10" t="s">
        <v>3044</v>
      </c>
      <c r="Q56" s="322" t="s">
        <v>3466</v>
      </c>
      <c r="R56" s="322" t="s">
        <v>3559</v>
      </c>
      <c r="S56" s="322" t="s">
        <v>2993</v>
      </c>
      <c r="T56" s="10" t="s">
        <v>2441</v>
      </c>
      <c r="U56" s="78" t="s">
        <v>3349</v>
      </c>
      <c r="V56" s="242"/>
    </row>
    <row r="57" spans="1:22">
      <c r="A57" s="421"/>
      <c r="B57" s="10">
        <v>401</v>
      </c>
      <c r="C57" s="10" t="s">
        <v>1377</v>
      </c>
      <c r="D57" s="10" t="s">
        <v>1817</v>
      </c>
      <c r="E57" s="10" t="s">
        <v>1818</v>
      </c>
      <c r="F57" s="10">
        <v>7</v>
      </c>
      <c r="G57" s="10">
        <v>679</v>
      </c>
      <c r="H57" s="10">
        <v>712</v>
      </c>
      <c r="I57" s="10">
        <v>583</v>
      </c>
      <c r="J57" s="10">
        <v>583</v>
      </c>
      <c r="K57" s="10">
        <v>739</v>
      </c>
      <c r="L57" s="10">
        <v>581</v>
      </c>
      <c r="M57" s="10">
        <v>587</v>
      </c>
      <c r="N57" s="10">
        <v>677</v>
      </c>
      <c r="O57" s="10">
        <v>705</v>
      </c>
      <c r="P57" s="10">
        <v>812</v>
      </c>
      <c r="Q57" s="10">
        <v>826</v>
      </c>
      <c r="R57" s="10">
        <v>865</v>
      </c>
      <c r="S57" s="10">
        <v>791</v>
      </c>
      <c r="T57" s="10">
        <v>868</v>
      </c>
      <c r="U57" s="78">
        <v>995</v>
      </c>
      <c r="V57" s="240">
        <f>+STDEV(G57:U57)</f>
        <v>125.15011938049594</v>
      </c>
    </row>
    <row r="58" spans="1:22">
      <c r="A58" s="421"/>
      <c r="B58" s="10"/>
      <c r="C58" s="10"/>
      <c r="D58" s="10"/>
      <c r="E58" s="10"/>
      <c r="F58" s="10"/>
      <c r="G58" s="10" t="s">
        <v>3080</v>
      </c>
      <c r="H58" s="10" t="s">
        <v>2499</v>
      </c>
      <c r="I58" s="10" t="s">
        <v>2531</v>
      </c>
      <c r="J58" s="10" t="s">
        <v>3200</v>
      </c>
      <c r="K58" s="10" t="s">
        <v>2773</v>
      </c>
      <c r="L58" s="10" t="s">
        <v>2529</v>
      </c>
      <c r="M58" s="10" t="s">
        <v>2584</v>
      </c>
      <c r="N58" s="10" t="s">
        <v>2846</v>
      </c>
      <c r="O58" s="10" t="s">
        <v>3429</v>
      </c>
      <c r="P58" s="10" t="s">
        <v>2584</v>
      </c>
      <c r="Q58" s="322" t="s">
        <v>2582</v>
      </c>
      <c r="R58" s="322" t="s">
        <v>2567</v>
      </c>
      <c r="S58" s="322" t="s">
        <v>3200</v>
      </c>
      <c r="T58" s="10" t="s">
        <v>1819</v>
      </c>
      <c r="U58" s="78" t="s">
        <v>2529</v>
      </c>
      <c r="V58" s="241"/>
    </row>
    <row r="59" spans="1:22">
      <c r="A59" s="421"/>
      <c r="B59" s="10">
        <v>402</v>
      </c>
      <c r="C59" s="10" t="s">
        <v>146</v>
      </c>
      <c r="D59" s="10" t="s">
        <v>1820</v>
      </c>
      <c r="E59" s="10">
        <v>2002</v>
      </c>
      <c r="F59" s="10">
        <v>14</v>
      </c>
      <c r="G59" s="10">
        <v>385</v>
      </c>
      <c r="H59" s="10">
        <v>405</v>
      </c>
      <c r="I59" s="10">
        <v>331</v>
      </c>
      <c r="J59" s="10">
        <v>291</v>
      </c>
      <c r="K59" s="10">
        <v>347</v>
      </c>
      <c r="L59" s="10">
        <v>236</v>
      </c>
      <c r="M59" s="10">
        <v>336</v>
      </c>
      <c r="N59" s="10">
        <v>417</v>
      </c>
      <c r="O59" s="10">
        <v>404</v>
      </c>
      <c r="P59" s="10">
        <v>528</v>
      </c>
      <c r="Q59" s="10">
        <v>483</v>
      </c>
      <c r="R59" s="10">
        <v>454</v>
      </c>
      <c r="S59" s="10">
        <v>520</v>
      </c>
      <c r="T59" s="10">
        <v>572</v>
      </c>
      <c r="U59" s="78">
        <v>708</v>
      </c>
      <c r="V59" s="240">
        <f>+STDEV(G59:U59)</f>
        <v>120.84299140384007</v>
      </c>
    </row>
    <row r="60" spans="1:22">
      <c r="A60" s="421"/>
      <c r="B60" s="10"/>
      <c r="C60" s="10"/>
      <c r="D60" s="10"/>
      <c r="E60" s="10"/>
      <c r="F60" s="10"/>
      <c r="G60" s="10" t="s">
        <v>3017</v>
      </c>
      <c r="H60" s="10" t="s">
        <v>3222</v>
      </c>
      <c r="I60" s="10" t="s">
        <v>3696</v>
      </c>
      <c r="J60" s="10" t="s">
        <v>2678</v>
      </c>
      <c r="K60" s="10" t="s">
        <v>3490</v>
      </c>
      <c r="L60" s="10" t="s">
        <v>3023</v>
      </c>
      <c r="M60" s="10" t="s">
        <v>3260</v>
      </c>
      <c r="N60" s="10" t="s">
        <v>2722</v>
      </c>
      <c r="O60" s="10" t="s">
        <v>3340</v>
      </c>
      <c r="P60" s="10" t="s">
        <v>3242</v>
      </c>
      <c r="Q60" s="322" t="s">
        <v>3689</v>
      </c>
      <c r="R60" s="322" t="s">
        <v>2754</v>
      </c>
      <c r="S60" s="322" t="s">
        <v>2776</v>
      </c>
      <c r="T60" s="10" t="s">
        <v>2432</v>
      </c>
      <c r="U60" s="78" t="s">
        <v>1821</v>
      </c>
      <c r="V60" s="242"/>
    </row>
    <row r="61" spans="1:22">
      <c r="A61" s="421"/>
      <c r="B61" s="10">
        <v>403</v>
      </c>
      <c r="C61" s="10" t="s">
        <v>145</v>
      </c>
      <c r="D61" s="10" t="s">
        <v>1822</v>
      </c>
      <c r="E61" s="10">
        <v>2003</v>
      </c>
      <c r="F61" s="10">
        <v>3</v>
      </c>
      <c r="G61" s="65">
        <v>1332</v>
      </c>
      <c r="H61" s="65">
        <v>1269</v>
      </c>
      <c r="I61" s="65">
        <v>1309</v>
      </c>
      <c r="J61" s="65">
        <v>1097</v>
      </c>
      <c r="K61" s="65">
        <v>1235</v>
      </c>
      <c r="L61" s="65">
        <v>1118</v>
      </c>
      <c r="M61" s="10">
        <v>929</v>
      </c>
      <c r="N61" s="10">
        <v>993</v>
      </c>
      <c r="O61" s="10">
        <v>849</v>
      </c>
      <c r="P61" s="65">
        <v>1024</v>
      </c>
      <c r="Q61" s="65">
        <v>1137</v>
      </c>
      <c r="R61" s="65">
        <v>1053</v>
      </c>
      <c r="S61" s="10">
        <v>938</v>
      </c>
      <c r="T61" s="65">
        <v>983</v>
      </c>
      <c r="U61" s="77">
        <v>1038</v>
      </c>
      <c r="V61" s="240">
        <f>+STDEV(G61:U61)</f>
        <v>146.11270926761927</v>
      </c>
    </row>
    <row r="62" spans="1:22">
      <c r="A62" s="421"/>
      <c r="B62" s="10"/>
      <c r="C62" s="10"/>
      <c r="D62" s="10"/>
      <c r="E62" s="10"/>
      <c r="F62" s="10"/>
      <c r="G62" s="10" t="s">
        <v>2678</v>
      </c>
      <c r="H62" s="10" t="s">
        <v>2710</v>
      </c>
      <c r="I62" s="10" t="s">
        <v>2724</v>
      </c>
      <c r="J62" s="10" t="s">
        <v>3201</v>
      </c>
      <c r="K62" s="10" t="s">
        <v>3294</v>
      </c>
      <c r="L62" s="10" t="s">
        <v>2870</v>
      </c>
      <c r="M62" s="10" t="s">
        <v>2846</v>
      </c>
      <c r="N62" s="10" t="s">
        <v>3205</v>
      </c>
      <c r="O62" s="10" t="s">
        <v>1431</v>
      </c>
      <c r="P62" s="10" t="s">
        <v>3205</v>
      </c>
      <c r="Q62" s="322" t="s">
        <v>3211</v>
      </c>
      <c r="R62" s="322" t="s">
        <v>3189</v>
      </c>
      <c r="S62" s="322" t="s">
        <v>3190</v>
      </c>
      <c r="T62" s="10" t="s">
        <v>1799</v>
      </c>
      <c r="U62" s="78" t="s">
        <v>3481</v>
      </c>
      <c r="V62" s="242"/>
    </row>
    <row r="63" spans="1:22">
      <c r="A63" s="421"/>
      <c r="B63" s="10">
        <v>404</v>
      </c>
      <c r="C63" s="10" t="s">
        <v>144</v>
      </c>
      <c r="D63" s="10" t="s">
        <v>1823</v>
      </c>
      <c r="E63" s="10" t="s">
        <v>3601</v>
      </c>
      <c r="F63" s="10">
        <v>7</v>
      </c>
      <c r="G63" s="10">
        <v>553</v>
      </c>
      <c r="H63" s="10">
        <v>603</v>
      </c>
      <c r="I63" s="65">
        <v>1444</v>
      </c>
      <c r="J63" s="10">
        <v>504</v>
      </c>
      <c r="K63" s="10">
        <v>629</v>
      </c>
      <c r="L63" s="10">
        <v>597</v>
      </c>
      <c r="M63" s="65">
        <v>1189</v>
      </c>
      <c r="N63" s="65">
        <v>1443</v>
      </c>
      <c r="O63" s="65">
        <v>1199</v>
      </c>
      <c r="P63" s="65">
        <v>1535</v>
      </c>
      <c r="Q63" s="65">
        <v>1607</v>
      </c>
      <c r="R63" s="65">
        <v>1703</v>
      </c>
      <c r="S63" s="65">
        <v>1457</v>
      </c>
      <c r="T63" s="65">
        <v>1608</v>
      </c>
      <c r="U63" s="77">
        <v>1407</v>
      </c>
      <c r="V63" s="240">
        <f>+STDEV(G63:U63)</f>
        <v>451.65334367979915</v>
      </c>
    </row>
    <row r="64" spans="1:22">
      <c r="A64" s="421"/>
      <c r="B64" s="10"/>
      <c r="C64" s="10"/>
      <c r="D64" s="10"/>
      <c r="E64" s="10"/>
      <c r="F64" s="10"/>
      <c r="G64" s="10" t="s">
        <v>2827</v>
      </c>
      <c r="H64" s="10" t="s">
        <v>2784</v>
      </c>
      <c r="I64" s="10" t="s">
        <v>1771</v>
      </c>
      <c r="J64" s="10" t="s">
        <v>3210</v>
      </c>
      <c r="K64" s="10" t="s">
        <v>2499</v>
      </c>
      <c r="L64" s="10" t="s">
        <v>3197</v>
      </c>
      <c r="M64" s="10" t="s">
        <v>2752</v>
      </c>
      <c r="N64" s="10" t="s">
        <v>2527</v>
      </c>
      <c r="O64" s="10" t="s">
        <v>2664</v>
      </c>
      <c r="P64" s="10" t="s">
        <v>2644</v>
      </c>
      <c r="Q64" s="322" t="s">
        <v>2805</v>
      </c>
      <c r="R64" s="322" t="s">
        <v>3235</v>
      </c>
      <c r="S64" s="322" t="s">
        <v>2595</v>
      </c>
      <c r="T64" s="10" t="s">
        <v>1824</v>
      </c>
      <c r="U64" s="78" t="s">
        <v>3359</v>
      </c>
      <c r="V64" s="241"/>
    </row>
    <row r="65" spans="1:22">
      <c r="A65" s="421"/>
      <c r="B65" s="10">
        <v>405</v>
      </c>
      <c r="C65" s="10" t="s">
        <v>121</v>
      </c>
      <c r="D65" s="10" t="s">
        <v>1825</v>
      </c>
      <c r="E65" s="10">
        <v>2003</v>
      </c>
      <c r="F65" s="10">
        <v>6</v>
      </c>
      <c r="G65" s="65">
        <v>1460</v>
      </c>
      <c r="H65" s="65">
        <v>1449</v>
      </c>
      <c r="I65" s="10">
        <v>517</v>
      </c>
      <c r="J65" s="65">
        <v>1207</v>
      </c>
      <c r="K65" s="65">
        <v>1276</v>
      </c>
      <c r="L65" s="65">
        <v>1220</v>
      </c>
      <c r="M65" s="65">
        <v>1806</v>
      </c>
      <c r="N65" s="65">
        <v>1607</v>
      </c>
      <c r="O65" s="65">
        <v>1425</v>
      </c>
      <c r="P65" s="65">
        <v>1657</v>
      </c>
      <c r="Q65" s="65">
        <v>1851</v>
      </c>
      <c r="R65" s="65">
        <v>2036</v>
      </c>
      <c r="S65" s="65">
        <v>1710</v>
      </c>
      <c r="T65" s="65">
        <v>1804</v>
      </c>
      <c r="U65" s="77">
        <v>1849</v>
      </c>
      <c r="V65" s="240">
        <f>+STDEV(G65:U65)</f>
        <v>376.04738809788034</v>
      </c>
    </row>
    <row r="66" spans="1:22">
      <c r="A66" s="421"/>
      <c r="B66" s="10"/>
      <c r="C66" s="10"/>
      <c r="D66" s="10"/>
      <c r="E66" s="10"/>
      <c r="F66" s="10"/>
      <c r="G66" s="10" t="s">
        <v>2631</v>
      </c>
      <c r="H66" s="10" t="s">
        <v>2511</v>
      </c>
      <c r="I66" s="10" t="s">
        <v>3210</v>
      </c>
      <c r="J66" s="10" t="s">
        <v>2869</v>
      </c>
      <c r="K66" s="10" t="s">
        <v>2603</v>
      </c>
      <c r="L66" s="10" t="s">
        <v>3295</v>
      </c>
      <c r="M66" s="10" t="s">
        <v>2539</v>
      </c>
      <c r="N66" s="10" t="s">
        <v>2516</v>
      </c>
      <c r="O66" s="10" t="s">
        <v>2752</v>
      </c>
      <c r="P66" s="10" t="s">
        <v>3303</v>
      </c>
      <c r="Q66" s="322" t="s">
        <v>2819</v>
      </c>
      <c r="R66" s="10" t="s">
        <v>2541</v>
      </c>
      <c r="S66" s="322" t="s">
        <v>2541</v>
      </c>
      <c r="T66" s="10" t="s">
        <v>2752</v>
      </c>
      <c r="U66" s="78" t="s">
        <v>2714</v>
      </c>
      <c r="V66" s="242"/>
    </row>
    <row r="67" spans="1:22">
      <c r="A67" s="421"/>
      <c r="B67" s="10">
        <v>406</v>
      </c>
      <c r="C67" s="10" t="s">
        <v>143</v>
      </c>
      <c r="D67" s="10" t="s">
        <v>1826</v>
      </c>
      <c r="E67" s="10">
        <v>2003</v>
      </c>
      <c r="F67" s="10">
        <v>29</v>
      </c>
      <c r="G67" s="10">
        <v>682</v>
      </c>
      <c r="H67" s="10">
        <v>726</v>
      </c>
      <c r="I67" s="10">
        <v>726</v>
      </c>
      <c r="J67" s="10">
        <v>586</v>
      </c>
      <c r="K67" s="10">
        <v>508</v>
      </c>
      <c r="L67" s="10">
        <v>451</v>
      </c>
      <c r="M67" s="10">
        <v>121</v>
      </c>
      <c r="N67" s="10">
        <v>285</v>
      </c>
      <c r="O67" s="10">
        <v>300</v>
      </c>
      <c r="P67" s="10">
        <v>372</v>
      </c>
      <c r="Q67" s="10">
        <v>471</v>
      </c>
      <c r="R67" s="10">
        <v>404</v>
      </c>
      <c r="S67" s="10">
        <v>302</v>
      </c>
      <c r="T67" s="10">
        <v>252</v>
      </c>
      <c r="U67" s="78">
        <v>276</v>
      </c>
      <c r="V67" s="240">
        <f>+STDEV(G67:U67)</f>
        <v>185.26012600048151</v>
      </c>
    </row>
    <row r="68" spans="1:22">
      <c r="A68" s="421"/>
      <c r="B68" s="10"/>
      <c r="C68" s="10"/>
      <c r="D68" s="10"/>
      <c r="E68" s="10"/>
      <c r="F68" s="10"/>
      <c r="G68" s="10" t="s">
        <v>3854</v>
      </c>
      <c r="H68" s="10" t="s">
        <v>1827</v>
      </c>
      <c r="I68" s="10" t="s">
        <v>1519</v>
      </c>
      <c r="J68" s="10" t="s">
        <v>3584</v>
      </c>
      <c r="K68" s="10" t="s">
        <v>3073</v>
      </c>
      <c r="L68" s="10" t="s">
        <v>2660</v>
      </c>
      <c r="M68" s="10" t="s">
        <v>2795</v>
      </c>
      <c r="N68" s="10" t="s">
        <v>1828</v>
      </c>
      <c r="O68" s="10" t="s">
        <v>3592</v>
      </c>
      <c r="P68" s="10" t="s">
        <v>1828</v>
      </c>
      <c r="Q68" s="322" t="s">
        <v>3564</v>
      </c>
      <c r="R68" s="322" t="s">
        <v>2878</v>
      </c>
      <c r="S68" s="322" t="s">
        <v>3563</v>
      </c>
      <c r="T68" s="10" t="s">
        <v>2877</v>
      </c>
      <c r="U68" s="78" t="s">
        <v>1829</v>
      </c>
      <c r="V68" s="242"/>
    </row>
    <row r="69" spans="1:22">
      <c r="A69" s="421"/>
      <c r="B69" s="10">
        <v>407</v>
      </c>
      <c r="C69" s="10" t="s">
        <v>142</v>
      </c>
      <c r="D69" s="10" t="s">
        <v>1830</v>
      </c>
      <c r="E69" s="10">
        <v>4505</v>
      </c>
      <c r="F69" s="10">
        <v>30</v>
      </c>
      <c r="G69" s="65">
        <v>2047</v>
      </c>
      <c r="H69" s="65">
        <v>2021</v>
      </c>
      <c r="I69" s="65">
        <v>1988</v>
      </c>
      <c r="J69" s="65">
        <v>1675</v>
      </c>
      <c r="K69" s="65">
        <v>1666</v>
      </c>
      <c r="L69" s="65">
        <v>1708</v>
      </c>
      <c r="M69" s="65">
        <v>1496</v>
      </c>
      <c r="N69" s="65">
        <v>2169</v>
      </c>
      <c r="O69" s="65">
        <v>2176</v>
      </c>
      <c r="P69" s="65">
        <v>2204</v>
      </c>
      <c r="Q69" s="65">
        <v>2584</v>
      </c>
      <c r="R69" s="65">
        <v>2755</v>
      </c>
      <c r="S69" s="65">
        <v>2259</v>
      </c>
      <c r="T69" s="65">
        <v>2587</v>
      </c>
      <c r="U69" s="77">
        <v>2518</v>
      </c>
      <c r="V69" s="240">
        <f>+STDEV(G69:U69)</f>
        <v>380.0898139475284</v>
      </c>
    </row>
    <row r="70" spans="1:22">
      <c r="A70" s="421"/>
      <c r="B70" s="10"/>
      <c r="C70" s="10"/>
      <c r="D70" s="10"/>
      <c r="E70" s="10"/>
      <c r="F70" s="10"/>
      <c r="G70" s="10" t="s">
        <v>3597</v>
      </c>
      <c r="H70" s="10" t="s">
        <v>3294</v>
      </c>
      <c r="I70" s="10" t="s">
        <v>3412</v>
      </c>
      <c r="J70" s="10" t="s">
        <v>2646</v>
      </c>
      <c r="K70" s="10" t="s">
        <v>2602</v>
      </c>
      <c r="L70" s="10" t="s">
        <v>3412</v>
      </c>
      <c r="M70" s="10" t="s">
        <v>2894</v>
      </c>
      <c r="N70" s="10" t="s">
        <v>2436</v>
      </c>
      <c r="O70" s="10" t="s">
        <v>2434</v>
      </c>
      <c r="P70" s="10" t="s">
        <v>2438</v>
      </c>
      <c r="Q70" s="322" t="s">
        <v>2798</v>
      </c>
      <c r="R70" s="322" t="s">
        <v>3451</v>
      </c>
      <c r="S70" s="322" t="s">
        <v>3239</v>
      </c>
      <c r="T70" s="10" t="s">
        <v>2521</v>
      </c>
      <c r="U70" s="78" t="s">
        <v>1831</v>
      </c>
      <c r="V70" s="241"/>
    </row>
    <row r="71" spans="1:22">
      <c r="A71" s="421"/>
      <c r="B71" s="10">
        <v>751</v>
      </c>
      <c r="C71" s="10" t="s">
        <v>141</v>
      </c>
      <c r="D71" s="10" t="s">
        <v>1832</v>
      </c>
      <c r="E71" s="10">
        <v>3701</v>
      </c>
      <c r="F71" s="10">
        <v>33</v>
      </c>
      <c r="G71" s="10">
        <v>391</v>
      </c>
      <c r="H71" s="10">
        <v>286</v>
      </c>
      <c r="I71" s="10">
        <v>268</v>
      </c>
      <c r="J71" s="10">
        <v>305</v>
      </c>
      <c r="K71" s="10">
        <v>221</v>
      </c>
      <c r="L71" s="10">
        <v>296</v>
      </c>
      <c r="M71" s="10">
        <v>284</v>
      </c>
      <c r="N71" s="10">
        <v>432</v>
      </c>
      <c r="O71" s="10">
        <v>382</v>
      </c>
      <c r="P71" s="10">
        <v>608</v>
      </c>
      <c r="Q71" s="10">
        <v>840</v>
      </c>
      <c r="R71" s="65">
        <v>1006</v>
      </c>
      <c r="S71" s="10">
        <v>811</v>
      </c>
      <c r="T71" s="10">
        <v>1060</v>
      </c>
      <c r="U71" s="78">
        <v>300</v>
      </c>
      <c r="V71" s="240">
        <f>+STDEV(G71:U71)</f>
        <v>288.81547907337125</v>
      </c>
    </row>
    <row r="72" spans="1:22">
      <c r="A72" s="421"/>
      <c r="B72" s="10"/>
      <c r="C72" s="10"/>
      <c r="D72" s="10"/>
      <c r="E72" s="10"/>
      <c r="F72" s="10"/>
      <c r="G72" s="10" t="s">
        <v>2776</v>
      </c>
      <c r="H72" s="10" t="s">
        <v>3755</v>
      </c>
      <c r="I72" s="10" t="s">
        <v>1833</v>
      </c>
      <c r="J72" s="10" t="s">
        <v>2864</v>
      </c>
      <c r="K72" s="10" t="s">
        <v>2418</v>
      </c>
      <c r="L72" s="10" t="s">
        <v>3417</v>
      </c>
      <c r="M72" s="10" t="s">
        <v>3874</v>
      </c>
      <c r="N72" s="10" t="s">
        <v>2436</v>
      </c>
      <c r="O72" s="10" t="s">
        <v>3228</v>
      </c>
      <c r="P72" s="10" t="s">
        <v>3765</v>
      </c>
      <c r="Q72" s="322" t="s">
        <v>3305</v>
      </c>
      <c r="R72" s="322" t="s">
        <v>3042</v>
      </c>
      <c r="S72" s="322" t="s">
        <v>1781</v>
      </c>
      <c r="T72" s="10" t="s">
        <v>3210</v>
      </c>
      <c r="U72" s="78" t="s">
        <v>3602</v>
      </c>
      <c r="V72" s="242"/>
    </row>
    <row r="73" spans="1:22">
      <c r="A73" s="421"/>
      <c r="B73" s="10">
        <v>789</v>
      </c>
      <c r="C73" s="10" t="s">
        <v>140</v>
      </c>
      <c r="D73" s="10" t="s">
        <v>1834</v>
      </c>
      <c r="E73" s="10">
        <v>4505</v>
      </c>
      <c r="F73" s="10">
        <v>12</v>
      </c>
      <c r="G73" s="65">
        <v>3941</v>
      </c>
      <c r="H73" s="65">
        <v>4074</v>
      </c>
      <c r="I73" s="65">
        <v>3540</v>
      </c>
      <c r="J73" s="65">
        <v>3346</v>
      </c>
      <c r="K73" s="65">
        <v>3351</v>
      </c>
      <c r="L73" s="65">
        <v>3050</v>
      </c>
      <c r="M73" s="65">
        <v>2754</v>
      </c>
      <c r="N73" s="65">
        <v>3569</v>
      </c>
      <c r="O73" s="65">
        <v>3566</v>
      </c>
      <c r="P73" s="65">
        <v>3886</v>
      </c>
      <c r="Q73" s="65">
        <v>4454</v>
      </c>
      <c r="R73" s="65">
        <v>4737</v>
      </c>
      <c r="S73" s="65">
        <v>4035</v>
      </c>
      <c r="T73" s="65">
        <v>4490</v>
      </c>
      <c r="U73" s="77">
        <v>4290</v>
      </c>
      <c r="V73" s="240">
        <f>+STDEV(G73:U73)</f>
        <v>561.8244345327945</v>
      </c>
    </row>
    <row r="74" spans="1:22">
      <c r="A74" s="421"/>
      <c r="B74" s="10"/>
      <c r="C74" s="10"/>
      <c r="D74" s="10"/>
      <c r="E74" s="10"/>
      <c r="F74" s="10"/>
      <c r="G74" s="10" t="s">
        <v>2497</v>
      </c>
      <c r="H74" s="10" t="s">
        <v>3281</v>
      </c>
      <c r="I74" s="10" t="s">
        <v>3300</v>
      </c>
      <c r="J74" s="10" t="s">
        <v>2431</v>
      </c>
      <c r="K74" s="10" t="s">
        <v>3195</v>
      </c>
      <c r="L74" s="10" t="s">
        <v>3401</v>
      </c>
      <c r="M74" s="10" t="s">
        <v>3728</v>
      </c>
      <c r="N74" s="10" t="s">
        <v>2644</v>
      </c>
      <c r="O74" s="10" t="s">
        <v>2541</v>
      </c>
      <c r="P74" s="10" t="s">
        <v>2534</v>
      </c>
      <c r="Q74" s="322" t="s">
        <v>2542</v>
      </c>
      <c r="R74" s="322" t="s">
        <v>2527</v>
      </c>
      <c r="S74" s="322" t="s">
        <v>2433</v>
      </c>
      <c r="T74" s="10" t="s">
        <v>3312</v>
      </c>
      <c r="U74" s="78" t="s">
        <v>2433</v>
      </c>
      <c r="V74" s="242"/>
    </row>
    <row r="75" spans="1:22">
      <c r="A75" s="421"/>
      <c r="B75" s="10">
        <v>790</v>
      </c>
      <c r="C75" s="10"/>
      <c r="D75" s="10" t="s">
        <v>1835</v>
      </c>
      <c r="E75" s="10"/>
      <c r="F75" s="10">
        <v>5</v>
      </c>
      <c r="G75" s="65">
        <v>2080</v>
      </c>
      <c r="H75" s="65">
        <v>2023</v>
      </c>
      <c r="I75" s="65">
        <v>1603</v>
      </c>
      <c r="J75" s="65">
        <v>1842</v>
      </c>
      <c r="K75" s="65">
        <v>1741</v>
      </c>
      <c r="L75" s="65">
        <v>1978</v>
      </c>
      <c r="M75" s="65">
        <v>1387</v>
      </c>
      <c r="N75" s="65">
        <v>1978</v>
      </c>
      <c r="O75" s="65">
        <v>2188</v>
      </c>
      <c r="P75" s="65">
        <v>1817</v>
      </c>
      <c r="Q75" s="10"/>
      <c r="R75" s="10"/>
      <c r="S75" s="10"/>
      <c r="T75" s="66"/>
      <c r="U75" s="79"/>
      <c r="V75" s="240">
        <f>+STDEV(G75:U75)</f>
        <v>239.53104646834905</v>
      </c>
    </row>
    <row r="76" spans="1:22">
      <c r="A76" s="421"/>
      <c r="B76" s="10"/>
      <c r="C76" s="10"/>
      <c r="D76" s="10"/>
      <c r="E76" s="10"/>
      <c r="F76" s="10"/>
      <c r="G76" s="10" t="s">
        <v>2572</v>
      </c>
      <c r="H76" s="10" t="s">
        <v>1646</v>
      </c>
      <c r="I76" s="10" t="s">
        <v>1836</v>
      </c>
      <c r="J76" s="10" t="s">
        <v>3514</v>
      </c>
      <c r="K76" s="10" t="s">
        <v>1646</v>
      </c>
      <c r="L76" s="10" t="s">
        <v>3563</v>
      </c>
      <c r="M76" s="10" t="s">
        <v>2887</v>
      </c>
      <c r="N76" s="10" t="s">
        <v>3563</v>
      </c>
      <c r="O76" s="10" t="s">
        <v>2572</v>
      </c>
      <c r="P76" s="10" t="s">
        <v>3563</v>
      </c>
      <c r="Q76" s="10" t="s">
        <v>2451</v>
      </c>
      <c r="R76" s="10" t="s">
        <v>2451</v>
      </c>
      <c r="S76" s="10" t="s">
        <v>2451</v>
      </c>
      <c r="T76" s="66"/>
      <c r="U76" s="79"/>
      <c r="V76" s="241"/>
    </row>
    <row r="77" spans="1:22">
      <c r="A77" s="421"/>
      <c r="B77" s="10">
        <v>808</v>
      </c>
      <c r="C77" s="10"/>
      <c r="D77" s="10" t="s">
        <v>1837</v>
      </c>
      <c r="E77" s="10"/>
      <c r="F77" s="10">
        <v>21</v>
      </c>
      <c r="G77" s="10">
        <v>371</v>
      </c>
      <c r="H77" s="10">
        <v>450</v>
      </c>
      <c r="I77" s="10">
        <v>469</v>
      </c>
      <c r="J77" s="10">
        <v>372</v>
      </c>
      <c r="K77" s="10">
        <v>255</v>
      </c>
      <c r="L77" s="10">
        <v>283</v>
      </c>
      <c r="M77" s="10">
        <v>373</v>
      </c>
      <c r="N77" s="10">
        <v>561</v>
      </c>
      <c r="O77" s="10">
        <v>400</v>
      </c>
      <c r="P77" s="10">
        <v>473</v>
      </c>
      <c r="Q77" s="10"/>
      <c r="R77" s="10"/>
      <c r="S77" s="10"/>
      <c r="T77" s="66"/>
      <c r="U77" s="79"/>
      <c r="V77" s="240">
        <f>+STDEV(G77:U77)</f>
        <v>91.635812989366954</v>
      </c>
    </row>
    <row r="78" spans="1:22">
      <c r="A78" s="421"/>
      <c r="B78" s="10"/>
      <c r="C78" s="10"/>
      <c r="D78" s="10"/>
      <c r="E78" s="10"/>
      <c r="F78" s="10"/>
      <c r="G78" s="10" t="s">
        <v>2785</v>
      </c>
      <c r="H78" s="10" t="s">
        <v>2649</v>
      </c>
      <c r="I78" s="10" t="s">
        <v>2504</v>
      </c>
      <c r="J78" s="10" t="s">
        <v>2796</v>
      </c>
      <c r="K78" s="10" t="s">
        <v>3080</v>
      </c>
      <c r="L78" s="10" t="s">
        <v>2583</v>
      </c>
      <c r="M78" s="10" t="s">
        <v>3205</v>
      </c>
      <c r="N78" s="10" t="s">
        <v>3429</v>
      </c>
      <c r="O78" s="10" t="s">
        <v>3541</v>
      </c>
      <c r="P78" s="10" t="s">
        <v>3556</v>
      </c>
      <c r="Q78" s="10" t="s">
        <v>2451</v>
      </c>
      <c r="R78" s="10" t="s">
        <v>2451</v>
      </c>
      <c r="S78" s="10" t="s">
        <v>2451</v>
      </c>
      <c r="T78" s="66"/>
      <c r="U78" s="79"/>
      <c r="V78" s="242"/>
    </row>
    <row r="79" spans="1:22">
      <c r="A79" s="421"/>
      <c r="B79" s="10">
        <v>853</v>
      </c>
      <c r="C79" s="10" t="s">
        <v>139</v>
      </c>
      <c r="D79" s="10" t="s">
        <v>1838</v>
      </c>
      <c r="E79" s="10">
        <v>3001</v>
      </c>
      <c r="F79" s="10">
        <v>15</v>
      </c>
      <c r="G79" s="65">
        <v>1139</v>
      </c>
      <c r="H79" s="10">
        <v>568</v>
      </c>
      <c r="I79" s="10">
        <v>389</v>
      </c>
      <c r="J79" s="10">
        <v>315</v>
      </c>
      <c r="K79" s="10">
        <v>441</v>
      </c>
      <c r="L79" s="10">
        <v>261</v>
      </c>
      <c r="M79" s="10">
        <v>213</v>
      </c>
      <c r="N79" s="10">
        <v>161</v>
      </c>
      <c r="O79" s="10">
        <v>201</v>
      </c>
      <c r="P79" s="10">
        <v>241</v>
      </c>
      <c r="Q79" s="10">
        <v>366</v>
      </c>
      <c r="R79" s="10">
        <v>438</v>
      </c>
      <c r="S79" s="10">
        <v>311</v>
      </c>
      <c r="T79" s="65">
        <v>399</v>
      </c>
      <c r="U79" s="78">
        <v>415</v>
      </c>
      <c r="V79" s="240">
        <f>+STDEV(G79:U79)</f>
        <v>234.37877362041453</v>
      </c>
    </row>
    <row r="80" spans="1:22">
      <c r="A80" s="421"/>
      <c r="B80" s="10"/>
      <c r="C80" s="10"/>
      <c r="D80" s="10"/>
      <c r="E80" s="10"/>
      <c r="F80" s="10"/>
      <c r="G80" s="10" t="s">
        <v>2476</v>
      </c>
      <c r="H80" s="10" t="s">
        <v>2519</v>
      </c>
      <c r="I80" s="10" t="s">
        <v>2482</v>
      </c>
      <c r="J80" s="10" t="s">
        <v>3639</v>
      </c>
      <c r="K80" s="10" t="s">
        <v>3294</v>
      </c>
      <c r="L80" s="10" t="s">
        <v>2786</v>
      </c>
      <c r="M80" s="10" t="s">
        <v>1451</v>
      </c>
      <c r="N80" s="10" t="s">
        <v>2504</v>
      </c>
      <c r="O80" s="10" t="s">
        <v>2532</v>
      </c>
      <c r="P80" s="10" t="s">
        <v>3501</v>
      </c>
      <c r="Q80" s="322" t="s">
        <v>3045</v>
      </c>
      <c r="R80" s="322" t="s">
        <v>2646</v>
      </c>
      <c r="S80" s="322" t="s">
        <v>3501</v>
      </c>
      <c r="T80" s="10" t="s">
        <v>1839</v>
      </c>
      <c r="U80" s="78" t="s">
        <v>1840</v>
      </c>
      <c r="V80" s="242"/>
    </row>
    <row r="81" spans="1:22">
      <c r="A81" s="421"/>
      <c r="B81" s="10">
        <v>854</v>
      </c>
      <c r="C81" s="10"/>
      <c r="D81" s="10" t="s">
        <v>1841</v>
      </c>
      <c r="E81" s="10"/>
      <c r="F81" s="10">
        <v>7</v>
      </c>
      <c r="G81" s="10">
        <v>360</v>
      </c>
      <c r="H81" s="10">
        <v>400</v>
      </c>
      <c r="I81" s="10">
        <v>290</v>
      </c>
      <c r="J81" s="10">
        <v>260</v>
      </c>
      <c r="K81" s="10">
        <v>309</v>
      </c>
      <c r="L81" s="10">
        <v>236</v>
      </c>
      <c r="M81" s="10">
        <v>206</v>
      </c>
      <c r="N81" s="10">
        <v>242</v>
      </c>
      <c r="O81" s="10">
        <v>239</v>
      </c>
      <c r="P81" s="10">
        <v>228</v>
      </c>
      <c r="Q81" s="10"/>
      <c r="R81" s="10"/>
      <c r="S81" s="10"/>
      <c r="T81" s="66"/>
      <c r="U81" s="79"/>
      <c r="V81" s="240">
        <f>+STDEV(G81:U81)</f>
        <v>62.620550407460755</v>
      </c>
    </row>
    <row r="82" spans="1:22">
      <c r="A82" s="421"/>
      <c r="B82" s="10"/>
      <c r="C82" s="10"/>
      <c r="D82" s="10"/>
      <c r="E82" s="10"/>
      <c r="F82" s="10"/>
      <c r="G82" s="10" t="s">
        <v>2796</v>
      </c>
      <c r="H82" s="10" t="s">
        <v>2530</v>
      </c>
      <c r="I82" s="10" t="s">
        <v>2582</v>
      </c>
      <c r="J82" s="10" t="s">
        <v>3026</v>
      </c>
      <c r="K82" s="10" t="s">
        <v>3195</v>
      </c>
      <c r="L82" s="10" t="s">
        <v>2582</v>
      </c>
      <c r="M82" s="10" t="s">
        <v>2648</v>
      </c>
      <c r="N82" s="10" t="s">
        <v>2783</v>
      </c>
      <c r="O82" s="10" t="s">
        <v>2500</v>
      </c>
      <c r="P82" s="10" t="s">
        <v>2429</v>
      </c>
      <c r="Q82" s="10" t="s">
        <v>2451</v>
      </c>
      <c r="R82" s="10" t="s">
        <v>2451</v>
      </c>
      <c r="S82" s="10" t="s">
        <v>2451</v>
      </c>
      <c r="T82" s="66"/>
      <c r="U82" s="79"/>
      <c r="V82" s="241"/>
    </row>
    <row r="83" spans="1:22">
      <c r="A83" s="421"/>
      <c r="B83" s="10">
        <v>930</v>
      </c>
      <c r="C83" s="10"/>
      <c r="D83" s="10" t="s">
        <v>1842</v>
      </c>
      <c r="E83" s="10"/>
      <c r="F83" s="10">
        <v>21</v>
      </c>
      <c r="G83" s="10">
        <v>784</v>
      </c>
      <c r="H83" s="10">
        <v>820</v>
      </c>
      <c r="I83" s="10">
        <v>955</v>
      </c>
      <c r="J83" s="10">
        <v>806</v>
      </c>
      <c r="K83" s="10">
        <v>772</v>
      </c>
      <c r="L83" s="10">
        <v>724</v>
      </c>
      <c r="M83" s="10">
        <v>797</v>
      </c>
      <c r="N83" s="65">
        <v>1623</v>
      </c>
      <c r="O83" s="10">
        <v>768</v>
      </c>
      <c r="P83" s="65">
        <v>1143</v>
      </c>
      <c r="Q83" s="10"/>
      <c r="R83" s="10"/>
      <c r="S83" s="10"/>
      <c r="T83" s="66"/>
      <c r="U83" s="79"/>
      <c r="V83" s="240">
        <f>+STDEV(G83:U83)</f>
        <v>275.92301663890072</v>
      </c>
    </row>
    <row r="84" spans="1:22">
      <c r="A84" s="421"/>
      <c r="B84" s="10"/>
      <c r="C84" s="10"/>
      <c r="D84" s="10"/>
      <c r="E84" s="10"/>
      <c r="F84" s="10"/>
      <c r="G84" s="10" t="s">
        <v>2584</v>
      </c>
      <c r="H84" s="10" t="s">
        <v>2847</v>
      </c>
      <c r="I84" s="10" t="s">
        <v>3067</v>
      </c>
      <c r="J84" s="10" t="s">
        <v>2793</v>
      </c>
      <c r="K84" s="10" t="s">
        <v>3247</v>
      </c>
      <c r="L84" s="10" t="s">
        <v>3556</v>
      </c>
      <c r="M84" s="10" t="s">
        <v>2468</v>
      </c>
      <c r="N84" s="10" t="s">
        <v>3563</v>
      </c>
      <c r="O84" s="10" t="s">
        <v>2584</v>
      </c>
      <c r="P84" s="10" t="s">
        <v>3208</v>
      </c>
      <c r="Q84" s="10" t="s">
        <v>2451</v>
      </c>
      <c r="R84" s="10" t="s">
        <v>2451</v>
      </c>
      <c r="S84" s="10" t="s">
        <v>2451</v>
      </c>
      <c r="T84" s="66"/>
      <c r="U84" s="79"/>
      <c r="V84" s="242"/>
    </row>
    <row r="85" spans="1:22">
      <c r="A85" s="421"/>
      <c r="B85" s="10">
        <v>963</v>
      </c>
      <c r="C85" s="10"/>
      <c r="D85" s="10" t="s">
        <v>1843</v>
      </c>
      <c r="E85" s="10"/>
      <c r="F85" s="10">
        <v>9</v>
      </c>
      <c r="G85" s="65">
        <v>2569</v>
      </c>
      <c r="H85" s="65">
        <v>2712</v>
      </c>
      <c r="I85" s="65">
        <v>2401</v>
      </c>
      <c r="J85" s="65">
        <v>2188</v>
      </c>
      <c r="K85" s="65">
        <v>2214</v>
      </c>
      <c r="L85" s="65">
        <v>2198</v>
      </c>
      <c r="M85" s="65">
        <v>1636</v>
      </c>
      <c r="N85" s="65">
        <v>2261</v>
      </c>
      <c r="O85" s="65">
        <v>2281</v>
      </c>
      <c r="P85" s="65">
        <v>2313</v>
      </c>
      <c r="Q85" s="10"/>
      <c r="R85" s="10"/>
      <c r="S85" s="10"/>
      <c r="T85" s="66"/>
      <c r="U85" s="79"/>
      <c r="V85" s="240">
        <f>+STDEV(G85:U85)</f>
        <v>282.92992850606066</v>
      </c>
    </row>
    <row r="86" spans="1:22">
      <c r="A86" s="421"/>
      <c r="B86" s="10"/>
      <c r="C86" s="10"/>
      <c r="D86" s="10"/>
      <c r="E86" s="10"/>
      <c r="F86" s="10"/>
      <c r="G86" s="10" t="s">
        <v>2431</v>
      </c>
      <c r="H86" s="10" t="s">
        <v>3401</v>
      </c>
      <c r="I86" s="10" t="s">
        <v>3281</v>
      </c>
      <c r="J86" s="10" t="s">
        <v>3568</v>
      </c>
      <c r="K86" s="10" t="s">
        <v>3283</v>
      </c>
      <c r="L86" s="10" t="s">
        <v>2638</v>
      </c>
      <c r="M86" s="10" t="s">
        <v>3412</v>
      </c>
      <c r="N86" s="10" t="s">
        <v>3342</v>
      </c>
      <c r="O86" s="10" t="s">
        <v>3410</v>
      </c>
      <c r="P86" s="10" t="s">
        <v>2626</v>
      </c>
      <c r="Q86" s="10" t="s">
        <v>2451</v>
      </c>
      <c r="R86" s="10" t="s">
        <v>2451</v>
      </c>
      <c r="S86" s="10" t="s">
        <v>2451</v>
      </c>
      <c r="T86" s="66"/>
      <c r="U86" s="79"/>
      <c r="V86" s="242"/>
    </row>
    <row r="87" spans="1:22">
      <c r="A87" s="421"/>
      <c r="B87" s="10">
        <v>993</v>
      </c>
      <c r="C87" s="10"/>
      <c r="D87" s="10" t="s">
        <v>1844</v>
      </c>
      <c r="E87" s="10"/>
      <c r="F87" s="10">
        <v>7</v>
      </c>
      <c r="G87" s="65">
        <v>1416</v>
      </c>
      <c r="H87" s="65">
        <v>1353</v>
      </c>
      <c r="I87" s="65">
        <v>1318</v>
      </c>
      <c r="J87" s="65">
        <v>1239</v>
      </c>
      <c r="K87" s="65">
        <v>1380</v>
      </c>
      <c r="L87" s="65">
        <v>1559</v>
      </c>
      <c r="M87" s="10">
        <v>949</v>
      </c>
      <c r="N87" s="65">
        <v>1247</v>
      </c>
      <c r="O87" s="65">
        <v>1578</v>
      </c>
      <c r="P87" s="65">
        <v>1371</v>
      </c>
      <c r="Q87" s="10"/>
      <c r="R87" s="10"/>
      <c r="S87" s="10"/>
      <c r="T87" s="66"/>
      <c r="U87" s="79"/>
      <c r="V87" s="240">
        <f>+STDEV(G87:U87)</f>
        <v>178.04993057504342</v>
      </c>
    </row>
    <row r="88" spans="1:22">
      <c r="A88" s="421"/>
      <c r="B88" s="10"/>
      <c r="C88" s="10"/>
      <c r="D88" s="10"/>
      <c r="E88" s="10"/>
      <c r="F88" s="10"/>
      <c r="G88" s="10" t="s">
        <v>2583</v>
      </c>
      <c r="H88" s="10" t="s">
        <v>2487</v>
      </c>
      <c r="I88" s="10" t="s">
        <v>2783</v>
      </c>
      <c r="J88" s="10" t="s">
        <v>2793</v>
      </c>
      <c r="K88" s="10" t="s">
        <v>2583</v>
      </c>
      <c r="L88" s="10" t="s">
        <v>3189</v>
      </c>
      <c r="M88" s="10" t="s">
        <v>2845</v>
      </c>
      <c r="N88" s="10" t="s">
        <v>2795</v>
      </c>
      <c r="O88" s="10" t="s">
        <v>2530</v>
      </c>
      <c r="P88" s="10" t="s">
        <v>3205</v>
      </c>
      <c r="Q88" s="10" t="s">
        <v>2451</v>
      </c>
      <c r="R88" s="10" t="s">
        <v>2451</v>
      </c>
      <c r="S88" s="10" t="s">
        <v>2451</v>
      </c>
      <c r="T88" s="66"/>
      <c r="U88" s="79"/>
      <c r="V88" s="241"/>
    </row>
    <row r="89" spans="1:22">
      <c r="A89" s="421"/>
      <c r="B89" s="10">
        <v>994</v>
      </c>
      <c r="C89" s="10"/>
      <c r="D89" s="10" t="s">
        <v>1845</v>
      </c>
      <c r="E89" s="10"/>
      <c r="F89" s="10">
        <v>13</v>
      </c>
      <c r="G89" s="65">
        <v>1446</v>
      </c>
      <c r="H89" s="10">
        <v>936</v>
      </c>
      <c r="I89" s="10">
        <v>821</v>
      </c>
      <c r="J89" s="10">
        <v>954</v>
      </c>
      <c r="K89" s="10">
        <v>761</v>
      </c>
      <c r="L89" s="10">
        <v>989</v>
      </c>
      <c r="M89" s="10">
        <v>780</v>
      </c>
      <c r="N89" s="10">
        <v>810</v>
      </c>
      <c r="O89" s="10">
        <v>880</v>
      </c>
      <c r="P89" s="10">
        <v>972</v>
      </c>
      <c r="Q89" s="10"/>
      <c r="R89" s="10"/>
      <c r="S89" s="10"/>
      <c r="T89" s="66"/>
      <c r="U89" s="79"/>
      <c r="V89" s="240">
        <f>+STDEV(G89:U89)</f>
        <v>197.68518744036786</v>
      </c>
    </row>
    <row r="90" spans="1:22">
      <c r="A90" s="421"/>
      <c r="B90" s="10"/>
      <c r="C90" s="10"/>
      <c r="D90" s="10"/>
      <c r="E90" s="10"/>
      <c r="F90" s="10"/>
      <c r="G90" s="10" t="s">
        <v>3080</v>
      </c>
      <c r="H90" s="10" t="s">
        <v>3207</v>
      </c>
      <c r="I90" s="10" t="s">
        <v>3189</v>
      </c>
      <c r="J90" s="10" t="s">
        <v>3541</v>
      </c>
      <c r="K90" s="10" t="s">
        <v>3205</v>
      </c>
      <c r="L90" s="10" t="s">
        <v>1846</v>
      </c>
      <c r="M90" s="10" t="s">
        <v>2581</v>
      </c>
      <c r="N90" s="10" t="s">
        <v>2474</v>
      </c>
      <c r="O90" s="10" t="s">
        <v>2582</v>
      </c>
      <c r="P90" s="10" t="s">
        <v>2582</v>
      </c>
      <c r="Q90" s="10" t="s">
        <v>2451</v>
      </c>
      <c r="R90" s="10" t="s">
        <v>2451</v>
      </c>
      <c r="S90" s="10" t="s">
        <v>2451</v>
      </c>
      <c r="T90" s="66"/>
      <c r="U90" s="79"/>
      <c r="V90" s="242"/>
    </row>
    <row r="91" spans="1:22">
      <c r="A91" s="421"/>
      <c r="B91" s="10">
        <v>1064</v>
      </c>
      <c r="C91" s="10"/>
      <c r="D91" s="10" t="s">
        <v>1847</v>
      </c>
      <c r="E91" s="10"/>
      <c r="F91" s="10">
        <v>55</v>
      </c>
      <c r="G91" s="10">
        <v>114</v>
      </c>
      <c r="H91" s="10">
        <v>120</v>
      </c>
      <c r="I91" s="10">
        <v>124</v>
      </c>
      <c r="J91" s="10">
        <v>126</v>
      </c>
      <c r="K91" s="10">
        <v>114</v>
      </c>
      <c r="L91" s="10">
        <v>83</v>
      </c>
      <c r="M91" s="10">
        <v>112</v>
      </c>
      <c r="N91" s="10">
        <v>116</v>
      </c>
      <c r="O91" s="10">
        <v>165</v>
      </c>
      <c r="P91" s="10">
        <v>137</v>
      </c>
      <c r="Q91" s="10"/>
      <c r="R91" s="10"/>
      <c r="S91" s="10"/>
      <c r="T91" s="66"/>
      <c r="U91" s="79"/>
      <c r="V91" s="240">
        <f>+STDEV(G91:U91)</f>
        <v>20.749564921810862</v>
      </c>
    </row>
    <row r="92" spans="1:22">
      <c r="A92" s="421"/>
      <c r="B92" s="10"/>
      <c r="C92" s="10"/>
      <c r="D92" s="10"/>
      <c r="E92" s="10"/>
      <c r="F92" s="10"/>
      <c r="G92" s="10" t="s">
        <v>2981</v>
      </c>
      <c r="H92" s="10" t="s">
        <v>3757</v>
      </c>
      <c r="I92" s="10" t="s">
        <v>3615</v>
      </c>
      <c r="J92" s="10" t="s">
        <v>2620</v>
      </c>
      <c r="K92" s="10" t="s">
        <v>3454</v>
      </c>
      <c r="L92" s="10" t="s">
        <v>2609</v>
      </c>
      <c r="M92" s="10" t="s">
        <v>2966</v>
      </c>
      <c r="N92" s="10" t="s">
        <v>2800</v>
      </c>
      <c r="O92" s="10" t="s">
        <v>2984</v>
      </c>
      <c r="P92" s="10" t="s">
        <v>2858</v>
      </c>
      <c r="Q92" s="10" t="s">
        <v>2451</v>
      </c>
      <c r="R92" s="10" t="s">
        <v>2451</v>
      </c>
      <c r="S92" s="10" t="s">
        <v>2451</v>
      </c>
      <c r="T92" s="66"/>
      <c r="U92" s="79"/>
      <c r="V92" s="242"/>
    </row>
    <row r="93" spans="1:22">
      <c r="A93" s="421"/>
      <c r="B93" s="10">
        <v>1087</v>
      </c>
      <c r="C93" s="10"/>
      <c r="D93" s="10" t="s">
        <v>1848</v>
      </c>
      <c r="E93" s="10"/>
      <c r="F93" s="10">
        <v>11</v>
      </c>
      <c r="G93" s="65">
        <v>1611</v>
      </c>
      <c r="H93" s="65">
        <v>1572</v>
      </c>
      <c r="I93" s="65">
        <v>1567</v>
      </c>
      <c r="J93" s="65">
        <v>1445</v>
      </c>
      <c r="K93" s="65">
        <v>1414</v>
      </c>
      <c r="L93" s="65">
        <v>1785</v>
      </c>
      <c r="M93" s="65">
        <v>1251</v>
      </c>
      <c r="N93" s="10">
        <v>935</v>
      </c>
      <c r="O93" s="65">
        <v>1657</v>
      </c>
      <c r="P93" s="65">
        <v>1478</v>
      </c>
      <c r="Q93" s="10"/>
      <c r="R93" s="10"/>
      <c r="S93" s="10"/>
      <c r="T93" s="66"/>
      <c r="U93" s="79"/>
      <c r="V93" s="240">
        <f>+STDEV(G93:U93)</f>
        <v>238.48514978225933</v>
      </c>
    </row>
    <row r="94" spans="1:22">
      <c r="A94" s="421"/>
      <c r="B94" s="10"/>
      <c r="C94" s="10"/>
      <c r="D94" s="10"/>
      <c r="E94" s="10"/>
      <c r="F94" s="10"/>
      <c r="G94" s="10" t="s">
        <v>2792</v>
      </c>
      <c r="H94" s="10" t="s">
        <v>3026</v>
      </c>
      <c r="I94" s="10" t="s">
        <v>2786</v>
      </c>
      <c r="J94" s="10" t="s">
        <v>3825</v>
      </c>
      <c r="K94" s="10" t="s">
        <v>2585</v>
      </c>
      <c r="L94" s="10" t="s">
        <v>1849</v>
      </c>
      <c r="M94" s="10" t="s">
        <v>3198</v>
      </c>
      <c r="N94" s="10" t="s">
        <v>3410</v>
      </c>
      <c r="O94" s="10" t="s">
        <v>1431</v>
      </c>
      <c r="P94" s="10" t="s">
        <v>1431</v>
      </c>
      <c r="Q94" s="10" t="s">
        <v>2451</v>
      </c>
      <c r="R94" s="10" t="s">
        <v>2451</v>
      </c>
      <c r="S94" s="10" t="s">
        <v>2451</v>
      </c>
      <c r="T94" s="66"/>
      <c r="U94" s="79"/>
      <c r="V94" s="241"/>
    </row>
    <row r="95" spans="1:22">
      <c r="A95" s="421"/>
      <c r="B95" s="10">
        <v>1094</v>
      </c>
      <c r="C95" s="10"/>
      <c r="D95" s="10" t="s">
        <v>1850</v>
      </c>
      <c r="E95" s="10"/>
      <c r="F95" s="10">
        <v>19</v>
      </c>
      <c r="G95" s="10">
        <v>658</v>
      </c>
      <c r="H95" s="10">
        <v>625</v>
      </c>
      <c r="I95" s="10">
        <v>639</v>
      </c>
      <c r="J95" s="10">
        <v>590</v>
      </c>
      <c r="K95" s="10">
        <v>586</v>
      </c>
      <c r="L95" s="10">
        <v>754</v>
      </c>
      <c r="M95" s="10">
        <v>459</v>
      </c>
      <c r="N95" s="10">
        <v>582</v>
      </c>
      <c r="O95" s="10">
        <v>634</v>
      </c>
      <c r="P95" s="10">
        <v>714</v>
      </c>
      <c r="Q95" s="10"/>
      <c r="R95" s="10"/>
      <c r="S95" s="10"/>
      <c r="T95" s="66"/>
      <c r="U95" s="79"/>
      <c r="V95" s="240">
        <f>+STDEV(G95:U95)</f>
        <v>80.32634824403641</v>
      </c>
    </row>
    <row r="96" spans="1:22">
      <c r="A96" s="421"/>
      <c r="B96" s="10"/>
      <c r="C96" s="10"/>
      <c r="D96" s="10"/>
      <c r="E96" s="10"/>
      <c r="F96" s="10"/>
      <c r="G96" s="10" t="s">
        <v>2791</v>
      </c>
      <c r="H96" s="10" t="s">
        <v>2793</v>
      </c>
      <c r="I96" s="10" t="s">
        <v>2795</v>
      </c>
      <c r="J96" s="10" t="s">
        <v>2529</v>
      </c>
      <c r="K96" s="10" t="s">
        <v>3080</v>
      </c>
      <c r="L96" s="10" t="s">
        <v>3080</v>
      </c>
      <c r="M96" s="10" t="s">
        <v>2529</v>
      </c>
      <c r="N96" s="10" t="s">
        <v>2846</v>
      </c>
      <c r="O96" s="10" t="s">
        <v>3429</v>
      </c>
      <c r="P96" s="10" t="s">
        <v>2845</v>
      </c>
      <c r="Q96" s="10" t="s">
        <v>2451</v>
      </c>
      <c r="R96" s="10" t="s">
        <v>2451</v>
      </c>
      <c r="S96" s="10" t="s">
        <v>2451</v>
      </c>
      <c r="T96" s="66"/>
      <c r="U96" s="79"/>
      <c r="V96" s="242"/>
    </row>
    <row r="97" spans="1:22">
      <c r="A97" s="421"/>
      <c r="B97" s="10">
        <v>1139</v>
      </c>
      <c r="C97" s="10" t="s">
        <v>138</v>
      </c>
      <c r="D97" s="10" t="s">
        <v>1851</v>
      </c>
      <c r="E97" s="10">
        <v>2002</v>
      </c>
      <c r="F97" s="10">
        <v>44</v>
      </c>
      <c r="G97" s="10">
        <v>215</v>
      </c>
      <c r="H97" s="10">
        <v>327</v>
      </c>
      <c r="I97" s="10">
        <v>225</v>
      </c>
      <c r="J97" s="10">
        <v>210</v>
      </c>
      <c r="K97" s="10">
        <v>282</v>
      </c>
      <c r="L97" s="10">
        <v>219</v>
      </c>
      <c r="M97" s="10">
        <v>150</v>
      </c>
      <c r="N97" s="10">
        <v>292</v>
      </c>
      <c r="O97" s="10">
        <v>227</v>
      </c>
      <c r="P97" s="10">
        <v>270</v>
      </c>
      <c r="Q97" s="10">
        <v>417</v>
      </c>
      <c r="R97" s="10">
        <v>383</v>
      </c>
      <c r="S97" s="10">
        <v>430</v>
      </c>
      <c r="T97" s="10">
        <v>638</v>
      </c>
      <c r="U97" s="78">
        <v>1001</v>
      </c>
      <c r="V97" s="240">
        <f>+STDEV(G97:U97)</f>
        <v>217.00783395997485</v>
      </c>
    </row>
    <row r="98" spans="1:22">
      <c r="A98" s="421"/>
      <c r="B98" s="10"/>
      <c r="C98" s="10"/>
      <c r="D98" s="10"/>
      <c r="E98" s="10"/>
      <c r="F98" s="10"/>
      <c r="G98" s="10" t="s">
        <v>1852</v>
      </c>
      <c r="H98" s="10" t="s">
        <v>1853</v>
      </c>
      <c r="I98" s="10" t="s">
        <v>2409</v>
      </c>
      <c r="J98" s="10" t="s">
        <v>3360</v>
      </c>
      <c r="K98" s="10" t="s">
        <v>1854</v>
      </c>
      <c r="L98" s="10" t="s">
        <v>1855</v>
      </c>
      <c r="M98" s="10" t="s">
        <v>3073</v>
      </c>
      <c r="N98" s="10" t="s">
        <v>3617</v>
      </c>
      <c r="O98" s="10" t="s">
        <v>1396</v>
      </c>
      <c r="P98" s="10" t="s">
        <v>1856</v>
      </c>
      <c r="Q98" s="322" t="s">
        <v>2407</v>
      </c>
      <c r="R98" s="322" t="s">
        <v>3483</v>
      </c>
      <c r="S98" s="322" t="s">
        <v>299</v>
      </c>
      <c r="T98" s="10" t="s">
        <v>2604</v>
      </c>
      <c r="U98" s="78" t="s">
        <v>3105</v>
      </c>
      <c r="V98" s="242"/>
    </row>
    <row r="99" spans="1:22">
      <c r="A99" s="421"/>
      <c r="B99" s="10">
        <v>1211</v>
      </c>
      <c r="C99" s="10" t="s">
        <v>1377</v>
      </c>
      <c r="D99" s="10" t="s">
        <v>1857</v>
      </c>
      <c r="E99" s="10" t="s">
        <v>1858</v>
      </c>
      <c r="F99" s="10">
        <v>35</v>
      </c>
      <c r="G99" s="10" t="s">
        <v>2451</v>
      </c>
      <c r="H99" s="10" t="s">
        <v>2451</v>
      </c>
      <c r="I99" s="10" t="s">
        <v>2451</v>
      </c>
      <c r="J99" s="10" t="s">
        <v>2451</v>
      </c>
      <c r="K99" s="10" t="s">
        <v>2451</v>
      </c>
      <c r="L99" s="10" t="s">
        <v>2451</v>
      </c>
      <c r="M99" s="10" t="s">
        <v>2451</v>
      </c>
      <c r="N99" s="10" t="s">
        <v>2451</v>
      </c>
      <c r="O99" s="10" t="s">
        <v>2451</v>
      </c>
      <c r="P99" s="10" t="s">
        <v>2451</v>
      </c>
      <c r="Q99" s="10" t="s">
        <v>2451</v>
      </c>
      <c r="R99" s="10" t="s">
        <v>2451</v>
      </c>
      <c r="S99" s="10" t="s">
        <v>2451</v>
      </c>
      <c r="T99" s="10">
        <v>337</v>
      </c>
      <c r="U99" s="78">
        <v>781</v>
      </c>
      <c r="V99" s="240">
        <f>+STDEV(G99:U99)</f>
        <v>313.95541084682708</v>
      </c>
    </row>
    <row r="100" spans="1:22">
      <c r="A100" s="421"/>
      <c r="B100" s="10"/>
      <c r="C100" s="10"/>
      <c r="D100" s="10"/>
      <c r="E100" s="10"/>
      <c r="F100" s="10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10" t="s">
        <v>1859</v>
      </c>
      <c r="U100" s="78" t="s">
        <v>3197</v>
      </c>
      <c r="V100" s="241"/>
    </row>
    <row r="101" spans="1:22">
      <c r="A101" s="421"/>
      <c r="B101" s="10">
        <v>1212</v>
      </c>
      <c r="C101" s="10" t="s">
        <v>137</v>
      </c>
      <c r="D101" s="10" t="s">
        <v>1860</v>
      </c>
      <c r="E101" s="10" t="s">
        <v>3601</v>
      </c>
      <c r="F101" s="10">
        <v>26</v>
      </c>
      <c r="G101" s="10" t="s">
        <v>2451</v>
      </c>
      <c r="H101" s="10" t="s">
        <v>2451</v>
      </c>
      <c r="I101" s="10" t="s">
        <v>2451</v>
      </c>
      <c r="J101" s="10" t="s">
        <v>2451</v>
      </c>
      <c r="K101" s="10" t="s">
        <v>2451</v>
      </c>
      <c r="L101" s="10" t="s">
        <v>2451</v>
      </c>
      <c r="M101" s="10" t="s">
        <v>2451</v>
      </c>
      <c r="N101" s="10" t="s">
        <v>2451</v>
      </c>
      <c r="O101" s="10" t="s">
        <v>2451</v>
      </c>
      <c r="P101" s="10" t="s">
        <v>2451</v>
      </c>
      <c r="Q101" s="10" t="s">
        <v>2451</v>
      </c>
      <c r="R101" s="10" t="s">
        <v>2451</v>
      </c>
      <c r="S101" s="10" t="s">
        <v>2451</v>
      </c>
      <c r="T101" s="10">
        <v>1126</v>
      </c>
      <c r="U101" s="78">
        <v>1303</v>
      </c>
      <c r="V101" s="240">
        <f>+STDEV(G101:U101)</f>
        <v>125.15790027001891</v>
      </c>
    </row>
    <row r="102" spans="1:22" ht="15.75" thickBot="1">
      <c r="A102" s="422"/>
      <c r="B102" s="69"/>
      <c r="C102" s="69"/>
      <c r="D102" s="69"/>
      <c r="E102" s="69"/>
      <c r="F102" s="69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69" t="s">
        <v>3865</v>
      </c>
      <c r="U102" s="80" t="s">
        <v>1861</v>
      </c>
      <c r="V102" s="239"/>
    </row>
  </sheetData>
  <mergeCells count="8">
    <mergeCell ref="G2:V2"/>
    <mergeCell ref="G3:V3"/>
    <mergeCell ref="A5:A102"/>
    <mergeCell ref="B2:B4"/>
    <mergeCell ref="D2:D4"/>
    <mergeCell ref="E2:E4"/>
    <mergeCell ref="F2:F4"/>
    <mergeCell ref="C2:C4"/>
  </mergeCells>
  <phoneticPr fontId="0" type="noConversion"/>
  <pageMargins left="0.70866141732283472" right="0.70866141732283472" top="0.74803149606299213" bottom="0.74803149606299213" header="0.31496062992125984" footer="0.31496062992125984"/>
  <pageSetup scale="7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AL102"/>
  <sheetViews>
    <sheetView topLeftCell="O67" zoomScale="70" workbookViewId="0">
      <selection activeCell="U5" sqref="U5:V48"/>
    </sheetView>
  </sheetViews>
  <sheetFormatPr baseColWidth="10" defaultColWidth="11.42578125" defaultRowHeight="12.75"/>
  <cols>
    <col min="1" max="1" width="12.5703125" style="25" bestFit="1" customWidth="1"/>
    <col min="2" max="2" width="40.42578125" style="25" customWidth="1"/>
    <col min="3" max="8" width="11.42578125" style="25"/>
    <col min="9" max="9" width="7.85546875" style="25" customWidth="1"/>
    <col min="10" max="14" width="11.42578125" style="25"/>
    <col min="15" max="15" width="9.140625" style="25" customWidth="1"/>
    <col min="16" max="16" width="10" style="25" customWidth="1"/>
    <col min="17" max="17" width="9.5703125" style="25" customWidth="1"/>
    <col min="18" max="18" width="9.140625" style="25" customWidth="1"/>
    <col min="19" max="19" width="9.85546875" style="25" customWidth="1"/>
    <col min="20" max="20" width="9.140625" style="25" customWidth="1"/>
    <col min="21" max="16384" width="11.42578125" style="25"/>
  </cols>
  <sheetData>
    <row r="1" spans="1:38" ht="13.5" thickBot="1">
      <c r="A1" s="374" t="s">
        <v>1769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6"/>
    </row>
    <row r="2" spans="1:38">
      <c r="A2" s="106"/>
      <c r="B2" s="34"/>
      <c r="C2" s="387" t="s">
        <v>920</v>
      </c>
      <c r="D2" s="388"/>
      <c r="E2" s="388"/>
      <c r="F2" s="388"/>
      <c r="G2" s="388"/>
      <c r="H2" s="389"/>
      <c r="I2" s="346" t="s">
        <v>921</v>
      </c>
      <c r="J2" s="344"/>
      <c r="K2" s="344"/>
      <c r="L2" s="344"/>
      <c r="M2" s="344"/>
      <c r="N2" s="347"/>
      <c r="O2" s="387" t="s">
        <v>922</v>
      </c>
      <c r="P2" s="388"/>
      <c r="Q2" s="388"/>
      <c r="R2" s="388"/>
      <c r="S2" s="388"/>
      <c r="T2" s="389"/>
      <c r="U2" s="346" t="s">
        <v>923</v>
      </c>
      <c r="V2" s="344"/>
      <c r="W2" s="344"/>
      <c r="X2" s="344"/>
      <c r="Y2" s="344"/>
      <c r="Z2" s="347"/>
      <c r="AA2" s="387" t="s">
        <v>924</v>
      </c>
      <c r="AB2" s="388"/>
      <c r="AC2" s="388"/>
      <c r="AD2" s="388"/>
      <c r="AE2" s="388"/>
      <c r="AF2" s="389"/>
      <c r="AG2" s="346" t="s">
        <v>925</v>
      </c>
      <c r="AH2" s="344"/>
      <c r="AI2" s="344"/>
      <c r="AJ2" s="344"/>
      <c r="AK2" s="344"/>
      <c r="AL2" s="345"/>
    </row>
    <row r="3" spans="1:38">
      <c r="A3" s="350" t="s">
        <v>539</v>
      </c>
      <c r="B3" s="352" t="s">
        <v>2388</v>
      </c>
      <c r="C3" s="354" t="s">
        <v>540</v>
      </c>
      <c r="D3" s="356" t="s">
        <v>541</v>
      </c>
      <c r="E3" s="356" t="s">
        <v>542</v>
      </c>
      <c r="F3" s="356" t="s">
        <v>543</v>
      </c>
      <c r="G3" s="356" t="s">
        <v>544</v>
      </c>
      <c r="H3" s="348" t="s">
        <v>545</v>
      </c>
      <c r="I3" s="360" t="s">
        <v>540</v>
      </c>
      <c r="J3" s="356" t="s">
        <v>541</v>
      </c>
      <c r="K3" s="356" t="s">
        <v>542</v>
      </c>
      <c r="L3" s="356" t="s">
        <v>543</v>
      </c>
      <c r="M3" s="356" t="s">
        <v>544</v>
      </c>
      <c r="N3" s="358" t="s">
        <v>545</v>
      </c>
      <c r="O3" s="354" t="s">
        <v>540</v>
      </c>
      <c r="P3" s="356" t="s">
        <v>541</v>
      </c>
      <c r="Q3" s="356" t="s">
        <v>542</v>
      </c>
      <c r="R3" s="356" t="s">
        <v>543</v>
      </c>
      <c r="S3" s="356" t="s">
        <v>544</v>
      </c>
      <c r="T3" s="348" t="s">
        <v>545</v>
      </c>
      <c r="U3" s="360" t="s">
        <v>540</v>
      </c>
      <c r="V3" s="356" t="s">
        <v>541</v>
      </c>
      <c r="W3" s="356" t="s">
        <v>542</v>
      </c>
      <c r="X3" s="356" t="s">
        <v>543</v>
      </c>
      <c r="Y3" s="356" t="s">
        <v>544</v>
      </c>
      <c r="Z3" s="358" t="s">
        <v>545</v>
      </c>
      <c r="AA3" s="354" t="s">
        <v>540</v>
      </c>
      <c r="AB3" s="356" t="s">
        <v>541</v>
      </c>
      <c r="AC3" s="356" t="s">
        <v>542</v>
      </c>
      <c r="AD3" s="356" t="s">
        <v>543</v>
      </c>
      <c r="AE3" s="356" t="s">
        <v>544</v>
      </c>
      <c r="AF3" s="348" t="s">
        <v>545</v>
      </c>
      <c r="AG3" s="360" t="s">
        <v>540</v>
      </c>
      <c r="AH3" s="356" t="s">
        <v>541</v>
      </c>
      <c r="AI3" s="356" t="s">
        <v>542</v>
      </c>
      <c r="AJ3" s="356" t="s">
        <v>543</v>
      </c>
      <c r="AK3" s="356" t="s">
        <v>544</v>
      </c>
      <c r="AL3" s="348" t="s">
        <v>545</v>
      </c>
    </row>
    <row r="4" spans="1:38" ht="13.5" thickBot="1">
      <c r="A4" s="351"/>
      <c r="B4" s="353"/>
      <c r="C4" s="355"/>
      <c r="D4" s="357"/>
      <c r="E4" s="357"/>
      <c r="F4" s="357"/>
      <c r="G4" s="357"/>
      <c r="H4" s="349"/>
      <c r="I4" s="361"/>
      <c r="J4" s="357"/>
      <c r="K4" s="357"/>
      <c r="L4" s="357"/>
      <c r="M4" s="357"/>
      <c r="N4" s="359"/>
      <c r="O4" s="355"/>
      <c r="P4" s="357"/>
      <c r="Q4" s="357"/>
      <c r="R4" s="357"/>
      <c r="S4" s="357"/>
      <c r="T4" s="349"/>
      <c r="U4" s="361"/>
      <c r="V4" s="357"/>
      <c r="W4" s="357"/>
      <c r="X4" s="357"/>
      <c r="Y4" s="357"/>
      <c r="Z4" s="359"/>
      <c r="AA4" s="355"/>
      <c r="AB4" s="357"/>
      <c r="AC4" s="357"/>
      <c r="AD4" s="357"/>
      <c r="AE4" s="357"/>
      <c r="AF4" s="349"/>
      <c r="AG4" s="361"/>
      <c r="AH4" s="357"/>
      <c r="AI4" s="357"/>
      <c r="AJ4" s="357"/>
      <c r="AK4" s="357"/>
      <c r="AL4" s="349"/>
    </row>
    <row r="5" spans="1:38">
      <c r="A5" s="363">
        <v>322</v>
      </c>
      <c r="B5" s="365" t="s">
        <v>637</v>
      </c>
      <c r="C5" s="367">
        <v>6002</v>
      </c>
      <c r="D5" s="26">
        <v>1887</v>
      </c>
      <c r="E5" s="26">
        <v>1971</v>
      </c>
      <c r="F5" s="26">
        <v>709</v>
      </c>
      <c r="G5" s="26">
        <v>401</v>
      </c>
      <c r="H5" s="96">
        <v>1034</v>
      </c>
      <c r="I5" s="369">
        <v>7219</v>
      </c>
      <c r="J5" s="26">
        <v>2303</v>
      </c>
      <c r="K5" s="26">
        <v>2290</v>
      </c>
      <c r="L5" s="26">
        <v>766</v>
      </c>
      <c r="M5" s="26">
        <v>422</v>
      </c>
      <c r="N5" s="42">
        <v>1438</v>
      </c>
      <c r="O5" s="367">
        <v>7720</v>
      </c>
      <c r="P5" s="26">
        <v>2736</v>
      </c>
      <c r="Q5" s="26">
        <v>2223</v>
      </c>
      <c r="R5" s="26">
        <v>818</v>
      </c>
      <c r="S5" s="26">
        <v>427</v>
      </c>
      <c r="T5" s="96">
        <v>1516</v>
      </c>
      <c r="U5" s="369">
        <v>6518</v>
      </c>
      <c r="V5" s="26">
        <v>1573</v>
      </c>
      <c r="W5" s="26">
        <v>2676</v>
      </c>
      <c r="X5" s="26">
        <v>614</v>
      </c>
      <c r="Y5" s="26">
        <v>380</v>
      </c>
      <c r="Z5" s="42">
        <v>1275</v>
      </c>
      <c r="AA5" s="367">
        <v>7745</v>
      </c>
      <c r="AB5" s="26">
        <v>2838</v>
      </c>
      <c r="AC5" s="26">
        <v>1528</v>
      </c>
      <c r="AD5" s="26">
        <v>957</v>
      </c>
      <c r="AE5" s="26">
        <v>613</v>
      </c>
      <c r="AF5" s="96">
        <v>1809</v>
      </c>
      <c r="AG5" s="369">
        <v>8616</v>
      </c>
      <c r="AH5" s="26">
        <v>3263</v>
      </c>
      <c r="AI5" s="26">
        <v>1984</v>
      </c>
      <c r="AJ5" s="26">
        <v>888</v>
      </c>
      <c r="AK5" s="26">
        <v>729</v>
      </c>
      <c r="AL5" s="96">
        <v>1752</v>
      </c>
    </row>
    <row r="6" spans="1:38">
      <c r="A6" s="363"/>
      <c r="B6" s="365"/>
      <c r="C6" s="367"/>
      <c r="D6" s="27">
        <v>0.31439520159946682</v>
      </c>
      <c r="E6" s="27">
        <v>0.32839053648783739</v>
      </c>
      <c r="F6" s="27">
        <v>0.11812729090303233</v>
      </c>
      <c r="G6" s="27">
        <v>6.6811062979006991E-2</v>
      </c>
      <c r="H6" s="95">
        <v>0.17227590803065645</v>
      </c>
      <c r="I6" s="369"/>
      <c r="J6" s="27">
        <v>0.31901925474442444</v>
      </c>
      <c r="K6" s="27">
        <v>0.31721845130904558</v>
      </c>
      <c r="L6" s="27">
        <v>0.10610887934616983</v>
      </c>
      <c r="M6" s="27">
        <v>5.8456849979221501E-2</v>
      </c>
      <c r="N6" s="43">
        <v>0.19919656462113866</v>
      </c>
      <c r="O6" s="367"/>
      <c r="P6" s="27">
        <v>0.35440414507772022</v>
      </c>
      <c r="Q6" s="27">
        <v>0.28795336787564768</v>
      </c>
      <c r="R6" s="27">
        <v>0.10595854922279793</v>
      </c>
      <c r="S6" s="27">
        <v>5.5310880829015543E-2</v>
      </c>
      <c r="T6" s="95">
        <v>0.19637305699481866</v>
      </c>
      <c r="U6" s="369"/>
      <c r="V6" s="27">
        <v>0.24133169683952133</v>
      </c>
      <c r="W6" s="27">
        <v>0.41055538508745015</v>
      </c>
      <c r="X6" s="27">
        <v>9.4200675053697447E-2</v>
      </c>
      <c r="Y6" s="27">
        <v>5.8300092052776926E-2</v>
      </c>
      <c r="Z6" s="43">
        <v>0.19561215096655415</v>
      </c>
      <c r="AA6" s="367"/>
      <c r="AB6" s="27">
        <v>0.36642995480955454</v>
      </c>
      <c r="AC6" s="27">
        <v>0.19728857327307942</v>
      </c>
      <c r="AD6" s="27">
        <v>0.12356358941252421</v>
      </c>
      <c r="AE6" s="27">
        <v>7.9147837314396383E-2</v>
      </c>
      <c r="AF6" s="95">
        <v>0.23357004519044544</v>
      </c>
      <c r="AG6" s="369"/>
      <c r="AH6" s="27">
        <v>0.37871402042711233</v>
      </c>
      <c r="AI6" s="27">
        <v>0.23026926648096566</v>
      </c>
      <c r="AJ6" s="27">
        <v>0.10306406685236769</v>
      </c>
      <c r="AK6" s="27">
        <v>8.4610027855153203E-2</v>
      </c>
      <c r="AL6" s="95">
        <v>0.20334261838440112</v>
      </c>
    </row>
    <row r="7" spans="1:38">
      <c r="A7" s="363">
        <v>324</v>
      </c>
      <c r="B7" s="365" t="s">
        <v>1775</v>
      </c>
      <c r="C7" s="367">
        <v>8079</v>
      </c>
      <c r="D7" s="26">
        <v>1996</v>
      </c>
      <c r="E7" s="26">
        <v>2934</v>
      </c>
      <c r="F7" s="26">
        <v>962</v>
      </c>
      <c r="G7" s="26">
        <v>615</v>
      </c>
      <c r="H7" s="96">
        <v>1572</v>
      </c>
      <c r="I7" s="369">
        <v>7558</v>
      </c>
      <c r="J7" s="26">
        <v>2460</v>
      </c>
      <c r="K7" s="26">
        <v>2438</v>
      </c>
      <c r="L7" s="26">
        <v>724</v>
      </c>
      <c r="M7" s="26">
        <v>439</v>
      </c>
      <c r="N7" s="42">
        <v>1497</v>
      </c>
      <c r="O7" s="367">
        <v>10252</v>
      </c>
      <c r="P7" s="26">
        <v>2855</v>
      </c>
      <c r="Q7" s="26">
        <v>3118</v>
      </c>
      <c r="R7" s="26">
        <v>1282</v>
      </c>
      <c r="S7" s="26">
        <v>962</v>
      </c>
      <c r="T7" s="96">
        <v>2035</v>
      </c>
      <c r="U7" s="369">
        <v>7460</v>
      </c>
      <c r="V7" s="26">
        <v>1715</v>
      </c>
      <c r="W7" s="26">
        <v>2805</v>
      </c>
      <c r="X7" s="26">
        <v>899</v>
      </c>
      <c r="Y7" s="26">
        <v>630</v>
      </c>
      <c r="Z7" s="42">
        <v>1411</v>
      </c>
      <c r="AA7" s="367">
        <v>8308</v>
      </c>
      <c r="AB7" s="26">
        <v>2616</v>
      </c>
      <c r="AC7" s="26">
        <v>2100</v>
      </c>
      <c r="AD7" s="26">
        <v>1072</v>
      </c>
      <c r="AE7" s="26">
        <v>908</v>
      </c>
      <c r="AF7" s="96">
        <v>1612</v>
      </c>
      <c r="AG7" s="369">
        <v>10476</v>
      </c>
      <c r="AH7" s="26">
        <v>1351</v>
      </c>
      <c r="AI7" s="26">
        <v>5136</v>
      </c>
      <c r="AJ7" s="26">
        <v>1303</v>
      </c>
      <c r="AK7" s="26">
        <v>716</v>
      </c>
      <c r="AL7" s="96">
        <v>1970</v>
      </c>
    </row>
    <row r="8" spans="1:38">
      <c r="A8" s="363"/>
      <c r="B8" s="365"/>
      <c r="C8" s="367"/>
      <c r="D8" s="27">
        <v>0.24706027973759129</v>
      </c>
      <c r="E8" s="27">
        <v>0.36316375789082805</v>
      </c>
      <c r="F8" s="27">
        <v>0.11907414283946033</v>
      </c>
      <c r="G8" s="27">
        <v>7.6123282584478272E-2</v>
      </c>
      <c r="H8" s="95">
        <v>0.19457853694764204</v>
      </c>
      <c r="I8" s="369"/>
      <c r="J8" s="27">
        <v>0.32548293199259065</v>
      </c>
      <c r="K8" s="27">
        <v>0.32257210902355121</v>
      </c>
      <c r="L8" s="27">
        <v>9.5792537708388456E-2</v>
      </c>
      <c r="M8" s="27">
        <v>5.8084149245832231E-2</v>
      </c>
      <c r="N8" s="43">
        <v>0.19806827202963748</v>
      </c>
      <c r="O8" s="367"/>
      <c r="P8" s="27">
        <v>0.27848224736636756</v>
      </c>
      <c r="Q8" s="27">
        <v>0.3041357783847054</v>
      </c>
      <c r="R8" s="27">
        <v>0.12504877097151776</v>
      </c>
      <c r="S8" s="27">
        <v>9.3835349200156071E-2</v>
      </c>
      <c r="T8" s="95">
        <v>0.19849785407725321</v>
      </c>
      <c r="U8" s="369"/>
      <c r="V8" s="27">
        <v>0.22989276139410186</v>
      </c>
      <c r="W8" s="27">
        <v>0.37600536193029488</v>
      </c>
      <c r="X8" s="27">
        <v>0.12050938337801609</v>
      </c>
      <c r="Y8" s="27">
        <v>8.4450402144772119E-2</v>
      </c>
      <c r="Z8" s="43">
        <v>0.18914209115281502</v>
      </c>
      <c r="AA8" s="367"/>
      <c r="AB8" s="27">
        <v>0.3148772267693789</v>
      </c>
      <c r="AC8" s="27">
        <v>0.25276841598459315</v>
      </c>
      <c r="AD8" s="27">
        <v>0.12903225806451613</v>
      </c>
      <c r="AE8" s="27">
        <v>0.10929224843524314</v>
      </c>
      <c r="AF8" s="95">
        <v>0.19402985074626866</v>
      </c>
      <c r="AG8" s="369"/>
      <c r="AH8" s="27">
        <v>0.12896143566246659</v>
      </c>
      <c r="AI8" s="27">
        <v>0.49026345933562426</v>
      </c>
      <c r="AJ8" s="27">
        <v>0.12437953417334861</v>
      </c>
      <c r="AK8" s="27">
        <v>6.8346697212676596E-2</v>
      </c>
      <c r="AL8" s="95">
        <v>0.18804887361588393</v>
      </c>
    </row>
    <row r="9" spans="1:38">
      <c r="A9" s="363">
        <v>326</v>
      </c>
      <c r="B9" s="365" t="s">
        <v>638</v>
      </c>
      <c r="C9" s="367">
        <v>3746</v>
      </c>
      <c r="D9" s="26">
        <v>1385</v>
      </c>
      <c r="E9" s="26">
        <v>1825</v>
      </c>
      <c r="F9" s="26">
        <v>282</v>
      </c>
      <c r="G9" s="26">
        <v>97</v>
      </c>
      <c r="H9" s="96">
        <v>157</v>
      </c>
      <c r="I9" s="47"/>
      <c r="J9" s="31"/>
      <c r="K9" s="31"/>
      <c r="L9" s="31"/>
      <c r="M9" s="31"/>
      <c r="N9" s="31"/>
      <c r="O9" s="105"/>
      <c r="P9" s="31"/>
      <c r="Q9" s="31"/>
      <c r="R9" s="31"/>
      <c r="S9" s="31"/>
      <c r="T9" s="97"/>
      <c r="U9" s="31"/>
      <c r="V9" s="31"/>
      <c r="W9" s="31"/>
      <c r="X9" s="31"/>
      <c r="Y9" s="31"/>
      <c r="Z9" s="31"/>
      <c r="AA9" s="105"/>
      <c r="AB9" s="31"/>
      <c r="AC9" s="31"/>
      <c r="AD9" s="31"/>
      <c r="AE9" s="31"/>
      <c r="AF9" s="97"/>
      <c r="AG9" s="31"/>
      <c r="AH9" s="31"/>
      <c r="AI9" s="31"/>
      <c r="AJ9" s="31"/>
      <c r="AK9" s="31"/>
      <c r="AL9" s="97"/>
    </row>
    <row r="10" spans="1:38">
      <c r="A10" s="363"/>
      <c r="B10" s="365"/>
      <c r="C10" s="367"/>
      <c r="D10" s="27">
        <v>0.36972770955686063</v>
      </c>
      <c r="E10" s="27">
        <v>0.48718633208756007</v>
      </c>
      <c r="F10" s="27">
        <v>7.5280298985584623E-2</v>
      </c>
      <c r="G10" s="27">
        <v>2.5894287239722369E-2</v>
      </c>
      <c r="H10" s="95">
        <v>4.1911372130272288E-2</v>
      </c>
      <c r="I10" s="47"/>
      <c r="J10" s="31"/>
      <c r="K10" s="31"/>
      <c r="L10" s="31"/>
      <c r="M10" s="31"/>
      <c r="N10" s="31"/>
      <c r="O10" s="105"/>
      <c r="P10" s="31"/>
      <c r="Q10" s="31"/>
      <c r="R10" s="31"/>
      <c r="S10" s="31"/>
      <c r="T10" s="97"/>
      <c r="U10" s="31"/>
      <c r="V10" s="31"/>
      <c r="W10" s="31"/>
      <c r="X10" s="31"/>
      <c r="Y10" s="31"/>
      <c r="Z10" s="31"/>
      <c r="AA10" s="105"/>
      <c r="AB10" s="31"/>
      <c r="AC10" s="31"/>
      <c r="AD10" s="31"/>
      <c r="AE10" s="31"/>
      <c r="AF10" s="97"/>
      <c r="AG10" s="31"/>
      <c r="AH10" s="31"/>
      <c r="AI10" s="31"/>
      <c r="AJ10" s="31"/>
      <c r="AK10" s="31"/>
      <c r="AL10" s="97"/>
    </row>
    <row r="11" spans="1:38">
      <c r="A11" s="363">
        <v>327</v>
      </c>
      <c r="B11" s="365" t="s">
        <v>639</v>
      </c>
      <c r="C11" s="367">
        <v>1229</v>
      </c>
      <c r="D11" s="26">
        <v>708</v>
      </c>
      <c r="E11" s="26">
        <v>507</v>
      </c>
      <c r="F11" s="26">
        <v>14</v>
      </c>
      <c r="G11" s="26">
        <v>0</v>
      </c>
      <c r="H11" s="96">
        <v>0</v>
      </c>
      <c r="I11" s="47"/>
      <c r="J11" s="31"/>
      <c r="K11" s="31"/>
      <c r="L11" s="31"/>
      <c r="M11" s="31"/>
      <c r="N11" s="31"/>
      <c r="O11" s="105"/>
      <c r="P11" s="31"/>
      <c r="Q11" s="31"/>
      <c r="R11" s="31"/>
      <c r="S11" s="31"/>
      <c r="T11" s="97"/>
      <c r="U11" s="31"/>
      <c r="V11" s="31"/>
      <c r="W11" s="31"/>
      <c r="X11" s="31"/>
      <c r="Y11" s="31"/>
      <c r="Z11" s="31"/>
      <c r="AA11" s="105"/>
      <c r="AB11" s="31"/>
      <c r="AC11" s="31"/>
      <c r="AD11" s="31"/>
      <c r="AE11" s="31"/>
      <c r="AF11" s="97"/>
      <c r="AG11" s="31"/>
      <c r="AH11" s="31"/>
      <c r="AI11" s="31"/>
      <c r="AJ11" s="31"/>
      <c r="AK11" s="31"/>
      <c r="AL11" s="97"/>
    </row>
    <row r="12" spans="1:38">
      <c r="A12" s="363"/>
      <c r="B12" s="365"/>
      <c r="C12" s="367"/>
      <c r="D12" s="27">
        <v>0.5760781122864117</v>
      </c>
      <c r="E12" s="27">
        <v>0.41253051261187956</v>
      </c>
      <c r="F12" s="27">
        <v>1.1391375101708706E-2</v>
      </c>
      <c r="G12" s="27">
        <v>0</v>
      </c>
      <c r="H12" s="95">
        <v>0</v>
      </c>
      <c r="I12" s="47"/>
      <c r="J12" s="31"/>
      <c r="K12" s="31"/>
      <c r="L12" s="31"/>
      <c r="M12" s="31"/>
      <c r="N12" s="31"/>
      <c r="O12" s="105"/>
      <c r="P12" s="31"/>
      <c r="Q12" s="31"/>
      <c r="R12" s="31"/>
      <c r="S12" s="31"/>
      <c r="T12" s="97"/>
      <c r="U12" s="31"/>
      <c r="V12" s="31"/>
      <c r="W12" s="31"/>
      <c r="X12" s="31"/>
      <c r="Y12" s="31"/>
      <c r="Z12" s="31"/>
      <c r="AA12" s="105"/>
      <c r="AB12" s="31"/>
      <c r="AC12" s="31"/>
      <c r="AD12" s="31"/>
      <c r="AE12" s="31"/>
      <c r="AF12" s="97"/>
      <c r="AG12" s="31"/>
      <c r="AH12" s="31"/>
      <c r="AI12" s="31"/>
      <c r="AJ12" s="31"/>
      <c r="AK12" s="31"/>
      <c r="AL12" s="97"/>
    </row>
    <row r="13" spans="1:38">
      <c r="A13" s="363">
        <v>374</v>
      </c>
      <c r="B13" s="365" t="s">
        <v>640</v>
      </c>
      <c r="C13" s="367">
        <v>247</v>
      </c>
      <c r="D13" s="26">
        <v>164</v>
      </c>
      <c r="E13" s="26">
        <v>82</v>
      </c>
      <c r="F13" s="26">
        <v>1</v>
      </c>
      <c r="G13" s="26">
        <v>0</v>
      </c>
      <c r="H13" s="96">
        <v>0</v>
      </c>
      <c r="I13" s="47"/>
      <c r="J13" s="31"/>
      <c r="K13" s="31"/>
      <c r="L13" s="31"/>
      <c r="M13" s="31"/>
      <c r="N13" s="31"/>
      <c r="O13" s="105"/>
      <c r="P13" s="31"/>
      <c r="Q13" s="31"/>
      <c r="R13" s="31"/>
      <c r="S13" s="31"/>
      <c r="T13" s="97"/>
      <c r="U13" s="31"/>
      <c r="V13" s="31"/>
      <c r="W13" s="31"/>
      <c r="X13" s="31"/>
      <c r="Y13" s="31"/>
      <c r="Z13" s="31"/>
      <c r="AA13" s="105"/>
      <c r="AB13" s="31"/>
      <c r="AC13" s="31"/>
      <c r="AD13" s="31"/>
      <c r="AE13" s="31"/>
      <c r="AF13" s="97"/>
      <c r="AG13" s="31"/>
      <c r="AH13" s="31"/>
      <c r="AI13" s="31"/>
      <c r="AJ13" s="31"/>
      <c r="AK13" s="31"/>
      <c r="AL13" s="97"/>
    </row>
    <row r="14" spans="1:38">
      <c r="A14" s="363"/>
      <c r="B14" s="365"/>
      <c r="C14" s="367"/>
      <c r="D14" s="27">
        <v>0.66396761133603244</v>
      </c>
      <c r="E14" s="27">
        <v>0.33198380566801622</v>
      </c>
      <c r="F14" s="27">
        <v>4.048582995951417E-3</v>
      </c>
      <c r="G14" s="27">
        <v>0</v>
      </c>
      <c r="H14" s="95">
        <v>0</v>
      </c>
      <c r="I14" s="47"/>
      <c r="J14" s="31"/>
      <c r="K14" s="31"/>
      <c r="L14" s="31"/>
      <c r="M14" s="31"/>
      <c r="N14" s="31"/>
      <c r="O14" s="105"/>
      <c r="P14" s="31"/>
      <c r="Q14" s="31"/>
      <c r="R14" s="31"/>
      <c r="S14" s="31"/>
      <c r="T14" s="97"/>
      <c r="U14" s="31"/>
      <c r="V14" s="31"/>
      <c r="W14" s="31"/>
      <c r="X14" s="31"/>
      <c r="Y14" s="31"/>
      <c r="Z14" s="31"/>
      <c r="AA14" s="105"/>
      <c r="AB14" s="31"/>
      <c r="AC14" s="31"/>
      <c r="AD14" s="31"/>
      <c r="AE14" s="31"/>
      <c r="AF14" s="97"/>
      <c r="AG14" s="31"/>
      <c r="AH14" s="31"/>
      <c r="AI14" s="31"/>
      <c r="AJ14" s="31"/>
      <c r="AK14" s="31"/>
      <c r="AL14" s="97"/>
    </row>
    <row r="15" spans="1:38">
      <c r="A15" s="363">
        <v>375</v>
      </c>
      <c r="B15" s="365" t="s">
        <v>641</v>
      </c>
      <c r="C15" s="367">
        <v>353</v>
      </c>
      <c r="D15" s="26">
        <v>98</v>
      </c>
      <c r="E15" s="26">
        <v>237</v>
      </c>
      <c r="F15" s="26">
        <v>11</v>
      </c>
      <c r="G15" s="26">
        <v>0</v>
      </c>
      <c r="H15" s="96">
        <v>7</v>
      </c>
      <c r="I15" s="47"/>
      <c r="J15" s="31"/>
      <c r="K15" s="31"/>
      <c r="L15" s="31"/>
      <c r="M15" s="31"/>
      <c r="N15" s="31"/>
      <c r="O15" s="105"/>
      <c r="P15" s="31"/>
      <c r="Q15" s="31"/>
      <c r="R15" s="31"/>
      <c r="S15" s="31"/>
      <c r="T15" s="97"/>
      <c r="U15" s="31"/>
      <c r="V15" s="31"/>
      <c r="W15" s="31"/>
      <c r="X15" s="31"/>
      <c r="Y15" s="31"/>
      <c r="Z15" s="31"/>
      <c r="AA15" s="105"/>
      <c r="AB15" s="31"/>
      <c r="AC15" s="31"/>
      <c r="AD15" s="31"/>
      <c r="AE15" s="31"/>
      <c r="AF15" s="97"/>
      <c r="AG15" s="31"/>
      <c r="AH15" s="31"/>
      <c r="AI15" s="31"/>
      <c r="AJ15" s="31"/>
      <c r="AK15" s="31"/>
      <c r="AL15" s="97"/>
    </row>
    <row r="16" spans="1:38">
      <c r="A16" s="363"/>
      <c r="B16" s="365"/>
      <c r="C16" s="367"/>
      <c r="D16" s="27">
        <v>0.27762039660056659</v>
      </c>
      <c r="E16" s="27">
        <v>0.67138810198300281</v>
      </c>
      <c r="F16" s="27">
        <v>3.1161473087818695E-2</v>
      </c>
      <c r="G16" s="27">
        <v>0</v>
      </c>
      <c r="H16" s="95">
        <v>1.9830028328611898E-2</v>
      </c>
      <c r="I16" s="47"/>
      <c r="J16" s="31"/>
      <c r="K16" s="31"/>
      <c r="L16" s="31"/>
      <c r="M16" s="31"/>
      <c r="N16" s="31"/>
      <c r="O16" s="105"/>
      <c r="P16" s="31"/>
      <c r="Q16" s="31"/>
      <c r="R16" s="31"/>
      <c r="S16" s="31"/>
      <c r="T16" s="97"/>
      <c r="U16" s="31"/>
      <c r="V16" s="31"/>
      <c r="W16" s="31"/>
      <c r="X16" s="31"/>
      <c r="Y16" s="31"/>
      <c r="Z16" s="31"/>
      <c r="AA16" s="105"/>
      <c r="AB16" s="31"/>
      <c r="AC16" s="31"/>
      <c r="AD16" s="31"/>
      <c r="AE16" s="31"/>
      <c r="AF16" s="97"/>
      <c r="AG16" s="31"/>
      <c r="AH16" s="31"/>
      <c r="AI16" s="31"/>
      <c r="AJ16" s="31"/>
      <c r="AK16" s="31"/>
      <c r="AL16" s="97"/>
    </row>
    <row r="17" spans="1:38">
      <c r="A17" s="363">
        <v>376</v>
      </c>
      <c r="B17" s="365" t="s">
        <v>642</v>
      </c>
      <c r="C17" s="367">
        <v>1091</v>
      </c>
      <c r="D17" s="26">
        <v>156</v>
      </c>
      <c r="E17" s="26">
        <v>903</v>
      </c>
      <c r="F17" s="26">
        <v>32</v>
      </c>
      <c r="G17" s="26">
        <v>0</v>
      </c>
      <c r="H17" s="96">
        <v>0</v>
      </c>
      <c r="I17" s="47"/>
      <c r="J17" s="31"/>
      <c r="K17" s="31"/>
      <c r="L17" s="31"/>
      <c r="M17" s="31"/>
      <c r="N17" s="31"/>
      <c r="O17" s="105"/>
      <c r="P17" s="31"/>
      <c r="Q17" s="31"/>
      <c r="R17" s="31"/>
      <c r="S17" s="31"/>
      <c r="T17" s="97"/>
      <c r="U17" s="31"/>
      <c r="V17" s="31"/>
      <c r="W17" s="31"/>
      <c r="X17" s="31"/>
      <c r="Y17" s="31"/>
      <c r="Z17" s="31"/>
      <c r="AA17" s="105"/>
      <c r="AB17" s="31"/>
      <c r="AC17" s="31"/>
      <c r="AD17" s="31"/>
      <c r="AE17" s="31"/>
      <c r="AF17" s="97"/>
      <c r="AG17" s="31"/>
      <c r="AH17" s="31"/>
      <c r="AI17" s="31"/>
      <c r="AJ17" s="31"/>
      <c r="AK17" s="31"/>
      <c r="AL17" s="97"/>
    </row>
    <row r="18" spans="1:38">
      <c r="A18" s="363"/>
      <c r="B18" s="365"/>
      <c r="C18" s="367"/>
      <c r="D18" s="27">
        <v>0.14298808432630614</v>
      </c>
      <c r="E18" s="27">
        <v>0.8276810265811182</v>
      </c>
      <c r="F18" s="27">
        <v>2.933088909257562E-2</v>
      </c>
      <c r="G18" s="27">
        <v>0</v>
      </c>
      <c r="H18" s="95">
        <v>0</v>
      </c>
      <c r="I18" s="47"/>
      <c r="J18" s="31"/>
      <c r="K18" s="31"/>
      <c r="L18" s="31"/>
      <c r="M18" s="31"/>
      <c r="N18" s="31"/>
      <c r="O18" s="105"/>
      <c r="P18" s="31"/>
      <c r="Q18" s="31"/>
      <c r="R18" s="31"/>
      <c r="S18" s="31"/>
      <c r="T18" s="97"/>
      <c r="U18" s="31"/>
      <c r="V18" s="31"/>
      <c r="W18" s="31"/>
      <c r="X18" s="31"/>
      <c r="Y18" s="31"/>
      <c r="Z18" s="31"/>
      <c r="AA18" s="105"/>
      <c r="AB18" s="31"/>
      <c r="AC18" s="31"/>
      <c r="AD18" s="31"/>
      <c r="AE18" s="31"/>
      <c r="AF18" s="97"/>
      <c r="AG18" s="31"/>
      <c r="AH18" s="31"/>
      <c r="AI18" s="31"/>
      <c r="AJ18" s="31"/>
      <c r="AK18" s="31"/>
      <c r="AL18" s="97"/>
    </row>
    <row r="19" spans="1:38">
      <c r="A19" s="363">
        <v>379</v>
      </c>
      <c r="B19" s="365" t="s">
        <v>643</v>
      </c>
      <c r="C19" s="367">
        <v>1037</v>
      </c>
      <c r="D19" s="26">
        <v>345</v>
      </c>
      <c r="E19" s="26">
        <v>536</v>
      </c>
      <c r="F19" s="26">
        <v>98</v>
      </c>
      <c r="G19" s="26">
        <v>29</v>
      </c>
      <c r="H19" s="96">
        <v>29</v>
      </c>
      <c r="I19" s="369">
        <v>1355</v>
      </c>
      <c r="J19" s="26">
        <v>348</v>
      </c>
      <c r="K19" s="26">
        <v>733</v>
      </c>
      <c r="L19" s="26">
        <v>157</v>
      </c>
      <c r="M19" s="26">
        <v>38</v>
      </c>
      <c r="N19" s="42">
        <v>79</v>
      </c>
      <c r="O19" s="367">
        <v>976</v>
      </c>
      <c r="P19" s="26">
        <v>323</v>
      </c>
      <c r="Q19" s="26">
        <v>539</v>
      </c>
      <c r="R19" s="26">
        <v>77</v>
      </c>
      <c r="S19" s="26">
        <v>10</v>
      </c>
      <c r="T19" s="96">
        <v>27</v>
      </c>
      <c r="U19" s="369">
        <v>1061</v>
      </c>
      <c r="V19" s="26">
        <v>403</v>
      </c>
      <c r="W19" s="26">
        <v>436</v>
      </c>
      <c r="X19" s="26">
        <v>191</v>
      </c>
      <c r="Y19" s="26">
        <v>16</v>
      </c>
      <c r="Z19" s="42">
        <v>15</v>
      </c>
      <c r="AA19" s="367">
        <v>1572</v>
      </c>
      <c r="AB19" s="26">
        <v>498</v>
      </c>
      <c r="AC19" s="26">
        <v>657</v>
      </c>
      <c r="AD19" s="26">
        <v>353</v>
      </c>
      <c r="AE19" s="26">
        <v>43</v>
      </c>
      <c r="AF19" s="96">
        <v>21</v>
      </c>
      <c r="AG19" s="369">
        <v>1196</v>
      </c>
      <c r="AH19" s="26">
        <v>390</v>
      </c>
      <c r="AI19" s="26">
        <v>528</v>
      </c>
      <c r="AJ19" s="26">
        <v>269</v>
      </c>
      <c r="AK19" s="26">
        <v>6</v>
      </c>
      <c r="AL19" s="96">
        <v>3</v>
      </c>
    </row>
    <row r="20" spans="1:38">
      <c r="A20" s="363"/>
      <c r="B20" s="365"/>
      <c r="C20" s="367"/>
      <c r="D20" s="27">
        <v>0.33269045323047253</v>
      </c>
      <c r="E20" s="27">
        <v>0.51687560270009647</v>
      </c>
      <c r="F20" s="27">
        <v>9.4503375120540023E-2</v>
      </c>
      <c r="G20" s="27">
        <v>2.7965284474445518E-2</v>
      </c>
      <c r="H20" s="95">
        <v>2.7965284474445518E-2</v>
      </c>
      <c r="I20" s="369"/>
      <c r="J20" s="27">
        <v>0.25682656826568268</v>
      </c>
      <c r="K20" s="27">
        <v>0.54095940959409594</v>
      </c>
      <c r="L20" s="27">
        <v>0.11586715867158671</v>
      </c>
      <c r="M20" s="27">
        <v>2.8044280442804426E-2</v>
      </c>
      <c r="N20" s="43">
        <v>5.830258302583026E-2</v>
      </c>
      <c r="O20" s="367"/>
      <c r="P20" s="27">
        <v>0.33094262295081966</v>
      </c>
      <c r="Q20" s="27">
        <v>0.55225409836065575</v>
      </c>
      <c r="R20" s="27">
        <v>7.8893442622950824E-2</v>
      </c>
      <c r="S20" s="27">
        <v>1.0245901639344262E-2</v>
      </c>
      <c r="T20" s="95">
        <v>2.7663934426229508E-2</v>
      </c>
      <c r="U20" s="369"/>
      <c r="V20" s="27">
        <v>0.37983034872761545</v>
      </c>
      <c r="W20" s="27">
        <v>0.41093308199811501</v>
      </c>
      <c r="X20" s="27">
        <v>0.18001885014137606</v>
      </c>
      <c r="Y20" s="27">
        <v>1.5080113100848256E-2</v>
      </c>
      <c r="Z20" s="43">
        <v>1.413760603204524E-2</v>
      </c>
      <c r="AA20" s="367"/>
      <c r="AB20" s="27">
        <v>0.31679389312977096</v>
      </c>
      <c r="AC20" s="27">
        <v>0.41793893129770993</v>
      </c>
      <c r="AD20" s="27">
        <v>0.22455470737913485</v>
      </c>
      <c r="AE20" s="27">
        <v>2.7353689567430027E-2</v>
      </c>
      <c r="AF20" s="95">
        <v>1.3358778625954198E-2</v>
      </c>
      <c r="AG20" s="369"/>
      <c r="AH20" s="27">
        <v>0.32608695652173914</v>
      </c>
      <c r="AI20" s="27">
        <v>0.4414715719063545</v>
      </c>
      <c r="AJ20" s="27">
        <v>0.22491638795986621</v>
      </c>
      <c r="AK20" s="27">
        <v>5.016722408026756E-3</v>
      </c>
      <c r="AL20" s="95">
        <v>2.508361204013378E-3</v>
      </c>
    </row>
    <row r="21" spans="1:38">
      <c r="A21" s="363">
        <v>382</v>
      </c>
      <c r="B21" s="365" t="s">
        <v>1321</v>
      </c>
      <c r="C21" s="367">
        <v>1314</v>
      </c>
      <c r="D21" s="26">
        <v>394</v>
      </c>
      <c r="E21" s="26">
        <v>572</v>
      </c>
      <c r="F21" s="26">
        <v>202</v>
      </c>
      <c r="G21" s="26">
        <v>131</v>
      </c>
      <c r="H21" s="96">
        <v>15</v>
      </c>
      <c r="I21" s="369">
        <v>1738</v>
      </c>
      <c r="J21" s="26">
        <v>417</v>
      </c>
      <c r="K21" s="26">
        <v>925</v>
      </c>
      <c r="L21" s="26">
        <v>166</v>
      </c>
      <c r="M21" s="26">
        <v>175</v>
      </c>
      <c r="N21" s="42">
        <v>55</v>
      </c>
      <c r="O21" s="367">
        <v>2341</v>
      </c>
      <c r="P21" s="26">
        <v>525</v>
      </c>
      <c r="Q21" s="26">
        <v>629</v>
      </c>
      <c r="R21" s="26">
        <v>528</v>
      </c>
      <c r="S21" s="26">
        <v>472</v>
      </c>
      <c r="T21" s="96">
        <v>187</v>
      </c>
      <c r="U21" s="369">
        <v>2162</v>
      </c>
      <c r="V21" s="26">
        <v>522</v>
      </c>
      <c r="W21" s="26">
        <v>1001</v>
      </c>
      <c r="X21" s="26">
        <v>350</v>
      </c>
      <c r="Y21" s="26">
        <v>231</v>
      </c>
      <c r="Z21" s="42">
        <v>58</v>
      </c>
      <c r="AA21" s="367">
        <v>2261</v>
      </c>
      <c r="AB21" s="26">
        <v>528</v>
      </c>
      <c r="AC21" s="26">
        <v>854</v>
      </c>
      <c r="AD21" s="26">
        <v>572</v>
      </c>
      <c r="AE21" s="26">
        <v>262</v>
      </c>
      <c r="AF21" s="96">
        <v>45</v>
      </c>
      <c r="AG21" s="31"/>
      <c r="AH21" s="31"/>
      <c r="AI21" s="31"/>
      <c r="AJ21" s="31"/>
      <c r="AK21" s="31"/>
      <c r="AL21" s="97"/>
    </row>
    <row r="22" spans="1:38">
      <c r="A22" s="363"/>
      <c r="B22" s="365"/>
      <c r="C22" s="367"/>
      <c r="D22" s="27">
        <v>0.29984779299847791</v>
      </c>
      <c r="E22" s="27">
        <v>0.43531202435312022</v>
      </c>
      <c r="F22" s="27">
        <v>0.15372907153729071</v>
      </c>
      <c r="G22" s="27">
        <v>9.9695585996955854E-2</v>
      </c>
      <c r="H22" s="95">
        <v>1.1415525114155251E-2</v>
      </c>
      <c r="I22" s="369"/>
      <c r="J22" s="27">
        <v>0.23993095512082854</v>
      </c>
      <c r="K22" s="27">
        <v>0.53222094361334871</v>
      </c>
      <c r="L22" s="27">
        <v>9.5512082853855013E-2</v>
      </c>
      <c r="M22" s="27">
        <v>0.10069044879171461</v>
      </c>
      <c r="N22" s="43">
        <v>3.1645569620253167E-2</v>
      </c>
      <c r="O22" s="367"/>
      <c r="P22" s="27">
        <v>0.22426313541221701</v>
      </c>
      <c r="Q22" s="27">
        <v>0.26868859461768474</v>
      </c>
      <c r="R22" s="27">
        <v>0.22554463904314395</v>
      </c>
      <c r="S22" s="27">
        <v>0.20162323793250747</v>
      </c>
      <c r="T22" s="95">
        <v>7.9880392994446811E-2</v>
      </c>
      <c r="U22" s="369"/>
      <c r="V22" s="27">
        <v>0.24144310823311749</v>
      </c>
      <c r="W22" s="27">
        <v>0.4629972247918594</v>
      </c>
      <c r="X22" s="27">
        <v>0.16188714153561518</v>
      </c>
      <c r="Y22" s="27">
        <v>0.10684551341350601</v>
      </c>
      <c r="Z22" s="43">
        <v>2.6827012025901941E-2</v>
      </c>
      <c r="AA22" s="367"/>
      <c r="AB22" s="27">
        <v>0.2335249889429456</v>
      </c>
      <c r="AC22" s="27">
        <v>0.37770897832817335</v>
      </c>
      <c r="AD22" s="27">
        <v>0.25298540468819108</v>
      </c>
      <c r="AE22" s="27">
        <v>0.11587793011941619</v>
      </c>
      <c r="AF22" s="95">
        <v>1.9902697921273773E-2</v>
      </c>
      <c r="AG22" s="31"/>
      <c r="AH22" s="31"/>
      <c r="AI22" s="31"/>
      <c r="AJ22" s="31"/>
      <c r="AK22" s="31"/>
      <c r="AL22" s="97"/>
    </row>
    <row r="23" spans="1:38">
      <c r="A23" s="363">
        <v>383</v>
      </c>
      <c r="B23" s="365" t="s">
        <v>644</v>
      </c>
      <c r="C23" s="367">
        <v>5917</v>
      </c>
      <c r="D23" s="26">
        <v>1159</v>
      </c>
      <c r="E23" s="26">
        <v>2976</v>
      </c>
      <c r="F23" s="26">
        <v>838</v>
      </c>
      <c r="G23" s="26">
        <v>398</v>
      </c>
      <c r="H23" s="96">
        <v>546</v>
      </c>
      <c r="I23" s="369">
        <v>6755</v>
      </c>
      <c r="J23" s="26">
        <v>2182</v>
      </c>
      <c r="K23" s="26">
        <v>2671</v>
      </c>
      <c r="L23" s="26">
        <v>706</v>
      </c>
      <c r="M23" s="26">
        <v>367</v>
      </c>
      <c r="N23" s="42">
        <v>829</v>
      </c>
      <c r="O23" s="367">
        <v>7001</v>
      </c>
      <c r="P23" s="26">
        <v>1852</v>
      </c>
      <c r="Q23" s="26">
        <v>3014</v>
      </c>
      <c r="R23" s="26">
        <v>968</v>
      </c>
      <c r="S23" s="26">
        <v>554</v>
      </c>
      <c r="T23" s="96">
        <v>613</v>
      </c>
      <c r="U23" s="369">
        <v>5846</v>
      </c>
      <c r="V23" s="26">
        <v>1498</v>
      </c>
      <c r="W23" s="26">
        <v>2456</v>
      </c>
      <c r="X23" s="26">
        <v>794</v>
      </c>
      <c r="Y23" s="26">
        <v>475</v>
      </c>
      <c r="Z23" s="42">
        <v>623</v>
      </c>
      <c r="AA23" s="367">
        <v>7170</v>
      </c>
      <c r="AB23" s="26">
        <v>1671</v>
      </c>
      <c r="AC23" s="26">
        <v>3083</v>
      </c>
      <c r="AD23" s="26">
        <v>951</v>
      </c>
      <c r="AE23" s="26">
        <v>674</v>
      </c>
      <c r="AF23" s="96">
        <v>791</v>
      </c>
      <c r="AG23" s="369">
        <v>6177</v>
      </c>
      <c r="AH23" s="26">
        <v>1370</v>
      </c>
      <c r="AI23" s="26">
        <v>2719</v>
      </c>
      <c r="AJ23" s="26">
        <v>704</v>
      </c>
      <c r="AK23" s="26">
        <v>428</v>
      </c>
      <c r="AL23" s="96">
        <v>956</v>
      </c>
    </row>
    <row r="24" spans="1:38">
      <c r="A24" s="363"/>
      <c r="B24" s="365"/>
      <c r="C24" s="367"/>
      <c r="D24" s="27">
        <v>0.19587628865979381</v>
      </c>
      <c r="E24" s="27">
        <v>0.50295757985465606</v>
      </c>
      <c r="F24" s="27">
        <v>0.14162582389724523</v>
      </c>
      <c r="G24" s="27">
        <v>6.7263816123035322E-2</v>
      </c>
      <c r="H24" s="95">
        <v>9.2276491465269561E-2</v>
      </c>
      <c r="I24" s="369"/>
      <c r="J24" s="27">
        <v>0.32301998519615099</v>
      </c>
      <c r="K24" s="27">
        <v>0.39541080680977053</v>
      </c>
      <c r="L24" s="27">
        <v>0.10451517394522576</v>
      </c>
      <c r="M24" s="27">
        <v>5.4330125832716507E-2</v>
      </c>
      <c r="N24" s="43">
        <v>0.1227239082161362</v>
      </c>
      <c r="O24" s="367"/>
      <c r="P24" s="27">
        <v>0.26453363805170688</v>
      </c>
      <c r="Q24" s="27">
        <v>0.4305099271532638</v>
      </c>
      <c r="R24" s="27">
        <v>0.13826596200542779</v>
      </c>
      <c r="S24" s="27">
        <v>7.9131552635337804E-2</v>
      </c>
      <c r="T24" s="95">
        <v>8.755892015426367E-2</v>
      </c>
      <c r="U24" s="369"/>
      <c r="V24" s="27">
        <v>0.25624358535750941</v>
      </c>
      <c r="W24" s="27">
        <v>0.42011631885049605</v>
      </c>
      <c r="X24" s="27">
        <v>0.13581936366746494</v>
      </c>
      <c r="Y24" s="27">
        <v>8.1252138214163536E-2</v>
      </c>
      <c r="Z24" s="43">
        <v>0.10656859391036606</v>
      </c>
      <c r="AA24" s="367"/>
      <c r="AB24" s="27">
        <v>0.23305439330543934</v>
      </c>
      <c r="AC24" s="27">
        <v>0.42998605299860532</v>
      </c>
      <c r="AD24" s="27">
        <v>0.13263598326359832</v>
      </c>
      <c r="AE24" s="27">
        <v>9.4002789400278938E-2</v>
      </c>
      <c r="AF24" s="95">
        <v>0.1103207810320781</v>
      </c>
      <c r="AG24" s="369"/>
      <c r="AH24" s="27">
        <v>0.22179051319410717</v>
      </c>
      <c r="AI24" s="27">
        <v>0.4401813177918083</v>
      </c>
      <c r="AJ24" s="27">
        <v>0.11397118342237332</v>
      </c>
      <c r="AK24" s="27">
        <v>6.9289299012465597E-2</v>
      </c>
      <c r="AL24" s="95">
        <v>0.15476768657924558</v>
      </c>
    </row>
    <row r="25" spans="1:38">
      <c r="A25" s="363">
        <v>384</v>
      </c>
      <c r="B25" s="365" t="s">
        <v>645</v>
      </c>
      <c r="C25" s="367">
        <v>4747</v>
      </c>
      <c r="D25" s="26">
        <v>1531</v>
      </c>
      <c r="E25" s="26">
        <v>1884</v>
      </c>
      <c r="F25" s="26">
        <v>666</v>
      </c>
      <c r="G25" s="26">
        <v>174</v>
      </c>
      <c r="H25" s="96">
        <v>492</v>
      </c>
      <c r="I25" s="369">
        <v>5406</v>
      </c>
      <c r="J25" s="26">
        <v>1744</v>
      </c>
      <c r="K25" s="26">
        <v>2099</v>
      </c>
      <c r="L25" s="26">
        <v>696</v>
      </c>
      <c r="M25" s="26">
        <v>131</v>
      </c>
      <c r="N25" s="42">
        <v>736</v>
      </c>
      <c r="O25" s="367">
        <v>6242</v>
      </c>
      <c r="P25" s="26">
        <v>2085</v>
      </c>
      <c r="Q25" s="26">
        <v>2208</v>
      </c>
      <c r="R25" s="26">
        <v>907</v>
      </c>
      <c r="S25" s="26">
        <v>369</v>
      </c>
      <c r="T25" s="96">
        <v>673</v>
      </c>
      <c r="U25" s="369">
        <v>4663</v>
      </c>
      <c r="V25" s="26">
        <v>1596</v>
      </c>
      <c r="W25" s="26">
        <v>1635</v>
      </c>
      <c r="X25" s="26">
        <v>553</v>
      </c>
      <c r="Y25" s="26">
        <v>295</v>
      </c>
      <c r="Z25" s="42">
        <v>584</v>
      </c>
      <c r="AA25" s="367">
        <v>5511</v>
      </c>
      <c r="AB25" s="26">
        <v>1909</v>
      </c>
      <c r="AC25" s="26">
        <v>1877</v>
      </c>
      <c r="AD25" s="26">
        <v>585</v>
      </c>
      <c r="AE25" s="26">
        <v>446</v>
      </c>
      <c r="AF25" s="96">
        <v>694</v>
      </c>
      <c r="AG25" s="369">
        <v>5850</v>
      </c>
      <c r="AH25" s="26">
        <v>1959</v>
      </c>
      <c r="AI25" s="26">
        <v>1899</v>
      </c>
      <c r="AJ25" s="26">
        <v>780</v>
      </c>
      <c r="AK25" s="26">
        <v>354</v>
      </c>
      <c r="AL25" s="96">
        <v>858</v>
      </c>
    </row>
    <row r="26" spans="1:38">
      <c r="A26" s="363"/>
      <c r="B26" s="365"/>
      <c r="C26" s="367"/>
      <c r="D26" s="27">
        <v>0.32251948599115232</v>
      </c>
      <c r="E26" s="27">
        <v>0.39688224141563094</v>
      </c>
      <c r="F26" s="27">
        <v>0.1402991362966084</v>
      </c>
      <c r="G26" s="27">
        <v>3.6654729302717508E-2</v>
      </c>
      <c r="H26" s="95">
        <v>0.10364440699389088</v>
      </c>
      <c r="I26" s="369"/>
      <c r="J26" s="27">
        <v>0.3226045135035146</v>
      </c>
      <c r="K26" s="27">
        <v>0.38827229004809471</v>
      </c>
      <c r="L26" s="27">
        <v>0.12874583795782463</v>
      </c>
      <c r="M26" s="27">
        <v>2.4232334443211247E-2</v>
      </c>
      <c r="N26" s="43">
        <v>0.13614502404735479</v>
      </c>
      <c r="O26" s="367"/>
      <c r="P26" s="27">
        <v>0.33402755527074657</v>
      </c>
      <c r="Q26" s="27">
        <v>0.3537327779557834</v>
      </c>
      <c r="R26" s="27">
        <v>0.14530599166933675</v>
      </c>
      <c r="S26" s="27">
        <v>5.9115668055110544E-2</v>
      </c>
      <c r="T26" s="95">
        <v>0.10781800704902275</v>
      </c>
      <c r="U26" s="369"/>
      <c r="V26" s="27">
        <v>0.34226892558438771</v>
      </c>
      <c r="W26" s="27">
        <v>0.35063263993137467</v>
      </c>
      <c r="X26" s="27">
        <v>0.11859318035599399</v>
      </c>
      <c r="Y26" s="27">
        <v>6.3263993137465155E-2</v>
      </c>
      <c r="Z26" s="43">
        <v>0.12524126099077848</v>
      </c>
      <c r="AA26" s="367"/>
      <c r="AB26" s="27">
        <v>0.34639811286517874</v>
      </c>
      <c r="AC26" s="27">
        <v>0.34059154418435855</v>
      </c>
      <c r="AD26" s="27">
        <v>0.10615133369624388</v>
      </c>
      <c r="AE26" s="27">
        <v>8.0929050988931231E-2</v>
      </c>
      <c r="AF26" s="95">
        <v>0.12592995826528761</v>
      </c>
      <c r="AG26" s="369"/>
      <c r="AH26" s="27">
        <v>0.33487179487179486</v>
      </c>
      <c r="AI26" s="27">
        <v>0.32461538461538464</v>
      </c>
      <c r="AJ26" s="27">
        <v>0.13333333333333333</v>
      </c>
      <c r="AK26" s="27">
        <v>6.051282051282051E-2</v>
      </c>
      <c r="AL26" s="95">
        <v>0.14666666666666667</v>
      </c>
    </row>
    <row r="27" spans="1:38">
      <c r="A27" s="363">
        <v>385</v>
      </c>
      <c r="B27" s="365" t="s">
        <v>646</v>
      </c>
      <c r="C27" s="367">
        <v>5752</v>
      </c>
      <c r="D27" s="26">
        <v>1548</v>
      </c>
      <c r="E27" s="26">
        <v>2650</v>
      </c>
      <c r="F27" s="26">
        <v>767</v>
      </c>
      <c r="G27" s="26">
        <v>314</v>
      </c>
      <c r="H27" s="96">
        <v>473</v>
      </c>
      <c r="I27" s="369">
        <v>6342</v>
      </c>
      <c r="J27" s="26">
        <v>1892</v>
      </c>
      <c r="K27" s="26">
        <v>2553</v>
      </c>
      <c r="L27" s="26">
        <v>816</v>
      </c>
      <c r="M27" s="26">
        <v>368</v>
      </c>
      <c r="N27" s="42">
        <v>713</v>
      </c>
      <c r="O27" s="367">
        <v>6773</v>
      </c>
      <c r="P27" s="26">
        <v>1927</v>
      </c>
      <c r="Q27" s="26">
        <v>2867</v>
      </c>
      <c r="R27" s="26">
        <v>891</v>
      </c>
      <c r="S27" s="26">
        <v>522</v>
      </c>
      <c r="T27" s="96">
        <v>566</v>
      </c>
      <c r="U27" s="369">
        <v>5768</v>
      </c>
      <c r="V27" s="26">
        <v>1690</v>
      </c>
      <c r="W27" s="26">
        <v>2431</v>
      </c>
      <c r="X27" s="26">
        <v>633</v>
      </c>
      <c r="Y27" s="26">
        <v>445</v>
      </c>
      <c r="Z27" s="42">
        <v>569</v>
      </c>
      <c r="AA27" s="367">
        <v>7155</v>
      </c>
      <c r="AB27" s="26">
        <v>2078</v>
      </c>
      <c r="AC27" s="26">
        <v>2773</v>
      </c>
      <c r="AD27" s="26">
        <v>902</v>
      </c>
      <c r="AE27" s="26">
        <v>698</v>
      </c>
      <c r="AF27" s="96">
        <v>704</v>
      </c>
      <c r="AG27" s="369">
        <v>5754</v>
      </c>
      <c r="AH27" s="26">
        <v>1672</v>
      </c>
      <c r="AI27" s="26">
        <v>2196</v>
      </c>
      <c r="AJ27" s="26">
        <v>644</v>
      </c>
      <c r="AK27" s="26">
        <v>397</v>
      </c>
      <c r="AL27" s="96">
        <v>845</v>
      </c>
    </row>
    <row r="28" spans="1:38">
      <c r="A28" s="363"/>
      <c r="B28" s="365"/>
      <c r="C28" s="367"/>
      <c r="D28" s="27">
        <v>0.26912378303198886</v>
      </c>
      <c r="E28" s="27">
        <v>0.46070931849791374</v>
      </c>
      <c r="F28" s="27">
        <v>0.13334492350486787</v>
      </c>
      <c r="G28" s="27">
        <v>5.4589707927677332E-2</v>
      </c>
      <c r="H28" s="95">
        <v>8.2232267037552154E-2</v>
      </c>
      <c r="I28" s="369"/>
      <c r="J28" s="27">
        <v>0.29832860296436453</v>
      </c>
      <c r="K28" s="27">
        <v>0.40255439924314096</v>
      </c>
      <c r="L28" s="27">
        <v>0.12866603595080417</v>
      </c>
      <c r="M28" s="27">
        <v>5.8025859350362662E-2</v>
      </c>
      <c r="N28" s="43">
        <v>0.11242510249132766</v>
      </c>
      <c r="O28" s="367"/>
      <c r="P28" s="27">
        <v>0.28451203307249373</v>
      </c>
      <c r="Q28" s="27">
        <v>0.42329839066883213</v>
      </c>
      <c r="R28" s="27">
        <v>0.13155174959397609</v>
      </c>
      <c r="S28" s="27">
        <v>7.7070721984349624E-2</v>
      </c>
      <c r="T28" s="95">
        <v>8.3567104680348447E-2</v>
      </c>
      <c r="U28" s="369"/>
      <c r="V28" s="27">
        <v>0.29299583911234395</v>
      </c>
      <c r="W28" s="27">
        <v>0.42146324549237169</v>
      </c>
      <c r="X28" s="27">
        <v>0.10974341192787795</v>
      </c>
      <c r="Y28" s="27">
        <v>7.7149791955617192E-2</v>
      </c>
      <c r="Z28" s="43">
        <v>9.864771151178918E-2</v>
      </c>
      <c r="AA28" s="367"/>
      <c r="AB28" s="27">
        <v>0.29042627533193571</v>
      </c>
      <c r="AC28" s="27">
        <v>0.3875611460517121</v>
      </c>
      <c r="AD28" s="27">
        <v>0.12606568832983928</v>
      </c>
      <c r="AE28" s="27">
        <v>9.7554157931516422E-2</v>
      </c>
      <c r="AF28" s="95">
        <v>9.8392732354996501E-2</v>
      </c>
      <c r="AG28" s="369"/>
      <c r="AH28" s="27">
        <v>0.29058046576294749</v>
      </c>
      <c r="AI28" s="27">
        <v>0.38164754953076119</v>
      </c>
      <c r="AJ28" s="27">
        <v>0.11192214111922141</v>
      </c>
      <c r="AK28" s="27">
        <v>6.8995481404240527E-2</v>
      </c>
      <c r="AL28" s="95">
        <v>0.14685436218282932</v>
      </c>
    </row>
    <row r="29" spans="1:38">
      <c r="A29" s="363">
        <v>386</v>
      </c>
      <c r="B29" s="365" t="s">
        <v>647</v>
      </c>
      <c r="C29" s="367">
        <v>405</v>
      </c>
      <c r="D29" s="26">
        <v>178</v>
      </c>
      <c r="E29" s="26">
        <v>206</v>
      </c>
      <c r="F29" s="26">
        <v>20</v>
      </c>
      <c r="G29" s="26">
        <v>1</v>
      </c>
      <c r="H29" s="96">
        <v>0</v>
      </c>
      <c r="I29" s="369">
        <v>6743</v>
      </c>
      <c r="J29" s="26">
        <v>1888</v>
      </c>
      <c r="K29" s="26">
        <v>3008</v>
      </c>
      <c r="L29" s="26">
        <v>770</v>
      </c>
      <c r="M29" s="26">
        <v>338</v>
      </c>
      <c r="N29" s="42">
        <v>739</v>
      </c>
      <c r="O29" s="367">
        <v>7556</v>
      </c>
      <c r="P29" s="26">
        <v>2426</v>
      </c>
      <c r="Q29" s="26">
        <v>3072</v>
      </c>
      <c r="R29" s="26">
        <v>840</v>
      </c>
      <c r="S29" s="26">
        <v>531</v>
      </c>
      <c r="T29" s="96">
        <v>687</v>
      </c>
      <c r="U29" s="31"/>
      <c r="V29" s="31"/>
      <c r="W29" s="31"/>
      <c r="X29" s="31"/>
      <c r="Y29" s="31"/>
      <c r="Z29" s="31"/>
      <c r="AA29" s="105"/>
      <c r="AB29" s="31"/>
      <c r="AC29" s="31"/>
      <c r="AD29" s="31"/>
      <c r="AE29" s="31"/>
      <c r="AF29" s="97"/>
      <c r="AG29" s="31"/>
      <c r="AH29" s="31"/>
      <c r="AI29" s="31"/>
      <c r="AJ29" s="31"/>
      <c r="AK29" s="31"/>
      <c r="AL29" s="97"/>
    </row>
    <row r="30" spans="1:38">
      <c r="A30" s="363"/>
      <c r="B30" s="365"/>
      <c r="C30" s="367"/>
      <c r="D30" s="27">
        <v>0.43950617283950616</v>
      </c>
      <c r="E30" s="27">
        <v>0.50864197530864197</v>
      </c>
      <c r="F30" s="27">
        <v>4.9382716049382713E-2</v>
      </c>
      <c r="G30" s="27">
        <v>2.4691358024691358E-3</v>
      </c>
      <c r="H30" s="95">
        <v>0</v>
      </c>
      <c r="I30" s="369"/>
      <c r="J30" s="27">
        <v>0.27999406792228976</v>
      </c>
      <c r="K30" s="27">
        <v>0.44609224380839391</v>
      </c>
      <c r="L30" s="27">
        <v>0.11419249592169657</v>
      </c>
      <c r="M30" s="27">
        <v>5.0126056651342135E-2</v>
      </c>
      <c r="N30" s="43">
        <v>0.10959513569627762</v>
      </c>
      <c r="O30" s="367"/>
      <c r="P30" s="27">
        <v>0.32106934886183164</v>
      </c>
      <c r="Q30" s="27">
        <v>0.4065643197458973</v>
      </c>
      <c r="R30" s="27">
        <v>0.11116993118051879</v>
      </c>
      <c r="S30" s="27">
        <v>7.0275277924827947E-2</v>
      </c>
      <c r="T30" s="95">
        <v>9.0921122286924297E-2</v>
      </c>
      <c r="U30" s="31"/>
      <c r="V30" s="31"/>
      <c r="W30" s="31"/>
      <c r="X30" s="31"/>
      <c r="Y30" s="31"/>
      <c r="Z30" s="31"/>
      <c r="AA30" s="105"/>
      <c r="AB30" s="31"/>
      <c r="AC30" s="31"/>
      <c r="AD30" s="31"/>
      <c r="AE30" s="31"/>
      <c r="AF30" s="97"/>
      <c r="AG30" s="31"/>
      <c r="AH30" s="31"/>
      <c r="AI30" s="31"/>
      <c r="AJ30" s="31"/>
      <c r="AK30" s="31"/>
      <c r="AL30" s="97"/>
    </row>
    <row r="31" spans="1:38">
      <c r="A31" s="363">
        <v>387</v>
      </c>
      <c r="B31" s="365" t="s">
        <v>648</v>
      </c>
      <c r="C31" s="367">
        <v>5692</v>
      </c>
      <c r="D31" s="26">
        <v>1496</v>
      </c>
      <c r="E31" s="26">
        <v>2654</v>
      </c>
      <c r="F31" s="26">
        <v>743</v>
      </c>
      <c r="G31" s="26">
        <v>297</v>
      </c>
      <c r="H31" s="96">
        <v>502</v>
      </c>
      <c r="I31" s="369">
        <v>9560</v>
      </c>
      <c r="J31" s="26">
        <v>3092</v>
      </c>
      <c r="K31" s="26">
        <v>3658</v>
      </c>
      <c r="L31" s="26">
        <v>858</v>
      </c>
      <c r="M31" s="26">
        <v>571</v>
      </c>
      <c r="N31" s="42">
        <v>1381</v>
      </c>
      <c r="O31" s="367">
        <v>585</v>
      </c>
      <c r="P31" s="26">
        <v>220</v>
      </c>
      <c r="Q31" s="26">
        <v>324</v>
      </c>
      <c r="R31" s="26">
        <v>38</v>
      </c>
      <c r="S31" s="26">
        <v>1</v>
      </c>
      <c r="T31" s="96">
        <v>2</v>
      </c>
      <c r="U31" s="369">
        <v>6163</v>
      </c>
      <c r="V31" s="26">
        <v>1459</v>
      </c>
      <c r="W31" s="26">
        <v>2896</v>
      </c>
      <c r="X31" s="26">
        <v>758</v>
      </c>
      <c r="Y31" s="26">
        <v>470</v>
      </c>
      <c r="Z31" s="42">
        <v>580</v>
      </c>
      <c r="AA31" s="367">
        <v>7458</v>
      </c>
      <c r="AB31" s="26">
        <v>2105</v>
      </c>
      <c r="AC31" s="26">
        <v>3041</v>
      </c>
      <c r="AD31" s="26">
        <v>913</v>
      </c>
      <c r="AE31" s="26">
        <v>679</v>
      </c>
      <c r="AF31" s="96">
        <v>720</v>
      </c>
      <c r="AG31" s="369">
        <v>6639</v>
      </c>
      <c r="AH31" s="26">
        <v>1654</v>
      </c>
      <c r="AI31" s="26">
        <v>3039</v>
      </c>
      <c r="AJ31" s="26">
        <v>686</v>
      </c>
      <c r="AK31" s="26">
        <v>431</v>
      </c>
      <c r="AL31" s="96">
        <v>829</v>
      </c>
    </row>
    <row r="32" spans="1:38">
      <c r="A32" s="363"/>
      <c r="B32" s="365"/>
      <c r="C32" s="367"/>
      <c r="D32" s="27">
        <v>0.26282501756851723</v>
      </c>
      <c r="E32" s="27">
        <v>0.46626844694307801</v>
      </c>
      <c r="F32" s="27">
        <v>0.13053408292340127</v>
      </c>
      <c r="G32" s="27">
        <v>5.2178496134926214E-2</v>
      </c>
      <c r="H32" s="95">
        <v>8.8193956430077297E-2</v>
      </c>
      <c r="I32" s="369"/>
      <c r="J32" s="27">
        <v>0.32343096234309621</v>
      </c>
      <c r="K32" s="27">
        <v>0.38263598326359832</v>
      </c>
      <c r="L32" s="27">
        <v>8.9748953974895393E-2</v>
      </c>
      <c r="M32" s="27">
        <v>5.9728033472803345E-2</v>
      </c>
      <c r="N32" s="43">
        <v>0.1444560669456067</v>
      </c>
      <c r="O32" s="367"/>
      <c r="P32" s="27">
        <v>0.37606837606837606</v>
      </c>
      <c r="Q32" s="27">
        <v>0.55384615384615388</v>
      </c>
      <c r="R32" s="27">
        <v>6.4957264957264962E-2</v>
      </c>
      <c r="S32" s="27">
        <v>1.7094017094017094E-3</v>
      </c>
      <c r="T32" s="95">
        <v>3.4188034188034188E-3</v>
      </c>
      <c r="U32" s="369"/>
      <c r="V32" s="27">
        <v>0.2367353561577154</v>
      </c>
      <c r="W32" s="27">
        <v>0.4699010222294337</v>
      </c>
      <c r="X32" s="27">
        <v>0.12299204932662665</v>
      </c>
      <c r="Y32" s="27">
        <v>7.6261560928119421E-2</v>
      </c>
      <c r="Z32" s="43">
        <v>9.4110011358104817E-2</v>
      </c>
      <c r="AA32" s="367"/>
      <c r="AB32" s="27">
        <v>0.28224725127379996</v>
      </c>
      <c r="AC32" s="27">
        <v>0.40775006704210243</v>
      </c>
      <c r="AD32" s="27">
        <v>0.1224188790560472</v>
      </c>
      <c r="AE32" s="27">
        <v>9.1043175113971572E-2</v>
      </c>
      <c r="AF32" s="95">
        <v>9.6540627514078839E-2</v>
      </c>
      <c r="AG32" s="369"/>
      <c r="AH32" s="27">
        <v>0.24913390570869107</v>
      </c>
      <c r="AI32" s="27">
        <v>0.45774966109353821</v>
      </c>
      <c r="AJ32" s="27">
        <v>0.10332881458050912</v>
      </c>
      <c r="AK32" s="27">
        <v>6.4919415574634737E-2</v>
      </c>
      <c r="AL32" s="95">
        <v>0.1248682030426269</v>
      </c>
    </row>
    <row r="33" spans="1:38">
      <c r="A33" s="363">
        <v>388</v>
      </c>
      <c r="B33" s="365" t="s">
        <v>649</v>
      </c>
      <c r="C33" s="367">
        <v>4896</v>
      </c>
      <c r="D33" s="26">
        <v>1317</v>
      </c>
      <c r="E33" s="26">
        <v>2123</v>
      </c>
      <c r="F33" s="26">
        <v>555</v>
      </c>
      <c r="G33" s="26">
        <v>278</v>
      </c>
      <c r="H33" s="96">
        <v>623</v>
      </c>
      <c r="I33" s="369">
        <v>905</v>
      </c>
      <c r="J33" s="26">
        <v>230</v>
      </c>
      <c r="K33" s="26">
        <v>616</v>
      </c>
      <c r="L33" s="26">
        <v>51</v>
      </c>
      <c r="M33" s="26">
        <v>1</v>
      </c>
      <c r="N33" s="42">
        <v>7</v>
      </c>
      <c r="O33" s="105"/>
      <c r="P33" s="31"/>
      <c r="Q33" s="31"/>
      <c r="R33" s="31"/>
      <c r="S33" s="31"/>
      <c r="T33" s="97"/>
      <c r="U33" s="369">
        <v>6320</v>
      </c>
      <c r="V33" s="26">
        <v>2133</v>
      </c>
      <c r="W33" s="26">
        <v>2437</v>
      </c>
      <c r="X33" s="26">
        <v>642</v>
      </c>
      <c r="Y33" s="26">
        <v>459</v>
      </c>
      <c r="Z33" s="42">
        <v>649</v>
      </c>
      <c r="AA33" s="367">
        <v>7422</v>
      </c>
      <c r="AB33" s="26">
        <v>1640</v>
      </c>
      <c r="AC33" s="26">
        <v>3459</v>
      </c>
      <c r="AD33" s="26">
        <v>872</v>
      </c>
      <c r="AE33" s="26">
        <v>676</v>
      </c>
      <c r="AF33" s="96">
        <v>775</v>
      </c>
      <c r="AG33" s="369">
        <v>7718</v>
      </c>
      <c r="AH33" s="26">
        <v>2019</v>
      </c>
      <c r="AI33" s="26">
        <v>3707</v>
      </c>
      <c r="AJ33" s="26">
        <v>666</v>
      </c>
      <c r="AK33" s="26">
        <v>432</v>
      </c>
      <c r="AL33" s="96">
        <v>894</v>
      </c>
    </row>
    <row r="34" spans="1:38">
      <c r="A34" s="363"/>
      <c r="B34" s="365"/>
      <c r="C34" s="367"/>
      <c r="D34" s="27">
        <v>0.26899509803921567</v>
      </c>
      <c r="E34" s="27">
        <v>0.43361928104575165</v>
      </c>
      <c r="F34" s="27">
        <v>0.1133578431372549</v>
      </c>
      <c r="G34" s="27">
        <v>5.6781045751633986E-2</v>
      </c>
      <c r="H34" s="95">
        <v>0.12724673202614378</v>
      </c>
      <c r="I34" s="369"/>
      <c r="J34" s="27">
        <v>0.2541436464088398</v>
      </c>
      <c r="K34" s="27">
        <v>0.68066298342541431</v>
      </c>
      <c r="L34" s="27">
        <v>5.6353591160220998E-2</v>
      </c>
      <c r="M34" s="27">
        <v>1.1049723756906078E-3</v>
      </c>
      <c r="N34" s="43">
        <v>7.7348066298342545E-3</v>
      </c>
      <c r="O34" s="105"/>
      <c r="P34" s="31"/>
      <c r="Q34" s="31"/>
      <c r="R34" s="31"/>
      <c r="S34" s="31"/>
      <c r="T34" s="97"/>
      <c r="U34" s="369"/>
      <c r="V34" s="27">
        <v>0.33750000000000002</v>
      </c>
      <c r="W34" s="27">
        <v>0.38560126582278481</v>
      </c>
      <c r="X34" s="27">
        <v>0.10158227848101266</v>
      </c>
      <c r="Y34" s="27">
        <v>7.2626582278481011E-2</v>
      </c>
      <c r="Z34" s="43">
        <v>0.10268987341772152</v>
      </c>
      <c r="AA34" s="367"/>
      <c r="AB34" s="27">
        <v>0.22096469954190245</v>
      </c>
      <c r="AC34" s="27">
        <v>0.4660468876313662</v>
      </c>
      <c r="AD34" s="27">
        <v>0.11748854756130422</v>
      </c>
      <c r="AE34" s="27">
        <v>9.1080571274589059E-2</v>
      </c>
      <c r="AF34" s="95">
        <v>0.10441929399083805</v>
      </c>
      <c r="AG34" s="369"/>
      <c r="AH34" s="27">
        <v>0.26159626846333245</v>
      </c>
      <c r="AI34" s="27">
        <v>0.48030577869914487</v>
      </c>
      <c r="AJ34" s="27">
        <v>8.6291785436641621E-2</v>
      </c>
      <c r="AK34" s="27">
        <v>5.5973050012956722E-2</v>
      </c>
      <c r="AL34" s="95">
        <v>0.11583311738792433</v>
      </c>
    </row>
    <row r="35" spans="1:38">
      <c r="A35" s="363">
        <v>389</v>
      </c>
      <c r="B35" s="365" t="s">
        <v>1322</v>
      </c>
      <c r="C35" s="367">
        <v>446</v>
      </c>
      <c r="D35" s="26">
        <v>123</v>
      </c>
      <c r="E35" s="26">
        <v>262</v>
      </c>
      <c r="F35" s="26">
        <v>52</v>
      </c>
      <c r="G35" s="26">
        <v>4</v>
      </c>
      <c r="H35" s="96">
        <v>5</v>
      </c>
      <c r="I35" s="47"/>
      <c r="J35" s="31"/>
      <c r="K35" s="31"/>
      <c r="L35" s="31"/>
      <c r="M35" s="31"/>
      <c r="N35" s="31"/>
      <c r="O35" s="105"/>
      <c r="P35" s="31"/>
      <c r="Q35" s="31"/>
      <c r="R35" s="31"/>
      <c r="S35" s="31"/>
      <c r="T35" s="97"/>
      <c r="U35" s="369">
        <v>755</v>
      </c>
      <c r="V35" s="26">
        <v>295</v>
      </c>
      <c r="W35" s="26">
        <v>405</v>
      </c>
      <c r="X35" s="26">
        <v>48</v>
      </c>
      <c r="Y35" s="26">
        <v>0</v>
      </c>
      <c r="Z35" s="42">
        <v>7</v>
      </c>
      <c r="AA35" s="367">
        <v>562</v>
      </c>
      <c r="AB35" s="26">
        <v>175</v>
      </c>
      <c r="AC35" s="26">
        <v>317</v>
      </c>
      <c r="AD35" s="26">
        <v>67</v>
      </c>
      <c r="AE35" s="26">
        <v>1</v>
      </c>
      <c r="AF35" s="96">
        <v>2</v>
      </c>
      <c r="AG35" s="369">
        <v>505</v>
      </c>
      <c r="AH35" s="26">
        <v>198</v>
      </c>
      <c r="AI35" s="26">
        <v>282</v>
      </c>
      <c r="AJ35" s="26">
        <v>11</v>
      </c>
      <c r="AK35" s="26">
        <v>9</v>
      </c>
      <c r="AL35" s="96">
        <v>5</v>
      </c>
    </row>
    <row r="36" spans="1:38">
      <c r="A36" s="363"/>
      <c r="B36" s="365"/>
      <c r="C36" s="367"/>
      <c r="D36" s="27">
        <v>0.27578475336322872</v>
      </c>
      <c r="E36" s="27">
        <v>0.58744394618834084</v>
      </c>
      <c r="F36" s="27">
        <v>0.11659192825112108</v>
      </c>
      <c r="G36" s="27">
        <v>8.9686098654708519E-3</v>
      </c>
      <c r="H36" s="95">
        <v>1.1210762331838564E-2</v>
      </c>
      <c r="I36" s="47"/>
      <c r="J36" s="31"/>
      <c r="K36" s="31"/>
      <c r="L36" s="31"/>
      <c r="M36" s="31"/>
      <c r="N36" s="31"/>
      <c r="O36" s="105"/>
      <c r="P36" s="31"/>
      <c r="Q36" s="31"/>
      <c r="R36" s="31"/>
      <c r="S36" s="31"/>
      <c r="T36" s="97"/>
      <c r="U36" s="369"/>
      <c r="V36" s="27">
        <v>0.39072847682119205</v>
      </c>
      <c r="W36" s="27">
        <v>0.53642384105960261</v>
      </c>
      <c r="X36" s="27">
        <v>6.3576158940397351E-2</v>
      </c>
      <c r="Y36" s="27">
        <v>0</v>
      </c>
      <c r="Z36" s="43">
        <v>9.2715231788079479E-3</v>
      </c>
      <c r="AA36" s="367"/>
      <c r="AB36" s="27">
        <v>0.31138790035587188</v>
      </c>
      <c r="AC36" s="27">
        <v>0.56405693950177938</v>
      </c>
      <c r="AD36" s="27">
        <v>0.11921708185053381</v>
      </c>
      <c r="AE36" s="27">
        <v>1.7793594306049821E-3</v>
      </c>
      <c r="AF36" s="95">
        <v>3.5587188612099642E-3</v>
      </c>
      <c r="AG36" s="369"/>
      <c r="AH36" s="27">
        <v>0.39207920792079209</v>
      </c>
      <c r="AI36" s="27">
        <v>0.55841584158415847</v>
      </c>
      <c r="AJ36" s="27">
        <v>2.1782178217821781E-2</v>
      </c>
      <c r="AK36" s="27">
        <v>1.782178217821782E-2</v>
      </c>
      <c r="AL36" s="95">
        <v>9.9009900990099011E-3</v>
      </c>
    </row>
    <row r="37" spans="1:38">
      <c r="A37" s="363">
        <v>390</v>
      </c>
      <c r="B37" s="365" t="s">
        <v>650</v>
      </c>
      <c r="C37" s="367">
        <v>192</v>
      </c>
      <c r="D37" s="26">
        <v>86</v>
      </c>
      <c r="E37" s="26">
        <v>103</v>
      </c>
      <c r="F37" s="26">
        <v>2</v>
      </c>
      <c r="G37" s="26">
        <v>1</v>
      </c>
      <c r="H37" s="96">
        <v>0</v>
      </c>
      <c r="I37" s="47"/>
      <c r="J37" s="31"/>
      <c r="K37" s="31"/>
      <c r="L37" s="31"/>
      <c r="M37" s="31"/>
      <c r="N37" s="31"/>
      <c r="O37" s="105"/>
      <c r="P37" s="31"/>
      <c r="Q37" s="31"/>
      <c r="R37" s="31"/>
      <c r="S37" s="31"/>
      <c r="T37" s="97"/>
      <c r="U37" s="31"/>
      <c r="V37" s="31"/>
      <c r="W37" s="31"/>
      <c r="X37" s="31"/>
      <c r="Y37" s="31"/>
      <c r="Z37" s="31"/>
      <c r="AA37" s="105"/>
      <c r="AB37" s="31"/>
      <c r="AC37" s="31"/>
      <c r="AD37" s="31"/>
      <c r="AE37" s="31"/>
      <c r="AF37" s="97"/>
      <c r="AG37" s="31"/>
      <c r="AH37" s="31"/>
      <c r="AI37" s="31"/>
      <c r="AJ37" s="31"/>
      <c r="AK37" s="31"/>
      <c r="AL37" s="97"/>
    </row>
    <row r="38" spans="1:38">
      <c r="A38" s="363"/>
      <c r="B38" s="365"/>
      <c r="C38" s="367"/>
      <c r="D38" s="27">
        <v>0.44791666666666669</v>
      </c>
      <c r="E38" s="27">
        <v>0.53645833333333337</v>
      </c>
      <c r="F38" s="27">
        <v>1.0416666666666666E-2</v>
      </c>
      <c r="G38" s="27">
        <v>5.208333333333333E-3</v>
      </c>
      <c r="H38" s="95">
        <v>0</v>
      </c>
      <c r="I38" s="47"/>
      <c r="J38" s="31"/>
      <c r="K38" s="31"/>
      <c r="L38" s="31"/>
      <c r="M38" s="31"/>
      <c r="N38" s="31"/>
      <c r="O38" s="105"/>
      <c r="P38" s="31"/>
      <c r="Q38" s="31"/>
      <c r="R38" s="31"/>
      <c r="S38" s="31"/>
      <c r="T38" s="97"/>
      <c r="U38" s="31"/>
      <c r="V38" s="31"/>
      <c r="W38" s="31"/>
      <c r="X38" s="31"/>
      <c r="Y38" s="31"/>
      <c r="Z38" s="31"/>
      <c r="AA38" s="105"/>
      <c r="AB38" s="31"/>
      <c r="AC38" s="31"/>
      <c r="AD38" s="31"/>
      <c r="AE38" s="31"/>
      <c r="AF38" s="97"/>
      <c r="AG38" s="31"/>
      <c r="AH38" s="31"/>
      <c r="AI38" s="31"/>
      <c r="AJ38" s="31"/>
      <c r="AK38" s="31"/>
      <c r="AL38" s="97"/>
    </row>
    <row r="39" spans="1:38">
      <c r="A39" s="363">
        <v>391</v>
      </c>
      <c r="B39" s="365" t="s">
        <v>651</v>
      </c>
      <c r="C39" s="367">
        <v>503</v>
      </c>
      <c r="D39" s="26">
        <v>274</v>
      </c>
      <c r="E39" s="26">
        <v>189</v>
      </c>
      <c r="F39" s="26">
        <v>33</v>
      </c>
      <c r="G39" s="26">
        <v>2</v>
      </c>
      <c r="H39" s="96">
        <v>5</v>
      </c>
      <c r="I39" s="47"/>
      <c r="J39" s="31"/>
      <c r="K39" s="31"/>
      <c r="L39" s="31"/>
      <c r="M39" s="31"/>
      <c r="N39" s="31"/>
      <c r="O39" s="105"/>
      <c r="P39" s="31"/>
      <c r="Q39" s="31"/>
      <c r="R39" s="31"/>
      <c r="S39" s="31"/>
      <c r="T39" s="97"/>
      <c r="U39" s="31"/>
      <c r="V39" s="31"/>
      <c r="W39" s="31"/>
      <c r="X39" s="31"/>
      <c r="Y39" s="31"/>
      <c r="Z39" s="31"/>
      <c r="AA39" s="105"/>
      <c r="AB39" s="31"/>
      <c r="AC39" s="31"/>
      <c r="AD39" s="31"/>
      <c r="AE39" s="31"/>
      <c r="AF39" s="97"/>
      <c r="AG39" s="31"/>
      <c r="AH39" s="31"/>
      <c r="AI39" s="31"/>
      <c r="AJ39" s="31"/>
      <c r="AK39" s="31"/>
      <c r="AL39" s="97"/>
    </row>
    <row r="40" spans="1:38">
      <c r="A40" s="363"/>
      <c r="B40" s="365"/>
      <c r="C40" s="367"/>
      <c r="D40" s="27">
        <v>0.54473161033797213</v>
      </c>
      <c r="E40" s="27">
        <v>0.37574552683896623</v>
      </c>
      <c r="F40" s="27">
        <v>6.560636182902585E-2</v>
      </c>
      <c r="G40" s="27">
        <v>3.9761431411530811E-3</v>
      </c>
      <c r="H40" s="95">
        <v>9.9403578528827041E-3</v>
      </c>
      <c r="I40" s="47"/>
      <c r="J40" s="31"/>
      <c r="K40" s="31"/>
      <c r="L40" s="31"/>
      <c r="M40" s="31"/>
      <c r="N40" s="31"/>
      <c r="O40" s="105"/>
      <c r="P40" s="31"/>
      <c r="Q40" s="31"/>
      <c r="R40" s="31"/>
      <c r="S40" s="31"/>
      <c r="T40" s="97"/>
      <c r="U40" s="31"/>
      <c r="V40" s="31"/>
      <c r="W40" s="31"/>
      <c r="X40" s="31"/>
      <c r="Y40" s="31"/>
      <c r="Z40" s="31"/>
      <c r="AA40" s="105"/>
      <c r="AB40" s="31"/>
      <c r="AC40" s="31"/>
      <c r="AD40" s="31"/>
      <c r="AE40" s="31"/>
      <c r="AF40" s="97"/>
      <c r="AG40" s="31"/>
      <c r="AH40" s="31"/>
      <c r="AI40" s="31"/>
      <c r="AJ40" s="31"/>
      <c r="AK40" s="31"/>
      <c r="AL40" s="97"/>
    </row>
    <row r="41" spans="1:38">
      <c r="A41" s="363">
        <v>392</v>
      </c>
      <c r="B41" s="365" t="s">
        <v>652</v>
      </c>
      <c r="C41" s="367">
        <v>4414</v>
      </c>
      <c r="D41" s="26">
        <v>1286</v>
      </c>
      <c r="E41" s="26">
        <v>1905</v>
      </c>
      <c r="F41" s="26">
        <v>547</v>
      </c>
      <c r="G41" s="26">
        <v>208</v>
      </c>
      <c r="H41" s="96">
        <v>468</v>
      </c>
      <c r="I41" s="369">
        <v>5141</v>
      </c>
      <c r="J41" s="26">
        <v>1751</v>
      </c>
      <c r="K41" s="26">
        <v>2077</v>
      </c>
      <c r="L41" s="26">
        <v>592</v>
      </c>
      <c r="M41" s="26">
        <v>131</v>
      </c>
      <c r="N41" s="42">
        <v>590</v>
      </c>
      <c r="O41" s="367">
        <v>5033</v>
      </c>
      <c r="P41" s="26">
        <v>1976</v>
      </c>
      <c r="Q41" s="26">
        <v>1753</v>
      </c>
      <c r="R41" s="26">
        <v>661</v>
      </c>
      <c r="S41" s="26">
        <v>184</v>
      </c>
      <c r="T41" s="96">
        <v>459</v>
      </c>
      <c r="U41" s="369">
        <v>4402</v>
      </c>
      <c r="V41" s="26">
        <v>798</v>
      </c>
      <c r="W41" s="26">
        <v>2405</v>
      </c>
      <c r="X41" s="26">
        <v>464</v>
      </c>
      <c r="Y41" s="26">
        <v>225</v>
      </c>
      <c r="Z41" s="42">
        <v>510</v>
      </c>
      <c r="AA41" s="367">
        <v>4994</v>
      </c>
      <c r="AB41" s="26">
        <v>597</v>
      </c>
      <c r="AC41" s="26">
        <v>3117</v>
      </c>
      <c r="AD41" s="26">
        <v>466</v>
      </c>
      <c r="AE41" s="26">
        <v>173</v>
      </c>
      <c r="AF41" s="96">
        <v>641</v>
      </c>
      <c r="AG41" s="371">
        <v>5446</v>
      </c>
      <c r="AH41" s="26">
        <v>528</v>
      </c>
      <c r="AI41" s="26">
        <v>3365</v>
      </c>
      <c r="AJ41" s="26">
        <v>572</v>
      </c>
      <c r="AK41" s="26">
        <v>228</v>
      </c>
      <c r="AL41" s="96">
        <v>753</v>
      </c>
    </row>
    <row r="42" spans="1:38">
      <c r="A42" s="363"/>
      <c r="B42" s="365"/>
      <c r="C42" s="367"/>
      <c r="D42" s="27">
        <v>0.29134571816946081</v>
      </c>
      <c r="E42" s="27">
        <v>0.43158133212505662</v>
      </c>
      <c r="F42" s="27">
        <v>0.12392387856819212</v>
      </c>
      <c r="G42" s="27">
        <v>4.7122791119166292E-2</v>
      </c>
      <c r="H42" s="95">
        <v>0.10602628001812416</v>
      </c>
      <c r="I42" s="369"/>
      <c r="J42" s="27">
        <v>0.34059521493872785</v>
      </c>
      <c r="K42" s="27">
        <v>0.40400700252869093</v>
      </c>
      <c r="L42" s="27">
        <v>0.11515269402839914</v>
      </c>
      <c r="M42" s="27">
        <v>2.5481423847500486E-2</v>
      </c>
      <c r="N42" s="43">
        <v>0.11476366465668159</v>
      </c>
      <c r="O42" s="367"/>
      <c r="P42" s="27">
        <v>0.3926087820385456</v>
      </c>
      <c r="Q42" s="27">
        <v>0.34830121200079478</v>
      </c>
      <c r="R42" s="27">
        <v>0.13133320087423009</v>
      </c>
      <c r="S42" s="27">
        <v>3.6558712497516389E-2</v>
      </c>
      <c r="T42" s="95">
        <v>9.1198092588913177E-2</v>
      </c>
      <c r="U42" s="369"/>
      <c r="V42" s="27">
        <v>0.18128123580190822</v>
      </c>
      <c r="W42" s="27">
        <v>0.54634257155838251</v>
      </c>
      <c r="X42" s="27">
        <v>0.10540663334847797</v>
      </c>
      <c r="Y42" s="27">
        <v>5.1113130395274875E-2</v>
      </c>
      <c r="Z42" s="43">
        <v>0.11585642889595639</v>
      </c>
      <c r="AA42" s="367"/>
      <c r="AB42" s="27">
        <v>0.11954345214257109</v>
      </c>
      <c r="AC42" s="27">
        <v>0.62414897877452946</v>
      </c>
      <c r="AD42" s="27">
        <v>9.3311974369243086E-2</v>
      </c>
      <c r="AE42" s="27">
        <v>3.4641569883860635E-2</v>
      </c>
      <c r="AF42" s="95">
        <v>0.12835402482979574</v>
      </c>
      <c r="AG42" s="368"/>
      <c r="AH42" s="27">
        <v>9.6951891296364306E-2</v>
      </c>
      <c r="AI42" s="27">
        <v>0.61788468600807933</v>
      </c>
      <c r="AJ42" s="27">
        <v>0.10503121557106133</v>
      </c>
      <c r="AK42" s="27">
        <v>4.1865589423430043E-2</v>
      </c>
      <c r="AL42" s="95">
        <v>0.13826661770106499</v>
      </c>
    </row>
    <row r="43" spans="1:38">
      <c r="A43" s="363">
        <v>393</v>
      </c>
      <c r="B43" s="365" t="s">
        <v>653</v>
      </c>
      <c r="C43" s="367">
        <v>3072</v>
      </c>
      <c r="D43" s="26">
        <v>1022</v>
      </c>
      <c r="E43" s="26">
        <v>1400</v>
      </c>
      <c r="F43" s="26">
        <v>329</v>
      </c>
      <c r="G43" s="26">
        <v>107</v>
      </c>
      <c r="H43" s="96">
        <v>214</v>
      </c>
      <c r="I43" s="369">
        <v>3216</v>
      </c>
      <c r="J43" s="26">
        <v>1118</v>
      </c>
      <c r="K43" s="26">
        <v>1379</v>
      </c>
      <c r="L43" s="26">
        <v>309</v>
      </c>
      <c r="M43" s="26">
        <v>89</v>
      </c>
      <c r="N43" s="42">
        <v>321</v>
      </c>
      <c r="O43" s="367">
        <v>3259</v>
      </c>
      <c r="P43" s="26">
        <v>1195</v>
      </c>
      <c r="Q43" s="26">
        <v>1358</v>
      </c>
      <c r="R43" s="26">
        <v>389</v>
      </c>
      <c r="S43" s="26">
        <v>82</v>
      </c>
      <c r="T43" s="96">
        <v>235</v>
      </c>
      <c r="U43" s="369">
        <v>3075</v>
      </c>
      <c r="V43" s="26">
        <v>1155</v>
      </c>
      <c r="W43" s="26">
        <v>1113</v>
      </c>
      <c r="X43" s="26">
        <v>332</v>
      </c>
      <c r="Y43" s="26">
        <v>170</v>
      </c>
      <c r="Z43" s="42">
        <v>305</v>
      </c>
      <c r="AA43" s="367">
        <v>3378</v>
      </c>
      <c r="AB43" s="26">
        <v>1249</v>
      </c>
      <c r="AC43" s="26">
        <v>1414</v>
      </c>
      <c r="AD43" s="26">
        <v>264</v>
      </c>
      <c r="AE43" s="26">
        <v>116</v>
      </c>
      <c r="AF43" s="96">
        <v>335</v>
      </c>
      <c r="AG43" s="371">
        <v>3812</v>
      </c>
      <c r="AH43" s="26">
        <v>1316</v>
      </c>
      <c r="AI43" s="26">
        <v>1526</v>
      </c>
      <c r="AJ43" s="26">
        <v>379</v>
      </c>
      <c r="AK43" s="26">
        <v>156</v>
      </c>
      <c r="AL43" s="96">
        <v>435</v>
      </c>
    </row>
    <row r="44" spans="1:38">
      <c r="A44" s="363"/>
      <c r="B44" s="365"/>
      <c r="C44" s="367"/>
      <c r="D44" s="27">
        <v>0.33268229166666669</v>
      </c>
      <c r="E44" s="27">
        <v>0.45572916666666669</v>
      </c>
      <c r="F44" s="27">
        <v>0.10709635416666667</v>
      </c>
      <c r="G44" s="27">
        <v>3.4830729166666664E-2</v>
      </c>
      <c r="H44" s="95">
        <v>6.9661458333333329E-2</v>
      </c>
      <c r="I44" s="369"/>
      <c r="J44" s="27">
        <v>0.34763681592039802</v>
      </c>
      <c r="K44" s="27">
        <v>0.42879353233830847</v>
      </c>
      <c r="L44" s="27">
        <v>9.6082089552238806E-2</v>
      </c>
      <c r="M44" s="27">
        <v>2.767412935323383E-2</v>
      </c>
      <c r="N44" s="43">
        <v>9.9813432835820892E-2</v>
      </c>
      <c r="O44" s="367"/>
      <c r="P44" s="27">
        <v>0.3666768947529917</v>
      </c>
      <c r="Q44" s="27">
        <v>0.41669223688247931</v>
      </c>
      <c r="R44" s="27">
        <v>0.11936176741331697</v>
      </c>
      <c r="S44" s="27">
        <v>2.5161092359619514E-2</v>
      </c>
      <c r="T44" s="95">
        <v>7.2108008591592512E-2</v>
      </c>
      <c r="U44" s="369"/>
      <c r="V44" s="27">
        <v>0.37560975609756098</v>
      </c>
      <c r="W44" s="27">
        <v>0.36195121951219511</v>
      </c>
      <c r="X44" s="27">
        <v>0.10796747967479675</v>
      </c>
      <c r="Y44" s="27">
        <v>5.5284552845528454E-2</v>
      </c>
      <c r="Z44" s="43">
        <v>9.9186991869918695E-2</v>
      </c>
      <c r="AA44" s="367"/>
      <c r="AB44" s="27">
        <v>0.36974541148608642</v>
      </c>
      <c r="AC44" s="27">
        <v>0.41859088217880402</v>
      </c>
      <c r="AD44" s="27">
        <v>7.8152753108348141E-2</v>
      </c>
      <c r="AE44" s="27">
        <v>3.4339846062759027E-2</v>
      </c>
      <c r="AF44" s="95">
        <v>9.9171107164002362E-2</v>
      </c>
      <c r="AG44" s="368"/>
      <c r="AH44" s="27">
        <v>0.34522560335781743</v>
      </c>
      <c r="AI44" s="27">
        <v>0.40031479538300108</v>
      </c>
      <c r="AJ44" s="27">
        <v>9.942287513116474E-2</v>
      </c>
      <c r="AK44" s="27">
        <v>4.0923399790136414E-2</v>
      </c>
      <c r="AL44" s="95">
        <v>0.11411332633788038</v>
      </c>
    </row>
    <row r="45" spans="1:38">
      <c r="A45" s="363">
        <v>394</v>
      </c>
      <c r="B45" s="365" t="s">
        <v>654</v>
      </c>
      <c r="C45" s="367">
        <v>470</v>
      </c>
      <c r="D45" s="26">
        <v>220</v>
      </c>
      <c r="E45" s="26">
        <v>246</v>
      </c>
      <c r="F45" s="26">
        <v>4</v>
      </c>
      <c r="G45" s="26">
        <v>0</v>
      </c>
      <c r="H45" s="96">
        <v>0</v>
      </c>
      <c r="I45" s="47"/>
      <c r="J45" s="31"/>
      <c r="K45" s="31"/>
      <c r="L45" s="31"/>
      <c r="M45" s="31"/>
      <c r="N45" s="31"/>
      <c r="O45" s="105"/>
      <c r="P45" s="31"/>
      <c r="Q45" s="31"/>
      <c r="R45" s="31"/>
      <c r="S45" s="31"/>
      <c r="T45" s="97"/>
      <c r="U45" s="31"/>
      <c r="V45" s="31"/>
      <c r="W45" s="31"/>
      <c r="X45" s="31"/>
      <c r="Y45" s="31"/>
      <c r="Z45" s="31"/>
      <c r="AA45" s="105"/>
      <c r="AB45" s="31"/>
      <c r="AC45" s="31"/>
      <c r="AD45" s="31"/>
      <c r="AE45" s="31"/>
      <c r="AF45" s="97"/>
      <c r="AG45" s="31"/>
      <c r="AH45" s="31"/>
      <c r="AI45" s="31"/>
      <c r="AJ45" s="31"/>
      <c r="AK45" s="31"/>
      <c r="AL45" s="97"/>
    </row>
    <row r="46" spans="1:38">
      <c r="A46" s="363"/>
      <c r="B46" s="365"/>
      <c r="C46" s="367"/>
      <c r="D46" s="27">
        <v>0.46808510638297873</v>
      </c>
      <c r="E46" s="27">
        <v>0.52340425531914891</v>
      </c>
      <c r="F46" s="27">
        <v>8.5106382978723406E-3</v>
      </c>
      <c r="G46" s="27">
        <v>0</v>
      </c>
      <c r="H46" s="95">
        <v>0</v>
      </c>
      <c r="I46" s="47"/>
      <c r="J46" s="31"/>
      <c r="K46" s="31"/>
      <c r="L46" s="31"/>
      <c r="M46" s="31"/>
      <c r="N46" s="31"/>
      <c r="O46" s="105"/>
      <c r="P46" s="31"/>
      <c r="Q46" s="31"/>
      <c r="R46" s="31"/>
      <c r="S46" s="31"/>
      <c r="T46" s="97"/>
      <c r="U46" s="31"/>
      <c r="V46" s="31"/>
      <c r="W46" s="31"/>
      <c r="X46" s="31"/>
      <c r="Y46" s="31"/>
      <c r="Z46" s="31"/>
      <c r="AA46" s="105"/>
      <c r="AB46" s="31"/>
      <c r="AC46" s="31"/>
      <c r="AD46" s="31"/>
      <c r="AE46" s="31"/>
      <c r="AF46" s="97"/>
      <c r="AG46" s="31"/>
      <c r="AH46" s="31"/>
      <c r="AI46" s="31"/>
      <c r="AJ46" s="31"/>
      <c r="AK46" s="31"/>
      <c r="AL46" s="97"/>
    </row>
    <row r="47" spans="1:38">
      <c r="A47" s="363">
        <v>396</v>
      </c>
      <c r="B47" s="365" t="s">
        <v>655</v>
      </c>
      <c r="C47" s="367">
        <v>139</v>
      </c>
      <c r="D47" s="26">
        <v>115</v>
      </c>
      <c r="E47" s="26">
        <v>20</v>
      </c>
      <c r="F47" s="26">
        <v>4</v>
      </c>
      <c r="G47" s="26">
        <v>0</v>
      </c>
      <c r="H47" s="96">
        <v>0</v>
      </c>
      <c r="I47" s="47"/>
      <c r="J47" s="31"/>
      <c r="K47" s="31"/>
      <c r="L47" s="31"/>
      <c r="M47" s="31"/>
      <c r="N47" s="31"/>
      <c r="O47" s="105"/>
      <c r="P47" s="31"/>
      <c r="Q47" s="31"/>
      <c r="R47" s="31"/>
      <c r="S47" s="31"/>
      <c r="T47" s="97"/>
      <c r="U47" s="31"/>
      <c r="V47" s="31"/>
      <c r="W47" s="31"/>
      <c r="X47" s="31"/>
      <c r="Y47" s="31"/>
      <c r="Z47" s="31"/>
      <c r="AA47" s="105"/>
      <c r="AB47" s="31"/>
      <c r="AC47" s="31"/>
      <c r="AD47" s="31"/>
      <c r="AE47" s="31"/>
      <c r="AF47" s="97"/>
      <c r="AG47" s="31"/>
      <c r="AH47" s="31"/>
      <c r="AI47" s="31"/>
      <c r="AJ47" s="31"/>
      <c r="AK47" s="31"/>
      <c r="AL47" s="97"/>
    </row>
    <row r="48" spans="1:38">
      <c r="A48" s="363"/>
      <c r="B48" s="365"/>
      <c r="C48" s="367"/>
      <c r="D48" s="27">
        <v>0.82733812949640284</v>
      </c>
      <c r="E48" s="27">
        <v>0.14388489208633093</v>
      </c>
      <c r="F48" s="27">
        <v>2.8776978417266189E-2</v>
      </c>
      <c r="G48" s="27">
        <v>0</v>
      </c>
      <c r="H48" s="95">
        <v>0</v>
      </c>
      <c r="I48" s="47"/>
      <c r="J48" s="31"/>
      <c r="K48" s="31"/>
      <c r="L48" s="31"/>
      <c r="M48" s="31"/>
      <c r="N48" s="31"/>
      <c r="O48" s="105"/>
      <c r="P48" s="31"/>
      <c r="Q48" s="31"/>
      <c r="R48" s="31"/>
      <c r="S48" s="31"/>
      <c r="T48" s="97"/>
      <c r="U48" s="31"/>
      <c r="V48" s="31"/>
      <c r="W48" s="31"/>
      <c r="X48" s="31"/>
      <c r="Y48" s="31"/>
      <c r="Z48" s="31"/>
      <c r="AA48" s="105"/>
      <c r="AB48" s="31"/>
      <c r="AC48" s="31"/>
      <c r="AD48" s="31"/>
      <c r="AE48" s="31"/>
      <c r="AF48" s="97"/>
      <c r="AG48" s="31"/>
      <c r="AH48" s="31"/>
      <c r="AI48" s="31"/>
      <c r="AJ48" s="31"/>
      <c r="AK48" s="31"/>
      <c r="AL48" s="97"/>
    </row>
    <row r="49" spans="1:38">
      <c r="A49" s="363">
        <v>397</v>
      </c>
      <c r="B49" s="365" t="s">
        <v>656</v>
      </c>
      <c r="C49" s="367">
        <v>3391</v>
      </c>
      <c r="D49" s="26">
        <v>1192</v>
      </c>
      <c r="E49" s="26">
        <v>1568</v>
      </c>
      <c r="F49" s="26">
        <v>288</v>
      </c>
      <c r="G49" s="26">
        <v>110</v>
      </c>
      <c r="H49" s="96">
        <v>233</v>
      </c>
      <c r="I49" s="369">
        <v>3697</v>
      </c>
      <c r="J49" s="26">
        <v>1542</v>
      </c>
      <c r="K49" s="26">
        <v>1423</v>
      </c>
      <c r="L49" s="26">
        <v>298</v>
      </c>
      <c r="M49" s="26">
        <v>114</v>
      </c>
      <c r="N49" s="42">
        <v>320</v>
      </c>
      <c r="O49" s="367">
        <v>3484</v>
      </c>
      <c r="P49" s="26">
        <v>1506</v>
      </c>
      <c r="Q49" s="26">
        <v>1325</v>
      </c>
      <c r="R49" s="26">
        <v>335</v>
      </c>
      <c r="S49" s="26">
        <v>96</v>
      </c>
      <c r="T49" s="96">
        <v>222</v>
      </c>
      <c r="U49" s="369">
        <v>3248</v>
      </c>
      <c r="V49" s="26">
        <v>1314</v>
      </c>
      <c r="W49" s="26">
        <v>1217</v>
      </c>
      <c r="X49" s="26">
        <v>262</v>
      </c>
      <c r="Y49" s="26">
        <v>156</v>
      </c>
      <c r="Z49" s="42">
        <v>299</v>
      </c>
      <c r="AA49" s="367">
        <v>3710</v>
      </c>
      <c r="AB49" s="26">
        <v>1310</v>
      </c>
      <c r="AC49" s="26">
        <v>1694</v>
      </c>
      <c r="AD49" s="26">
        <v>247</v>
      </c>
      <c r="AE49" s="26">
        <v>125</v>
      </c>
      <c r="AF49" s="96">
        <v>334</v>
      </c>
      <c r="AG49" s="371">
        <v>4182</v>
      </c>
      <c r="AH49" s="26">
        <v>1404</v>
      </c>
      <c r="AI49" s="26">
        <v>1823</v>
      </c>
      <c r="AJ49" s="26">
        <v>337</v>
      </c>
      <c r="AK49" s="26">
        <v>156</v>
      </c>
      <c r="AL49" s="96">
        <v>462</v>
      </c>
    </row>
    <row r="50" spans="1:38">
      <c r="A50" s="363"/>
      <c r="B50" s="365"/>
      <c r="C50" s="367"/>
      <c r="D50" s="27">
        <v>0.35151872603951639</v>
      </c>
      <c r="E50" s="27">
        <v>0.46240047183721616</v>
      </c>
      <c r="F50" s="27">
        <v>8.4930698908876431E-2</v>
      </c>
      <c r="G50" s="27">
        <v>3.2438808611029192E-2</v>
      </c>
      <c r="H50" s="95">
        <v>6.8711294603361839E-2</v>
      </c>
      <c r="I50" s="369"/>
      <c r="J50" s="27">
        <v>0.417094941844739</v>
      </c>
      <c r="K50" s="27">
        <v>0.38490668109277792</v>
      </c>
      <c r="L50" s="27">
        <v>8.0605896672978086E-2</v>
      </c>
      <c r="M50" s="27">
        <v>3.0835812821206385E-2</v>
      </c>
      <c r="N50" s="43">
        <v>8.655666756829862E-2</v>
      </c>
      <c r="O50" s="367"/>
      <c r="P50" s="27">
        <v>0.43226176808266359</v>
      </c>
      <c r="Q50" s="27">
        <v>0.38030998851894376</v>
      </c>
      <c r="R50" s="27">
        <v>9.6153846153846159E-2</v>
      </c>
      <c r="S50" s="27">
        <v>2.7554535017221583E-2</v>
      </c>
      <c r="T50" s="95">
        <v>6.3719862227324911E-2</v>
      </c>
      <c r="U50" s="369"/>
      <c r="V50" s="27">
        <v>0.40455665024630544</v>
      </c>
      <c r="W50" s="27">
        <v>0.37469211822660098</v>
      </c>
      <c r="X50" s="27">
        <v>8.0665024630541871E-2</v>
      </c>
      <c r="Y50" s="27">
        <v>4.8029556650246302E-2</v>
      </c>
      <c r="Z50" s="43">
        <v>9.2056650246305424E-2</v>
      </c>
      <c r="AA50" s="367"/>
      <c r="AB50" s="27">
        <v>0.35309973045822102</v>
      </c>
      <c r="AC50" s="27">
        <v>0.45660377358490567</v>
      </c>
      <c r="AD50" s="27">
        <v>6.6576819407008089E-2</v>
      </c>
      <c r="AE50" s="27">
        <v>3.3692722371967652E-2</v>
      </c>
      <c r="AF50" s="95">
        <v>9.0026954177897578E-2</v>
      </c>
      <c r="AG50" s="368"/>
      <c r="AH50" s="27">
        <v>0.33572453371592542</v>
      </c>
      <c r="AI50" s="27">
        <v>0.43591582974653276</v>
      </c>
      <c r="AJ50" s="27">
        <v>8.0583452893352461E-2</v>
      </c>
      <c r="AK50" s="27">
        <v>3.7302725968436153E-2</v>
      </c>
      <c r="AL50" s="95">
        <v>0.11047345767575323</v>
      </c>
    </row>
    <row r="51" spans="1:38">
      <c r="A51" s="363">
        <v>398</v>
      </c>
      <c r="B51" s="365" t="s">
        <v>657</v>
      </c>
      <c r="C51" s="367">
        <v>1396</v>
      </c>
      <c r="D51" s="26">
        <v>343</v>
      </c>
      <c r="E51" s="26">
        <v>965</v>
      </c>
      <c r="F51" s="26">
        <v>65</v>
      </c>
      <c r="G51" s="26">
        <v>9</v>
      </c>
      <c r="H51" s="96">
        <v>14</v>
      </c>
      <c r="I51" s="369">
        <v>1638</v>
      </c>
      <c r="J51" s="26">
        <v>500</v>
      </c>
      <c r="K51" s="26">
        <v>991</v>
      </c>
      <c r="L51" s="26">
        <v>117</v>
      </c>
      <c r="M51" s="26">
        <v>8</v>
      </c>
      <c r="N51" s="42">
        <v>22</v>
      </c>
      <c r="O51" s="367">
        <v>1296</v>
      </c>
      <c r="P51" s="26">
        <v>426</v>
      </c>
      <c r="Q51" s="26">
        <v>742</v>
      </c>
      <c r="R51" s="26">
        <v>99</v>
      </c>
      <c r="S51" s="26">
        <v>10</v>
      </c>
      <c r="T51" s="96">
        <v>19</v>
      </c>
      <c r="U51" s="369">
        <v>1336</v>
      </c>
      <c r="V51" s="26">
        <v>428</v>
      </c>
      <c r="W51" s="26">
        <v>675</v>
      </c>
      <c r="X51" s="26">
        <v>203</v>
      </c>
      <c r="Y51" s="26">
        <v>14</v>
      </c>
      <c r="Z51" s="42">
        <v>16</v>
      </c>
      <c r="AA51" s="367">
        <v>1435</v>
      </c>
      <c r="AB51" s="26">
        <v>500</v>
      </c>
      <c r="AC51" s="26">
        <v>769</v>
      </c>
      <c r="AD51" s="26">
        <v>117</v>
      </c>
      <c r="AE51" s="26">
        <v>13</v>
      </c>
      <c r="AF51" s="96">
        <v>36</v>
      </c>
      <c r="AG51" s="369">
        <v>1636</v>
      </c>
      <c r="AH51" s="26">
        <v>478</v>
      </c>
      <c r="AI51" s="26">
        <v>913</v>
      </c>
      <c r="AJ51" s="26">
        <v>191</v>
      </c>
      <c r="AK51" s="26">
        <v>15</v>
      </c>
      <c r="AL51" s="96">
        <v>39</v>
      </c>
    </row>
    <row r="52" spans="1:38">
      <c r="A52" s="363"/>
      <c r="B52" s="365"/>
      <c r="C52" s="367"/>
      <c r="D52" s="27">
        <v>0.24570200573065903</v>
      </c>
      <c r="E52" s="27">
        <v>0.69126074498567336</v>
      </c>
      <c r="F52" s="27">
        <v>4.6561604584527218E-2</v>
      </c>
      <c r="G52" s="27">
        <v>6.4469914040114614E-3</v>
      </c>
      <c r="H52" s="95">
        <v>1.0028653295128941E-2</v>
      </c>
      <c r="I52" s="369"/>
      <c r="J52" s="27">
        <v>0.30525030525030528</v>
      </c>
      <c r="K52" s="27">
        <v>0.60500610500610497</v>
      </c>
      <c r="L52" s="27">
        <v>7.1428571428571425E-2</v>
      </c>
      <c r="M52" s="27">
        <v>4.884004884004884E-3</v>
      </c>
      <c r="N52" s="43">
        <v>1.3431013431013432E-2</v>
      </c>
      <c r="O52" s="367"/>
      <c r="P52" s="27">
        <v>0.32870370370370372</v>
      </c>
      <c r="Q52" s="27">
        <v>0.57253086419753085</v>
      </c>
      <c r="R52" s="27">
        <v>7.6388888888888895E-2</v>
      </c>
      <c r="S52" s="27">
        <v>7.716049382716049E-3</v>
      </c>
      <c r="T52" s="95">
        <v>1.4660493827160493E-2</v>
      </c>
      <c r="U52" s="369"/>
      <c r="V52" s="27">
        <v>0.32035928143712578</v>
      </c>
      <c r="W52" s="27">
        <v>0.50523952095808389</v>
      </c>
      <c r="X52" s="27">
        <v>0.15194610778443113</v>
      </c>
      <c r="Y52" s="27">
        <v>1.0479041916167664E-2</v>
      </c>
      <c r="Z52" s="43">
        <v>1.1976047904191617E-2</v>
      </c>
      <c r="AA52" s="367"/>
      <c r="AB52" s="27">
        <v>0.34843205574912894</v>
      </c>
      <c r="AC52" s="27">
        <v>0.53588850174216029</v>
      </c>
      <c r="AD52" s="27">
        <v>8.1533101045296166E-2</v>
      </c>
      <c r="AE52" s="27">
        <v>9.0592334494773528E-3</v>
      </c>
      <c r="AF52" s="95">
        <v>2.5087108013937282E-2</v>
      </c>
      <c r="AG52" s="369"/>
      <c r="AH52" s="27">
        <v>0.29217603911980439</v>
      </c>
      <c r="AI52" s="27">
        <v>0.55806845965770169</v>
      </c>
      <c r="AJ52" s="27">
        <v>0.1167481662591687</v>
      </c>
      <c r="AK52" s="27">
        <v>9.1687041564792182E-3</v>
      </c>
      <c r="AL52" s="95">
        <v>2.3838630806845965E-2</v>
      </c>
    </row>
    <row r="53" spans="1:38">
      <c r="A53" s="363">
        <v>399</v>
      </c>
      <c r="B53" s="365" t="s">
        <v>658</v>
      </c>
      <c r="C53" s="367">
        <v>916</v>
      </c>
      <c r="D53" s="26">
        <v>295</v>
      </c>
      <c r="E53" s="26">
        <v>383</v>
      </c>
      <c r="F53" s="26">
        <v>131</v>
      </c>
      <c r="G53" s="26">
        <v>36</v>
      </c>
      <c r="H53" s="96">
        <v>71</v>
      </c>
      <c r="I53" s="369">
        <v>937</v>
      </c>
      <c r="J53" s="26">
        <v>239</v>
      </c>
      <c r="K53" s="26">
        <v>439</v>
      </c>
      <c r="L53" s="26">
        <v>127</v>
      </c>
      <c r="M53" s="26">
        <v>50</v>
      </c>
      <c r="N53" s="42">
        <v>82</v>
      </c>
      <c r="O53" s="367">
        <v>1015</v>
      </c>
      <c r="P53" s="26">
        <v>334</v>
      </c>
      <c r="Q53" s="26">
        <v>384</v>
      </c>
      <c r="R53" s="26">
        <v>212</v>
      </c>
      <c r="S53" s="26">
        <v>29</v>
      </c>
      <c r="T53" s="96">
        <v>56</v>
      </c>
      <c r="U53" s="369">
        <v>1296</v>
      </c>
      <c r="V53" s="26">
        <v>323</v>
      </c>
      <c r="W53" s="26">
        <v>451</v>
      </c>
      <c r="X53" s="26">
        <v>204</v>
      </c>
      <c r="Y53" s="26">
        <v>119</v>
      </c>
      <c r="Z53" s="42">
        <v>199</v>
      </c>
      <c r="AA53" s="367">
        <v>1185</v>
      </c>
      <c r="AB53" s="26">
        <v>355</v>
      </c>
      <c r="AC53" s="26">
        <v>398</v>
      </c>
      <c r="AD53" s="26">
        <v>161</v>
      </c>
      <c r="AE53" s="26">
        <v>66</v>
      </c>
      <c r="AF53" s="96">
        <v>205</v>
      </c>
      <c r="AG53" s="369">
        <v>1823</v>
      </c>
      <c r="AH53" s="26">
        <v>652</v>
      </c>
      <c r="AI53" s="26">
        <v>685</v>
      </c>
      <c r="AJ53" s="26">
        <v>148</v>
      </c>
      <c r="AK53" s="26">
        <v>78</v>
      </c>
      <c r="AL53" s="96">
        <v>260</v>
      </c>
    </row>
    <row r="54" spans="1:38">
      <c r="A54" s="363"/>
      <c r="B54" s="365"/>
      <c r="C54" s="367"/>
      <c r="D54" s="27">
        <v>0.32205240174672489</v>
      </c>
      <c r="E54" s="27">
        <v>0.41812227074235808</v>
      </c>
      <c r="F54" s="27">
        <v>0.14301310043668122</v>
      </c>
      <c r="G54" s="27">
        <v>3.9301310043668124E-2</v>
      </c>
      <c r="H54" s="95">
        <v>7.7510917030567686E-2</v>
      </c>
      <c r="I54" s="369"/>
      <c r="J54" s="27">
        <v>0.25506937033084309</v>
      </c>
      <c r="K54" s="27">
        <v>0.46851654215581645</v>
      </c>
      <c r="L54" s="27">
        <v>0.13553895410885805</v>
      </c>
      <c r="M54" s="27">
        <v>5.3361792956243333E-2</v>
      </c>
      <c r="N54" s="43">
        <v>8.7513340448239066E-2</v>
      </c>
      <c r="O54" s="367"/>
      <c r="P54" s="27">
        <v>0.32906403940886697</v>
      </c>
      <c r="Q54" s="27">
        <v>0.37832512315270939</v>
      </c>
      <c r="R54" s="27">
        <v>0.20886699507389161</v>
      </c>
      <c r="S54" s="27">
        <v>2.8571428571428571E-2</v>
      </c>
      <c r="T54" s="95">
        <v>5.5172413793103448E-2</v>
      </c>
      <c r="U54" s="369"/>
      <c r="V54" s="27">
        <v>0.24922839506172839</v>
      </c>
      <c r="W54" s="27">
        <v>0.34799382716049382</v>
      </c>
      <c r="X54" s="27">
        <v>0.15740740740740741</v>
      </c>
      <c r="Y54" s="27">
        <v>9.1820987654320993E-2</v>
      </c>
      <c r="Z54" s="43">
        <v>0.15354938271604937</v>
      </c>
      <c r="AA54" s="367"/>
      <c r="AB54" s="27">
        <v>0.29957805907172996</v>
      </c>
      <c r="AC54" s="27">
        <v>0.33586497890295358</v>
      </c>
      <c r="AD54" s="27">
        <v>0.1358649789029536</v>
      </c>
      <c r="AE54" s="27">
        <v>5.5696202531645568E-2</v>
      </c>
      <c r="AF54" s="95">
        <v>0.1729957805907173</v>
      </c>
      <c r="AG54" s="369"/>
      <c r="AH54" s="27">
        <v>0.35765222161272625</v>
      </c>
      <c r="AI54" s="27">
        <v>0.37575425123422929</v>
      </c>
      <c r="AJ54" s="27">
        <v>8.11848601206802E-2</v>
      </c>
      <c r="AK54" s="27">
        <v>4.2786615469007132E-2</v>
      </c>
      <c r="AL54" s="95">
        <v>0.14262205156335711</v>
      </c>
    </row>
    <row r="55" spans="1:38">
      <c r="A55" s="363">
        <v>400</v>
      </c>
      <c r="B55" s="365" t="s">
        <v>1816</v>
      </c>
      <c r="C55" s="367">
        <v>4764</v>
      </c>
      <c r="D55" s="26">
        <v>1410</v>
      </c>
      <c r="E55" s="26">
        <v>1862</v>
      </c>
      <c r="F55" s="26">
        <v>974</v>
      </c>
      <c r="G55" s="26">
        <v>298</v>
      </c>
      <c r="H55" s="96">
        <v>220</v>
      </c>
      <c r="I55" s="369">
        <v>5414</v>
      </c>
      <c r="J55" s="26">
        <v>1954</v>
      </c>
      <c r="K55" s="26">
        <v>2873</v>
      </c>
      <c r="L55" s="26">
        <v>340</v>
      </c>
      <c r="M55" s="26">
        <v>74</v>
      </c>
      <c r="N55" s="42">
        <v>173</v>
      </c>
      <c r="O55" s="367">
        <v>6163</v>
      </c>
      <c r="P55" s="26">
        <v>3064</v>
      </c>
      <c r="Q55" s="26">
        <v>2515</v>
      </c>
      <c r="R55" s="26">
        <v>416</v>
      </c>
      <c r="S55" s="26">
        <v>58</v>
      </c>
      <c r="T55" s="96">
        <v>110</v>
      </c>
      <c r="U55" s="369">
        <v>4067</v>
      </c>
      <c r="V55" s="26">
        <v>1563</v>
      </c>
      <c r="W55" s="26">
        <v>1799</v>
      </c>
      <c r="X55" s="26">
        <v>284</v>
      </c>
      <c r="Y55" s="26">
        <v>189</v>
      </c>
      <c r="Z55" s="42">
        <v>232</v>
      </c>
      <c r="AA55" s="367">
        <v>4894</v>
      </c>
      <c r="AB55" s="26">
        <v>1720</v>
      </c>
      <c r="AC55" s="26">
        <v>2300</v>
      </c>
      <c r="AD55" s="26">
        <v>452</v>
      </c>
      <c r="AE55" s="26">
        <v>154</v>
      </c>
      <c r="AF55" s="96">
        <v>268</v>
      </c>
      <c r="AG55" s="369">
        <v>6857</v>
      </c>
      <c r="AH55" s="26">
        <v>2426</v>
      </c>
      <c r="AI55" s="26">
        <v>3304</v>
      </c>
      <c r="AJ55" s="26">
        <v>585</v>
      </c>
      <c r="AK55" s="26">
        <v>196</v>
      </c>
      <c r="AL55" s="96">
        <v>346</v>
      </c>
    </row>
    <row r="56" spans="1:38">
      <c r="A56" s="363"/>
      <c r="B56" s="365"/>
      <c r="C56" s="367"/>
      <c r="D56" s="27">
        <v>0.29596977329974811</v>
      </c>
      <c r="E56" s="27">
        <v>0.39084802686817799</v>
      </c>
      <c r="F56" s="27">
        <v>0.20445004198152814</v>
      </c>
      <c r="G56" s="27">
        <v>6.2552476910159527E-2</v>
      </c>
      <c r="H56" s="95">
        <v>4.6179680940386228E-2</v>
      </c>
      <c r="I56" s="369"/>
      <c r="J56" s="27">
        <v>0.36091614333210198</v>
      </c>
      <c r="K56" s="27">
        <v>0.53066124861470265</v>
      </c>
      <c r="L56" s="27">
        <v>6.2800147765053563E-2</v>
      </c>
      <c r="M56" s="27">
        <v>1.3668267454746953E-2</v>
      </c>
      <c r="N56" s="43">
        <v>3.1954192833394901E-2</v>
      </c>
      <c r="O56" s="367"/>
      <c r="P56" s="27">
        <v>0.4971604737952296</v>
      </c>
      <c r="Q56" s="27">
        <v>0.4080804802855752</v>
      </c>
      <c r="R56" s="27">
        <v>6.749959435339932E-2</v>
      </c>
      <c r="S56" s="27">
        <v>9.4110011358104814E-3</v>
      </c>
      <c r="T56" s="95">
        <v>1.7848450429985396E-2</v>
      </c>
      <c r="U56" s="369"/>
      <c r="V56" s="27">
        <v>0.38431276124907793</v>
      </c>
      <c r="W56" s="27">
        <v>0.44234079173838209</v>
      </c>
      <c r="X56" s="27">
        <v>6.9830341775264329E-2</v>
      </c>
      <c r="Y56" s="27">
        <v>4.6471600688468159E-2</v>
      </c>
      <c r="Z56" s="43">
        <v>5.7044504548807475E-2</v>
      </c>
      <c r="AA56" s="367"/>
      <c r="AB56" s="27">
        <v>0.35145075602778914</v>
      </c>
      <c r="AC56" s="27">
        <v>0.46996322026971804</v>
      </c>
      <c r="AD56" s="27">
        <v>9.2357989374744584E-2</v>
      </c>
      <c r="AE56" s="27">
        <v>3.1467102574581123E-2</v>
      </c>
      <c r="AF56" s="95">
        <v>5.4760931753167146E-2</v>
      </c>
      <c r="AG56" s="369"/>
      <c r="AH56" s="27">
        <v>0.35379903747994751</v>
      </c>
      <c r="AI56" s="27">
        <v>0.48184337173691116</v>
      </c>
      <c r="AJ56" s="27">
        <v>8.5314277380778764E-2</v>
      </c>
      <c r="AK56" s="27">
        <v>2.8583928831850663E-2</v>
      </c>
      <c r="AL56" s="95">
        <v>5.0459384570511884E-2</v>
      </c>
    </row>
    <row r="57" spans="1:38">
      <c r="A57" s="363">
        <v>401</v>
      </c>
      <c r="B57" s="365" t="s">
        <v>659</v>
      </c>
      <c r="C57" s="367">
        <v>590</v>
      </c>
      <c r="D57" s="26">
        <v>187</v>
      </c>
      <c r="E57" s="26">
        <v>345</v>
      </c>
      <c r="F57" s="26">
        <v>40</v>
      </c>
      <c r="G57" s="26">
        <v>8</v>
      </c>
      <c r="H57" s="96">
        <v>10</v>
      </c>
      <c r="I57" s="369">
        <v>785</v>
      </c>
      <c r="J57" s="26">
        <v>358</v>
      </c>
      <c r="K57" s="26">
        <v>356</v>
      </c>
      <c r="L57" s="26">
        <v>39</v>
      </c>
      <c r="M57" s="26">
        <v>3</v>
      </c>
      <c r="N57" s="42">
        <v>29</v>
      </c>
      <c r="O57" s="367">
        <v>909</v>
      </c>
      <c r="P57" s="26">
        <v>329</v>
      </c>
      <c r="Q57" s="26">
        <v>509</v>
      </c>
      <c r="R57" s="26">
        <v>61</v>
      </c>
      <c r="S57" s="26">
        <v>0</v>
      </c>
      <c r="T57" s="96">
        <v>10</v>
      </c>
      <c r="U57" s="369">
        <v>812</v>
      </c>
      <c r="V57" s="26">
        <v>236</v>
      </c>
      <c r="W57" s="26">
        <v>326</v>
      </c>
      <c r="X57" s="26">
        <v>239</v>
      </c>
      <c r="Y57" s="26">
        <v>9</v>
      </c>
      <c r="Z57" s="42">
        <v>2</v>
      </c>
      <c r="AA57" s="367">
        <v>656</v>
      </c>
      <c r="AB57" s="26">
        <v>376</v>
      </c>
      <c r="AC57" s="26">
        <v>235</v>
      </c>
      <c r="AD57" s="26">
        <v>39</v>
      </c>
      <c r="AE57" s="26">
        <v>2</v>
      </c>
      <c r="AF57" s="96">
        <v>4</v>
      </c>
      <c r="AG57" s="369">
        <v>1139</v>
      </c>
      <c r="AH57" s="26">
        <v>331</v>
      </c>
      <c r="AI57" s="26">
        <v>315</v>
      </c>
      <c r="AJ57" s="26">
        <v>474</v>
      </c>
      <c r="AK57" s="26">
        <v>4</v>
      </c>
      <c r="AL57" s="96">
        <v>15</v>
      </c>
    </row>
    <row r="58" spans="1:38">
      <c r="A58" s="363"/>
      <c r="B58" s="365"/>
      <c r="C58" s="367"/>
      <c r="D58" s="27">
        <v>0.31694915254237288</v>
      </c>
      <c r="E58" s="27">
        <v>0.5847457627118644</v>
      </c>
      <c r="F58" s="27">
        <v>6.7796610169491525E-2</v>
      </c>
      <c r="G58" s="27">
        <v>1.3559322033898305E-2</v>
      </c>
      <c r="H58" s="95">
        <v>1.6949152542372881E-2</v>
      </c>
      <c r="I58" s="369"/>
      <c r="J58" s="27">
        <v>0.45605095541401275</v>
      </c>
      <c r="K58" s="27">
        <v>0.45350318471337581</v>
      </c>
      <c r="L58" s="27">
        <v>4.9681528662420385E-2</v>
      </c>
      <c r="M58" s="27">
        <v>3.821656050955414E-3</v>
      </c>
      <c r="N58" s="43">
        <v>3.6942675159235668E-2</v>
      </c>
      <c r="O58" s="367"/>
      <c r="P58" s="27">
        <v>0.36193619361936191</v>
      </c>
      <c r="Q58" s="27">
        <v>0.55995599559956</v>
      </c>
      <c r="R58" s="27">
        <v>6.7106710671067105E-2</v>
      </c>
      <c r="S58" s="27">
        <v>0</v>
      </c>
      <c r="T58" s="95">
        <v>1.1001100110011002E-2</v>
      </c>
      <c r="U58" s="369"/>
      <c r="V58" s="27">
        <v>0.29064039408866993</v>
      </c>
      <c r="W58" s="27">
        <v>0.40147783251231528</v>
      </c>
      <c r="X58" s="27">
        <v>0.29433497536945813</v>
      </c>
      <c r="Y58" s="27">
        <v>1.1083743842364532E-2</v>
      </c>
      <c r="Z58" s="43">
        <v>2.4630541871921183E-3</v>
      </c>
      <c r="AA58" s="367"/>
      <c r="AB58" s="27">
        <v>0.57317073170731703</v>
      </c>
      <c r="AC58" s="27">
        <v>0.35823170731707316</v>
      </c>
      <c r="AD58" s="27">
        <v>5.9451219512195119E-2</v>
      </c>
      <c r="AE58" s="27">
        <v>3.0487804878048782E-3</v>
      </c>
      <c r="AF58" s="95">
        <v>6.0975609756097563E-3</v>
      </c>
      <c r="AG58" s="369"/>
      <c r="AH58" s="27">
        <v>0.2906057945566286</v>
      </c>
      <c r="AI58" s="27">
        <v>0.27655838454784898</v>
      </c>
      <c r="AJ58" s="27">
        <v>0.41615452151009658</v>
      </c>
      <c r="AK58" s="27">
        <v>3.5118525021949078E-3</v>
      </c>
      <c r="AL58" s="95">
        <v>1.3169446883230905E-2</v>
      </c>
    </row>
    <row r="59" spans="1:38">
      <c r="A59" s="363">
        <v>402</v>
      </c>
      <c r="B59" s="365" t="s">
        <v>660</v>
      </c>
      <c r="C59" s="367">
        <v>899</v>
      </c>
      <c r="D59" s="26">
        <v>179</v>
      </c>
      <c r="E59" s="26">
        <v>663</v>
      </c>
      <c r="F59" s="26">
        <v>47</v>
      </c>
      <c r="G59" s="26">
        <v>7</v>
      </c>
      <c r="H59" s="96">
        <v>3</v>
      </c>
      <c r="I59" s="369">
        <v>1057</v>
      </c>
      <c r="J59" s="26">
        <v>210</v>
      </c>
      <c r="K59" s="26">
        <v>771</v>
      </c>
      <c r="L59" s="26">
        <v>59</v>
      </c>
      <c r="M59" s="26">
        <v>6</v>
      </c>
      <c r="N59" s="42">
        <v>11</v>
      </c>
      <c r="O59" s="367">
        <v>821</v>
      </c>
      <c r="P59" s="26">
        <v>210</v>
      </c>
      <c r="Q59" s="26">
        <v>520</v>
      </c>
      <c r="R59" s="26">
        <v>77</v>
      </c>
      <c r="S59" s="26">
        <v>4</v>
      </c>
      <c r="T59" s="96">
        <v>10</v>
      </c>
      <c r="U59" s="369">
        <v>1044</v>
      </c>
      <c r="V59" s="26">
        <v>222</v>
      </c>
      <c r="W59" s="26">
        <v>523</v>
      </c>
      <c r="X59" s="26">
        <v>278</v>
      </c>
      <c r="Y59" s="26">
        <v>3</v>
      </c>
      <c r="Z59" s="42">
        <v>18</v>
      </c>
      <c r="AA59" s="367">
        <v>1088</v>
      </c>
      <c r="AB59" s="26">
        <v>270</v>
      </c>
      <c r="AC59" s="26">
        <v>662</v>
      </c>
      <c r="AD59" s="26">
        <v>112</v>
      </c>
      <c r="AE59" s="26">
        <v>10</v>
      </c>
      <c r="AF59" s="96">
        <v>34</v>
      </c>
      <c r="AG59" s="369">
        <v>1709</v>
      </c>
      <c r="AH59" s="26">
        <v>369</v>
      </c>
      <c r="AI59" s="26">
        <v>730</v>
      </c>
      <c r="AJ59" s="26">
        <v>576</v>
      </c>
      <c r="AK59" s="26">
        <v>14</v>
      </c>
      <c r="AL59" s="96">
        <v>20</v>
      </c>
    </row>
    <row r="60" spans="1:38">
      <c r="A60" s="363"/>
      <c r="B60" s="365"/>
      <c r="C60" s="367"/>
      <c r="D60" s="27">
        <v>0.19911012235817574</v>
      </c>
      <c r="E60" s="27">
        <v>0.73748609566184653</v>
      </c>
      <c r="F60" s="27">
        <v>5.2280311457174641E-2</v>
      </c>
      <c r="G60" s="27">
        <v>7.7864293659621799E-3</v>
      </c>
      <c r="H60" s="95">
        <v>3.3370411568409346E-3</v>
      </c>
      <c r="I60" s="369"/>
      <c r="J60" s="27">
        <v>0.19867549668874171</v>
      </c>
      <c r="K60" s="27">
        <v>0.72942289498580892</v>
      </c>
      <c r="L60" s="27">
        <v>5.5818353831598867E-2</v>
      </c>
      <c r="M60" s="27">
        <v>5.6764427625354778E-3</v>
      </c>
      <c r="N60" s="43">
        <v>1.0406811731315043E-2</v>
      </c>
      <c r="O60" s="367"/>
      <c r="P60" s="27">
        <v>0.25578562728380022</v>
      </c>
      <c r="Q60" s="27">
        <v>0.63337393422655297</v>
      </c>
      <c r="R60" s="27">
        <v>9.3788063337393424E-2</v>
      </c>
      <c r="S60" s="27">
        <v>4.8721071863580996E-3</v>
      </c>
      <c r="T60" s="95">
        <v>1.2180267965895249E-2</v>
      </c>
      <c r="U60" s="369"/>
      <c r="V60" s="27">
        <v>0.21264367816091953</v>
      </c>
      <c r="W60" s="27">
        <v>0.50095785440613028</v>
      </c>
      <c r="X60" s="27">
        <v>0.26628352490421459</v>
      </c>
      <c r="Y60" s="27">
        <v>2.8735632183908046E-3</v>
      </c>
      <c r="Z60" s="43">
        <v>1.7241379310344827E-2</v>
      </c>
      <c r="AA60" s="367"/>
      <c r="AB60" s="27">
        <v>0.24816176470588236</v>
      </c>
      <c r="AC60" s="27">
        <v>0.60845588235294112</v>
      </c>
      <c r="AD60" s="27">
        <v>0.10294117647058823</v>
      </c>
      <c r="AE60" s="27">
        <v>9.1911764705882356E-3</v>
      </c>
      <c r="AF60" s="95">
        <v>3.125E-2</v>
      </c>
      <c r="AG60" s="369"/>
      <c r="AH60" s="27">
        <v>0.21591574019894674</v>
      </c>
      <c r="AI60" s="27">
        <v>0.42715038033937974</v>
      </c>
      <c r="AJ60" s="27">
        <v>0.33703920421299005</v>
      </c>
      <c r="AK60" s="27">
        <v>8.1919251023990641E-3</v>
      </c>
      <c r="AL60" s="95">
        <v>1.1702750146284377E-2</v>
      </c>
    </row>
    <row r="61" spans="1:38">
      <c r="A61" s="363">
        <v>403</v>
      </c>
      <c r="B61" s="365" t="s">
        <v>661</v>
      </c>
      <c r="C61" s="367">
        <v>812</v>
      </c>
      <c r="D61" s="26">
        <v>386</v>
      </c>
      <c r="E61" s="26">
        <v>415</v>
      </c>
      <c r="F61" s="26">
        <v>5</v>
      </c>
      <c r="G61" s="26">
        <v>1</v>
      </c>
      <c r="H61" s="96">
        <v>5</v>
      </c>
      <c r="I61" s="369">
        <v>1013</v>
      </c>
      <c r="J61" s="26">
        <v>582</v>
      </c>
      <c r="K61" s="26">
        <v>395</v>
      </c>
      <c r="L61" s="26">
        <v>17</v>
      </c>
      <c r="M61" s="26">
        <v>0</v>
      </c>
      <c r="N61" s="42">
        <v>19</v>
      </c>
      <c r="O61" s="367">
        <v>899</v>
      </c>
      <c r="P61" s="26">
        <v>519</v>
      </c>
      <c r="Q61" s="26">
        <v>332</v>
      </c>
      <c r="R61" s="26">
        <v>28</v>
      </c>
      <c r="S61" s="26">
        <v>1</v>
      </c>
      <c r="T61" s="96">
        <v>19</v>
      </c>
      <c r="U61" s="369">
        <v>695</v>
      </c>
      <c r="V61" s="26">
        <v>319</v>
      </c>
      <c r="W61" s="26">
        <v>338</v>
      </c>
      <c r="X61" s="26">
        <v>22</v>
      </c>
      <c r="Y61" s="26">
        <v>0</v>
      </c>
      <c r="Z61" s="42">
        <v>16</v>
      </c>
      <c r="AA61" s="367">
        <v>1088</v>
      </c>
      <c r="AB61" s="26">
        <v>420</v>
      </c>
      <c r="AC61" s="26">
        <v>633</v>
      </c>
      <c r="AD61" s="26">
        <v>21</v>
      </c>
      <c r="AE61" s="26">
        <v>0</v>
      </c>
      <c r="AF61" s="96">
        <v>14</v>
      </c>
      <c r="AG61" s="369">
        <v>735</v>
      </c>
      <c r="AH61" s="26">
        <v>368</v>
      </c>
      <c r="AI61" s="26">
        <v>347</v>
      </c>
      <c r="AJ61" s="26">
        <v>8</v>
      </c>
      <c r="AK61" s="26">
        <v>0</v>
      </c>
      <c r="AL61" s="96">
        <v>12</v>
      </c>
    </row>
    <row r="62" spans="1:38">
      <c r="A62" s="363"/>
      <c r="B62" s="365"/>
      <c r="C62" s="367"/>
      <c r="D62" s="27">
        <v>0.47536945812807879</v>
      </c>
      <c r="E62" s="27">
        <v>0.51108374384236455</v>
      </c>
      <c r="F62" s="27">
        <v>6.1576354679802959E-3</v>
      </c>
      <c r="G62" s="27">
        <v>1.2315270935960591E-3</v>
      </c>
      <c r="H62" s="95">
        <v>6.1576354679802959E-3</v>
      </c>
      <c r="I62" s="369"/>
      <c r="J62" s="27">
        <v>0.57453109575518257</v>
      </c>
      <c r="K62" s="27">
        <v>0.38993089832181638</v>
      </c>
      <c r="L62" s="27">
        <v>1.6781836130306021E-2</v>
      </c>
      <c r="M62" s="27">
        <v>0</v>
      </c>
      <c r="N62" s="43">
        <v>1.8756169792694965E-2</v>
      </c>
      <c r="O62" s="367"/>
      <c r="P62" s="27">
        <v>0.57730812013348165</v>
      </c>
      <c r="Q62" s="27">
        <v>0.36929922135706339</v>
      </c>
      <c r="R62" s="27">
        <v>3.114571746384872E-2</v>
      </c>
      <c r="S62" s="27">
        <v>1.1123470522803114E-3</v>
      </c>
      <c r="T62" s="95">
        <v>2.1134593993325918E-2</v>
      </c>
      <c r="U62" s="369"/>
      <c r="V62" s="27">
        <v>0.45899280575539569</v>
      </c>
      <c r="W62" s="27">
        <v>0.48633093525179855</v>
      </c>
      <c r="X62" s="27">
        <v>3.1654676258992806E-2</v>
      </c>
      <c r="Y62" s="27">
        <v>0</v>
      </c>
      <c r="Z62" s="43">
        <v>2.302158273381295E-2</v>
      </c>
      <c r="AA62" s="367"/>
      <c r="AB62" s="27">
        <v>0.3860294117647059</v>
      </c>
      <c r="AC62" s="27">
        <v>0.58180147058823528</v>
      </c>
      <c r="AD62" s="27">
        <v>1.9301470588235295E-2</v>
      </c>
      <c r="AE62" s="27">
        <v>0</v>
      </c>
      <c r="AF62" s="95">
        <v>1.2867647058823529E-2</v>
      </c>
      <c r="AG62" s="369"/>
      <c r="AH62" s="27">
        <v>0.50068027210884358</v>
      </c>
      <c r="AI62" s="27">
        <v>0.47210884353741495</v>
      </c>
      <c r="AJ62" s="27">
        <v>1.0884353741496598E-2</v>
      </c>
      <c r="AK62" s="27">
        <v>0</v>
      </c>
      <c r="AL62" s="95">
        <v>1.6326530612244899E-2</v>
      </c>
    </row>
    <row r="63" spans="1:38">
      <c r="A63" s="363">
        <v>404</v>
      </c>
      <c r="B63" s="365" t="s">
        <v>662</v>
      </c>
      <c r="C63" s="367">
        <v>2953</v>
      </c>
      <c r="D63" s="26">
        <v>797</v>
      </c>
      <c r="E63" s="26">
        <v>1537</v>
      </c>
      <c r="F63" s="26">
        <v>306</v>
      </c>
      <c r="G63" s="26">
        <v>53</v>
      </c>
      <c r="H63" s="96">
        <v>260</v>
      </c>
      <c r="I63" s="369">
        <v>3001</v>
      </c>
      <c r="J63" s="26">
        <v>876</v>
      </c>
      <c r="K63" s="26">
        <v>1465</v>
      </c>
      <c r="L63" s="26">
        <v>324</v>
      </c>
      <c r="M63" s="26">
        <v>44</v>
      </c>
      <c r="N63" s="42">
        <v>292</v>
      </c>
      <c r="O63" s="367">
        <v>2920</v>
      </c>
      <c r="P63" s="26">
        <v>884</v>
      </c>
      <c r="Q63" s="26">
        <v>1332</v>
      </c>
      <c r="R63" s="26">
        <v>365</v>
      </c>
      <c r="S63" s="26">
        <v>94</v>
      </c>
      <c r="T63" s="96">
        <v>245</v>
      </c>
      <c r="U63" s="369">
        <v>2729</v>
      </c>
      <c r="V63" s="26">
        <v>980</v>
      </c>
      <c r="W63" s="26">
        <v>1177</v>
      </c>
      <c r="X63" s="26">
        <v>294</v>
      </c>
      <c r="Y63" s="26">
        <v>51</v>
      </c>
      <c r="Z63" s="42">
        <v>227</v>
      </c>
      <c r="AA63" s="367">
        <v>3433</v>
      </c>
      <c r="AB63" s="26">
        <v>667</v>
      </c>
      <c r="AC63" s="26">
        <v>2142</v>
      </c>
      <c r="AD63" s="26">
        <v>280</v>
      </c>
      <c r="AE63" s="26">
        <v>74</v>
      </c>
      <c r="AF63" s="96">
        <v>270</v>
      </c>
      <c r="AG63" s="369">
        <v>3368</v>
      </c>
      <c r="AH63" s="26">
        <v>780</v>
      </c>
      <c r="AI63" s="26">
        <v>1812</v>
      </c>
      <c r="AJ63" s="26">
        <v>320</v>
      </c>
      <c r="AK63" s="26">
        <v>105</v>
      </c>
      <c r="AL63" s="96">
        <v>351</v>
      </c>
    </row>
    <row r="64" spans="1:38">
      <c r="A64" s="363"/>
      <c r="B64" s="365"/>
      <c r="C64" s="367"/>
      <c r="D64" s="27">
        <v>0.26989502201151372</v>
      </c>
      <c r="E64" s="27">
        <v>0.52048763968845246</v>
      </c>
      <c r="F64" s="27">
        <v>0.10362343379613952</v>
      </c>
      <c r="G64" s="27">
        <v>1.7947849644429394E-2</v>
      </c>
      <c r="H64" s="95">
        <v>8.8046054859464956E-2</v>
      </c>
      <c r="I64" s="369"/>
      <c r="J64" s="27">
        <v>0.29190269910029992</v>
      </c>
      <c r="K64" s="27">
        <v>0.48817060979673443</v>
      </c>
      <c r="L64" s="27">
        <v>0.10796401199600134</v>
      </c>
      <c r="M64" s="27">
        <v>1.4661779406864379E-2</v>
      </c>
      <c r="N64" s="43">
        <v>9.730089970009996E-2</v>
      </c>
      <c r="O64" s="367"/>
      <c r="P64" s="27">
        <v>0.30273972602739724</v>
      </c>
      <c r="Q64" s="27">
        <v>0.45616438356164385</v>
      </c>
      <c r="R64" s="27">
        <v>0.125</v>
      </c>
      <c r="S64" s="27">
        <v>3.2191780821917808E-2</v>
      </c>
      <c r="T64" s="95">
        <v>8.3904109589041098E-2</v>
      </c>
      <c r="U64" s="369"/>
      <c r="V64" s="27">
        <v>0.35910589959692196</v>
      </c>
      <c r="W64" s="27">
        <v>0.43129351410773176</v>
      </c>
      <c r="X64" s="27">
        <v>0.10773176987907658</v>
      </c>
      <c r="Y64" s="27">
        <v>1.868816416269696E-2</v>
      </c>
      <c r="Z64" s="43">
        <v>8.318065225357274E-2</v>
      </c>
      <c r="AA64" s="367"/>
      <c r="AB64" s="27">
        <v>0.1942907078357122</v>
      </c>
      <c r="AC64" s="27">
        <v>0.62394407224002335</v>
      </c>
      <c r="AD64" s="27">
        <v>8.156131663268279E-2</v>
      </c>
      <c r="AE64" s="27">
        <v>2.1555490824351878E-2</v>
      </c>
      <c r="AF64" s="95">
        <v>7.8648412467229825E-2</v>
      </c>
      <c r="AG64" s="369"/>
      <c r="AH64" s="27">
        <v>0.23159144893111638</v>
      </c>
      <c r="AI64" s="27">
        <v>0.53800475059382424</v>
      </c>
      <c r="AJ64" s="27">
        <v>9.5011876484560567E-2</v>
      </c>
      <c r="AK64" s="27">
        <v>3.1175771971496437E-2</v>
      </c>
      <c r="AL64" s="95">
        <v>0.10421615201900238</v>
      </c>
    </row>
    <row r="65" spans="1:38">
      <c r="A65" s="363">
        <v>405</v>
      </c>
      <c r="B65" s="365" t="s">
        <v>663</v>
      </c>
      <c r="C65" s="367">
        <v>2942</v>
      </c>
      <c r="D65" s="26">
        <v>649</v>
      </c>
      <c r="E65" s="26">
        <v>1666</v>
      </c>
      <c r="F65" s="26">
        <v>346</v>
      </c>
      <c r="G65" s="26">
        <v>64</v>
      </c>
      <c r="H65" s="96">
        <v>217</v>
      </c>
      <c r="I65" s="369">
        <v>3406</v>
      </c>
      <c r="J65" s="26">
        <v>1006</v>
      </c>
      <c r="K65" s="26">
        <v>1687</v>
      </c>
      <c r="L65" s="26">
        <v>383</v>
      </c>
      <c r="M65" s="26">
        <v>29</v>
      </c>
      <c r="N65" s="42">
        <v>301</v>
      </c>
      <c r="O65" s="367">
        <v>3556</v>
      </c>
      <c r="P65" s="26">
        <v>865</v>
      </c>
      <c r="Q65" s="26">
        <v>1940</v>
      </c>
      <c r="R65" s="26">
        <v>404</v>
      </c>
      <c r="S65" s="26">
        <v>88</v>
      </c>
      <c r="T65" s="96">
        <v>259</v>
      </c>
      <c r="U65" s="369">
        <v>3016</v>
      </c>
      <c r="V65" s="26">
        <v>343</v>
      </c>
      <c r="W65" s="26">
        <v>2043</v>
      </c>
      <c r="X65" s="26">
        <v>320</v>
      </c>
      <c r="Y65" s="26">
        <v>75</v>
      </c>
      <c r="Z65" s="42">
        <v>235</v>
      </c>
      <c r="AA65" s="367">
        <v>3646</v>
      </c>
      <c r="AB65" s="26">
        <v>944</v>
      </c>
      <c r="AC65" s="26">
        <v>2045</v>
      </c>
      <c r="AD65" s="26">
        <v>288</v>
      </c>
      <c r="AE65" s="26">
        <v>83</v>
      </c>
      <c r="AF65" s="96">
        <v>286</v>
      </c>
      <c r="AG65" s="369">
        <v>3750</v>
      </c>
      <c r="AH65" s="26">
        <v>509</v>
      </c>
      <c r="AI65" s="26">
        <v>2474</v>
      </c>
      <c r="AJ65" s="26">
        <v>330</v>
      </c>
      <c r="AK65" s="26">
        <v>100</v>
      </c>
      <c r="AL65" s="96">
        <v>337</v>
      </c>
    </row>
    <row r="66" spans="1:38">
      <c r="A66" s="363"/>
      <c r="B66" s="365"/>
      <c r="C66" s="367"/>
      <c r="D66" s="27">
        <v>0.22059823249490143</v>
      </c>
      <c r="E66" s="27">
        <v>0.56628144119646495</v>
      </c>
      <c r="F66" s="27">
        <v>0.11760707002039429</v>
      </c>
      <c r="G66" s="27">
        <v>2.1753908905506457E-2</v>
      </c>
      <c r="H66" s="95">
        <v>7.3759347382732834E-2</v>
      </c>
      <c r="I66" s="369"/>
      <c r="J66" s="27">
        <v>0.29536112742219611</v>
      </c>
      <c r="K66" s="27">
        <v>0.49530240751614796</v>
      </c>
      <c r="L66" s="27">
        <v>0.11244862008220786</v>
      </c>
      <c r="M66" s="27">
        <v>8.514386376981797E-3</v>
      </c>
      <c r="N66" s="43">
        <v>8.8373458602466232E-2</v>
      </c>
      <c r="O66" s="367"/>
      <c r="P66" s="27">
        <v>0.24325084364454444</v>
      </c>
      <c r="Q66" s="27">
        <v>0.54555680539932505</v>
      </c>
      <c r="R66" s="27">
        <v>0.11361079865016872</v>
      </c>
      <c r="S66" s="27">
        <v>2.4746906636670417E-2</v>
      </c>
      <c r="T66" s="95">
        <v>7.2834645669291334E-2</v>
      </c>
      <c r="U66" s="369"/>
      <c r="V66" s="27">
        <v>0.11372679045092839</v>
      </c>
      <c r="W66" s="27">
        <v>0.67738726790450932</v>
      </c>
      <c r="X66" s="27">
        <v>0.10610079575596817</v>
      </c>
      <c r="Y66" s="27">
        <v>2.4867374005305039E-2</v>
      </c>
      <c r="Z66" s="43">
        <v>7.7917771883289119E-2</v>
      </c>
      <c r="AA66" s="367"/>
      <c r="AB66" s="27">
        <v>0.25891387822270984</v>
      </c>
      <c r="AC66" s="27">
        <v>0.56088864509051017</v>
      </c>
      <c r="AD66" s="27">
        <v>7.8990674712013167E-2</v>
      </c>
      <c r="AE66" s="27">
        <v>2.2764673614920461E-2</v>
      </c>
      <c r="AF66" s="95">
        <v>7.8442128359846403E-2</v>
      </c>
      <c r="AG66" s="369"/>
      <c r="AH66" s="27">
        <v>0.13573333333333334</v>
      </c>
      <c r="AI66" s="27">
        <v>0.65973333333333328</v>
      </c>
      <c r="AJ66" s="27">
        <v>8.7999999999999995E-2</v>
      </c>
      <c r="AK66" s="27">
        <v>2.6666666666666668E-2</v>
      </c>
      <c r="AL66" s="95">
        <v>8.9866666666666664E-2</v>
      </c>
    </row>
    <row r="67" spans="1:38">
      <c r="A67" s="363">
        <v>406</v>
      </c>
      <c r="B67" s="365" t="s">
        <v>664</v>
      </c>
      <c r="C67" s="367">
        <v>117</v>
      </c>
      <c r="D67" s="26">
        <v>57</v>
      </c>
      <c r="E67" s="26">
        <v>58</v>
      </c>
      <c r="F67" s="26">
        <v>2</v>
      </c>
      <c r="G67" s="26">
        <v>0</v>
      </c>
      <c r="H67" s="96">
        <v>0</v>
      </c>
      <c r="I67" s="369">
        <v>133</v>
      </c>
      <c r="J67" s="26">
        <v>106</v>
      </c>
      <c r="K67" s="26">
        <v>25</v>
      </c>
      <c r="L67" s="26">
        <v>2</v>
      </c>
      <c r="M67" s="26">
        <v>0</v>
      </c>
      <c r="N67" s="42">
        <v>0</v>
      </c>
      <c r="O67" s="367">
        <v>72</v>
      </c>
      <c r="P67" s="26">
        <v>71</v>
      </c>
      <c r="Q67" s="26">
        <v>1</v>
      </c>
      <c r="R67" s="26">
        <v>0</v>
      </c>
      <c r="S67" s="26">
        <v>0</v>
      </c>
      <c r="T67" s="96">
        <v>0</v>
      </c>
      <c r="U67" s="369">
        <v>118</v>
      </c>
      <c r="V67" s="26">
        <v>56</v>
      </c>
      <c r="W67" s="26">
        <v>62</v>
      </c>
      <c r="X67" s="26">
        <v>0</v>
      </c>
      <c r="Y67" s="26">
        <v>0</v>
      </c>
      <c r="Z67" s="42">
        <v>0</v>
      </c>
      <c r="AA67" s="367">
        <v>60</v>
      </c>
      <c r="AB67" s="26">
        <v>59</v>
      </c>
      <c r="AC67" s="26">
        <v>1</v>
      </c>
      <c r="AD67" s="26">
        <v>0</v>
      </c>
      <c r="AE67" s="26">
        <v>0</v>
      </c>
      <c r="AF67" s="96">
        <v>0</v>
      </c>
      <c r="AG67" s="369">
        <v>67</v>
      </c>
      <c r="AH67" s="26">
        <v>58</v>
      </c>
      <c r="AI67" s="26">
        <v>9</v>
      </c>
      <c r="AJ67" s="26">
        <v>0</v>
      </c>
      <c r="AK67" s="26">
        <v>0</v>
      </c>
      <c r="AL67" s="96">
        <v>0</v>
      </c>
    </row>
    <row r="68" spans="1:38">
      <c r="A68" s="363"/>
      <c r="B68" s="365"/>
      <c r="C68" s="367"/>
      <c r="D68" s="27">
        <v>0.48717948717948717</v>
      </c>
      <c r="E68" s="27">
        <v>0.49572649572649574</v>
      </c>
      <c r="F68" s="27">
        <v>1.7094017094017096E-2</v>
      </c>
      <c r="G68" s="27">
        <v>0</v>
      </c>
      <c r="H68" s="95">
        <v>0</v>
      </c>
      <c r="I68" s="369"/>
      <c r="J68" s="27">
        <v>0.79699248120300747</v>
      </c>
      <c r="K68" s="27">
        <v>0.18796992481203006</v>
      </c>
      <c r="L68" s="27">
        <v>1.5037593984962405E-2</v>
      </c>
      <c r="M68" s="27">
        <v>0</v>
      </c>
      <c r="N68" s="43">
        <v>0</v>
      </c>
      <c r="O68" s="367"/>
      <c r="P68" s="27">
        <v>0.98611111111111116</v>
      </c>
      <c r="Q68" s="27">
        <v>1.3888888888888888E-2</v>
      </c>
      <c r="R68" s="27">
        <v>0</v>
      </c>
      <c r="S68" s="27">
        <v>0</v>
      </c>
      <c r="T68" s="95">
        <v>0</v>
      </c>
      <c r="U68" s="369"/>
      <c r="V68" s="27">
        <v>0.47457627118644069</v>
      </c>
      <c r="W68" s="27">
        <v>0.52542372881355937</v>
      </c>
      <c r="X68" s="27">
        <v>0</v>
      </c>
      <c r="Y68" s="27">
        <v>0</v>
      </c>
      <c r="Z68" s="43">
        <v>0</v>
      </c>
      <c r="AA68" s="367"/>
      <c r="AB68" s="27">
        <v>0.98333333333333328</v>
      </c>
      <c r="AC68" s="27">
        <v>1.6666666666666666E-2</v>
      </c>
      <c r="AD68" s="27">
        <v>0</v>
      </c>
      <c r="AE68" s="27">
        <v>0</v>
      </c>
      <c r="AF68" s="95">
        <v>0</v>
      </c>
      <c r="AG68" s="369"/>
      <c r="AH68" s="27">
        <v>0.86567164179104472</v>
      </c>
      <c r="AI68" s="27">
        <v>0.13432835820895522</v>
      </c>
      <c r="AJ68" s="27">
        <v>0</v>
      </c>
      <c r="AK68" s="27">
        <v>0</v>
      </c>
      <c r="AL68" s="95">
        <v>0</v>
      </c>
    </row>
    <row r="69" spans="1:38">
      <c r="A69" s="363">
        <v>407</v>
      </c>
      <c r="B69" s="365" t="s">
        <v>665</v>
      </c>
      <c r="C69" s="367">
        <v>4398</v>
      </c>
      <c r="D69" s="26">
        <v>1302</v>
      </c>
      <c r="E69" s="26">
        <v>1820</v>
      </c>
      <c r="F69" s="26">
        <v>630</v>
      </c>
      <c r="G69" s="26">
        <v>152</v>
      </c>
      <c r="H69" s="96">
        <v>494</v>
      </c>
      <c r="I69" s="369">
        <v>5186</v>
      </c>
      <c r="J69" s="26">
        <v>1615</v>
      </c>
      <c r="K69" s="26">
        <v>2060</v>
      </c>
      <c r="L69" s="26">
        <v>673</v>
      </c>
      <c r="M69" s="26">
        <v>140</v>
      </c>
      <c r="N69" s="42">
        <v>698</v>
      </c>
      <c r="O69" s="367">
        <v>5125</v>
      </c>
      <c r="P69" s="26">
        <v>1875</v>
      </c>
      <c r="Q69" s="26">
        <v>1834</v>
      </c>
      <c r="R69" s="26">
        <v>728</v>
      </c>
      <c r="S69" s="26">
        <v>161</v>
      </c>
      <c r="T69" s="96">
        <v>527</v>
      </c>
      <c r="U69" s="369">
        <v>4487</v>
      </c>
      <c r="V69" s="26">
        <v>1586</v>
      </c>
      <c r="W69" s="26">
        <v>1534</v>
      </c>
      <c r="X69" s="26">
        <v>570</v>
      </c>
      <c r="Y69" s="26">
        <v>243</v>
      </c>
      <c r="Z69" s="42">
        <v>554</v>
      </c>
      <c r="AA69" s="367">
        <v>5502</v>
      </c>
      <c r="AB69" s="26">
        <v>1520</v>
      </c>
      <c r="AC69" s="26">
        <v>2455</v>
      </c>
      <c r="AD69" s="26">
        <v>565</v>
      </c>
      <c r="AE69" s="26">
        <v>295</v>
      </c>
      <c r="AF69" s="96">
        <v>667</v>
      </c>
      <c r="AG69" s="369">
        <v>5354</v>
      </c>
      <c r="AH69" s="26">
        <v>1807</v>
      </c>
      <c r="AI69" s="26">
        <v>1915</v>
      </c>
      <c r="AJ69" s="26">
        <v>673</v>
      </c>
      <c r="AK69" s="26">
        <v>213</v>
      </c>
      <c r="AL69" s="96">
        <v>746</v>
      </c>
    </row>
    <row r="70" spans="1:38">
      <c r="A70" s="363"/>
      <c r="B70" s="365"/>
      <c r="C70" s="367"/>
      <c r="D70" s="27">
        <v>0.296043656207367</v>
      </c>
      <c r="E70" s="27">
        <v>0.41382446566621189</v>
      </c>
      <c r="F70" s="27">
        <v>0.1432469304229195</v>
      </c>
      <c r="G70" s="27">
        <v>3.456116416552979E-2</v>
      </c>
      <c r="H70" s="95">
        <v>0.1123237835379718</v>
      </c>
      <c r="I70" s="369"/>
      <c r="J70" s="27">
        <v>0.31141534901658313</v>
      </c>
      <c r="K70" s="27">
        <v>0.39722329348245278</v>
      </c>
      <c r="L70" s="27">
        <v>0.12977246432703432</v>
      </c>
      <c r="M70" s="27">
        <v>2.699575780948708E-2</v>
      </c>
      <c r="N70" s="43">
        <v>0.13459313536444273</v>
      </c>
      <c r="O70" s="367"/>
      <c r="P70" s="27">
        <v>0.36585365853658536</v>
      </c>
      <c r="Q70" s="27">
        <v>0.35785365853658535</v>
      </c>
      <c r="R70" s="27">
        <v>0.14204878048780487</v>
      </c>
      <c r="S70" s="27">
        <v>3.1414634146341464E-2</v>
      </c>
      <c r="T70" s="95">
        <v>0.10282926829268292</v>
      </c>
      <c r="U70" s="369"/>
      <c r="V70" s="27">
        <v>0.35346556719411631</v>
      </c>
      <c r="W70" s="27">
        <v>0.34187653220414532</v>
      </c>
      <c r="X70" s="27">
        <v>0.12703365277468243</v>
      </c>
      <c r="Y70" s="27">
        <v>5.4156451972364607E-2</v>
      </c>
      <c r="Z70" s="43">
        <v>0.12346779585469134</v>
      </c>
      <c r="AA70" s="367"/>
      <c r="AB70" s="27">
        <v>0.2762631770265358</v>
      </c>
      <c r="AC70" s="27">
        <v>0.44620138131588516</v>
      </c>
      <c r="AD70" s="27">
        <v>0.10268993093420574</v>
      </c>
      <c r="AE70" s="27">
        <v>5.3616866593965834E-2</v>
      </c>
      <c r="AF70" s="95">
        <v>0.12122864412940748</v>
      </c>
      <c r="AG70" s="369"/>
      <c r="AH70" s="27">
        <v>0.33750466940605156</v>
      </c>
      <c r="AI70" s="27">
        <v>0.35767650354874858</v>
      </c>
      <c r="AJ70" s="27">
        <v>0.12570041090773254</v>
      </c>
      <c r="AK70" s="27">
        <v>3.978333955920807E-2</v>
      </c>
      <c r="AL70" s="95">
        <v>0.13933507657825925</v>
      </c>
    </row>
    <row r="71" spans="1:38">
      <c r="A71" s="363">
        <v>751</v>
      </c>
      <c r="B71" s="365" t="s">
        <v>666</v>
      </c>
      <c r="C71" s="367">
        <v>1723</v>
      </c>
      <c r="D71" s="26">
        <v>155</v>
      </c>
      <c r="E71" s="26">
        <v>1533</v>
      </c>
      <c r="F71" s="26">
        <v>33</v>
      </c>
      <c r="G71" s="26">
        <v>2</v>
      </c>
      <c r="H71" s="96">
        <v>0</v>
      </c>
      <c r="I71" s="369">
        <v>1258</v>
      </c>
      <c r="J71" s="26">
        <v>484</v>
      </c>
      <c r="K71" s="26">
        <v>528</v>
      </c>
      <c r="L71" s="26">
        <v>222</v>
      </c>
      <c r="M71" s="26">
        <v>21</v>
      </c>
      <c r="N71" s="42">
        <v>3</v>
      </c>
      <c r="O71" s="367">
        <v>945</v>
      </c>
      <c r="P71" s="26">
        <v>621</v>
      </c>
      <c r="Q71" s="26">
        <v>291</v>
      </c>
      <c r="R71" s="26">
        <v>32</v>
      </c>
      <c r="S71" s="26">
        <v>1</v>
      </c>
      <c r="T71" s="96">
        <v>0</v>
      </c>
      <c r="U71" s="369">
        <v>686</v>
      </c>
      <c r="V71" s="26">
        <v>189</v>
      </c>
      <c r="W71" s="26">
        <v>405</v>
      </c>
      <c r="X71" s="26">
        <v>71</v>
      </c>
      <c r="Y71" s="26">
        <v>6</v>
      </c>
      <c r="Z71" s="42">
        <v>15</v>
      </c>
      <c r="AA71" s="367">
        <v>1033</v>
      </c>
      <c r="AB71" s="26">
        <v>361</v>
      </c>
      <c r="AC71" s="26">
        <v>580</v>
      </c>
      <c r="AD71" s="26">
        <v>81</v>
      </c>
      <c r="AE71" s="26">
        <v>3</v>
      </c>
      <c r="AF71" s="96">
        <v>8</v>
      </c>
      <c r="AG71" s="369">
        <v>687</v>
      </c>
      <c r="AH71" s="26">
        <v>157</v>
      </c>
      <c r="AI71" s="26">
        <v>448</v>
      </c>
      <c r="AJ71" s="26">
        <v>67</v>
      </c>
      <c r="AK71" s="26">
        <v>5</v>
      </c>
      <c r="AL71" s="96">
        <v>10</v>
      </c>
    </row>
    <row r="72" spans="1:38">
      <c r="A72" s="363"/>
      <c r="B72" s="365"/>
      <c r="C72" s="367"/>
      <c r="D72" s="27">
        <v>8.9959373186302954E-2</v>
      </c>
      <c r="E72" s="27">
        <v>0.88972721996517701</v>
      </c>
      <c r="F72" s="27">
        <v>1.9152640742890307E-2</v>
      </c>
      <c r="G72" s="27">
        <v>1.1607661056297156E-3</v>
      </c>
      <c r="H72" s="95">
        <v>0</v>
      </c>
      <c r="I72" s="369"/>
      <c r="J72" s="27">
        <v>0.38473767885532589</v>
      </c>
      <c r="K72" s="27">
        <v>0.41971383147853736</v>
      </c>
      <c r="L72" s="27">
        <v>0.17647058823529413</v>
      </c>
      <c r="M72" s="27">
        <v>1.6693163751987282E-2</v>
      </c>
      <c r="N72" s="43">
        <v>2.3847376788553257E-3</v>
      </c>
      <c r="O72" s="367"/>
      <c r="P72" s="27">
        <v>0.65714285714285714</v>
      </c>
      <c r="Q72" s="27">
        <v>0.30793650793650795</v>
      </c>
      <c r="R72" s="27">
        <v>3.3862433862433865E-2</v>
      </c>
      <c r="S72" s="27">
        <v>1.0582010582010583E-3</v>
      </c>
      <c r="T72" s="95">
        <v>0</v>
      </c>
      <c r="U72" s="369"/>
      <c r="V72" s="27">
        <v>0.27551020408163263</v>
      </c>
      <c r="W72" s="27">
        <v>0.59037900874635574</v>
      </c>
      <c r="X72" s="27">
        <v>0.10349854227405247</v>
      </c>
      <c r="Y72" s="27">
        <v>8.7463556851311956E-3</v>
      </c>
      <c r="Z72" s="43">
        <v>2.1865889212827987E-2</v>
      </c>
      <c r="AA72" s="367"/>
      <c r="AB72" s="27">
        <v>0.34946757018393032</v>
      </c>
      <c r="AC72" s="27">
        <v>0.5614714424007744</v>
      </c>
      <c r="AD72" s="27">
        <v>7.841239109390126E-2</v>
      </c>
      <c r="AE72" s="27">
        <v>2.9041626331074541E-3</v>
      </c>
      <c r="AF72" s="95">
        <v>7.7444336882865443E-3</v>
      </c>
      <c r="AG72" s="369"/>
      <c r="AH72" s="27">
        <v>0.22852983988355166</v>
      </c>
      <c r="AI72" s="27">
        <v>0.65211062590975255</v>
      </c>
      <c r="AJ72" s="27">
        <v>9.75254730713246E-2</v>
      </c>
      <c r="AK72" s="27">
        <v>7.2780203784570596E-3</v>
      </c>
      <c r="AL72" s="95">
        <v>1.4556040756914119E-2</v>
      </c>
    </row>
    <row r="73" spans="1:38">
      <c r="A73" s="363">
        <v>789</v>
      </c>
      <c r="B73" s="365" t="s">
        <v>667</v>
      </c>
      <c r="C73" s="367">
        <v>6515</v>
      </c>
      <c r="D73" s="26">
        <v>1739</v>
      </c>
      <c r="E73" s="26">
        <v>3074</v>
      </c>
      <c r="F73" s="26">
        <v>766</v>
      </c>
      <c r="G73" s="26">
        <v>330</v>
      </c>
      <c r="H73" s="96">
        <v>606</v>
      </c>
      <c r="I73" s="369">
        <v>7699</v>
      </c>
      <c r="J73" s="26">
        <v>2273</v>
      </c>
      <c r="K73" s="26">
        <v>3513</v>
      </c>
      <c r="L73" s="26">
        <v>809</v>
      </c>
      <c r="M73" s="26">
        <v>303</v>
      </c>
      <c r="N73" s="42">
        <v>801</v>
      </c>
      <c r="O73" s="367">
        <v>7481</v>
      </c>
      <c r="P73" s="26">
        <v>2111</v>
      </c>
      <c r="Q73" s="26">
        <v>3378</v>
      </c>
      <c r="R73" s="26">
        <v>894</v>
      </c>
      <c r="S73" s="26">
        <v>436</v>
      </c>
      <c r="T73" s="96">
        <v>662</v>
      </c>
      <c r="U73" s="369">
        <v>7267</v>
      </c>
      <c r="V73" s="26">
        <v>2272</v>
      </c>
      <c r="W73" s="26">
        <v>3160</v>
      </c>
      <c r="X73" s="26">
        <v>709</v>
      </c>
      <c r="Y73" s="26">
        <v>413</v>
      </c>
      <c r="Z73" s="42">
        <v>713</v>
      </c>
      <c r="AA73" s="367">
        <v>8539</v>
      </c>
      <c r="AB73" s="26">
        <v>2786</v>
      </c>
      <c r="AC73" s="26">
        <v>3263</v>
      </c>
      <c r="AD73" s="26">
        <v>998</v>
      </c>
      <c r="AE73" s="26">
        <v>670</v>
      </c>
      <c r="AF73" s="96">
        <v>822</v>
      </c>
      <c r="AG73" s="369">
        <v>7860</v>
      </c>
      <c r="AH73" s="26">
        <v>2547</v>
      </c>
      <c r="AI73" s="26">
        <v>3225</v>
      </c>
      <c r="AJ73" s="26">
        <v>744</v>
      </c>
      <c r="AK73" s="26">
        <v>396</v>
      </c>
      <c r="AL73" s="96">
        <v>948</v>
      </c>
    </row>
    <row r="74" spans="1:38">
      <c r="A74" s="363"/>
      <c r="B74" s="365"/>
      <c r="C74" s="367"/>
      <c r="D74" s="27">
        <v>0.26692248656945511</v>
      </c>
      <c r="E74" s="27">
        <v>0.47183422870299307</v>
      </c>
      <c r="F74" s="27">
        <v>0.11757482732156561</v>
      </c>
      <c r="G74" s="27">
        <v>5.0652340752110517E-2</v>
      </c>
      <c r="H74" s="95">
        <v>9.3016116653875672E-2</v>
      </c>
      <c r="I74" s="369"/>
      <c r="J74" s="27">
        <v>0.29523314716196908</v>
      </c>
      <c r="K74" s="27">
        <v>0.45629302506819069</v>
      </c>
      <c r="L74" s="27">
        <v>0.10507858163397844</v>
      </c>
      <c r="M74" s="27">
        <v>3.9355760488375115E-2</v>
      </c>
      <c r="N74" s="43">
        <v>0.10403948564748669</v>
      </c>
      <c r="O74" s="367"/>
      <c r="P74" s="27">
        <v>0.28218152653388584</v>
      </c>
      <c r="Q74" s="27">
        <v>0.45154391124181259</v>
      </c>
      <c r="R74" s="27">
        <v>0.11950274027536426</v>
      </c>
      <c r="S74" s="27">
        <v>5.8280978478812993E-2</v>
      </c>
      <c r="T74" s="95">
        <v>8.8490843470124314E-2</v>
      </c>
      <c r="U74" s="369"/>
      <c r="V74" s="27">
        <v>0.31264620888950045</v>
      </c>
      <c r="W74" s="27">
        <v>0.43484243842025594</v>
      </c>
      <c r="X74" s="27">
        <v>9.7564331911380212E-2</v>
      </c>
      <c r="Y74" s="27">
        <v>5.6832255401128386E-2</v>
      </c>
      <c r="Z74" s="43">
        <v>9.8114765377734961E-2</v>
      </c>
      <c r="AA74" s="367"/>
      <c r="AB74" s="27">
        <v>0.32626771284693756</v>
      </c>
      <c r="AC74" s="27">
        <v>0.3821290549244642</v>
      </c>
      <c r="AD74" s="27">
        <v>0.1168755123550767</v>
      </c>
      <c r="AE74" s="27">
        <v>7.8463520318538468E-2</v>
      </c>
      <c r="AF74" s="95">
        <v>9.6264199554983013E-2</v>
      </c>
      <c r="AG74" s="369"/>
      <c r="AH74" s="27">
        <v>0.32404580152671758</v>
      </c>
      <c r="AI74" s="27">
        <v>0.41030534351145037</v>
      </c>
      <c r="AJ74" s="27">
        <v>9.465648854961832E-2</v>
      </c>
      <c r="AK74" s="27">
        <v>5.0381679389312976E-2</v>
      </c>
      <c r="AL74" s="95">
        <v>0.12061068702290076</v>
      </c>
    </row>
    <row r="75" spans="1:38">
      <c r="A75" s="363">
        <v>790</v>
      </c>
      <c r="B75" s="365" t="s">
        <v>668</v>
      </c>
      <c r="C75" s="367">
        <v>720</v>
      </c>
      <c r="D75" s="26">
        <v>359</v>
      </c>
      <c r="E75" s="26">
        <v>312</v>
      </c>
      <c r="F75" s="26">
        <v>37</v>
      </c>
      <c r="G75" s="26">
        <v>5</v>
      </c>
      <c r="H75" s="96">
        <v>7</v>
      </c>
      <c r="I75" s="31"/>
      <c r="J75" s="31"/>
      <c r="K75" s="31"/>
      <c r="L75" s="31"/>
      <c r="M75" s="31"/>
      <c r="N75" s="31"/>
      <c r="O75" s="105"/>
      <c r="P75" s="31"/>
      <c r="Q75" s="31"/>
      <c r="R75" s="31"/>
      <c r="S75" s="31"/>
      <c r="T75" s="97"/>
      <c r="U75" s="31"/>
      <c r="V75" s="31"/>
      <c r="W75" s="31"/>
      <c r="X75" s="31"/>
      <c r="Y75" s="31"/>
      <c r="Z75" s="31"/>
      <c r="AA75" s="105"/>
      <c r="AB75" s="31"/>
      <c r="AC75" s="31"/>
      <c r="AD75" s="31"/>
      <c r="AE75" s="31"/>
      <c r="AF75" s="97"/>
      <c r="AG75" s="31"/>
      <c r="AH75" s="31"/>
      <c r="AI75" s="31"/>
      <c r="AJ75" s="31"/>
      <c r="AK75" s="31"/>
      <c r="AL75" s="97"/>
    </row>
    <row r="76" spans="1:38">
      <c r="A76" s="363"/>
      <c r="B76" s="365"/>
      <c r="C76" s="367"/>
      <c r="D76" s="27">
        <v>0.49861111111111112</v>
      </c>
      <c r="E76" s="27">
        <v>0.43333333333333335</v>
      </c>
      <c r="F76" s="27">
        <v>5.1388888888888887E-2</v>
      </c>
      <c r="G76" s="27">
        <v>6.9444444444444441E-3</v>
      </c>
      <c r="H76" s="95">
        <v>9.7222222222222224E-3</v>
      </c>
      <c r="I76" s="31"/>
      <c r="J76" s="31"/>
      <c r="K76" s="31"/>
      <c r="L76" s="31"/>
      <c r="M76" s="31"/>
      <c r="N76" s="31"/>
      <c r="O76" s="105"/>
      <c r="P76" s="31"/>
      <c r="Q76" s="31"/>
      <c r="R76" s="31"/>
      <c r="S76" s="31"/>
      <c r="T76" s="97"/>
      <c r="U76" s="31"/>
      <c r="V76" s="31"/>
      <c r="W76" s="31"/>
      <c r="X76" s="31"/>
      <c r="Y76" s="31"/>
      <c r="Z76" s="31"/>
      <c r="AA76" s="105"/>
      <c r="AB76" s="31"/>
      <c r="AC76" s="31"/>
      <c r="AD76" s="31"/>
      <c r="AE76" s="31"/>
      <c r="AF76" s="97"/>
      <c r="AG76" s="31"/>
      <c r="AH76" s="31"/>
      <c r="AI76" s="31"/>
      <c r="AJ76" s="31"/>
      <c r="AK76" s="31"/>
      <c r="AL76" s="97"/>
    </row>
    <row r="77" spans="1:38">
      <c r="A77" s="363">
        <v>808</v>
      </c>
      <c r="B77" s="365" t="s">
        <v>669</v>
      </c>
      <c r="C77" s="367">
        <v>280</v>
      </c>
      <c r="D77" s="26">
        <v>170</v>
      </c>
      <c r="E77" s="26">
        <v>78</v>
      </c>
      <c r="F77" s="26">
        <v>12</v>
      </c>
      <c r="G77" s="26">
        <v>18</v>
      </c>
      <c r="H77" s="96">
        <v>2</v>
      </c>
      <c r="I77" s="31"/>
      <c r="J77" s="31"/>
      <c r="K77" s="31"/>
      <c r="L77" s="31"/>
      <c r="M77" s="31"/>
      <c r="N77" s="31"/>
      <c r="O77" s="105"/>
      <c r="P77" s="31"/>
      <c r="Q77" s="31"/>
      <c r="R77" s="31"/>
      <c r="S77" s="31"/>
      <c r="T77" s="97"/>
      <c r="U77" s="31"/>
      <c r="V77" s="31"/>
      <c r="W77" s="31"/>
      <c r="X77" s="31"/>
      <c r="Y77" s="31"/>
      <c r="Z77" s="31"/>
      <c r="AA77" s="105"/>
      <c r="AB77" s="31"/>
      <c r="AC77" s="31"/>
      <c r="AD77" s="31"/>
      <c r="AE77" s="31"/>
      <c r="AF77" s="97"/>
      <c r="AG77" s="31"/>
      <c r="AH77" s="31"/>
      <c r="AI77" s="31"/>
      <c r="AJ77" s="31"/>
      <c r="AK77" s="31"/>
      <c r="AL77" s="97"/>
    </row>
    <row r="78" spans="1:38">
      <c r="A78" s="363"/>
      <c r="B78" s="365"/>
      <c r="C78" s="367"/>
      <c r="D78" s="27">
        <v>0.6071428571428571</v>
      </c>
      <c r="E78" s="27">
        <v>0.27857142857142858</v>
      </c>
      <c r="F78" s="27">
        <v>4.2857142857142858E-2</v>
      </c>
      <c r="G78" s="27">
        <v>6.4285714285714279E-2</v>
      </c>
      <c r="H78" s="95">
        <v>7.1428571428571426E-3</v>
      </c>
      <c r="I78" s="31"/>
      <c r="J78" s="31"/>
      <c r="K78" s="31"/>
      <c r="L78" s="31"/>
      <c r="M78" s="31"/>
      <c r="N78" s="31"/>
      <c r="O78" s="105"/>
      <c r="P78" s="31"/>
      <c r="Q78" s="31"/>
      <c r="R78" s="31"/>
      <c r="S78" s="31"/>
      <c r="T78" s="97"/>
      <c r="U78" s="31"/>
      <c r="V78" s="31"/>
      <c r="W78" s="31"/>
      <c r="X78" s="31"/>
      <c r="Y78" s="31"/>
      <c r="Z78" s="31"/>
      <c r="AA78" s="105"/>
      <c r="AB78" s="31"/>
      <c r="AC78" s="31"/>
      <c r="AD78" s="31"/>
      <c r="AE78" s="31"/>
      <c r="AF78" s="97"/>
      <c r="AG78" s="31"/>
      <c r="AH78" s="31"/>
      <c r="AI78" s="31"/>
      <c r="AJ78" s="31"/>
      <c r="AK78" s="31"/>
      <c r="AL78" s="97"/>
    </row>
    <row r="79" spans="1:38">
      <c r="A79" s="363">
        <v>853</v>
      </c>
      <c r="B79" s="365" t="s">
        <v>670</v>
      </c>
      <c r="C79" s="367">
        <v>459</v>
      </c>
      <c r="D79" s="26">
        <v>106</v>
      </c>
      <c r="E79" s="26">
        <v>325</v>
      </c>
      <c r="F79" s="26">
        <v>15</v>
      </c>
      <c r="G79" s="26">
        <v>13</v>
      </c>
      <c r="H79" s="96">
        <v>0</v>
      </c>
      <c r="I79" s="369">
        <v>419</v>
      </c>
      <c r="J79" s="26">
        <v>255</v>
      </c>
      <c r="K79" s="26">
        <v>85</v>
      </c>
      <c r="L79" s="26">
        <v>46</v>
      </c>
      <c r="M79" s="26">
        <v>33</v>
      </c>
      <c r="N79" s="42">
        <v>0</v>
      </c>
      <c r="O79" s="367">
        <v>957</v>
      </c>
      <c r="P79" s="26">
        <v>635</v>
      </c>
      <c r="Q79" s="26">
        <v>180</v>
      </c>
      <c r="R79" s="26">
        <v>118</v>
      </c>
      <c r="S79" s="26">
        <v>20</v>
      </c>
      <c r="T79" s="96">
        <v>4</v>
      </c>
      <c r="U79" s="369">
        <v>600</v>
      </c>
      <c r="V79" s="26">
        <v>114</v>
      </c>
      <c r="W79" s="26">
        <v>476</v>
      </c>
      <c r="X79" s="26">
        <v>10</v>
      </c>
      <c r="Y79" s="26">
        <v>0</v>
      </c>
      <c r="Z79" s="42">
        <v>0</v>
      </c>
      <c r="AA79" s="367">
        <v>1183</v>
      </c>
      <c r="AB79" s="26">
        <v>82</v>
      </c>
      <c r="AC79" s="26">
        <v>91</v>
      </c>
      <c r="AD79" s="26">
        <v>739</v>
      </c>
      <c r="AE79" s="26">
        <v>251</v>
      </c>
      <c r="AF79" s="96">
        <v>20</v>
      </c>
      <c r="AG79" s="369">
        <v>680</v>
      </c>
      <c r="AH79" s="26">
        <v>197</v>
      </c>
      <c r="AI79" s="26">
        <v>429</v>
      </c>
      <c r="AJ79" s="26">
        <v>42</v>
      </c>
      <c r="AK79" s="26">
        <v>12</v>
      </c>
      <c r="AL79" s="96">
        <v>0</v>
      </c>
    </row>
    <row r="80" spans="1:38">
      <c r="A80" s="363"/>
      <c r="B80" s="365"/>
      <c r="C80" s="367"/>
      <c r="D80" s="27">
        <v>0.23093681917211328</v>
      </c>
      <c r="E80" s="27">
        <v>0.7080610021786492</v>
      </c>
      <c r="F80" s="27">
        <v>3.2679738562091505E-2</v>
      </c>
      <c r="G80" s="27">
        <v>2.8322440087145968E-2</v>
      </c>
      <c r="H80" s="95">
        <v>0</v>
      </c>
      <c r="I80" s="369"/>
      <c r="J80" s="27">
        <v>0.60859188544152742</v>
      </c>
      <c r="K80" s="27">
        <v>0.20286396181384247</v>
      </c>
      <c r="L80" s="27">
        <v>0.10978520286396182</v>
      </c>
      <c r="M80" s="27">
        <v>7.8758949880668255E-2</v>
      </c>
      <c r="N80" s="43">
        <v>0</v>
      </c>
      <c r="O80" s="367"/>
      <c r="P80" s="27">
        <v>0.6635318704284221</v>
      </c>
      <c r="Q80" s="27">
        <v>0.18808777429467086</v>
      </c>
      <c r="R80" s="27">
        <v>0.12330198537095088</v>
      </c>
      <c r="S80" s="27">
        <v>2.0898641588296761E-2</v>
      </c>
      <c r="T80" s="95">
        <v>4.1797283176593526E-3</v>
      </c>
      <c r="U80" s="369"/>
      <c r="V80" s="27">
        <v>0.19</v>
      </c>
      <c r="W80" s="27">
        <v>0.79333333333333333</v>
      </c>
      <c r="X80" s="27">
        <v>1.6666666666666666E-2</v>
      </c>
      <c r="Y80" s="27">
        <v>0</v>
      </c>
      <c r="Z80" s="43">
        <v>0</v>
      </c>
      <c r="AA80" s="367"/>
      <c r="AB80" s="27">
        <v>6.9315300084530851E-2</v>
      </c>
      <c r="AC80" s="27">
        <v>7.6923076923076927E-2</v>
      </c>
      <c r="AD80" s="27">
        <v>0.62468300929839393</v>
      </c>
      <c r="AE80" s="27">
        <v>0.2121724429416737</v>
      </c>
      <c r="AF80" s="95">
        <v>1.69061707523246E-2</v>
      </c>
      <c r="AG80" s="369"/>
      <c r="AH80" s="27">
        <v>0.2897058823529412</v>
      </c>
      <c r="AI80" s="27">
        <v>0.63088235294117645</v>
      </c>
      <c r="AJ80" s="27">
        <v>6.1764705882352944E-2</v>
      </c>
      <c r="AK80" s="27">
        <v>1.7647058823529412E-2</v>
      </c>
      <c r="AL80" s="95">
        <v>0</v>
      </c>
    </row>
    <row r="81" spans="1:38">
      <c r="A81" s="363">
        <v>854</v>
      </c>
      <c r="B81" s="365" t="s">
        <v>671</v>
      </c>
      <c r="C81" s="367">
        <v>384</v>
      </c>
      <c r="D81" s="26">
        <v>102</v>
      </c>
      <c r="E81" s="26">
        <v>220</v>
      </c>
      <c r="F81" s="26">
        <v>54</v>
      </c>
      <c r="G81" s="26">
        <v>7</v>
      </c>
      <c r="H81" s="96">
        <v>1</v>
      </c>
      <c r="I81" s="31"/>
      <c r="J81" s="31"/>
      <c r="K81" s="31"/>
      <c r="L81" s="31"/>
      <c r="M81" s="31"/>
      <c r="N81" s="31"/>
      <c r="O81" s="105"/>
      <c r="P81" s="31"/>
      <c r="Q81" s="31"/>
      <c r="R81" s="31"/>
      <c r="S81" s="31"/>
      <c r="T81" s="97"/>
      <c r="U81" s="31"/>
      <c r="V81" s="31"/>
      <c r="W81" s="31"/>
      <c r="X81" s="31"/>
      <c r="Y81" s="31"/>
      <c r="Z81" s="31"/>
      <c r="AA81" s="105"/>
      <c r="AB81" s="31"/>
      <c r="AC81" s="31"/>
      <c r="AD81" s="31"/>
      <c r="AE81" s="31"/>
      <c r="AF81" s="97"/>
      <c r="AG81" s="31"/>
      <c r="AH81" s="31"/>
      <c r="AI81" s="31"/>
      <c r="AJ81" s="31"/>
      <c r="AK81" s="31"/>
      <c r="AL81" s="97"/>
    </row>
    <row r="82" spans="1:38">
      <c r="A82" s="363"/>
      <c r="B82" s="365"/>
      <c r="C82" s="367"/>
      <c r="D82" s="27">
        <v>0.265625</v>
      </c>
      <c r="E82" s="27">
        <v>0.57291666666666663</v>
      </c>
      <c r="F82" s="27">
        <v>0.140625</v>
      </c>
      <c r="G82" s="27">
        <v>1.8229166666666668E-2</v>
      </c>
      <c r="H82" s="95">
        <v>2.6041666666666665E-3</v>
      </c>
      <c r="I82" s="31"/>
      <c r="J82" s="31"/>
      <c r="K82" s="31"/>
      <c r="L82" s="31"/>
      <c r="M82" s="31"/>
      <c r="N82" s="31"/>
      <c r="O82" s="105"/>
      <c r="P82" s="31"/>
      <c r="Q82" s="31"/>
      <c r="R82" s="31"/>
      <c r="S82" s="31"/>
      <c r="T82" s="97"/>
      <c r="U82" s="31"/>
      <c r="V82" s="31"/>
      <c r="W82" s="31"/>
      <c r="X82" s="31"/>
      <c r="Y82" s="31"/>
      <c r="Z82" s="31"/>
      <c r="AA82" s="105"/>
      <c r="AB82" s="31"/>
      <c r="AC82" s="31"/>
      <c r="AD82" s="31"/>
      <c r="AE82" s="31"/>
      <c r="AF82" s="97"/>
      <c r="AG82" s="31"/>
      <c r="AH82" s="31"/>
      <c r="AI82" s="31"/>
      <c r="AJ82" s="31"/>
      <c r="AK82" s="31"/>
      <c r="AL82" s="97"/>
    </row>
    <row r="83" spans="1:38">
      <c r="A83" s="363">
        <v>930</v>
      </c>
      <c r="B83" s="365" t="s">
        <v>672</v>
      </c>
      <c r="C83" s="367">
        <v>500</v>
      </c>
      <c r="D83" s="26">
        <v>210</v>
      </c>
      <c r="E83" s="26">
        <v>266</v>
      </c>
      <c r="F83" s="26">
        <v>24</v>
      </c>
      <c r="G83" s="26">
        <v>0</v>
      </c>
      <c r="H83" s="96">
        <v>0</v>
      </c>
      <c r="I83" s="31"/>
      <c r="J83" s="31"/>
      <c r="K83" s="31"/>
      <c r="L83" s="31"/>
      <c r="M83" s="31"/>
      <c r="N83" s="31"/>
      <c r="O83" s="105"/>
      <c r="P83" s="31"/>
      <c r="Q83" s="31"/>
      <c r="R83" s="31"/>
      <c r="S83" s="31"/>
      <c r="T83" s="97"/>
      <c r="U83" s="31"/>
      <c r="V83" s="31"/>
      <c r="W83" s="31"/>
      <c r="X83" s="31"/>
      <c r="Y83" s="31"/>
      <c r="Z83" s="31"/>
      <c r="AA83" s="105"/>
      <c r="AB83" s="31"/>
      <c r="AC83" s="31"/>
      <c r="AD83" s="31"/>
      <c r="AE83" s="31"/>
      <c r="AF83" s="97"/>
      <c r="AG83" s="31"/>
      <c r="AH83" s="31"/>
      <c r="AI83" s="31"/>
      <c r="AJ83" s="31"/>
      <c r="AK83" s="31"/>
      <c r="AL83" s="97"/>
    </row>
    <row r="84" spans="1:38">
      <c r="A84" s="363"/>
      <c r="B84" s="365"/>
      <c r="C84" s="367"/>
      <c r="D84" s="27">
        <v>0.42</v>
      </c>
      <c r="E84" s="27">
        <v>0.53200000000000003</v>
      </c>
      <c r="F84" s="27">
        <v>4.8000000000000001E-2</v>
      </c>
      <c r="G84" s="27">
        <v>0</v>
      </c>
      <c r="H84" s="95">
        <v>0</v>
      </c>
      <c r="I84" s="31"/>
      <c r="J84" s="31"/>
      <c r="K84" s="31"/>
      <c r="L84" s="31"/>
      <c r="M84" s="31"/>
      <c r="N84" s="31"/>
      <c r="O84" s="105"/>
      <c r="P84" s="31"/>
      <c r="Q84" s="31"/>
      <c r="R84" s="31"/>
      <c r="S84" s="31"/>
      <c r="T84" s="97"/>
      <c r="U84" s="31"/>
      <c r="V84" s="31"/>
      <c r="W84" s="31"/>
      <c r="X84" s="31"/>
      <c r="Y84" s="31"/>
      <c r="Z84" s="31"/>
      <c r="AA84" s="105"/>
      <c r="AB84" s="31"/>
      <c r="AC84" s="31"/>
      <c r="AD84" s="31"/>
      <c r="AE84" s="31"/>
      <c r="AF84" s="97"/>
      <c r="AG84" s="31"/>
      <c r="AH84" s="31"/>
      <c r="AI84" s="31"/>
      <c r="AJ84" s="31"/>
      <c r="AK84" s="31"/>
      <c r="AL84" s="97"/>
    </row>
    <row r="85" spans="1:38">
      <c r="A85" s="363">
        <v>963</v>
      </c>
      <c r="B85" s="365" t="s">
        <v>673</v>
      </c>
      <c r="C85" s="367">
        <v>3431</v>
      </c>
      <c r="D85" s="26">
        <v>413</v>
      </c>
      <c r="E85" s="26">
        <v>2119</v>
      </c>
      <c r="F85" s="26">
        <v>513</v>
      </c>
      <c r="G85" s="26">
        <v>245</v>
      </c>
      <c r="H85" s="96">
        <v>141</v>
      </c>
      <c r="I85" s="31"/>
      <c r="J85" s="31"/>
      <c r="K85" s="31"/>
      <c r="L85" s="31"/>
      <c r="M85" s="31"/>
      <c r="N85" s="31"/>
      <c r="O85" s="105"/>
      <c r="P85" s="31"/>
      <c r="Q85" s="31"/>
      <c r="R85" s="31"/>
      <c r="S85" s="31"/>
      <c r="T85" s="97"/>
      <c r="U85" s="31"/>
      <c r="V85" s="31"/>
      <c r="W85" s="31"/>
      <c r="X85" s="31"/>
      <c r="Y85" s="31"/>
      <c r="Z85" s="31"/>
      <c r="AA85" s="105"/>
      <c r="AB85" s="31"/>
      <c r="AC85" s="31"/>
      <c r="AD85" s="31"/>
      <c r="AE85" s="31"/>
      <c r="AF85" s="97"/>
      <c r="AG85" s="31"/>
      <c r="AH85" s="31"/>
      <c r="AI85" s="31"/>
      <c r="AJ85" s="31"/>
      <c r="AK85" s="31"/>
      <c r="AL85" s="97"/>
    </row>
    <row r="86" spans="1:38">
      <c r="A86" s="363"/>
      <c r="B86" s="365"/>
      <c r="C86" s="367"/>
      <c r="D86" s="27">
        <v>0.12037306907607112</v>
      </c>
      <c r="E86" s="27">
        <v>0.61760419702710578</v>
      </c>
      <c r="F86" s="27">
        <v>0.14951909064412708</v>
      </c>
      <c r="G86" s="27">
        <v>7.1407752841737102E-2</v>
      </c>
      <c r="H86" s="95">
        <v>4.1095890410958902E-2</v>
      </c>
      <c r="I86" s="31"/>
      <c r="J86" s="31"/>
      <c r="K86" s="31"/>
      <c r="L86" s="31"/>
      <c r="M86" s="31"/>
      <c r="N86" s="31"/>
      <c r="O86" s="105"/>
      <c r="P86" s="31"/>
      <c r="Q86" s="31"/>
      <c r="R86" s="31"/>
      <c r="S86" s="31"/>
      <c r="T86" s="97"/>
      <c r="U86" s="31"/>
      <c r="V86" s="31"/>
      <c r="W86" s="31"/>
      <c r="X86" s="31"/>
      <c r="Y86" s="31"/>
      <c r="Z86" s="31"/>
      <c r="AA86" s="105"/>
      <c r="AB86" s="31"/>
      <c r="AC86" s="31"/>
      <c r="AD86" s="31"/>
      <c r="AE86" s="31"/>
      <c r="AF86" s="97"/>
      <c r="AG86" s="31"/>
      <c r="AH86" s="31"/>
      <c r="AI86" s="31"/>
      <c r="AJ86" s="31"/>
      <c r="AK86" s="31"/>
      <c r="AL86" s="97"/>
    </row>
    <row r="87" spans="1:38">
      <c r="A87" s="363">
        <v>993</v>
      </c>
      <c r="B87" s="365" t="s">
        <v>674</v>
      </c>
      <c r="C87" s="367">
        <v>1071</v>
      </c>
      <c r="D87" s="26">
        <v>332</v>
      </c>
      <c r="E87" s="26">
        <v>470</v>
      </c>
      <c r="F87" s="26">
        <v>171</v>
      </c>
      <c r="G87" s="26">
        <v>81</v>
      </c>
      <c r="H87" s="96">
        <v>17</v>
      </c>
      <c r="I87" s="31"/>
      <c r="J87" s="31"/>
      <c r="K87" s="31"/>
      <c r="L87" s="31"/>
      <c r="M87" s="31"/>
      <c r="N87" s="31"/>
      <c r="O87" s="105"/>
      <c r="P87" s="31"/>
      <c r="Q87" s="31"/>
      <c r="R87" s="31"/>
      <c r="S87" s="31"/>
      <c r="T87" s="97"/>
      <c r="U87" s="31"/>
      <c r="V87" s="31"/>
      <c r="W87" s="31"/>
      <c r="X87" s="31"/>
      <c r="Y87" s="31"/>
      <c r="Z87" s="31"/>
      <c r="AA87" s="105"/>
      <c r="AB87" s="31"/>
      <c r="AC87" s="31"/>
      <c r="AD87" s="31"/>
      <c r="AE87" s="31"/>
      <c r="AF87" s="97"/>
      <c r="AG87" s="31"/>
      <c r="AH87" s="31"/>
      <c r="AI87" s="31"/>
      <c r="AJ87" s="31"/>
      <c r="AK87" s="31"/>
      <c r="AL87" s="97"/>
    </row>
    <row r="88" spans="1:38">
      <c r="A88" s="363"/>
      <c r="B88" s="365"/>
      <c r="C88" s="367"/>
      <c r="D88" s="27">
        <v>0.30999066293183941</v>
      </c>
      <c r="E88" s="27">
        <v>0.4388422035480859</v>
      </c>
      <c r="F88" s="27">
        <v>0.15966386554621848</v>
      </c>
      <c r="G88" s="27">
        <v>7.5630252100840331E-2</v>
      </c>
      <c r="H88" s="95">
        <v>1.5873015873015872E-2</v>
      </c>
      <c r="I88" s="31"/>
      <c r="J88" s="31"/>
      <c r="K88" s="31"/>
      <c r="L88" s="31"/>
      <c r="M88" s="31"/>
      <c r="N88" s="31"/>
      <c r="O88" s="105"/>
      <c r="P88" s="31"/>
      <c r="Q88" s="31"/>
      <c r="R88" s="31"/>
      <c r="S88" s="31"/>
      <c r="T88" s="97"/>
      <c r="U88" s="31"/>
      <c r="V88" s="31"/>
      <c r="W88" s="31"/>
      <c r="X88" s="31"/>
      <c r="Y88" s="31"/>
      <c r="Z88" s="31"/>
      <c r="AA88" s="105"/>
      <c r="AB88" s="31"/>
      <c r="AC88" s="31"/>
      <c r="AD88" s="31"/>
      <c r="AE88" s="31"/>
      <c r="AF88" s="97"/>
      <c r="AG88" s="31"/>
      <c r="AH88" s="31"/>
      <c r="AI88" s="31"/>
      <c r="AJ88" s="31"/>
      <c r="AK88" s="31"/>
      <c r="AL88" s="97"/>
    </row>
    <row r="89" spans="1:38">
      <c r="A89" s="363">
        <v>994</v>
      </c>
      <c r="B89" s="365" t="s">
        <v>675</v>
      </c>
      <c r="C89" s="367">
        <v>953</v>
      </c>
      <c r="D89" s="26">
        <v>257</v>
      </c>
      <c r="E89" s="26">
        <v>493</v>
      </c>
      <c r="F89" s="26">
        <v>155</v>
      </c>
      <c r="G89" s="26">
        <v>44</v>
      </c>
      <c r="H89" s="96">
        <v>4</v>
      </c>
      <c r="I89" s="31"/>
      <c r="J89" s="31"/>
      <c r="K89" s="31"/>
      <c r="L89" s="31"/>
      <c r="M89" s="31"/>
      <c r="N89" s="31"/>
      <c r="O89" s="105"/>
      <c r="P89" s="31"/>
      <c r="Q89" s="31"/>
      <c r="R89" s="31"/>
      <c r="S89" s="31"/>
      <c r="T89" s="97"/>
      <c r="U89" s="31"/>
      <c r="V89" s="31"/>
      <c r="W89" s="31"/>
      <c r="X89" s="31"/>
      <c r="Y89" s="31"/>
      <c r="Z89" s="31"/>
      <c r="AA89" s="105"/>
      <c r="AB89" s="31"/>
      <c r="AC89" s="31"/>
      <c r="AD89" s="31"/>
      <c r="AE89" s="31"/>
      <c r="AF89" s="97"/>
      <c r="AG89" s="31"/>
      <c r="AH89" s="31"/>
      <c r="AI89" s="31"/>
      <c r="AJ89" s="31"/>
      <c r="AK89" s="31"/>
      <c r="AL89" s="97"/>
    </row>
    <row r="90" spans="1:38">
      <c r="A90" s="363"/>
      <c r="B90" s="365"/>
      <c r="C90" s="367"/>
      <c r="D90" s="27">
        <v>0.26967471143756561</v>
      </c>
      <c r="E90" s="27">
        <v>0.51731374606505776</v>
      </c>
      <c r="F90" s="27">
        <v>0.16264428121720881</v>
      </c>
      <c r="G90" s="27">
        <v>4.6169989506820566E-2</v>
      </c>
      <c r="H90" s="95">
        <v>4.1972717733473244E-3</v>
      </c>
      <c r="I90" s="31"/>
      <c r="J90" s="31"/>
      <c r="K90" s="31"/>
      <c r="L90" s="31"/>
      <c r="M90" s="31"/>
      <c r="N90" s="31"/>
      <c r="O90" s="105"/>
      <c r="P90" s="31"/>
      <c r="Q90" s="31"/>
      <c r="R90" s="31"/>
      <c r="S90" s="31"/>
      <c r="T90" s="97"/>
      <c r="U90" s="31"/>
      <c r="V90" s="31"/>
      <c r="W90" s="31"/>
      <c r="X90" s="31"/>
      <c r="Y90" s="31"/>
      <c r="Z90" s="31"/>
      <c r="AA90" s="105"/>
      <c r="AB90" s="31"/>
      <c r="AC90" s="31"/>
      <c r="AD90" s="31"/>
      <c r="AE90" s="31"/>
      <c r="AF90" s="97"/>
      <c r="AG90" s="31"/>
      <c r="AH90" s="31"/>
      <c r="AI90" s="31"/>
      <c r="AJ90" s="31"/>
      <c r="AK90" s="31"/>
      <c r="AL90" s="97"/>
    </row>
    <row r="91" spans="1:38">
      <c r="A91" s="363">
        <v>1064</v>
      </c>
      <c r="B91" s="365" t="s">
        <v>676</v>
      </c>
      <c r="C91" s="367">
        <v>399</v>
      </c>
      <c r="D91" s="26">
        <v>205</v>
      </c>
      <c r="E91" s="26">
        <v>186</v>
      </c>
      <c r="F91" s="26">
        <v>8</v>
      </c>
      <c r="G91" s="26">
        <v>0</v>
      </c>
      <c r="H91" s="96">
        <v>0</v>
      </c>
      <c r="I91" s="31"/>
      <c r="J91" s="31"/>
      <c r="K91" s="31"/>
      <c r="L91" s="31"/>
      <c r="M91" s="31"/>
      <c r="N91" s="31"/>
      <c r="O91" s="105"/>
      <c r="P91" s="31"/>
      <c r="Q91" s="31"/>
      <c r="R91" s="31"/>
      <c r="S91" s="31"/>
      <c r="T91" s="97"/>
      <c r="U91" s="31"/>
      <c r="V91" s="31"/>
      <c r="W91" s="31"/>
      <c r="X91" s="31"/>
      <c r="Y91" s="31"/>
      <c r="Z91" s="31"/>
      <c r="AA91" s="105"/>
      <c r="AB91" s="31"/>
      <c r="AC91" s="31"/>
      <c r="AD91" s="31"/>
      <c r="AE91" s="31"/>
      <c r="AF91" s="97"/>
      <c r="AG91" s="31"/>
      <c r="AH91" s="31"/>
      <c r="AI91" s="31"/>
      <c r="AJ91" s="31"/>
      <c r="AK91" s="31"/>
      <c r="AL91" s="97"/>
    </row>
    <row r="92" spans="1:38">
      <c r="A92" s="363"/>
      <c r="B92" s="365"/>
      <c r="C92" s="367"/>
      <c r="D92" s="27">
        <v>0.51378446115288223</v>
      </c>
      <c r="E92" s="27">
        <v>0.46616541353383456</v>
      </c>
      <c r="F92" s="27">
        <v>2.0050125313283207E-2</v>
      </c>
      <c r="G92" s="27">
        <v>0</v>
      </c>
      <c r="H92" s="95">
        <v>0</v>
      </c>
      <c r="I92" s="31"/>
      <c r="J92" s="31"/>
      <c r="K92" s="31"/>
      <c r="L92" s="31"/>
      <c r="M92" s="31"/>
      <c r="N92" s="31"/>
      <c r="O92" s="105"/>
      <c r="P92" s="31"/>
      <c r="Q92" s="31"/>
      <c r="R92" s="31"/>
      <c r="S92" s="31"/>
      <c r="T92" s="97"/>
      <c r="U92" s="31"/>
      <c r="V92" s="31"/>
      <c r="W92" s="31"/>
      <c r="X92" s="31"/>
      <c r="Y92" s="31"/>
      <c r="Z92" s="31"/>
      <c r="AA92" s="105"/>
      <c r="AB92" s="31"/>
      <c r="AC92" s="31"/>
      <c r="AD92" s="31"/>
      <c r="AE92" s="31"/>
      <c r="AF92" s="97"/>
      <c r="AG92" s="31"/>
      <c r="AH92" s="31"/>
      <c r="AI92" s="31"/>
      <c r="AJ92" s="31"/>
      <c r="AK92" s="31"/>
      <c r="AL92" s="97"/>
    </row>
    <row r="93" spans="1:38">
      <c r="A93" s="363">
        <v>1087</v>
      </c>
      <c r="B93" s="365" t="s">
        <v>677</v>
      </c>
      <c r="C93" s="367">
        <v>1535</v>
      </c>
      <c r="D93" s="26">
        <v>357</v>
      </c>
      <c r="E93" s="26">
        <v>1062</v>
      </c>
      <c r="F93" s="26">
        <v>79</v>
      </c>
      <c r="G93" s="26">
        <v>3</v>
      </c>
      <c r="H93" s="96">
        <v>34</v>
      </c>
      <c r="I93" s="31"/>
      <c r="J93" s="31"/>
      <c r="K93" s="31"/>
      <c r="L93" s="31"/>
      <c r="M93" s="31"/>
      <c r="N93" s="31"/>
      <c r="O93" s="105"/>
      <c r="P93" s="31"/>
      <c r="Q93" s="31"/>
      <c r="R93" s="31"/>
      <c r="S93" s="31"/>
      <c r="T93" s="97"/>
      <c r="U93" s="31"/>
      <c r="V93" s="31"/>
      <c r="W93" s="31"/>
      <c r="X93" s="31"/>
      <c r="Y93" s="31"/>
      <c r="Z93" s="31"/>
      <c r="AA93" s="105"/>
      <c r="AB93" s="31"/>
      <c r="AC93" s="31"/>
      <c r="AD93" s="31"/>
      <c r="AE93" s="31"/>
      <c r="AF93" s="97"/>
      <c r="AG93" s="31"/>
      <c r="AH93" s="31"/>
      <c r="AI93" s="31"/>
      <c r="AJ93" s="31"/>
      <c r="AK93" s="31"/>
      <c r="AL93" s="97"/>
    </row>
    <row r="94" spans="1:38">
      <c r="A94" s="363"/>
      <c r="B94" s="365"/>
      <c r="C94" s="367"/>
      <c r="D94" s="27">
        <v>0.23257328990228013</v>
      </c>
      <c r="E94" s="27">
        <v>0.69185667752442992</v>
      </c>
      <c r="F94" s="27">
        <v>5.1465798045602605E-2</v>
      </c>
      <c r="G94" s="27">
        <v>1.9543973941368079E-3</v>
      </c>
      <c r="H94" s="95">
        <v>2.2149837133550489E-2</v>
      </c>
      <c r="I94" s="31"/>
      <c r="J94" s="31"/>
      <c r="K94" s="31"/>
      <c r="L94" s="31"/>
      <c r="M94" s="31"/>
      <c r="N94" s="31"/>
      <c r="O94" s="105"/>
      <c r="P94" s="31"/>
      <c r="Q94" s="31"/>
      <c r="R94" s="31"/>
      <c r="S94" s="31"/>
      <c r="T94" s="97"/>
      <c r="U94" s="31"/>
      <c r="V94" s="31"/>
      <c r="W94" s="31"/>
      <c r="X94" s="31"/>
      <c r="Y94" s="31"/>
      <c r="Z94" s="31"/>
      <c r="AA94" s="105"/>
      <c r="AB94" s="31"/>
      <c r="AC94" s="31"/>
      <c r="AD94" s="31"/>
      <c r="AE94" s="31"/>
      <c r="AF94" s="97"/>
      <c r="AG94" s="31"/>
      <c r="AH94" s="31"/>
      <c r="AI94" s="31"/>
      <c r="AJ94" s="31"/>
      <c r="AK94" s="31"/>
      <c r="AL94" s="97"/>
    </row>
    <row r="95" spans="1:38">
      <c r="A95" s="363">
        <v>1094</v>
      </c>
      <c r="B95" s="365" t="s">
        <v>678</v>
      </c>
      <c r="C95" s="367">
        <v>686</v>
      </c>
      <c r="D95" s="26">
        <v>324</v>
      </c>
      <c r="E95" s="26">
        <v>277</v>
      </c>
      <c r="F95" s="26">
        <v>45</v>
      </c>
      <c r="G95" s="26">
        <v>39</v>
      </c>
      <c r="H95" s="96">
        <v>1</v>
      </c>
      <c r="I95" s="31"/>
      <c r="J95" s="31"/>
      <c r="K95" s="31"/>
      <c r="L95" s="31"/>
      <c r="M95" s="31"/>
      <c r="N95" s="31"/>
      <c r="O95" s="105"/>
      <c r="P95" s="31"/>
      <c r="Q95" s="31"/>
      <c r="R95" s="31"/>
      <c r="S95" s="31"/>
      <c r="T95" s="97"/>
      <c r="U95" s="31"/>
      <c r="V95" s="31"/>
      <c r="W95" s="31"/>
      <c r="X95" s="31"/>
      <c r="Y95" s="31"/>
      <c r="Z95" s="31"/>
      <c r="AA95" s="105"/>
      <c r="AB95" s="31"/>
      <c r="AC95" s="31"/>
      <c r="AD95" s="31"/>
      <c r="AE95" s="31"/>
      <c r="AF95" s="97"/>
      <c r="AG95" s="31"/>
      <c r="AH95" s="31"/>
      <c r="AI95" s="31"/>
      <c r="AJ95" s="31"/>
      <c r="AK95" s="31"/>
      <c r="AL95" s="97"/>
    </row>
    <row r="96" spans="1:38">
      <c r="A96" s="363"/>
      <c r="B96" s="365"/>
      <c r="C96" s="367"/>
      <c r="D96" s="27">
        <v>0.47230320699708456</v>
      </c>
      <c r="E96" s="27">
        <v>0.40379008746355682</v>
      </c>
      <c r="F96" s="27">
        <v>6.5597667638483959E-2</v>
      </c>
      <c r="G96" s="27">
        <v>5.6851311953352766E-2</v>
      </c>
      <c r="H96" s="95">
        <v>1.4577259475218659E-3</v>
      </c>
      <c r="I96" s="31"/>
      <c r="J96" s="31"/>
      <c r="K96" s="31"/>
      <c r="L96" s="31"/>
      <c r="M96" s="31"/>
      <c r="N96" s="31"/>
      <c r="O96" s="105"/>
      <c r="P96" s="31"/>
      <c r="Q96" s="31"/>
      <c r="R96" s="31"/>
      <c r="S96" s="31"/>
      <c r="T96" s="97"/>
      <c r="U96" s="31"/>
      <c r="V96" s="31"/>
      <c r="W96" s="31"/>
      <c r="X96" s="31"/>
      <c r="Y96" s="31"/>
      <c r="Z96" s="31"/>
      <c r="AA96" s="105"/>
      <c r="AB96" s="31"/>
      <c r="AC96" s="31"/>
      <c r="AD96" s="31"/>
      <c r="AE96" s="31"/>
      <c r="AF96" s="97"/>
      <c r="AG96" s="31"/>
      <c r="AH96" s="31"/>
      <c r="AI96" s="31"/>
      <c r="AJ96" s="31"/>
      <c r="AK96" s="31"/>
      <c r="AL96" s="97"/>
    </row>
    <row r="97" spans="1:38">
      <c r="A97" s="363">
        <v>1139</v>
      </c>
      <c r="B97" s="365" t="s">
        <v>1323</v>
      </c>
      <c r="C97" s="367">
        <v>724</v>
      </c>
      <c r="D97" s="26">
        <v>167</v>
      </c>
      <c r="E97" s="26">
        <v>507</v>
      </c>
      <c r="F97" s="26">
        <v>46</v>
      </c>
      <c r="G97" s="26">
        <v>3</v>
      </c>
      <c r="H97" s="96">
        <v>1</v>
      </c>
      <c r="I97" s="371">
        <v>1261</v>
      </c>
      <c r="J97" s="26">
        <v>384</v>
      </c>
      <c r="K97" s="26">
        <v>754</v>
      </c>
      <c r="L97" s="26">
        <v>116</v>
      </c>
      <c r="M97" s="26">
        <v>1</v>
      </c>
      <c r="N97" s="42">
        <v>6</v>
      </c>
      <c r="O97" s="367">
        <v>903</v>
      </c>
      <c r="P97" s="26">
        <v>250</v>
      </c>
      <c r="Q97" s="26">
        <v>564</v>
      </c>
      <c r="R97" s="26">
        <v>73</v>
      </c>
      <c r="S97" s="26">
        <v>10</v>
      </c>
      <c r="T97" s="96">
        <v>6</v>
      </c>
      <c r="U97" s="369">
        <v>1032</v>
      </c>
      <c r="V97" s="26">
        <v>355</v>
      </c>
      <c r="W97" s="26">
        <v>526</v>
      </c>
      <c r="X97" s="26">
        <v>136</v>
      </c>
      <c r="Y97" s="26">
        <v>6</v>
      </c>
      <c r="Z97" s="42">
        <v>9</v>
      </c>
      <c r="AA97" s="367">
        <v>1383</v>
      </c>
      <c r="AB97" s="26">
        <v>425</v>
      </c>
      <c r="AC97" s="26">
        <v>755</v>
      </c>
      <c r="AD97" s="26">
        <v>141</v>
      </c>
      <c r="AE97" s="26">
        <v>15</v>
      </c>
      <c r="AF97" s="96">
        <v>47</v>
      </c>
      <c r="AG97" s="369">
        <v>3258</v>
      </c>
      <c r="AH97" s="26">
        <v>679</v>
      </c>
      <c r="AI97" s="26">
        <v>1304</v>
      </c>
      <c r="AJ97" s="26">
        <v>1221</v>
      </c>
      <c r="AK97" s="26">
        <v>35</v>
      </c>
      <c r="AL97" s="96">
        <v>19</v>
      </c>
    </row>
    <row r="98" spans="1:38">
      <c r="A98" s="363"/>
      <c r="B98" s="365"/>
      <c r="C98" s="367"/>
      <c r="D98" s="27">
        <v>0.23066298342541436</v>
      </c>
      <c r="E98" s="27">
        <v>0.70027624309392267</v>
      </c>
      <c r="F98" s="27">
        <v>6.3535911602209949E-2</v>
      </c>
      <c r="G98" s="27">
        <v>4.1436464088397788E-3</v>
      </c>
      <c r="H98" s="95">
        <v>1.3812154696132596E-3</v>
      </c>
      <c r="I98" s="368"/>
      <c r="J98" s="27">
        <v>0.30452022204599521</v>
      </c>
      <c r="K98" s="27">
        <v>0.59793814432989689</v>
      </c>
      <c r="L98" s="27">
        <v>9.1990483743061069E-2</v>
      </c>
      <c r="M98" s="27">
        <v>7.9302141157811261E-4</v>
      </c>
      <c r="N98" s="43">
        <v>4.7581284694686752E-3</v>
      </c>
      <c r="O98" s="367"/>
      <c r="P98" s="27">
        <v>0.27685492801771872</v>
      </c>
      <c r="Q98" s="27">
        <v>0.62458471760797341</v>
      </c>
      <c r="R98" s="27">
        <v>8.0841638981173872E-2</v>
      </c>
      <c r="S98" s="27">
        <v>1.1074197120708749E-2</v>
      </c>
      <c r="T98" s="95">
        <v>6.6445182724252493E-3</v>
      </c>
      <c r="U98" s="369"/>
      <c r="V98" s="27">
        <v>0.3439922480620155</v>
      </c>
      <c r="W98" s="27">
        <v>0.50968992248062017</v>
      </c>
      <c r="X98" s="27">
        <v>0.13178294573643412</v>
      </c>
      <c r="Y98" s="27">
        <v>5.8139534883720929E-3</v>
      </c>
      <c r="Z98" s="43">
        <v>8.7209302325581394E-3</v>
      </c>
      <c r="AA98" s="367"/>
      <c r="AB98" s="27">
        <v>0.30730296456977585</v>
      </c>
      <c r="AC98" s="27">
        <v>0.54591467823571949</v>
      </c>
      <c r="AD98" s="27">
        <v>0.1019522776572668</v>
      </c>
      <c r="AE98" s="27">
        <v>1.0845986984815618E-2</v>
      </c>
      <c r="AF98" s="95">
        <v>3.3984092552422268E-2</v>
      </c>
      <c r="AG98" s="369"/>
      <c r="AH98" s="27">
        <v>0.20841006752608962</v>
      </c>
      <c r="AI98" s="27">
        <v>0.40024554941682011</v>
      </c>
      <c r="AJ98" s="27">
        <v>0.37476979742173111</v>
      </c>
      <c r="AK98" s="27">
        <v>1.0742786985880909E-2</v>
      </c>
      <c r="AL98" s="95">
        <v>5.8317986494782073E-3</v>
      </c>
    </row>
    <row r="99" spans="1:38" s="31" customFormat="1">
      <c r="A99" s="363">
        <v>1211</v>
      </c>
      <c r="B99" s="365" t="s">
        <v>679</v>
      </c>
      <c r="C99" s="133"/>
      <c r="D99" s="30"/>
      <c r="E99" s="30"/>
      <c r="F99" s="30"/>
      <c r="G99" s="30"/>
      <c r="H99" s="134"/>
      <c r="I99" s="369">
        <v>1028</v>
      </c>
      <c r="J99" s="26">
        <v>624</v>
      </c>
      <c r="K99" s="26">
        <v>404</v>
      </c>
      <c r="L99" s="26">
        <v>0</v>
      </c>
      <c r="M99" s="26">
        <v>0</v>
      </c>
      <c r="N99" s="42">
        <v>0</v>
      </c>
      <c r="O99" s="367">
        <v>425</v>
      </c>
      <c r="P99" s="26">
        <v>349</v>
      </c>
      <c r="Q99" s="26">
        <v>72</v>
      </c>
      <c r="R99" s="26">
        <v>4</v>
      </c>
      <c r="S99" s="26">
        <v>0</v>
      </c>
      <c r="T99" s="96">
        <v>0</v>
      </c>
      <c r="U99" s="369">
        <v>591</v>
      </c>
      <c r="V99" s="26">
        <v>306</v>
      </c>
      <c r="W99" s="26">
        <v>285</v>
      </c>
      <c r="X99" s="26">
        <v>0</v>
      </c>
      <c r="Y99" s="26">
        <v>0</v>
      </c>
      <c r="Z99" s="42">
        <v>0</v>
      </c>
      <c r="AA99" s="367">
        <v>536</v>
      </c>
      <c r="AB99" s="26">
        <v>414</v>
      </c>
      <c r="AC99" s="26">
        <v>114</v>
      </c>
      <c r="AD99" s="26">
        <v>8</v>
      </c>
      <c r="AE99" s="26">
        <v>0</v>
      </c>
      <c r="AF99" s="96">
        <v>0</v>
      </c>
      <c r="AG99" s="369">
        <v>1064</v>
      </c>
      <c r="AH99" s="26">
        <v>579</v>
      </c>
      <c r="AI99" s="26">
        <v>394</v>
      </c>
      <c r="AJ99" s="26">
        <v>87</v>
      </c>
      <c r="AK99" s="26">
        <v>4</v>
      </c>
      <c r="AL99" s="96">
        <v>0</v>
      </c>
    </row>
    <row r="100" spans="1:38">
      <c r="A100" s="363"/>
      <c r="B100" s="365"/>
      <c r="C100" s="105"/>
      <c r="D100" s="31"/>
      <c r="E100" s="31"/>
      <c r="F100" s="31"/>
      <c r="G100" s="31"/>
      <c r="H100" s="97"/>
      <c r="I100" s="369"/>
      <c r="J100" s="27">
        <v>0.60700389105058361</v>
      </c>
      <c r="K100" s="27">
        <v>0.39299610894941633</v>
      </c>
      <c r="L100" s="27">
        <v>0</v>
      </c>
      <c r="M100" s="27">
        <v>0</v>
      </c>
      <c r="N100" s="43">
        <v>0</v>
      </c>
      <c r="O100" s="367"/>
      <c r="P100" s="27">
        <v>0.82117647058823529</v>
      </c>
      <c r="Q100" s="27">
        <v>0.16941176470588235</v>
      </c>
      <c r="R100" s="27">
        <v>9.4117647058823521E-3</v>
      </c>
      <c r="S100" s="27">
        <v>0</v>
      </c>
      <c r="T100" s="95">
        <v>0</v>
      </c>
      <c r="U100" s="369"/>
      <c r="V100" s="27">
        <v>0.51776649746192893</v>
      </c>
      <c r="W100" s="27">
        <v>0.48223350253807107</v>
      </c>
      <c r="X100" s="27">
        <v>0</v>
      </c>
      <c r="Y100" s="27">
        <v>0</v>
      </c>
      <c r="Z100" s="43">
        <v>0</v>
      </c>
      <c r="AA100" s="367"/>
      <c r="AB100" s="27">
        <v>0.77238805970149249</v>
      </c>
      <c r="AC100" s="27">
        <v>0.21268656716417911</v>
      </c>
      <c r="AD100" s="27">
        <v>1.4925373134328358E-2</v>
      </c>
      <c r="AE100" s="27">
        <v>0</v>
      </c>
      <c r="AF100" s="95">
        <v>0</v>
      </c>
      <c r="AG100" s="369"/>
      <c r="AH100" s="27">
        <v>0.54417293233082709</v>
      </c>
      <c r="AI100" s="27">
        <v>0.37030075187969924</v>
      </c>
      <c r="AJ100" s="27">
        <v>8.1766917293233085E-2</v>
      </c>
      <c r="AK100" s="27">
        <v>3.7593984962406013E-3</v>
      </c>
      <c r="AL100" s="95">
        <v>0</v>
      </c>
    </row>
    <row r="101" spans="1:38">
      <c r="A101" s="363">
        <v>1212</v>
      </c>
      <c r="B101" s="365" t="s">
        <v>1860</v>
      </c>
      <c r="C101" s="105"/>
      <c r="D101" s="31"/>
      <c r="E101" s="31"/>
      <c r="F101" s="31"/>
      <c r="G101" s="31"/>
      <c r="H101" s="97"/>
      <c r="I101" s="369">
        <v>2583</v>
      </c>
      <c r="J101" s="26">
        <v>722</v>
      </c>
      <c r="K101" s="26">
        <v>1208</v>
      </c>
      <c r="L101" s="26">
        <v>334</v>
      </c>
      <c r="M101" s="26">
        <v>40</v>
      </c>
      <c r="N101" s="42">
        <v>279</v>
      </c>
      <c r="O101" s="367">
        <v>3257</v>
      </c>
      <c r="P101" s="26">
        <v>735</v>
      </c>
      <c r="Q101" s="26">
        <v>1699</v>
      </c>
      <c r="R101" s="26">
        <v>402</v>
      </c>
      <c r="S101" s="26">
        <v>102</v>
      </c>
      <c r="T101" s="96">
        <v>319</v>
      </c>
      <c r="U101" s="369">
        <v>2618</v>
      </c>
      <c r="V101" s="26">
        <v>374</v>
      </c>
      <c r="W101" s="26">
        <v>1674</v>
      </c>
      <c r="X101" s="26">
        <v>231</v>
      </c>
      <c r="Y101" s="26">
        <v>56</v>
      </c>
      <c r="Z101" s="42">
        <v>283</v>
      </c>
      <c r="AA101" s="367">
        <v>2615</v>
      </c>
      <c r="AB101" s="26">
        <v>298</v>
      </c>
      <c r="AC101" s="26">
        <v>1779</v>
      </c>
      <c r="AD101" s="26">
        <v>154</v>
      </c>
      <c r="AE101" s="26">
        <v>56</v>
      </c>
      <c r="AF101" s="96">
        <v>328</v>
      </c>
      <c r="AG101" s="369">
        <v>2962</v>
      </c>
      <c r="AH101" s="26">
        <v>355</v>
      </c>
      <c r="AI101" s="26">
        <v>1939</v>
      </c>
      <c r="AJ101" s="26">
        <v>182</v>
      </c>
      <c r="AK101" s="26">
        <v>60</v>
      </c>
      <c r="AL101" s="96">
        <v>426</v>
      </c>
    </row>
    <row r="102" spans="1:38" ht="13.5" thickBot="1">
      <c r="A102" s="380"/>
      <c r="B102" s="381"/>
      <c r="C102" s="127"/>
      <c r="D102" s="109"/>
      <c r="E102" s="109"/>
      <c r="F102" s="109"/>
      <c r="G102" s="109"/>
      <c r="H102" s="110"/>
      <c r="I102" s="373"/>
      <c r="J102" s="98">
        <v>0.27951993805652342</v>
      </c>
      <c r="K102" s="98">
        <v>0.46767324816105305</v>
      </c>
      <c r="L102" s="98">
        <v>0.12930700735578785</v>
      </c>
      <c r="M102" s="98">
        <v>1.548586914440573E-2</v>
      </c>
      <c r="N102" s="104">
        <v>0.10801393728222997</v>
      </c>
      <c r="O102" s="372"/>
      <c r="P102" s="98">
        <v>0.22566779244703716</v>
      </c>
      <c r="Q102" s="98">
        <v>0.52164568621430762</v>
      </c>
      <c r="R102" s="98">
        <v>0.12342646607307338</v>
      </c>
      <c r="S102" s="98">
        <v>3.1317163033466378E-2</v>
      </c>
      <c r="T102" s="99">
        <v>9.7942892232115442E-2</v>
      </c>
      <c r="U102" s="373"/>
      <c r="V102" s="98">
        <v>0.14285714285714285</v>
      </c>
      <c r="W102" s="98">
        <v>0.63941940412528653</v>
      </c>
      <c r="X102" s="98">
        <v>8.8235294117647065E-2</v>
      </c>
      <c r="Y102" s="98">
        <v>2.1390374331550801E-2</v>
      </c>
      <c r="Z102" s="104">
        <v>0.10809778456837281</v>
      </c>
      <c r="AA102" s="372"/>
      <c r="AB102" s="98">
        <v>0.11395793499043977</v>
      </c>
      <c r="AC102" s="98">
        <v>0.68030592734225626</v>
      </c>
      <c r="AD102" s="98">
        <v>5.8891013384321227E-2</v>
      </c>
      <c r="AE102" s="98">
        <v>2.1414913957934989E-2</v>
      </c>
      <c r="AF102" s="99">
        <v>0.12543021032504781</v>
      </c>
      <c r="AG102" s="373"/>
      <c r="AH102" s="98">
        <v>0.11985145172180958</v>
      </c>
      <c r="AI102" s="98">
        <v>0.65462525320729237</v>
      </c>
      <c r="AJ102" s="98">
        <v>6.1444969615124918E-2</v>
      </c>
      <c r="AK102" s="98">
        <v>2.025658338960162E-2</v>
      </c>
      <c r="AL102" s="99">
        <v>0.14382174206617152</v>
      </c>
    </row>
  </sheetData>
  <mergeCells count="333">
    <mergeCell ref="A95:A96"/>
    <mergeCell ref="B95:B96"/>
    <mergeCell ref="C95:C96"/>
    <mergeCell ref="B97:B98"/>
    <mergeCell ref="C97:C98"/>
    <mergeCell ref="AG97:AG98"/>
    <mergeCell ref="A99:A100"/>
    <mergeCell ref="B99:B100"/>
    <mergeCell ref="I99:I100"/>
    <mergeCell ref="O99:O100"/>
    <mergeCell ref="U99:U100"/>
    <mergeCell ref="AA99:AA100"/>
    <mergeCell ref="AG99:AG100"/>
    <mergeCell ref="A97:A98"/>
    <mergeCell ref="I97:I98"/>
    <mergeCell ref="AG101:AG102"/>
    <mergeCell ref="A101:A102"/>
    <mergeCell ref="B101:B102"/>
    <mergeCell ref="I101:I102"/>
    <mergeCell ref="O101:O102"/>
    <mergeCell ref="U101:U102"/>
    <mergeCell ref="AA101:AA102"/>
    <mergeCell ref="O97:O98"/>
    <mergeCell ref="U97:U98"/>
    <mergeCell ref="AA97:AA98"/>
    <mergeCell ref="AA79:AA80"/>
    <mergeCell ref="AG79:AG80"/>
    <mergeCell ref="A81:A82"/>
    <mergeCell ref="B81:B82"/>
    <mergeCell ref="C81:C82"/>
    <mergeCell ref="C79:C80"/>
    <mergeCell ref="I79:I80"/>
    <mergeCell ref="O79:O80"/>
    <mergeCell ref="A79:A80"/>
    <mergeCell ref="B79:B80"/>
    <mergeCell ref="U79:U80"/>
    <mergeCell ref="A93:A94"/>
    <mergeCell ref="B93:B94"/>
    <mergeCell ref="C93:C94"/>
    <mergeCell ref="A87:A88"/>
    <mergeCell ref="B87:B88"/>
    <mergeCell ref="C87:C88"/>
    <mergeCell ref="A83:A84"/>
    <mergeCell ref="A85:A86"/>
    <mergeCell ref="B85:B86"/>
    <mergeCell ref="A89:A90"/>
    <mergeCell ref="B89:B90"/>
    <mergeCell ref="C89:C90"/>
    <mergeCell ref="A91:A92"/>
    <mergeCell ref="B91:B92"/>
    <mergeCell ref="C91:C92"/>
    <mergeCell ref="A75:A76"/>
    <mergeCell ref="B75:B76"/>
    <mergeCell ref="C75:C76"/>
    <mergeCell ref="I73:I74"/>
    <mergeCell ref="O73:O74"/>
    <mergeCell ref="C85:C86"/>
    <mergeCell ref="C83:C84"/>
    <mergeCell ref="B83:B84"/>
    <mergeCell ref="A77:A78"/>
    <mergeCell ref="B77:B78"/>
    <mergeCell ref="C77:C78"/>
    <mergeCell ref="O69:O70"/>
    <mergeCell ref="U69:U70"/>
    <mergeCell ref="AA69:AA70"/>
    <mergeCell ref="AG69:AG70"/>
    <mergeCell ref="A69:A70"/>
    <mergeCell ref="B69:B70"/>
    <mergeCell ref="C69:C70"/>
    <mergeCell ref="I69:I70"/>
    <mergeCell ref="U73:U74"/>
    <mergeCell ref="O71:O72"/>
    <mergeCell ref="U71:U72"/>
    <mergeCell ref="AA71:AA72"/>
    <mergeCell ref="AG71:AG72"/>
    <mergeCell ref="A71:A72"/>
    <mergeCell ref="B71:B72"/>
    <mergeCell ref="C71:C72"/>
    <mergeCell ref="I71:I72"/>
    <mergeCell ref="A73:A74"/>
    <mergeCell ref="B73:B74"/>
    <mergeCell ref="C73:C74"/>
    <mergeCell ref="AA73:AA74"/>
    <mergeCell ref="AG73:AG74"/>
    <mergeCell ref="O65:O66"/>
    <mergeCell ref="U65:U66"/>
    <mergeCell ref="AA65:AA66"/>
    <mergeCell ref="AG65:AG66"/>
    <mergeCell ref="A65:A66"/>
    <mergeCell ref="B65:B66"/>
    <mergeCell ref="C65:C66"/>
    <mergeCell ref="I65:I66"/>
    <mergeCell ref="O67:O68"/>
    <mergeCell ref="U67:U68"/>
    <mergeCell ref="AA67:AA68"/>
    <mergeCell ref="AG67:AG68"/>
    <mergeCell ref="A67:A68"/>
    <mergeCell ref="B67:B68"/>
    <mergeCell ref="C67:C68"/>
    <mergeCell ref="I67:I68"/>
    <mergeCell ref="O61:O62"/>
    <mergeCell ref="U61:U62"/>
    <mergeCell ref="AA61:AA62"/>
    <mergeCell ref="AG61:AG62"/>
    <mergeCell ref="A61:A62"/>
    <mergeCell ref="B61:B62"/>
    <mergeCell ref="C61:C62"/>
    <mergeCell ref="I61:I62"/>
    <mergeCell ref="O63:O64"/>
    <mergeCell ref="U63:U64"/>
    <mergeCell ref="AA63:AA64"/>
    <mergeCell ref="AG63:AG64"/>
    <mergeCell ref="A63:A64"/>
    <mergeCell ref="B63:B64"/>
    <mergeCell ref="C63:C64"/>
    <mergeCell ref="I63:I64"/>
    <mergeCell ref="O57:O58"/>
    <mergeCell ref="U57:U58"/>
    <mergeCell ref="AA57:AA58"/>
    <mergeCell ref="AG57:AG58"/>
    <mergeCell ref="A57:A58"/>
    <mergeCell ref="B57:B58"/>
    <mergeCell ref="C57:C58"/>
    <mergeCell ref="I57:I58"/>
    <mergeCell ref="O59:O60"/>
    <mergeCell ref="U59:U60"/>
    <mergeCell ref="AA59:AA60"/>
    <mergeCell ref="AG59:AG60"/>
    <mergeCell ref="A59:A60"/>
    <mergeCell ref="B59:B60"/>
    <mergeCell ref="C59:C60"/>
    <mergeCell ref="I59:I60"/>
    <mergeCell ref="O53:O54"/>
    <mergeCell ref="U53:U54"/>
    <mergeCell ref="AA53:AA54"/>
    <mergeCell ref="AG53:AG54"/>
    <mergeCell ref="A53:A54"/>
    <mergeCell ref="B53:B54"/>
    <mergeCell ref="C53:C54"/>
    <mergeCell ref="I53:I54"/>
    <mergeCell ref="O55:O56"/>
    <mergeCell ref="U55:U56"/>
    <mergeCell ref="AA55:AA56"/>
    <mergeCell ref="AG55:AG56"/>
    <mergeCell ref="A55:A56"/>
    <mergeCell ref="B55:B56"/>
    <mergeCell ref="C55:C56"/>
    <mergeCell ref="I55:I56"/>
    <mergeCell ref="A49:A50"/>
    <mergeCell ref="B49:B50"/>
    <mergeCell ref="C49:C50"/>
    <mergeCell ref="I49:I50"/>
    <mergeCell ref="O49:O50"/>
    <mergeCell ref="U49:U50"/>
    <mergeCell ref="AA49:AA50"/>
    <mergeCell ref="AG49:AG50"/>
    <mergeCell ref="A51:A52"/>
    <mergeCell ref="B51:B52"/>
    <mergeCell ref="C51:C52"/>
    <mergeCell ref="I51:I52"/>
    <mergeCell ref="O51:O52"/>
    <mergeCell ref="U51:U52"/>
    <mergeCell ref="AA51:AA52"/>
    <mergeCell ref="AG51:AG52"/>
    <mergeCell ref="A47:A48"/>
    <mergeCell ref="B47:B48"/>
    <mergeCell ref="C47:C48"/>
    <mergeCell ref="A41:A42"/>
    <mergeCell ref="B41:B42"/>
    <mergeCell ref="C41:C42"/>
    <mergeCell ref="AA41:AA42"/>
    <mergeCell ref="AG41:AG42"/>
    <mergeCell ref="A43:A44"/>
    <mergeCell ref="B43:B44"/>
    <mergeCell ref="C43:C44"/>
    <mergeCell ref="I43:I44"/>
    <mergeCell ref="O43:O44"/>
    <mergeCell ref="U43:U44"/>
    <mergeCell ref="AA43:AA44"/>
    <mergeCell ref="AG43:AG44"/>
    <mergeCell ref="I41:I42"/>
    <mergeCell ref="O41:O42"/>
    <mergeCell ref="U41:U42"/>
    <mergeCell ref="O31:O32"/>
    <mergeCell ref="A35:A36"/>
    <mergeCell ref="B35:B36"/>
    <mergeCell ref="C35:C36"/>
    <mergeCell ref="A45:A46"/>
    <mergeCell ref="B45:B46"/>
    <mergeCell ref="C45:C46"/>
    <mergeCell ref="A37:A38"/>
    <mergeCell ref="B37:B38"/>
    <mergeCell ref="C37:C38"/>
    <mergeCell ref="A39:A40"/>
    <mergeCell ref="B39:B40"/>
    <mergeCell ref="C39:C40"/>
    <mergeCell ref="AG23:AG24"/>
    <mergeCell ref="A25:A26"/>
    <mergeCell ref="B25:B26"/>
    <mergeCell ref="C25:C26"/>
    <mergeCell ref="I25:I26"/>
    <mergeCell ref="O25:O26"/>
    <mergeCell ref="U31:U32"/>
    <mergeCell ref="U35:U36"/>
    <mergeCell ref="AA35:AA36"/>
    <mergeCell ref="AG35:AG36"/>
    <mergeCell ref="AA31:AA32"/>
    <mergeCell ref="AG31:AG32"/>
    <mergeCell ref="AG33:AG34"/>
    <mergeCell ref="U33:U34"/>
    <mergeCell ref="AA33:AA34"/>
    <mergeCell ref="A33:A34"/>
    <mergeCell ref="B33:B34"/>
    <mergeCell ref="C33:C34"/>
    <mergeCell ref="I33:I34"/>
    <mergeCell ref="AG27:AG28"/>
    <mergeCell ref="A31:A32"/>
    <mergeCell ref="B31:B32"/>
    <mergeCell ref="C31:C32"/>
    <mergeCell ref="I31:I32"/>
    <mergeCell ref="AG25:AG26"/>
    <mergeCell ref="O29:O30"/>
    <mergeCell ref="A27:A28"/>
    <mergeCell ref="B27:B28"/>
    <mergeCell ref="C27:C28"/>
    <mergeCell ref="A29:A30"/>
    <mergeCell ref="B29:B30"/>
    <mergeCell ref="C29:C30"/>
    <mergeCell ref="I27:I28"/>
    <mergeCell ref="O27:O28"/>
    <mergeCell ref="U27:U28"/>
    <mergeCell ref="AA27:AA28"/>
    <mergeCell ref="I29:I30"/>
    <mergeCell ref="U25:U26"/>
    <mergeCell ref="AA25:AA26"/>
    <mergeCell ref="U21:U22"/>
    <mergeCell ref="AA21:AA22"/>
    <mergeCell ref="A23:A24"/>
    <mergeCell ref="B23:B24"/>
    <mergeCell ref="C23:C24"/>
    <mergeCell ref="I23:I24"/>
    <mergeCell ref="O23:O24"/>
    <mergeCell ref="U23:U24"/>
    <mergeCell ref="AA23:AA24"/>
    <mergeCell ref="O21:O22"/>
    <mergeCell ref="A21:A22"/>
    <mergeCell ref="B21:B22"/>
    <mergeCell ref="C21:C22"/>
    <mergeCell ref="I21:I22"/>
    <mergeCell ref="AG19:AG20"/>
    <mergeCell ref="A17:A18"/>
    <mergeCell ref="B17:B18"/>
    <mergeCell ref="C17:C18"/>
    <mergeCell ref="I19:I20"/>
    <mergeCell ref="A11:A12"/>
    <mergeCell ref="B11:B12"/>
    <mergeCell ref="C11:C12"/>
    <mergeCell ref="A19:A20"/>
    <mergeCell ref="B19:B20"/>
    <mergeCell ref="C19:C20"/>
    <mergeCell ref="O19:O20"/>
    <mergeCell ref="A13:A14"/>
    <mergeCell ref="B13:B14"/>
    <mergeCell ref="C13:C14"/>
    <mergeCell ref="A15:A16"/>
    <mergeCell ref="B15:B16"/>
    <mergeCell ref="C15:C16"/>
    <mergeCell ref="U19:U20"/>
    <mergeCell ref="AA19:AA20"/>
    <mergeCell ref="AL3:AL4"/>
    <mergeCell ref="A9:A10"/>
    <mergeCell ref="B9:B10"/>
    <mergeCell ref="C9:C10"/>
    <mergeCell ref="AB3:AB4"/>
    <mergeCell ref="AC3:AC4"/>
    <mergeCell ref="T3:T4"/>
    <mergeCell ref="H3:H4"/>
    <mergeCell ref="U3:U4"/>
    <mergeCell ref="V3:V4"/>
    <mergeCell ref="AA3:AA4"/>
    <mergeCell ref="Z3:Z4"/>
    <mergeCell ref="O3:O4"/>
    <mergeCell ref="P3:P4"/>
    <mergeCell ref="Q3:Q4"/>
    <mergeCell ref="R3:R4"/>
    <mergeCell ref="S3:S4"/>
    <mergeCell ref="M3:M4"/>
    <mergeCell ref="J3:J4"/>
    <mergeCell ref="K3:K4"/>
    <mergeCell ref="O5:O6"/>
    <mergeCell ref="U5:U6"/>
    <mergeCell ref="AA5:AA6"/>
    <mergeCell ref="A5:A6"/>
    <mergeCell ref="AD3:AD4"/>
    <mergeCell ref="AE3:AE4"/>
    <mergeCell ref="O7:O8"/>
    <mergeCell ref="U7:U8"/>
    <mergeCell ref="AA7:AA8"/>
    <mergeCell ref="A7:A8"/>
    <mergeCell ref="B7:B8"/>
    <mergeCell ref="C7:C8"/>
    <mergeCell ref="I7:I8"/>
    <mergeCell ref="B5:B6"/>
    <mergeCell ref="C5:C6"/>
    <mergeCell ref="I5:I6"/>
    <mergeCell ref="W3:W4"/>
    <mergeCell ref="X3:X4"/>
    <mergeCell ref="Y3:Y4"/>
    <mergeCell ref="N3:N4"/>
    <mergeCell ref="AF3:AF4"/>
    <mergeCell ref="AG3:AG4"/>
    <mergeCell ref="AG5:AG6"/>
    <mergeCell ref="AG7:AG8"/>
    <mergeCell ref="L3:L4"/>
    <mergeCell ref="A1:AL1"/>
    <mergeCell ref="C2:H2"/>
    <mergeCell ref="I2:N2"/>
    <mergeCell ref="O2:T2"/>
    <mergeCell ref="U2:Z2"/>
    <mergeCell ref="AA2:AF2"/>
    <mergeCell ref="AG2:AL2"/>
    <mergeCell ref="A3:A4"/>
    <mergeCell ref="B3:B4"/>
    <mergeCell ref="C3:C4"/>
    <mergeCell ref="D3:D4"/>
    <mergeCell ref="E3:E4"/>
    <mergeCell ref="F3:F4"/>
    <mergeCell ref="G3:G4"/>
    <mergeCell ref="I3:I4"/>
    <mergeCell ref="AH3:AH4"/>
    <mergeCell ref="AI3:AI4"/>
    <mergeCell ref="AJ3:AJ4"/>
    <mergeCell ref="AK3:AK4"/>
  </mergeCells>
  <phoneticPr fontId="0" type="noConversion"/>
  <pageMargins left="0.78740157480314965" right="0.75" top="1.1811023622047245" bottom="0.19685039370078741" header="0" footer="0"/>
  <pageSetup paperSize="5" scale="60" orientation="portrait" horizontalDpi="300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75"/>
  <sheetViews>
    <sheetView topLeftCell="E40" workbookViewId="0">
      <selection activeCell="T14" sqref="T14"/>
    </sheetView>
  </sheetViews>
  <sheetFormatPr baseColWidth="10" defaultColWidth="11.42578125" defaultRowHeight="15"/>
  <cols>
    <col min="1" max="1" width="3.28515625" style="64" bestFit="1" customWidth="1"/>
    <col min="2" max="2" width="9" style="64" bestFit="1" customWidth="1"/>
    <col min="3" max="3" width="9.42578125" style="64" customWidth="1"/>
    <col min="4" max="4" width="21" style="64" bestFit="1" customWidth="1"/>
    <col min="5" max="5" width="9.5703125" style="64" bestFit="1" customWidth="1"/>
    <col min="6" max="6" width="9.5703125" style="64" customWidth="1"/>
    <col min="7" max="7" width="6.7109375" style="64" bestFit="1" customWidth="1"/>
    <col min="8" max="8" width="7" style="64" bestFit="1" customWidth="1"/>
    <col min="9" max="9" width="6.5703125" style="64" bestFit="1" customWidth="1"/>
    <col min="10" max="10" width="5.85546875" style="64" bestFit="1" customWidth="1"/>
    <col min="11" max="11" width="6.42578125" style="64" bestFit="1" customWidth="1"/>
    <col min="12" max="12" width="5.85546875" style="64" bestFit="1" customWidth="1"/>
    <col min="13" max="13" width="6.85546875" style="64" bestFit="1" customWidth="1"/>
    <col min="14" max="14" width="6.140625" style="64" bestFit="1" customWidth="1"/>
    <col min="15" max="15" width="7" style="64" bestFit="1" customWidth="1"/>
    <col min="16" max="16" width="6.85546875" style="64" bestFit="1" customWidth="1"/>
    <col min="17" max="17" width="8.42578125" style="64" bestFit="1" customWidth="1"/>
    <col min="18" max="18" width="8.7109375" style="64" bestFit="1" customWidth="1"/>
    <col min="19" max="19" width="8.85546875" style="64" bestFit="1" customWidth="1"/>
    <col min="20" max="21" width="6.140625" style="64" bestFit="1" customWidth="1"/>
    <col min="22" max="22" width="11.7109375" style="64" customWidth="1"/>
    <col min="23" max="16384" width="11.42578125" style="64"/>
  </cols>
  <sheetData>
    <row r="1" spans="1:22" s="60" customFormat="1" ht="13.5" customHeight="1" thickBot="1">
      <c r="A1" s="59"/>
    </row>
    <row r="2" spans="1:22" s="60" customFormat="1" ht="15.75" customHeight="1">
      <c r="A2" s="61"/>
      <c r="B2" s="404" t="s">
        <v>2386</v>
      </c>
      <c r="C2" s="431" t="s">
        <v>9</v>
      </c>
      <c r="D2" s="408" t="s">
        <v>2388</v>
      </c>
      <c r="E2" s="408" t="s">
        <v>2389</v>
      </c>
      <c r="F2" s="395" t="s">
        <v>161</v>
      </c>
      <c r="G2" s="395" t="s">
        <v>2390</v>
      </c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416"/>
    </row>
    <row r="3" spans="1:22" s="60" customFormat="1" ht="25.5" customHeight="1" thickBot="1">
      <c r="A3" s="61"/>
      <c r="B3" s="405"/>
      <c r="C3" s="432"/>
      <c r="D3" s="409"/>
      <c r="E3" s="409"/>
      <c r="F3" s="396"/>
      <c r="G3" s="417" t="s">
        <v>1262</v>
      </c>
      <c r="H3" s="418"/>
      <c r="I3" s="418"/>
      <c r="J3" s="418"/>
      <c r="K3" s="418"/>
      <c r="L3" s="418"/>
      <c r="M3" s="418"/>
      <c r="N3" s="418"/>
      <c r="O3" s="418"/>
      <c r="P3" s="418"/>
      <c r="Q3" s="418"/>
      <c r="R3" s="418"/>
      <c r="S3" s="418"/>
      <c r="T3" s="418"/>
      <c r="U3" s="418"/>
      <c r="V3" s="419"/>
    </row>
    <row r="4" spans="1:22" s="60" customFormat="1" ht="21.75" thickBot="1">
      <c r="A4" s="61"/>
      <c r="B4" s="406"/>
      <c r="C4" s="433"/>
      <c r="D4" s="397"/>
      <c r="E4" s="397"/>
      <c r="F4" s="407"/>
      <c r="G4" s="4">
        <v>1997</v>
      </c>
      <c r="H4" s="5">
        <v>1998</v>
      </c>
      <c r="I4" s="5">
        <v>1999</v>
      </c>
      <c r="J4" s="5">
        <v>2000</v>
      </c>
      <c r="K4" s="5">
        <v>2001</v>
      </c>
      <c r="L4" s="5">
        <v>2002</v>
      </c>
      <c r="M4" s="5">
        <v>2003</v>
      </c>
      <c r="N4" s="5">
        <v>2004</v>
      </c>
      <c r="O4" s="5">
        <v>2005</v>
      </c>
      <c r="P4" s="5">
        <v>2006</v>
      </c>
      <c r="Q4" s="5">
        <v>2007</v>
      </c>
      <c r="R4" s="5">
        <v>2008</v>
      </c>
      <c r="S4" s="5">
        <v>2009</v>
      </c>
      <c r="T4" s="5">
        <v>2010</v>
      </c>
      <c r="U4" s="62">
        <v>2011</v>
      </c>
      <c r="V4" s="207" t="s">
        <v>160</v>
      </c>
    </row>
    <row r="5" spans="1:22" ht="15" customHeight="1">
      <c r="A5" s="434" t="s">
        <v>1862</v>
      </c>
      <c r="B5" s="58">
        <v>552</v>
      </c>
      <c r="C5" s="58"/>
      <c r="D5" s="58" t="s">
        <v>1863</v>
      </c>
      <c r="E5" s="58"/>
      <c r="F5" s="58">
        <v>10</v>
      </c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63">
        <v>5399</v>
      </c>
      <c r="U5" s="194">
        <v>6500</v>
      </c>
      <c r="V5" s="252">
        <f>+STDEV(G5:U5)</f>
        <v>778.52456608638886</v>
      </c>
    </row>
    <row r="6" spans="1:22">
      <c r="A6" s="435"/>
      <c r="B6" s="13"/>
      <c r="C6" s="10"/>
      <c r="D6" s="13"/>
      <c r="E6" s="10"/>
      <c r="F6" s="10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0" t="s">
        <v>1766</v>
      </c>
      <c r="U6" s="82" t="s">
        <v>3892</v>
      </c>
      <c r="V6" s="249"/>
    </row>
    <row r="7" spans="1:22">
      <c r="A7" s="435"/>
      <c r="B7" s="10">
        <v>553</v>
      </c>
      <c r="C7" s="10"/>
      <c r="D7" s="10" t="s">
        <v>1864</v>
      </c>
      <c r="E7" s="10"/>
      <c r="F7" s="10">
        <v>29</v>
      </c>
      <c r="G7" s="65">
        <v>1866</v>
      </c>
      <c r="H7" s="65">
        <v>1455</v>
      </c>
      <c r="I7" s="65">
        <v>1312</v>
      </c>
      <c r="J7" s="65">
        <v>1681</v>
      </c>
      <c r="K7" s="65">
        <v>1573</v>
      </c>
      <c r="L7" s="65">
        <v>1746</v>
      </c>
      <c r="M7" s="65">
        <v>1552</v>
      </c>
      <c r="N7" s="65">
        <v>3635</v>
      </c>
      <c r="O7" s="65">
        <v>3572</v>
      </c>
      <c r="P7" s="65">
        <v>3864</v>
      </c>
      <c r="Q7" s="65">
        <v>2588</v>
      </c>
      <c r="R7" s="65">
        <v>2161</v>
      </c>
      <c r="S7" s="65">
        <v>5279</v>
      </c>
      <c r="T7" s="65">
        <v>3056</v>
      </c>
      <c r="U7" s="197">
        <v>2967</v>
      </c>
      <c r="V7" s="248">
        <f>+STDEV(G7:U7)</f>
        <v>1150.461224279823</v>
      </c>
    </row>
    <row r="8" spans="1:22">
      <c r="A8" s="435"/>
      <c r="B8" s="10"/>
      <c r="C8" s="10"/>
      <c r="D8" s="10"/>
      <c r="E8" s="10"/>
      <c r="F8" s="10"/>
      <c r="G8" s="10" t="s">
        <v>2989</v>
      </c>
      <c r="H8" s="10" t="s">
        <v>1865</v>
      </c>
      <c r="I8" s="10" t="s">
        <v>1602</v>
      </c>
      <c r="J8" s="10" t="s">
        <v>1633</v>
      </c>
      <c r="K8" s="10" t="s">
        <v>1866</v>
      </c>
      <c r="L8" s="10" t="s">
        <v>3665</v>
      </c>
      <c r="M8" s="10" t="s">
        <v>1867</v>
      </c>
      <c r="N8" s="10" t="s">
        <v>2949</v>
      </c>
      <c r="O8" s="10" t="s">
        <v>2766</v>
      </c>
      <c r="P8" s="10" t="s">
        <v>1868</v>
      </c>
      <c r="Q8" s="322" t="s">
        <v>2719</v>
      </c>
      <c r="R8" s="322" t="s">
        <v>2634</v>
      </c>
      <c r="S8" s="322" t="s">
        <v>2030</v>
      </c>
      <c r="T8" s="10" t="s">
        <v>1869</v>
      </c>
      <c r="U8" s="82" t="s">
        <v>3320</v>
      </c>
      <c r="V8" s="249"/>
    </row>
    <row r="9" spans="1:22">
      <c r="A9" s="435"/>
      <c r="B9" s="10">
        <v>554</v>
      </c>
      <c r="C9" s="10"/>
      <c r="D9" s="10" t="s">
        <v>1870</v>
      </c>
      <c r="E9" s="10"/>
      <c r="F9" s="10">
        <v>14</v>
      </c>
      <c r="G9" s="10">
        <v>601</v>
      </c>
      <c r="H9" s="10">
        <v>721</v>
      </c>
      <c r="I9" s="10">
        <v>685</v>
      </c>
      <c r="J9" s="10">
        <v>704</v>
      </c>
      <c r="K9" s="10">
        <v>784</v>
      </c>
      <c r="L9" s="65">
        <v>1423</v>
      </c>
      <c r="M9" s="65">
        <v>1743</v>
      </c>
      <c r="N9" s="65">
        <v>2011</v>
      </c>
      <c r="O9" s="65">
        <v>1866</v>
      </c>
      <c r="P9" s="10">
        <v>500</v>
      </c>
      <c r="Q9" s="65">
        <v>3572</v>
      </c>
      <c r="R9" s="65">
        <v>5179</v>
      </c>
      <c r="S9" s="65">
        <v>2040</v>
      </c>
      <c r="T9" s="65">
        <v>1719</v>
      </c>
      <c r="U9" s="197">
        <v>2263</v>
      </c>
      <c r="V9" s="248">
        <f>+STDEV(G9:U9)</f>
        <v>1273.4851205966061</v>
      </c>
    </row>
    <row r="10" spans="1:22">
      <c r="A10" s="435"/>
      <c r="B10" s="10"/>
      <c r="C10" s="10"/>
      <c r="D10" s="10"/>
      <c r="E10" s="10"/>
      <c r="F10" s="10"/>
      <c r="G10" s="10" t="s">
        <v>3023</v>
      </c>
      <c r="H10" s="10" t="s">
        <v>3284</v>
      </c>
      <c r="I10" s="10" t="s">
        <v>2436</v>
      </c>
      <c r="J10" s="10" t="s">
        <v>1871</v>
      </c>
      <c r="K10" s="10" t="s">
        <v>3320</v>
      </c>
      <c r="L10" s="10" t="s">
        <v>1872</v>
      </c>
      <c r="M10" s="10" t="s">
        <v>1873</v>
      </c>
      <c r="N10" s="10" t="s">
        <v>1874</v>
      </c>
      <c r="O10" s="10" t="s">
        <v>3677</v>
      </c>
      <c r="P10" s="10" t="s">
        <v>3208</v>
      </c>
      <c r="Q10" s="322" t="s">
        <v>3957</v>
      </c>
      <c r="R10" s="322" t="s">
        <v>3958</v>
      </c>
      <c r="S10" s="322" t="s">
        <v>3959</v>
      </c>
      <c r="T10" s="10" t="s">
        <v>1875</v>
      </c>
      <c r="U10" s="82" t="s">
        <v>1876</v>
      </c>
      <c r="V10" s="249"/>
    </row>
    <row r="11" spans="1:22">
      <c r="A11" s="435"/>
      <c r="B11" s="10">
        <v>555</v>
      </c>
      <c r="C11" s="10"/>
      <c r="D11" s="10" t="s">
        <v>1877</v>
      </c>
      <c r="E11" s="10"/>
      <c r="F11" s="10">
        <v>9</v>
      </c>
      <c r="G11" s="65">
        <v>9208</v>
      </c>
      <c r="H11" s="65">
        <v>8693</v>
      </c>
      <c r="I11" s="65">
        <v>9074</v>
      </c>
      <c r="J11" s="65">
        <v>10191</v>
      </c>
      <c r="K11" s="65">
        <v>9335</v>
      </c>
      <c r="L11" s="65">
        <v>10886</v>
      </c>
      <c r="M11" s="65">
        <v>10692</v>
      </c>
      <c r="N11" s="65">
        <v>5688</v>
      </c>
      <c r="O11" s="65">
        <v>10555</v>
      </c>
      <c r="P11" s="65">
        <v>10817</v>
      </c>
      <c r="Q11" s="10" t="s">
        <v>2451</v>
      </c>
      <c r="R11" s="10"/>
      <c r="S11" s="10" t="s">
        <v>2451</v>
      </c>
      <c r="T11" s="10" t="s">
        <v>2451</v>
      </c>
      <c r="U11" s="82" t="s">
        <v>2451</v>
      </c>
      <c r="V11" s="248">
        <f>+STDEV(G11:U11)</f>
        <v>1568.4911681117117</v>
      </c>
    </row>
    <row r="12" spans="1:22">
      <c r="A12" s="435"/>
      <c r="B12" s="10"/>
      <c r="C12" s="10"/>
      <c r="D12" s="10"/>
      <c r="E12" s="10"/>
      <c r="F12" s="10"/>
      <c r="G12" s="10" t="s">
        <v>3494</v>
      </c>
      <c r="H12" s="10" t="s">
        <v>2457</v>
      </c>
      <c r="I12" s="10" t="s">
        <v>3495</v>
      </c>
      <c r="J12" s="10" t="s">
        <v>1878</v>
      </c>
      <c r="K12" s="10" t="s">
        <v>1879</v>
      </c>
      <c r="L12" s="10" t="s">
        <v>1878</v>
      </c>
      <c r="M12" s="10" t="s">
        <v>1880</v>
      </c>
      <c r="N12" s="10" t="s">
        <v>1881</v>
      </c>
      <c r="O12" s="10" t="s">
        <v>1882</v>
      </c>
      <c r="P12" s="10" t="s">
        <v>3494</v>
      </c>
      <c r="Q12" s="10" t="s">
        <v>2451</v>
      </c>
      <c r="R12" s="10" t="s">
        <v>2451</v>
      </c>
      <c r="S12" s="10" t="s">
        <v>2451</v>
      </c>
      <c r="T12" s="10" t="s">
        <v>2451</v>
      </c>
      <c r="U12" s="82" t="s">
        <v>2451</v>
      </c>
      <c r="V12" s="249"/>
    </row>
    <row r="13" spans="1:22">
      <c r="A13" s="435"/>
      <c r="B13" s="10">
        <v>556</v>
      </c>
      <c r="C13" s="10"/>
      <c r="D13" s="10" t="s">
        <v>1883</v>
      </c>
      <c r="E13" s="10"/>
      <c r="F13" s="10">
        <v>2</v>
      </c>
      <c r="G13" s="10" t="s">
        <v>2451</v>
      </c>
      <c r="H13" s="10" t="s">
        <v>2451</v>
      </c>
      <c r="I13" s="10" t="s">
        <v>2451</v>
      </c>
      <c r="J13" s="10" t="s">
        <v>2451</v>
      </c>
      <c r="K13" s="10" t="s">
        <v>2451</v>
      </c>
      <c r="L13" s="10" t="s">
        <v>2451</v>
      </c>
      <c r="M13" s="10" t="s">
        <v>2451</v>
      </c>
      <c r="N13" s="10" t="s">
        <v>2451</v>
      </c>
      <c r="O13" s="10" t="s">
        <v>2451</v>
      </c>
      <c r="P13" s="10" t="s">
        <v>2451</v>
      </c>
      <c r="Q13" s="10" t="s">
        <v>2451</v>
      </c>
      <c r="R13" s="10" t="s">
        <v>2451</v>
      </c>
      <c r="S13" s="10" t="s">
        <v>2451</v>
      </c>
      <c r="T13" s="65">
        <v>16885</v>
      </c>
      <c r="U13" s="197">
        <v>17356</v>
      </c>
      <c r="V13" s="248">
        <f>+STDEV(G13:U13)</f>
        <v>333.0472939388639</v>
      </c>
    </row>
    <row r="14" spans="1:22">
      <c r="A14" s="435"/>
      <c r="B14" s="10"/>
      <c r="C14" s="10"/>
      <c r="D14" s="10"/>
      <c r="E14" s="10"/>
      <c r="F14" s="10"/>
      <c r="G14" s="10" t="s">
        <v>2451</v>
      </c>
      <c r="H14" s="10" t="s">
        <v>2451</v>
      </c>
      <c r="I14" s="10" t="s">
        <v>2451</v>
      </c>
      <c r="J14" s="10" t="s">
        <v>2451</v>
      </c>
      <c r="K14" s="10" t="s">
        <v>2451</v>
      </c>
      <c r="L14" s="10" t="s">
        <v>2451</v>
      </c>
      <c r="M14" s="10" t="s">
        <v>2451</v>
      </c>
      <c r="N14" s="10" t="s">
        <v>2451</v>
      </c>
      <c r="O14" s="10" t="s">
        <v>2451</v>
      </c>
      <c r="P14" s="10" t="s">
        <v>2451</v>
      </c>
      <c r="Q14" s="10" t="s">
        <v>2451</v>
      </c>
      <c r="R14" s="10" t="s">
        <v>2451</v>
      </c>
      <c r="S14" s="10" t="s">
        <v>2451</v>
      </c>
      <c r="T14" s="10" t="s">
        <v>3137</v>
      </c>
      <c r="U14" s="82" t="s">
        <v>1739</v>
      </c>
      <c r="V14" s="249"/>
    </row>
    <row r="15" spans="1:22">
      <c r="A15" s="435"/>
      <c r="B15" s="10">
        <v>557</v>
      </c>
      <c r="C15" s="10"/>
      <c r="D15" s="10" t="s">
        <v>1884</v>
      </c>
      <c r="E15" s="10"/>
      <c r="F15" s="10">
        <v>7</v>
      </c>
      <c r="G15" s="65">
        <v>14418</v>
      </c>
      <c r="H15" s="65">
        <v>12285</v>
      </c>
      <c r="I15" s="65">
        <v>11492</v>
      </c>
      <c r="J15" s="65">
        <v>12821</v>
      </c>
      <c r="K15" s="65">
        <v>11946</v>
      </c>
      <c r="L15" s="65">
        <v>14343</v>
      </c>
      <c r="M15" s="65">
        <v>10941</v>
      </c>
      <c r="N15" s="65">
        <v>12487</v>
      </c>
      <c r="O15" s="65">
        <v>13624</v>
      </c>
      <c r="P15" s="65">
        <v>15410</v>
      </c>
      <c r="Q15" s="65">
        <v>15048</v>
      </c>
      <c r="R15" s="65">
        <v>16067</v>
      </c>
      <c r="S15" s="65">
        <v>15378</v>
      </c>
      <c r="T15" s="65">
        <v>16157</v>
      </c>
      <c r="U15" s="197">
        <v>13395</v>
      </c>
      <c r="V15" s="248">
        <f>+STDEV(G15:U15)</f>
        <v>1690.895924819572</v>
      </c>
    </row>
    <row r="16" spans="1:22">
      <c r="A16" s="435"/>
      <c r="B16" s="10"/>
      <c r="C16" s="10"/>
      <c r="D16" s="10"/>
      <c r="E16" s="10"/>
      <c r="F16" s="10"/>
      <c r="G16" s="10" t="s">
        <v>2716</v>
      </c>
      <c r="H16" s="10" t="s">
        <v>3463</v>
      </c>
      <c r="I16" s="10" t="s">
        <v>3426</v>
      </c>
      <c r="J16" s="10" t="s">
        <v>3127</v>
      </c>
      <c r="K16" s="10" t="s">
        <v>3126</v>
      </c>
      <c r="L16" s="10" t="s">
        <v>1885</v>
      </c>
      <c r="M16" s="10" t="s">
        <v>3838</v>
      </c>
      <c r="N16" s="10" t="s">
        <v>1886</v>
      </c>
      <c r="O16" s="10" t="s">
        <v>1887</v>
      </c>
      <c r="P16" s="10" t="s">
        <v>3015</v>
      </c>
      <c r="Q16" s="322" t="s">
        <v>3329</v>
      </c>
      <c r="R16" s="322" t="s">
        <v>3016</v>
      </c>
      <c r="S16" s="322" t="s">
        <v>2718</v>
      </c>
      <c r="T16" s="10" t="s">
        <v>1888</v>
      </c>
      <c r="U16" s="82" t="s">
        <v>3829</v>
      </c>
      <c r="V16" s="249"/>
    </row>
    <row r="17" spans="1:22">
      <c r="A17" s="435"/>
      <c r="B17" s="10">
        <v>558</v>
      </c>
      <c r="C17" s="10"/>
      <c r="D17" s="10" t="s">
        <v>1889</v>
      </c>
      <c r="E17" s="10"/>
      <c r="F17" s="10">
        <v>20</v>
      </c>
      <c r="G17" s="65">
        <v>7693</v>
      </c>
      <c r="H17" s="65">
        <v>6541</v>
      </c>
      <c r="I17" s="65">
        <v>6562</v>
      </c>
      <c r="J17" s="65">
        <v>5965</v>
      </c>
      <c r="K17" s="65">
        <v>6030</v>
      </c>
      <c r="L17" s="65">
        <v>6532</v>
      </c>
      <c r="M17" s="65">
        <v>6843</v>
      </c>
      <c r="N17" s="65">
        <v>6752</v>
      </c>
      <c r="O17" s="65">
        <v>7643</v>
      </c>
      <c r="P17" s="65">
        <v>8494</v>
      </c>
      <c r="Q17" s="65">
        <v>9421</v>
      </c>
      <c r="R17" s="65">
        <v>10871</v>
      </c>
      <c r="S17" s="65">
        <v>8999</v>
      </c>
      <c r="T17" s="65">
        <v>9599</v>
      </c>
      <c r="U17" s="197">
        <v>9831</v>
      </c>
      <c r="V17" s="248">
        <f>+STDEV(G17:U17)</f>
        <v>1571.5111229398935</v>
      </c>
    </row>
    <row r="18" spans="1:22">
      <c r="A18" s="435"/>
      <c r="B18" s="10"/>
      <c r="C18" s="10"/>
      <c r="D18" s="10"/>
      <c r="E18" s="10"/>
      <c r="F18" s="10"/>
      <c r="G18" s="10" t="s">
        <v>3417</v>
      </c>
      <c r="H18" s="10" t="s">
        <v>2989</v>
      </c>
      <c r="I18" s="10" t="s">
        <v>1399</v>
      </c>
      <c r="J18" s="10" t="s">
        <v>2852</v>
      </c>
      <c r="K18" s="10" t="s">
        <v>3301</v>
      </c>
      <c r="L18" s="10" t="s">
        <v>1890</v>
      </c>
      <c r="M18" s="10" t="s">
        <v>3362</v>
      </c>
      <c r="N18" s="10" t="s">
        <v>1673</v>
      </c>
      <c r="O18" s="10" t="s">
        <v>2840</v>
      </c>
      <c r="P18" s="10" t="s">
        <v>2677</v>
      </c>
      <c r="Q18" s="322" t="s">
        <v>2842</v>
      </c>
      <c r="R18" s="322" t="s">
        <v>3960</v>
      </c>
      <c r="S18" s="322" t="s">
        <v>2755</v>
      </c>
      <c r="T18" s="10" t="s">
        <v>2800</v>
      </c>
      <c r="U18" s="82" t="s">
        <v>2803</v>
      </c>
      <c r="V18" s="249"/>
    </row>
    <row r="19" spans="1:22">
      <c r="A19" s="435"/>
      <c r="B19" s="10">
        <v>559</v>
      </c>
      <c r="C19" s="10"/>
      <c r="D19" s="10" t="s">
        <v>1891</v>
      </c>
      <c r="E19" s="10"/>
      <c r="F19" s="10">
        <v>6</v>
      </c>
      <c r="G19" s="65">
        <v>9209</v>
      </c>
      <c r="H19" s="65">
        <v>7671</v>
      </c>
      <c r="I19" s="65">
        <v>7983</v>
      </c>
      <c r="J19" s="65">
        <v>7977</v>
      </c>
      <c r="K19" s="65">
        <v>6784</v>
      </c>
      <c r="L19" s="65">
        <v>7687</v>
      </c>
      <c r="M19" s="65">
        <v>7527</v>
      </c>
      <c r="N19" s="65">
        <v>7632</v>
      </c>
      <c r="O19" s="65">
        <v>7862</v>
      </c>
      <c r="P19" s="65">
        <v>8300</v>
      </c>
      <c r="Q19" s="65">
        <v>8189</v>
      </c>
      <c r="R19" s="65">
        <v>8794</v>
      </c>
      <c r="S19" s="65">
        <v>8354</v>
      </c>
      <c r="T19" s="65">
        <v>10556</v>
      </c>
      <c r="U19" s="82" t="s">
        <v>2451</v>
      </c>
      <c r="V19" s="248">
        <f>+STDEV(G19:U19)</f>
        <v>898.06498027214604</v>
      </c>
    </row>
    <row r="20" spans="1:22">
      <c r="A20" s="435"/>
      <c r="B20" s="10"/>
      <c r="C20" s="10"/>
      <c r="D20" s="10"/>
      <c r="E20" s="10"/>
      <c r="F20" s="10"/>
      <c r="G20" s="10" t="s">
        <v>2719</v>
      </c>
      <c r="H20" s="10" t="s">
        <v>3664</v>
      </c>
      <c r="I20" s="10" t="s">
        <v>2750</v>
      </c>
      <c r="J20" s="10" t="s">
        <v>2717</v>
      </c>
      <c r="K20" s="10" t="s">
        <v>2750</v>
      </c>
      <c r="L20" s="10" t="s">
        <v>1892</v>
      </c>
      <c r="M20" s="10" t="s">
        <v>3301</v>
      </c>
      <c r="N20" s="10" t="s">
        <v>2923</v>
      </c>
      <c r="O20" s="10" t="s">
        <v>3301</v>
      </c>
      <c r="P20" s="10" t="s">
        <v>2958</v>
      </c>
      <c r="Q20" s="322" t="s">
        <v>2958</v>
      </c>
      <c r="R20" s="322" t="s">
        <v>1984</v>
      </c>
      <c r="S20" s="322" t="s">
        <v>2958</v>
      </c>
      <c r="T20" s="10" t="s">
        <v>1893</v>
      </c>
      <c r="U20" s="82" t="s">
        <v>2451</v>
      </c>
      <c r="V20" s="249"/>
    </row>
    <row r="21" spans="1:22">
      <c r="A21" s="435"/>
      <c r="B21" s="10">
        <v>560</v>
      </c>
      <c r="C21" s="10" t="s">
        <v>163</v>
      </c>
      <c r="D21" s="10" t="s">
        <v>1894</v>
      </c>
      <c r="E21" s="10">
        <v>4518</v>
      </c>
      <c r="F21" s="10">
        <v>20</v>
      </c>
      <c r="G21" s="65">
        <v>5250</v>
      </c>
      <c r="H21" s="65">
        <v>3623</v>
      </c>
      <c r="I21" s="65">
        <v>2587</v>
      </c>
      <c r="J21" s="65">
        <v>3041</v>
      </c>
      <c r="K21" s="65">
        <v>2432</v>
      </c>
      <c r="L21" s="65">
        <v>2708</v>
      </c>
      <c r="M21" s="65">
        <v>2980</v>
      </c>
      <c r="N21" s="65">
        <v>4018</v>
      </c>
      <c r="O21" s="65">
        <v>4930</v>
      </c>
      <c r="P21" s="65">
        <v>6020</v>
      </c>
      <c r="Q21" s="65">
        <v>5917</v>
      </c>
      <c r="R21" s="65">
        <v>5522</v>
      </c>
      <c r="S21" s="65">
        <v>5572</v>
      </c>
      <c r="T21" s="65">
        <v>5396</v>
      </c>
      <c r="U21" s="82" t="s">
        <v>2451</v>
      </c>
      <c r="V21" s="248">
        <f>+STDEV(G21:U21)</f>
        <v>1358.8907079099322</v>
      </c>
    </row>
    <row r="22" spans="1:22">
      <c r="A22" s="435"/>
      <c r="B22" s="10"/>
      <c r="C22" s="10"/>
      <c r="D22" s="10"/>
      <c r="E22" s="10"/>
      <c r="F22" s="10"/>
      <c r="G22" s="10" t="s">
        <v>2408</v>
      </c>
      <c r="H22" s="68">
        <v>22249</v>
      </c>
      <c r="I22" s="68" t="s">
        <v>1611</v>
      </c>
      <c r="J22" s="68" t="s">
        <v>1747</v>
      </c>
      <c r="K22" s="68" t="s">
        <v>3713</v>
      </c>
      <c r="L22" s="68" t="s">
        <v>1895</v>
      </c>
      <c r="M22" s="68" t="s">
        <v>3713</v>
      </c>
      <c r="N22" s="68" t="s">
        <v>1611</v>
      </c>
      <c r="O22" s="68">
        <v>23706</v>
      </c>
      <c r="P22" s="68">
        <v>24070</v>
      </c>
      <c r="Q22" s="68">
        <v>24434</v>
      </c>
      <c r="R22" s="320" t="s">
        <v>3680</v>
      </c>
      <c r="S22" s="320" t="s">
        <v>3807</v>
      </c>
      <c r="T22" s="68" t="s">
        <v>1896</v>
      </c>
      <c r="U22" s="82" t="s">
        <v>2451</v>
      </c>
      <c r="V22" s="249"/>
    </row>
    <row r="23" spans="1:22">
      <c r="A23" s="435"/>
      <c r="B23" s="10">
        <v>563</v>
      </c>
      <c r="C23" s="10"/>
      <c r="D23" s="10" t="s">
        <v>1897</v>
      </c>
      <c r="E23" s="10"/>
      <c r="F23" s="10">
        <v>36</v>
      </c>
      <c r="G23" s="65">
        <v>4049</v>
      </c>
      <c r="H23" s="65">
        <v>3288</v>
      </c>
      <c r="I23" s="65">
        <v>2879</v>
      </c>
      <c r="J23" s="65">
        <v>2478</v>
      </c>
      <c r="K23" s="65">
        <v>2456</v>
      </c>
      <c r="L23" s="65">
        <v>2667</v>
      </c>
      <c r="M23" s="65">
        <v>2941</v>
      </c>
      <c r="N23" s="65">
        <v>3401</v>
      </c>
      <c r="O23" s="65">
        <v>4274</v>
      </c>
      <c r="P23" s="65">
        <v>5235</v>
      </c>
      <c r="Q23" s="65">
        <v>1386</v>
      </c>
      <c r="R23" s="65">
        <v>5225</v>
      </c>
      <c r="S23" s="65">
        <v>4133</v>
      </c>
      <c r="T23" s="65">
        <v>4247</v>
      </c>
      <c r="U23" s="197">
        <v>4941</v>
      </c>
      <c r="V23" s="248">
        <f>+STDEV(G23:U23)</f>
        <v>1130.4553865378243</v>
      </c>
    </row>
    <row r="24" spans="1:22">
      <c r="A24" s="435"/>
      <c r="B24" s="10"/>
      <c r="C24" s="10"/>
      <c r="D24" s="10"/>
      <c r="E24" s="10"/>
      <c r="F24" s="10"/>
      <c r="G24" s="10" t="s">
        <v>2708</v>
      </c>
      <c r="H24" s="68">
        <v>22278</v>
      </c>
      <c r="I24" s="68" t="s">
        <v>1898</v>
      </c>
      <c r="J24" s="68" t="s">
        <v>2965</v>
      </c>
      <c r="K24" s="68" t="s">
        <v>3713</v>
      </c>
      <c r="L24" s="68" t="s">
        <v>1899</v>
      </c>
      <c r="M24" s="68" t="s">
        <v>1900</v>
      </c>
      <c r="N24" s="68" t="s">
        <v>3713</v>
      </c>
      <c r="O24" s="68">
        <v>25192</v>
      </c>
      <c r="P24" s="68">
        <v>26925</v>
      </c>
      <c r="Q24" s="320" t="s">
        <v>3320</v>
      </c>
      <c r="R24" s="320" t="s">
        <v>1494</v>
      </c>
      <c r="S24" s="320" t="s">
        <v>2698</v>
      </c>
      <c r="T24" s="68" t="s">
        <v>1901</v>
      </c>
      <c r="U24" s="250" t="s">
        <v>2698</v>
      </c>
      <c r="V24" s="249"/>
    </row>
    <row r="25" spans="1:22">
      <c r="A25" s="435"/>
      <c r="B25" s="10">
        <v>564</v>
      </c>
      <c r="C25" s="10" t="s">
        <v>162</v>
      </c>
      <c r="D25" s="10" t="s">
        <v>1902</v>
      </c>
      <c r="E25" s="10">
        <v>4518</v>
      </c>
      <c r="F25" s="10">
        <v>8</v>
      </c>
      <c r="G25" s="65">
        <v>5328</v>
      </c>
      <c r="H25" s="65">
        <v>2671</v>
      </c>
      <c r="I25" s="65">
        <v>2310</v>
      </c>
      <c r="J25" s="65">
        <v>2230</v>
      </c>
      <c r="K25" s="65">
        <v>1814</v>
      </c>
      <c r="L25" s="65">
        <v>2120</v>
      </c>
      <c r="M25" s="65">
        <v>1936</v>
      </c>
      <c r="N25" s="65">
        <v>3161</v>
      </c>
      <c r="O25" s="65">
        <v>2033</v>
      </c>
      <c r="P25" s="65">
        <v>1852</v>
      </c>
      <c r="Q25" s="65">
        <v>2318</v>
      </c>
      <c r="R25" s="65">
        <v>2354</v>
      </c>
      <c r="S25" s="10"/>
      <c r="T25" s="66"/>
      <c r="U25" s="197">
        <v>1887</v>
      </c>
      <c r="V25" s="248">
        <f>+STDEV(G25:U25)</f>
        <v>937.89974041841094</v>
      </c>
    </row>
    <row r="26" spans="1:22">
      <c r="A26" s="435"/>
      <c r="B26" s="10"/>
      <c r="C26" s="10"/>
      <c r="D26" s="10"/>
      <c r="E26" s="10"/>
      <c r="F26" s="10"/>
      <c r="G26" s="10" t="s">
        <v>3073</v>
      </c>
      <c r="H26" s="10" t="s">
        <v>1892</v>
      </c>
      <c r="I26" s="10" t="s">
        <v>1603</v>
      </c>
      <c r="J26" s="10" t="s">
        <v>3442</v>
      </c>
      <c r="K26" s="10" t="s">
        <v>1903</v>
      </c>
      <c r="L26" s="10" t="s">
        <v>1904</v>
      </c>
      <c r="M26" s="10" t="s">
        <v>1654</v>
      </c>
      <c r="N26" s="10" t="s">
        <v>3680</v>
      </c>
      <c r="O26" s="10" t="s">
        <v>2749</v>
      </c>
      <c r="P26" s="10" t="s">
        <v>2549</v>
      </c>
      <c r="Q26" s="322" t="s">
        <v>2986</v>
      </c>
      <c r="R26" s="322" t="s">
        <v>3961</v>
      </c>
      <c r="S26" s="10" t="s">
        <v>2451</v>
      </c>
      <c r="T26" s="10" t="s">
        <v>2451</v>
      </c>
      <c r="U26" s="82" t="s">
        <v>1905</v>
      </c>
      <c r="V26" s="249"/>
    </row>
    <row r="27" spans="1:22">
      <c r="A27" s="435"/>
      <c r="B27" s="10">
        <v>565</v>
      </c>
      <c r="C27" s="10"/>
      <c r="D27" s="10" t="s">
        <v>1906</v>
      </c>
      <c r="E27" s="10"/>
      <c r="F27" s="10">
        <v>8</v>
      </c>
      <c r="G27" s="65">
        <v>5792</v>
      </c>
      <c r="H27" s="65">
        <v>4436</v>
      </c>
      <c r="I27" s="65">
        <v>5172</v>
      </c>
      <c r="J27" s="65">
        <v>4211</v>
      </c>
      <c r="K27" s="65">
        <v>4460</v>
      </c>
      <c r="L27" s="65">
        <v>4592</v>
      </c>
      <c r="M27" s="65">
        <v>4287</v>
      </c>
      <c r="N27" s="65">
        <v>3552</v>
      </c>
      <c r="O27" s="65">
        <v>5818</v>
      </c>
      <c r="P27" s="65">
        <v>5393</v>
      </c>
      <c r="Q27" s="65">
        <v>5400</v>
      </c>
      <c r="R27" s="65">
        <v>6157</v>
      </c>
      <c r="S27" s="65">
        <v>4863</v>
      </c>
      <c r="T27" s="65">
        <v>6236</v>
      </c>
      <c r="U27" s="82" t="s">
        <v>2451</v>
      </c>
      <c r="V27" s="248">
        <f>+STDEV(G27:U27)</f>
        <v>809.537532473645</v>
      </c>
    </row>
    <row r="28" spans="1:22">
      <c r="A28" s="435"/>
      <c r="B28" s="10"/>
      <c r="C28" s="10"/>
      <c r="D28" s="10"/>
      <c r="E28" s="10"/>
      <c r="F28" s="10"/>
      <c r="G28" s="10" t="s">
        <v>2989</v>
      </c>
      <c r="H28" s="10" t="s">
        <v>2557</v>
      </c>
      <c r="I28" s="10" t="s">
        <v>2799</v>
      </c>
      <c r="J28" s="10" t="s">
        <v>3759</v>
      </c>
      <c r="K28" s="10" t="s">
        <v>2987</v>
      </c>
      <c r="L28" s="10" t="s">
        <v>1907</v>
      </c>
      <c r="M28" s="10" t="s">
        <v>3397</v>
      </c>
      <c r="N28" s="10" t="s">
        <v>3617</v>
      </c>
      <c r="O28" s="10" t="s">
        <v>3361</v>
      </c>
      <c r="P28" s="10" t="s">
        <v>1908</v>
      </c>
      <c r="Q28" s="322" t="s">
        <v>2967</v>
      </c>
      <c r="R28" s="322" t="s">
        <v>3483</v>
      </c>
      <c r="S28" s="322" t="s">
        <v>2969</v>
      </c>
      <c r="T28" s="10" t="s">
        <v>2642</v>
      </c>
      <c r="U28" s="199"/>
      <c r="V28" s="249"/>
    </row>
    <row r="29" spans="1:22">
      <c r="A29" s="435"/>
      <c r="B29" s="10">
        <v>566</v>
      </c>
      <c r="C29" s="10"/>
      <c r="D29" s="10" t="s">
        <v>1909</v>
      </c>
      <c r="E29" s="10"/>
      <c r="F29" s="10">
        <v>26</v>
      </c>
      <c r="G29" s="65">
        <v>3465</v>
      </c>
      <c r="H29" s="65">
        <v>2763</v>
      </c>
      <c r="I29" s="65">
        <v>2645</v>
      </c>
      <c r="J29" s="65">
        <v>2157</v>
      </c>
      <c r="K29" s="65">
        <v>2247</v>
      </c>
      <c r="L29" s="65">
        <v>2423</v>
      </c>
      <c r="M29" s="65">
        <v>2645</v>
      </c>
      <c r="N29" s="65">
        <v>2111</v>
      </c>
      <c r="O29" s="65">
        <v>3988</v>
      </c>
      <c r="P29" s="65">
        <v>4733</v>
      </c>
      <c r="Q29" s="65">
        <v>4704</v>
      </c>
      <c r="R29" s="10">
        <v>902</v>
      </c>
      <c r="S29" s="65">
        <v>2436</v>
      </c>
      <c r="T29" s="65">
        <v>2031</v>
      </c>
      <c r="U29" s="197">
        <v>4213</v>
      </c>
      <c r="V29" s="248">
        <f>+STDEV(G29:U29)</f>
        <v>1094.8235256793455</v>
      </c>
    </row>
    <row r="30" spans="1:22">
      <c r="A30" s="435"/>
      <c r="B30" s="10"/>
      <c r="C30" s="10"/>
      <c r="D30" s="10"/>
      <c r="E30" s="10"/>
      <c r="F30" s="10"/>
      <c r="G30" s="68">
        <v>22524</v>
      </c>
      <c r="H30" s="68">
        <v>24040</v>
      </c>
      <c r="I30" s="68">
        <v>21884</v>
      </c>
      <c r="J30" s="68" t="s">
        <v>3711</v>
      </c>
      <c r="K30" s="68">
        <v>22613</v>
      </c>
      <c r="L30" s="68" t="s">
        <v>1910</v>
      </c>
      <c r="M30" s="68">
        <v>23370</v>
      </c>
      <c r="N30" s="68" t="s">
        <v>2824</v>
      </c>
      <c r="O30" s="68">
        <v>26196</v>
      </c>
      <c r="P30" s="68">
        <v>27988</v>
      </c>
      <c r="Q30" s="68">
        <v>26895</v>
      </c>
      <c r="R30" s="320" t="s">
        <v>3301</v>
      </c>
      <c r="S30" s="320" t="s">
        <v>3442</v>
      </c>
      <c r="T30" s="68" t="s">
        <v>1510</v>
      </c>
      <c r="U30" s="251">
        <v>22554</v>
      </c>
      <c r="V30" s="249"/>
    </row>
    <row r="31" spans="1:22">
      <c r="A31" s="435"/>
      <c r="B31" s="10">
        <v>568</v>
      </c>
      <c r="C31" s="10"/>
      <c r="D31" s="10" t="s">
        <v>1911</v>
      </c>
      <c r="E31" s="10"/>
      <c r="F31" s="10">
        <v>13</v>
      </c>
      <c r="G31" s="10">
        <v>206</v>
      </c>
      <c r="H31" s="10">
        <v>196</v>
      </c>
      <c r="I31" s="10">
        <v>211</v>
      </c>
      <c r="J31" s="10">
        <v>318</v>
      </c>
      <c r="K31" s="10">
        <v>284</v>
      </c>
      <c r="L31" s="10">
        <v>259</v>
      </c>
      <c r="M31" s="10">
        <v>288</v>
      </c>
      <c r="N31" s="10">
        <v>313</v>
      </c>
      <c r="O31" s="10">
        <v>301</v>
      </c>
      <c r="P31" s="10">
        <v>259</v>
      </c>
      <c r="Q31" s="10"/>
      <c r="R31" s="10"/>
      <c r="S31" s="10"/>
      <c r="T31" s="66"/>
      <c r="U31" s="197">
        <v>9132</v>
      </c>
      <c r="V31" s="248">
        <f>+STDEV(G31:U31)</f>
        <v>2674.2993882850551</v>
      </c>
    </row>
    <row r="32" spans="1:22">
      <c r="A32" s="435"/>
      <c r="B32" s="10"/>
      <c r="C32" s="10"/>
      <c r="D32" s="10"/>
      <c r="E32" s="10"/>
      <c r="F32" s="10"/>
      <c r="G32" s="10" t="s">
        <v>2872</v>
      </c>
      <c r="H32" s="10" t="s">
        <v>1912</v>
      </c>
      <c r="I32" s="10" t="s">
        <v>1913</v>
      </c>
      <c r="J32" s="10" t="s">
        <v>1914</v>
      </c>
      <c r="K32" s="10" t="s">
        <v>1915</v>
      </c>
      <c r="L32" s="10" t="s">
        <v>1916</v>
      </c>
      <c r="M32" s="10" t="s">
        <v>1428</v>
      </c>
      <c r="N32" s="10" t="s">
        <v>2763</v>
      </c>
      <c r="O32" s="10" t="s">
        <v>3888</v>
      </c>
      <c r="P32" s="10" t="s">
        <v>3340</v>
      </c>
      <c r="Q32" s="10" t="s">
        <v>2451</v>
      </c>
      <c r="R32" s="10" t="s">
        <v>2451</v>
      </c>
      <c r="S32" s="10" t="s">
        <v>2451</v>
      </c>
      <c r="T32" s="10" t="s">
        <v>2451</v>
      </c>
      <c r="U32" s="251" t="s">
        <v>1917</v>
      </c>
      <c r="V32" s="249"/>
    </row>
    <row r="33" spans="1:22">
      <c r="A33" s="435"/>
      <c r="B33" s="10">
        <v>575</v>
      </c>
      <c r="C33" s="10"/>
      <c r="D33" s="10" t="s">
        <v>1918</v>
      </c>
      <c r="E33" s="10"/>
      <c r="F33" s="10">
        <v>48</v>
      </c>
      <c r="G33" s="10">
        <v>483</v>
      </c>
      <c r="H33" s="10">
        <v>325</v>
      </c>
      <c r="I33" s="10">
        <v>262</v>
      </c>
      <c r="J33" s="10">
        <v>317</v>
      </c>
      <c r="K33" s="10">
        <v>457</v>
      </c>
      <c r="L33" s="10">
        <v>446</v>
      </c>
      <c r="M33" s="10">
        <v>438</v>
      </c>
      <c r="N33" s="10">
        <v>830</v>
      </c>
      <c r="O33" s="10">
        <v>583</v>
      </c>
      <c r="P33" s="10">
        <v>229</v>
      </c>
      <c r="Q33" s="10"/>
      <c r="R33" s="10"/>
      <c r="S33" s="10"/>
      <c r="T33" s="66"/>
      <c r="U33" s="199"/>
      <c r="V33" s="248">
        <f>+STDEV(G33:U33)</f>
        <v>176.13000249184628</v>
      </c>
    </row>
    <row r="34" spans="1:22">
      <c r="A34" s="435"/>
      <c r="B34" s="10"/>
      <c r="C34" s="10"/>
      <c r="D34" s="10"/>
      <c r="E34" s="10"/>
      <c r="F34" s="10"/>
      <c r="G34" s="10" t="s">
        <v>1919</v>
      </c>
      <c r="H34" s="10" t="s">
        <v>1920</v>
      </c>
      <c r="I34" s="10" t="s">
        <v>1806</v>
      </c>
      <c r="J34" s="10" t="s">
        <v>3502</v>
      </c>
      <c r="K34" s="10" t="s">
        <v>1921</v>
      </c>
      <c r="L34" s="10" t="s">
        <v>1920</v>
      </c>
      <c r="M34" s="10" t="s">
        <v>1922</v>
      </c>
      <c r="N34" s="10" t="s">
        <v>1923</v>
      </c>
      <c r="O34" s="10" t="s">
        <v>3647</v>
      </c>
      <c r="P34" s="10" t="s">
        <v>1438</v>
      </c>
      <c r="Q34" s="10" t="s">
        <v>2451</v>
      </c>
      <c r="R34" s="10" t="s">
        <v>2451</v>
      </c>
      <c r="S34" s="10" t="s">
        <v>2451</v>
      </c>
      <c r="T34" s="10" t="s">
        <v>2451</v>
      </c>
      <c r="U34" s="82" t="s">
        <v>2451</v>
      </c>
      <c r="V34" s="249"/>
    </row>
    <row r="35" spans="1:22">
      <c r="A35" s="435"/>
      <c r="B35" s="10">
        <v>576</v>
      </c>
      <c r="C35" s="10"/>
      <c r="D35" s="10" t="s">
        <v>1924</v>
      </c>
      <c r="E35" s="10"/>
      <c r="F35" s="10">
        <v>18</v>
      </c>
      <c r="G35" s="65">
        <v>1745</v>
      </c>
      <c r="H35" s="65">
        <v>1933</v>
      </c>
      <c r="I35" s="65">
        <v>1492</v>
      </c>
      <c r="J35" s="65">
        <v>1563</v>
      </c>
      <c r="K35" s="65">
        <v>1463</v>
      </c>
      <c r="L35" s="65">
        <v>1815</v>
      </c>
      <c r="M35" s="65">
        <v>1826</v>
      </c>
      <c r="N35" s="65">
        <v>1931</v>
      </c>
      <c r="O35" s="65">
        <v>2623</v>
      </c>
      <c r="P35" s="65">
        <v>1869</v>
      </c>
      <c r="Q35" s="65">
        <v>5869</v>
      </c>
      <c r="R35" s="65">
        <v>2075</v>
      </c>
      <c r="S35" s="65">
        <v>4733</v>
      </c>
      <c r="T35" s="10" t="s">
        <v>2451</v>
      </c>
      <c r="U35" s="82" t="s">
        <v>2451</v>
      </c>
      <c r="V35" s="248">
        <f>+STDEV(G35:U35)</f>
        <v>1349.401790538197</v>
      </c>
    </row>
    <row r="36" spans="1:22">
      <c r="A36" s="435"/>
      <c r="B36" s="10"/>
      <c r="C36" s="10"/>
      <c r="D36" s="10"/>
      <c r="E36" s="10"/>
      <c r="F36" s="10"/>
      <c r="G36" s="10" t="s">
        <v>1925</v>
      </c>
      <c r="H36" s="10" t="s">
        <v>1926</v>
      </c>
      <c r="I36" s="10" t="s">
        <v>3487</v>
      </c>
      <c r="J36" s="10" t="s">
        <v>1927</v>
      </c>
      <c r="K36" s="10" t="s">
        <v>3584</v>
      </c>
      <c r="L36" s="10" t="s">
        <v>1928</v>
      </c>
      <c r="M36" s="10" t="s">
        <v>2703</v>
      </c>
      <c r="N36" s="10" t="s">
        <v>1853</v>
      </c>
      <c r="O36" s="10" t="s">
        <v>1929</v>
      </c>
      <c r="P36" s="10" t="s">
        <v>1930</v>
      </c>
      <c r="Q36" s="68">
        <v>24315</v>
      </c>
      <c r="R36" s="322" t="s">
        <v>2200</v>
      </c>
      <c r="S36" s="68">
        <v>24011</v>
      </c>
      <c r="T36" s="66"/>
      <c r="U36" s="199"/>
      <c r="V36" s="249"/>
    </row>
    <row r="37" spans="1:22">
      <c r="A37" s="435"/>
      <c r="B37" s="10">
        <v>603</v>
      </c>
      <c r="C37" s="10"/>
      <c r="D37" s="10" t="s">
        <v>1931</v>
      </c>
      <c r="E37" s="10"/>
      <c r="F37" s="10">
        <v>56</v>
      </c>
      <c r="G37" s="10"/>
      <c r="H37" s="10"/>
      <c r="I37" s="10" t="s">
        <v>3275</v>
      </c>
      <c r="J37" s="10">
        <v>48</v>
      </c>
      <c r="K37" s="10">
        <v>191</v>
      </c>
      <c r="L37" s="10">
        <v>167</v>
      </c>
      <c r="M37" s="10">
        <v>209</v>
      </c>
      <c r="N37" s="10">
        <v>211</v>
      </c>
      <c r="O37" s="10">
        <v>336</v>
      </c>
      <c r="P37" s="10">
        <v>107</v>
      </c>
      <c r="Q37" s="10"/>
      <c r="R37" s="10"/>
      <c r="S37" s="10"/>
      <c r="T37" s="66"/>
      <c r="U37" s="199"/>
      <c r="V37" s="248">
        <f>+STDEV(G37:U37)</f>
        <v>90.525713263717307</v>
      </c>
    </row>
    <row r="38" spans="1:22">
      <c r="A38" s="435"/>
      <c r="B38" s="10"/>
      <c r="C38" s="10"/>
      <c r="D38" s="10"/>
      <c r="E38" s="10"/>
      <c r="F38" s="10"/>
      <c r="G38" s="10"/>
      <c r="H38" s="10"/>
      <c r="I38" s="10"/>
      <c r="J38" s="10" t="s">
        <v>3361</v>
      </c>
      <c r="K38" s="10" t="s">
        <v>1766</v>
      </c>
      <c r="L38" s="10" t="s">
        <v>3527</v>
      </c>
      <c r="M38" s="10" t="s">
        <v>3017</v>
      </c>
      <c r="N38" s="10" t="s">
        <v>2558</v>
      </c>
      <c r="O38" s="10" t="s">
        <v>3305</v>
      </c>
      <c r="P38" s="10" t="s">
        <v>1932</v>
      </c>
      <c r="Q38" s="10" t="s">
        <v>2451</v>
      </c>
      <c r="R38" s="10" t="s">
        <v>2451</v>
      </c>
      <c r="S38" s="10" t="s">
        <v>2451</v>
      </c>
      <c r="T38" s="10" t="s">
        <v>2451</v>
      </c>
      <c r="U38" s="82" t="s">
        <v>2451</v>
      </c>
      <c r="V38" s="249"/>
    </row>
    <row r="39" spans="1:22">
      <c r="A39" s="435"/>
      <c r="B39" s="10">
        <v>604</v>
      </c>
      <c r="C39" s="10"/>
      <c r="D39" s="10" t="s">
        <v>1933</v>
      </c>
      <c r="E39" s="10"/>
      <c r="F39" s="10">
        <v>24</v>
      </c>
      <c r="G39" s="10"/>
      <c r="H39" s="10"/>
      <c r="I39" s="10" t="s">
        <v>3275</v>
      </c>
      <c r="J39" s="10">
        <v>322</v>
      </c>
      <c r="K39" s="10">
        <v>346</v>
      </c>
      <c r="L39" s="10">
        <v>379</v>
      </c>
      <c r="M39" s="10">
        <v>369</v>
      </c>
      <c r="N39" s="10">
        <v>262</v>
      </c>
      <c r="O39" s="10">
        <v>357</v>
      </c>
      <c r="P39" s="10">
        <v>347</v>
      </c>
      <c r="Q39" s="10"/>
      <c r="R39" s="10"/>
      <c r="S39" s="10"/>
      <c r="T39" s="66"/>
      <c r="U39" s="199"/>
      <c r="V39" s="248">
        <f>+STDEV(G39:U39)</f>
        <v>39.037222773972452</v>
      </c>
    </row>
    <row r="40" spans="1:22">
      <c r="A40" s="435"/>
      <c r="B40" s="10"/>
      <c r="C40" s="10"/>
      <c r="D40" s="10"/>
      <c r="E40" s="10"/>
      <c r="F40" s="10"/>
      <c r="G40" s="10"/>
      <c r="H40" s="10"/>
      <c r="I40" s="10"/>
      <c r="J40" s="10" t="s">
        <v>1934</v>
      </c>
      <c r="K40" s="10" t="s">
        <v>1935</v>
      </c>
      <c r="L40" s="10" t="s">
        <v>3754</v>
      </c>
      <c r="M40" s="10" t="s">
        <v>3887</v>
      </c>
      <c r="N40" s="10" t="s">
        <v>3668</v>
      </c>
      <c r="O40" s="10" t="s">
        <v>3421</v>
      </c>
      <c r="P40" s="10" t="s">
        <v>3722</v>
      </c>
      <c r="Q40" s="10" t="s">
        <v>2451</v>
      </c>
      <c r="R40" s="10" t="s">
        <v>2451</v>
      </c>
      <c r="S40" s="10" t="s">
        <v>2451</v>
      </c>
      <c r="T40" s="10" t="s">
        <v>2451</v>
      </c>
      <c r="U40" s="82" t="s">
        <v>2451</v>
      </c>
      <c r="V40" s="249"/>
    </row>
    <row r="41" spans="1:22">
      <c r="A41" s="435"/>
      <c r="B41" s="10">
        <v>694</v>
      </c>
      <c r="C41" s="10"/>
      <c r="D41" s="10" t="s">
        <v>1936</v>
      </c>
      <c r="E41" s="10"/>
      <c r="F41" s="10">
        <v>18</v>
      </c>
      <c r="G41" s="10">
        <v>992</v>
      </c>
      <c r="H41" s="65">
        <v>1135</v>
      </c>
      <c r="I41" s="10">
        <v>953</v>
      </c>
      <c r="J41" s="10">
        <v>979</v>
      </c>
      <c r="K41" s="10">
        <v>811</v>
      </c>
      <c r="L41" s="65">
        <v>1094</v>
      </c>
      <c r="M41" s="10">
        <v>998</v>
      </c>
      <c r="N41" s="65">
        <v>1285</v>
      </c>
      <c r="O41" s="65">
        <v>1444</v>
      </c>
      <c r="P41" s="65">
        <v>1484</v>
      </c>
      <c r="Q41" s="65">
        <v>1544</v>
      </c>
      <c r="R41" s="65">
        <v>1532</v>
      </c>
      <c r="S41" s="65">
        <v>1714</v>
      </c>
      <c r="T41" s="65">
        <v>1578</v>
      </c>
      <c r="U41" s="197">
        <v>1811</v>
      </c>
      <c r="V41" s="248">
        <f>+STDEV(G41:U41)</f>
        <v>315.64638140684917</v>
      </c>
    </row>
    <row r="42" spans="1:22">
      <c r="A42" s="435"/>
      <c r="B42" s="10"/>
      <c r="C42" s="10"/>
      <c r="D42" s="10"/>
      <c r="E42" s="10"/>
      <c r="F42" s="10"/>
      <c r="G42" s="10" t="s">
        <v>1583</v>
      </c>
      <c r="H42" s="10" t="s">
        <v>3389</v>
      </c>
      <c r="I42" s="10" t="s">
        <v>3889</v>
      </c>
      <c r="J42" s="10" t="s">
        <v>2872</v>
      </c>
      <c r="K42" s="10" t="s">
        <v>3116</v>
      </c>
      <c r="L42" s="10" t="s">
        <v>1937</v>
      </c>
      <c r="M42" s="10" t="s">
        <v>3577</v>
      </c>
      <c r="N42" s="10" t="s">
        <v>1938</v>
      </c>
      <c r="O42" s="10" t="s">
        <v>1926</v>
      </c>
      <c r="P42" s="10" t="s">
        <v>1939</v>
      </c>
      <c r="Q42" s="68">
        <v>24561</v>
      </c>
      <c r="R42" s="322" t="s">
        <v>1939</v>
      </c>
      <c r="S42" s="322" t="s">
        <v>3962</v>
      </c>
      <c r="T42" s="10" t="s">
        <v>1940</v>
      </c>
      <c r="U42" s="82" t="s">
        <v>1941</v>
      </c>
      <c r="V42" s="249"/>
    </row>
    <row r="43" spans="1:22">
      <c r="A43" s="435"/>
      <c r="B43" s="10">
        <v>696</v>
      </c>
      <c r="C43" s="10"/>
      <c r="D43" s="10" t="s">
        <v>1942</v>
      </c>
      <c r="E43" s="10"/>
      <c r="F43" s="10">
        <v>41</v>
      </c>
      <c r="G43" s="65">
        <v>1434</v>
      </c>
      <c r="H43" s="65">
        <v>1203</v>
      </c>
      <c r="I43" s="65">
        <v>1052</v>
      </c>
      <c r="J43" s="65">
        <v>1580</v>
      </c>
      <c r="K43" s="65">
        <v>1538</v>
      </c>
      <c r="L43" s="65">
        <v>1827</v>
      </c>
      <c r="M43" s="65">
        <v>1742</v>
      </c>
      <c r="N43" s="65">
        <v>1831</v>
      </c>
      <c r="O43" s="65">
        <v>1396</v>
      </c>
      <c r="P43" s="65">
        <v>1473</v>
      </c>
      <c r="Q43" s="65">
        <v>1569</v>
      </c>
      <c r="R43" s="65">
        <v>1551</v>
      </c>
      <c r="S43" s="65">
        <v>1700</v>
      </c>
      <c r="T43" s="65">
        <v>2168</v>
      </c>
      <c r="U43" s="197">
        <v>2163</v>
      </c>
      <c r="V43" s="248">
        <f>+STDEV(G43:U43)</f>
        <v>307.29601054234035</v>
      </c>
    </row>
    <row r="44" spans="1:22">
      <c r="A44" s="435"/>
      <c r="B44" s="10"/>
      <c r="C44" s="10"/>
      <c r="D44" s="10"/>
      <c r="E44" s="10"/>
      <c r="F44" s="10"/>
      <c r="G44" s="10" t="s">
        <v>1587</v>
      </c>
      <c r="H44" s="10" t="s">
        <v>2426</v>
      </c>
      <c r="I44" s="10" t="s">
        <v>3135</v>
      </c>
      <c r="J44" s="10" t="s">
        <v>3060</v>
      </c>
      <c r="K44" s="10" t="s">
        <v>1943</v>
      </c>
      <c r="L44" s="10" t="s">
        <v>2632</v>
      </c>
      <c r="M44" s="10" t="s">
        <v>3665</v>
      </c>
      <c r="N44" s="10" t="s">
        <v>1944</v>
      </c>
      <c r="O44" s="10" t="s">
        <v>3269</v>
      </c>
      <c r="P44" s="10" t="s">
        <v>1945</v>
      </c>
      <c r="Q44" s="322" t="s">
        <v>1856</v>
      </c>
      <c r="R44" s="322" t="s">
        <v>2179</v>
      </c>
      <c r="S44" s="322" t="s">
        <v>3916</v>
      </c>
      <c r="T44" s="10" t="s">
        <v>2986</v>
      </c>
      <c r="U44" s="82" t="s">
        <v>2596</v>
      </c>
      <c r="V44" s="249"/>
    </row>
    <row r="45" spans="1:22">
      <c r="A45" s="435"/>
      <c r="B45" s="10">
        <v>729</v>
      </c>
      <c r="C45" s="10"/>
      <c r="D45" s="10" t="s">
        <v>1946</v>
      </c>
      <c r="E45" s="10"/>
      <c r="F45" s="10">
        <v>5</v>
      </c>
      <c r="G45" s="10" t="s">
        <v>2451</v>
      </c>
      <c r="H45" s="10" t="s">
        <v>2451</v>
      </c>
      <c r="I45" s="10" t="s">
        <v>2451</v>
      </c>
      <c r="J45" s="10" t="s">
        <v>2451</v>
      </c>
      <c r="K45" s="10" t="s">
        <v>2451</v>
      </c>
      <c r="L45" s="10" t="s">
        <v>2451</v>
      </c>
      <c r="M45" s="10" t="s">
        <v>2451</v>
      </c>
      <c r="N45" s="10" t="s">
        <v>2451</v>
      </c>
      <c r="O45" s="10" t="s">
        <v>2451</v>
      </c>
      <c r="P45" s="10" t="s">
        <v>2451</v>
      </c>
      <c r="Q45" s="10" t="s">
        <v>2451</v>
      </c>
      <c r="R45" s="10" t="s">
        <v>2451</v>
      </c>
      <c r="S45" s="10" t="s">
        <v>2451</v>
      </c>
      <c r="T45" s="10">
        <v>9558</v>
      </c>
      <c r="U45" s="197">
        <v>20182</v>
      </c>
      <c r="V45" s="248">
        <f>+STDEV(G45:U45)</f>
        <v>7512.3024433258806</v>
      </c>
    </row>
    <row r="46" spans="1:22">
      <c r="A46" s="435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 t="s">
        <v>1947</v>
      </c>
      <c r="U46" s="82" t="s">
        <v>1948</v>
      </c>
      <c r="V46" s="249"/>
    </row>
    <row r="47" spans="1:22">
      <c r="A47" s="435"/>
      <c r="B47" s="10">
        <v>730</v>
      </c>
      <c r="C47" s="10"/>
      <c r="D47" s="10" t="s">
        <v>1949</v>
      </c>
      <c r="E47" s="10">
        <v>9007</v>
      </c>
      <c r="F47" s="10">
        <v>49</v>
      </c>
      <c r="G47" s="65">
        <v>5169</v>
      </c>
      <c r="H47" s="65">
        <v>4280</v>
      </c>
      <c r="I47" s="65">
        <v>4487</v>
      </c>
      <c r="J47" s="65">
        <v>4469</v>
      </c>
      <c r="K47" s="65">
        <v>3948</v>
      </c>
      <c r="L47" s="65">
        <v>4272</v>
      </c>
      <c r="M47" s="65">
        <v>4097</v>
      </c>
      <c r="N47" s="65">
        <v>4127</v>
      </c>
      <c r="O47" s="65">
        <v>4469</v>
      </c>
      <c r="P47" s="65">
        <v>5520</v>
      </c>
      <c r="Q47" s="65">
        <v>5135</v>
      </c>
      <c r="R47" s="65">
        <v>5366</v>
      </c>
      <c r="S47" s="65">
        <v>5213</v>
      </c>
      <c r="T47" s="10" t="s">
        <v>2451</v>
      </c>
      <c r="U47" s="82" t="s">
        <v>2451</v>
      </c>
      <c r="V47" s="248">
        <f>+STDEV(G47:U47)</f>
        <v>542.70370156496006</v>
      </c>
    </row>
    <row r="48" spans="1:22">
      <c r="A48" s="435"/>
      <c r="B48" s="10"/>
      <c r="C48" s="10"/>
      <c r="D48" s="10"/>
      <c r="E48" s="10"/>
      <c r="F48" s="10"/>
      <c r="G48" s="10" t="s">
        <v>2723</v>
      </c>
      <c r="H48" s="10" t="s">
        <v>3360</v>
      </c>
      <c r="I48" s="10" t="s">
        <v>3186</v>
      </c>
      <c r="J48" s="10" t="s">
        <v>2609</v>
      </c>
      <c r="K48" s="10" t="s">
        <v>3864</v>
      </c>
      <c r="L48" s="10" t="s">
        <v>1907</v>
      </c>
      <c r="M48" s="10" t="s">
        <v>1950</v>
      </c>
      <c r="N48" s="10" t="s">
        <v>3459</v>
      </c>
      <c r="O48" s="10" t="s">
        <v>1951</v>
      </c>
      <c r="P48" s="10" t="s">
        <v>1952</v>
      </c>
      <c r="Q48" s="322" t="s">
        <v>3084</v>
      </c>
      <c r="R48" s="322" t="s">
        <v>2979</v>
      </c>
      <c r="S48" s="322" t="s">
        <v>2677</v>
      </c>
      <c r="T48" s="66"/>
      <c r="U48" s="199"/>
      <c r="V48" s="249"/>
    </row>
    <row r="49" spans="1:22">
      <c r="A49" s="435"/>
      <c r="B49" s="10">
        <v>731</v>
      </c>
      <c r="C49" s="10"/>
      <c r="D49" s="10" t="s">
        <v>1953</v>
      </c>
      <c r="E49" s="10"/>
      <c r="F49" s="10">
        <v>64</v>
      </c>
      <c r="G49" s="65">
        <v>1017</v>
      </c>
      <c r="H49" s="65">
        <v>1294</v>
      </c>
      <c r="I49" s="65">
        <v>1181</v>
      </c>
      <c r="J49" s="65">
        <v>1032</v>
      </c>
      <c r="K49" s="65">
        <v>1021</v>
      </c>
      <c r="L49" s="65">
        <v>1097</v>
      </c>
      <c r="M49" s="10">
        <v>993</v>
      </c>
      <c r="N49" s="65">
        <v>1169</v>
      </c>
      <c r="O49" s="65">
        <v>1275</v>
      </c>
      <c r="P49" s="65">
        <v>1559</v>
      </c>
      <c r="Q49" s="65">
        <v>1909</v>
      </c>
      <c r="R49" s="65">
        <v>1770</v>
      </c>
      <c r="S49" s="65">
        <v>1729</v>
      </c>
      <c r="T49" s="65">
        <v>1498</v>
      </c>
      <c r="U49" s="197">
        <v>1986</v>
      </c>
      <c r="V49" s="248">
        <f>+STDEV(G49:U49)</f>
        <v>346.32471688259477</v>
      </c>
    </row>
    <row r="50" spans="1:22">
      <c r="A50" s="435"/>
      <c r="B50" s="10"/>
      <c r="C50" s="10"/>
      <c r="D50" s="10"/>
      <c r="E50" s="10"/>
      <c r="F50" s="10"/>
      <c r="G50" s="10" t="s">
        <v>3628</v>
      </c>
      <c r="H50" s="10" t="s">
        <v>1954</v>
      </c>
      <c r="I50" s="10" t="s">
        <v>3765</v>
      </c>
      <c r="J50" s="10" t="s">
        <v>3530</v>
      </c>
      <c r="K50" s="10" t="s">
        <v>2689</v>
      </c>
      <c r="L50" s="10" t="s">
        <v>1827</v>
      </c>
      <c r="M50" s="10" t="s">
        <v>2838</v>
      </c>
      <c r="N50" s="10" t="s">
        <v>1955</v>
      </c>
      <c r="O50" s="10" t="s">
        <v>1424</v>
      </c>
      <c r="P50" s="10" t="s">
        <v>1956</v>
      </c>
      <c r="Q50" s="322" t="s">
        <v>3962</v>
      </c>
      <c r="R50" s="322" t="s">
        <v>3963</v>
      </c>
      <c r="S50" s="322" t="s">
        <v>3964</v>
      </c>
      <c r="T50" s="67">
        <v>23922</v>
      </c>
      <c r="U50" s="82" t="s">
        <v>1957</v>
      </c>
      <c r="V50" s="249"/>
    </row>
    <row r="51" spans="1:22">
      <c r="A51" s="435"/>
      <c r="B51" s="10">
        <v>732</v>
      </c>
      <c r="C51" s="10"/>
      <c r="D51" s="10" t="s">
        <v>1958</v>
      </c>
      <c r="E51" s="10"/>
      <c r="F51" s="10">
        <v>68</v>
      </c>
      <c r="G51" s="10" t="s">
        <v>2451</v>
      </c>
      <c r="H51" s="10" t="s">
        <v>2451</v>
      </c>
      <c r="I51" s="10" t="s">
        <v>2451</v>
      </c>
      <c r="J51" s="10" t="s">
        <v>2451</v>
      </c>
      <c r="K51" s="10" t="s">
        <v>2451</v>
      </c>
      <c r="L51" s="10" t="s">
        <v>2451</v>
      </c>
      <c r="M51" s="10" t="s">
        <v>2451</v>
      </c>
      <c r="N51" s="10" t="s">
        <v>2451</v>
      </c>
      <c r="O51" s="10" t="s">
        <v>2451</v>
      </c>
      <c r="P51" s="10" t="s">
        <v>2451</v>
      </c>
      <c r="Q51" s="10" t="s">
        <v>2451</v>
      </c>
      <c r="R51" s="10" t="s">
        <v>2451</v>
      </c>
      <c r="S51" s="10" t="s">
        <v>2451</v>
      </c>
      <c r="T51" s="65">
        <v>261</v>
      </c>
      <c r="U51" s="197">
        <v>246</v>
      </c>
      <c r="V51" s="248">
        <f>+STDEV(G51:U51)</f>
        <v>10.606601717798213</v>
      </c>
    </row>
    <row r="52" spans="1:22">
      <c r="A52" s="435"/>
      <c r="B52" s="10"/>
      <c r="C52" s="10"/>
      <c r="D52" s="10"/>
      <c r="E52" s="10"/>
      <c r="F52" s="10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7" t="s">
        <v>1766</v>
      </c>
      <c r="U52" s="82" t="s">
        <v>2434</v>
      </c>
      <c r="V52" s="249"/>
    </row>
    <row r="53" spans="1:22">
      <c r="A53" s="435"/>
      <c r="B53" s="10">
        <v>1213</v>
      </c>
      <c r="C53" s="10"/>
      <c r="D53" s="10" t="s">
        <v>1959</v>
      </c>
      <c r="E53" s="10"/>
      <c r="F53" s="10">
        <v>7</v>
      </c>
      <c r="G53" s="10" t="s">
        <v>2451</v>
      </c>
      <c r="H53" s="10" t="s">
        <v>2451</v>
      </c>
      <c r="I53" s="10" t="s">
        <v>2451</v>
      </c>
      <c r="J53" s="10" t="s">
        <v>2451</v>
      </c>
      <c r="K53" s="10" t="s">
        <v>2451</v>
      </c>
      <c r="L53" s="10" t="s">
        <v>2451</v>
      </c>
      <c r="M53" s="10" t="s">
        <v>2451</v>
      </c>
      <c r="N53" s="10" t="s">
        <v>2451</v>
      </c>
      <c r="O53" s="10" t="s">
        <v>2451</v>
      </c>
      <c r="P53" s="10" t="s">
        <v>2451</v>
      </c>
      <c r="Q53" s="10" t="s">
        <v>2451</v>
      </c>
      <c r="R53" s="10" t="s">
        <v>2451</v>
      </c>
      <c r="S53" s="10" t="s">
        <v>2451</v>
      </c>
      <c r="T53" s="65">
        <v>3389</v>
      </c>
      <c r="U53" s="197">
        <v>3626</v>
      </c>
      <c r="V53" s="248">
        <f>+STDEV(G53:U53)</f>
        <v>167.58430714121175</v>
      </c>
    </row>
    <row r="54" spans="1:22">
      <c r="A54" s="435"/>
      <c r="B54" s="10"/>
      <c r="C54" s="10"/>
      <c r="D54" s="10"/>
      <c r="E54" s="10"/>
      <c r="F54" s="10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7">
        <v>23706</v>
      </c>
      <c r="U54" s="250">
        <v>25104</v>
      </c>
      <c r="V54" s="249"/>
    </row>
    <row r="55" spans="1:22">
      <c r="A55" s="435"/>
      <c r="B55" s="10">
        <v>1227</v>
      </c>
      <c r="C55" s="10"/>
      <c r="D55" s="10" t="s">
        <v>1960</v>
      </c>
      <c r="E55" s="10"/>
      <c r="F55" s="10"/>
      <c r="G55" s="10" t="s">
        <v>2451</v>
      </c>
      <c r="H55" s="10" t="s">
        <v>2451</v>
      </c>
      <c r="I55" s="10" t="s">
        <v>2451</v>
      </c>
      <c r="J55" s="10" t="s">
        <v>2451</v>
      </c>
      <c r="K55" s="10" t="s">
        <v>2451</v>
      </c>
      <c r="L55" s="10" t="s">
        <v>2451</v>
      </c>
      <c r="M55" s="10" t="s">
        <v>2451</v>
      </c>
      <c r="N55" s="10" t="s">
        <v>2451</v>
      </c>
      <c r="O55" s="10" t="s">
        <v>2451</v>
      </c>
      <c r="P55" s="10" t="s">
        <v>2451</v>
      </c>
      <c r="Q55" s="10" t="s">
        <v>2451</v>
      </c>
      <c r="R55" s="10" t="s">
        <v>2451</v>
      </c>
      <c r="S55" s="10" t="s">
        <v>2451</v>
      </c>
      <c r="T55" s="10" t="s">
        <v>2451</v>
      </c>
      <c r="U55" s="82">
        <v>8797</v>
      </c>
      <c r="V55" s="248" t="s">
        <v>66</v>
      </c>
    </row>
    <row r="56" spans="1:22">
      <c r="A56" s="435"/>
      <c r="B56" s="10"/>
      <c r="C56" s="10"/>
      <c r="D56" s="10"/>
      <c r="E56" s="10"/>
      <c r="F56" s="10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197" t="s">
        <v>3523</v>
      </c>
      <c r="V56" s="249"/>
    </row>
    <row r="57" spans="1:22">
      <c r="A57" s="435"/>
      <c r="B57" s="10">
        <v>1228</v>
      </c>
      <c r="C57" s="10" t="s">
        <v>1377</v>
      </c>
      <c r="D57" s="10" t="s">
        <v>1961</v>
      </c>
      <c r="E57" s="10" t="s">
        <v>1962</v>
      </c>
      <c r="F57" s="10"/>
      <c r="G57" s="10" t="s">
        <v>2451</v>
      </c>
      <c r="H57" s="10" t="s">
        <v>2451</v>
      </c>
      <c r="I57" s="10" t="s">
        <v>2451</v>
      </c>
      <c r="J57" s="10" t="s">
        <v>2451</v>
      </c>
      <c r="K57" s="10" t="s">
        <v>2451</v>
      </c>
      <c r="L57" s="10" t="s">
        <v>2451</v>
      </c>
      <c r="M57" s="10" t="s">
        <v>2451</v>
      </c>
      <c r="N57" s="10" t="s">
        <v>2451</v>
      </c>
      <c r="O57" s="10" t="s">
        <v>2451</v>
      </c>
      <c r="P57" s="10" t="s">
        <v>2451</v>
      </c>
      <c r="Q57" s="10" t="s">
        <v>2451</v>
      </c>
      <c r="R57" s="10" t="s">
        <v>2451</v>
      </c>
      <c r="S57" s="10" t="s">
        <v>2451</v>
      </c>
      <c r="T57" s="10" t="s">
        <v>2451</v>
      </c>
      <c r="U57" s="82">
        <v>5062</v>
      </c>
      <c r="V57" s="248" t="s">
        <v>66</v>
      </c>
    </row>
    <row r="58" spans="1:22" ht="15.75" thickBot="1">
      <c r="A58" s="436"/>
      <c r="B58" s="69"/>
      <c r="C58" s="69"/>
      <c r="D58" s="69"/>
      <c r="E58" s="69"/>
      <c r="F58" s="69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247" t="s">
        <v>2420</v>
      </c>
      <c r="V58" s="246"/>
    </row>
    <row r="59" spans="1:22">
      <c r="V59" s="244"/>
    </row>
    <row r="60" spans="1:22">
      <c r="V60" s="245"/>
    </row>
    <row r="61" spans="1:22">
      <c r="V61" s="244"/>
    </row>
    <row r="62" spans="1:22">
      <c r="V62" s="245"/>
    </row>
    <row r="63" spans="1:22">
      <c r="V63" s="244"/>
    </row>
    <row r="64" spans="1:22">
      <c r="V64" s="245"/>
    </row>
    <row r="65" spans="22:22">
      <c r="V65" s="244"/>
    </row>
    <row r="66" spans="22:22">
      <c r="V66" s="245"/>
    </row>
    <row r="67" spans="22:22">
      <c r="V67" s="244"/>
    </row>
    <row r="68" spans="22:22">
      <c r="V68" s="245"/>
    </row>
    <row r="69" spans="22:22">
      <c r="V69" s="244"/>
    </row>
    <row r="70" spans="22:22">
      <c r="V70" s="245"/>
    </row>
    <row r="71" spans="22:22">
      <c r="V71" s="244"/>
    </row>
    <row r="72" spans="22:22">
      <c r="V72" s="245"/>
    </row>
    <row r="73" spans="22:22">
      <c r="V73" s="244"/>
    </row>
    <row r="74" spans="22:22">
      <c r="V74" s="245"/>
    </row>
    <row r="75" spans="22:22">
      <c r="V75" s="244"/>
    </row>
  </sheetData>
  <mergeCells count="8">
    <mergeCell ref="G2:V2"/>
    <mergeCell ref="G3:V3"/>
    <mergeCell ref="F2:F4"/>
    <mergeCell ref="A5:A58"/>
    <mergeCell ref="B2:B4"/>
    <mergeCell ref="D2:D4"/>
    <mergeCell ref="E2:E4"/>
    <mergeCell ref="C2:C4"/>
  </mergeCells>
  <phoneticPr fontId="0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V49"/>
  <sheetViews>
    <sheetView workbookViewId="0">
      <selection activeCell="S47" sqref="S47"/>
    </sheetView>
  </sheetViews>
  <sheetFormatPr baseColWidth="10" defaultColWidth="11.42578125" defaultRowHeight="15"/>
  <cols>
    <col min="1" max="1" width="3.28515625" style="186" bestFit="1" customWidth="1"/>
    <col min="2" max="2" width="9" style="186" bestFit="1" customWidth="1"/>
    <col min="3" max="3" width="9" style="186" customWidth="1"/>
    <col min="4" max="4" width="23.42578125" style="186" bestFit="1" customWidth="1"/>
    <col min="5" max="5" width="9.5703125" style="186" bestFit="1" customWidth="1"/>
    <col min="6" max="6" width="16" style="186" customWidth="1"/>
    <col min="7" max="12" width="6.140625" style="186" bestFit="1" customWidth="1"/>
    <col min="13" max="13" width="5.85546875" style="186" bestFit="1" customWidth="1"/>
    <col min="14" max="16" width="6.140625" style="186" bestFit="1" customWidth="1"/>
    <col min="17" max="17" width="9" style="186" bestFit="1" customWidth="1"/>
    <col min="18" max="18" width="9.140625" style="186" bestFit="1" customWidth="1"/>
    <col min="19" max="19" width="8.85546875" style="186" bestFit="1" customWidth="1"/>
    <col min="20" max="20" width="6" style="186" bestFit="1" customWidth="1"/>
    <col min="21" max="21" width="6.140625" style="186" bestFit="1" customWidth="1"/>
    <col min="22" max="22" width="9.85546875" style="186" bestFit="1" customWidth="1"/>
    <col min="23" max="16384" width="11.42578125" style="186"/>
  </cols>
  <sheetData>
    <row r="1" spans="1:22" ht="15.75" thickBot="1"/>
    <row r="2" spans="1:22" s="188" customFormat="1" ht="15.75" customHeight="1" thickBot="1">
      <c r="A2" s="208"/>
      <c r="B2" s="338" t="s">
        <v>2386</v>
      </c>
      <c r="C2" s="326" t="s">
        <v>8</v>
      </c>
      <c r="D2" s="326" t="s">
        <v>2388</v>
      </c>
      <c r="E2" s="382" t="s">
        <v>2389</v>
      </c>
      <c r="F2" s="382" t="s">
        <v>1367</v>
      </c>
      <c r="G2" s="329" t="s">
        <v>2390</v>
      </c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1"/>
    </row>
    <row r="3" spans="1:22" s="188" customFormat="1" ht="25.5" customHeight="1" thickBot="1">
      <c r="A3" s="208"/>
      <c r="B3" s="339"/>
      <c r="C3" s="341"/>
      <c r="D3" s="341"/>
      <c r="E3" s="383"/>
      <c r="F3" s="383"/>
      <c r="G3" s="385" t="s">
        <v>1249</v>
      </c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86"/>
    </row>
    <row r="4" spans="1:22" s="188" customFormat="1" ht="20.25" thickBot="1">
      <c r="A4" s="208"/>
      <c r="B4" s="340"/>
      <c r="C4" s="342"/>
      <c r="D4" s="342"/>
      <c r="E4" s="384"/>
      <c r="F4" s="384"/>
      <c r="G4" s="189">
        <v>1997</v>
      </c>
      <c r="H4" s="190">
        <v>1998</v>
      </c>
      <c r="I4" s="190">
        <v>1999</v>
      </c>
      <c r="J4" s="190">
        <v>2000</v>
      </c>
      <c r="K4" s="190">
        <v>2001</v>
      </c>
      <c r="L4" s="190">
        <v>2002</v>
      </c>
      <c r="M4" s="190">
        <v>2003</v>
      </c>
      <c r="N4" s="190">
        <v>2004</v>
      </c>
      <c r="O4" s="190">
        <v>2005</v>
      </c>
      <c r="P4" s="190">
        <v>2006</v>
      </c>
      <c r="Q4" s="190">
        <v>2007</v>
      </c>
      <c r="R4" s="190">
        <v>2008</v>
      </c>
      <c r="S4" s="190">
        <v>2009</v>
      </c>
      <c r="T4" s="190">
        <v>2010</v>
      </c>
      <c r="U4" s="191">
        <v>2011</v>
      </c>
      <c r="V4" s="207" t="s">
        <v>2</v>
      </c>
    </row>
    <row r="5" spans="1:22">
      <c r="A5" s="335" t="s">
        <v>2895</v>
      </c>
      <c r="B5" s="209">
        <v>521</v>
      </c>
      <c r="C5" s="192"/>
      <c r="D5" s="192" t="s">
        <v>2896</v>
      </c>
      <c r="E5" s="192"/>
      <c r="F5" s="192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4">
        <v>2540</v>
      </c>
      <c r="V5" s="210"/>
    </row>
    <row r="6" spans="1:22">
      <c r="A6" s="336"/>
      <c r="B6" s="211"/>
      <c r="C6" s="71"/>
      <c r="D6" s="71"/>
      <c r="E6" s="71"/>
      <c r="F6" s="71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82" t="s">
        <v>2897</v>
      </c>
      <c r="V6" s="212"/>
    </row>
    <row r="7" spans="1:22">
      <c r="A7" s="336"/>
      <c r="B7" s="211">
        <v>522</v>
      </c>
      <c r="C7" s="71"/>
      <c r="D7" s="71" t="s">
        <v>2898</v>
      </c>
      <c r="E7" s="71"/>
      <c r="F7" s="71">
        <v>15</v>
      </c>
      <c r="G7" s="196">
        <v>1845</v>
      </c>
      <c r="H7" s="196">
        <v>1647</v>
      </c>
      <c r="I7" s="196">
        <v>1639</v>
      </c>
      <c r="J7" s="196">
        <v>1447</v>
      </c>
      <c r="K7" s="196">
        <v>1651</v>
      </c>
      <c r="L7" s="196">
        <v>1740</v>
      </c>
      <c r="M7" s="196">
        <v>1700</v>
      </c>
      <c r="N7" s="196">
        <v>1700</v>
      </c>
      <c r="O7" s="196">
        <v>1819</v>
      </c>
      <c r="P7" s="196">
        <v>2060</v>
      </c>
      <c r="Q7" s="196">
        <v>2458</v>
      </c>
      <c r="R7" s="196">
        <v>1920</v>
      </c>
      <c r="S7" s="196">
        <v>2626</v>
      </c>
      <c r="T7" s="196">
        <v>2821</v>
      </c>
      <c r="U7" s="197">
        <v>3118</v>
      </c>
      <c r="V7" s="213">
        <f>STDEV(G7:U7)</f>
        <v>501.43358293520572</v>
      </c>
    </row>
    <row r="8" spans="1:22">
      <c r="A8" s="336"/>
      <c r="B8" s="211"/>
      <c r="C8" s="71"/>
      <c r="D8" s="71"/>
      <c r="E8" s="71"/>
      <c r="F8" s="71"/>
      <c r="G8" s="71" t="s">
        <v>2899</v>
      </c>
      <c r="H8" s="71" t="s">
        <v>2900</v>
      </c>
      <c r="I8" s="71" t="s">
        <v>2901</v>
      </c>
      <c r="J8" s="71" t="s">
        <v>2902</v>
      </c>
      <c r="K8" s="71" t="s">
        <v>2903</v>
      </c>
      <c r="L8" s="71" t="s">
        <v>2904</v>
      </c>
      <c r="M8" s="71" t="s">
        <v>2903</v>
      </c>
      <c r="N8" s="71" t="s">
        <v>2905</v>
      </c>
      <c r="O8" s="71" t="s">
        <v>2906</v>
      </c>
      <c r="P8" s="71" t="s">
        <v>2907</v>
      </c>
      <c r="Q8" s="71" t="s">
        <v>3908</v>
      </c>
      <c r="R8" s="71" t="s">
        <v>3909</v>
      </c>
      <c r="S8" s="71" t="s">
        <v>3712</v>
      </c>
      <c r="T8" s="71" t="s">
        <v>2908</v>
      </c>
      <c r="U8" s="82" t="s">
        <v>2909</v>
      </c>
      <c r="V8" s="212"/>
    </row>
    <row r="9" spans="1:22">
      <c r="A9" s="336"/>
      <c r="B9" s="211">
        <v>523</v>
      </c>
      <c r="C9" s="71"/>
      <c r="D9" s="71" t="s">
        <v>2910</v>
      </c>
      <c r="E9" s="71"/>
      <c r="F9" s="71">
        <v>21</v>
      </c>
      <c r="G9" s="196">
        <v>2138</v>
      </c>
      <c r="H9" s="196">
        <v>3002</v>
      </c>
      <c r="I9" s="196">
        <v>2746</v>
      </c>
      <c r="J9" s="196">
        <v>2634</v>
      </c>
      <c r="K9" s="196">
        <v>2615</v>
      </c>
      <c r="L9" s="196">
        <v>3258</v>
      </c>
      <c r="M9" s="196">
        <v>2996</v>
      </c>
      <c r="N9" s="196">
        <v>2872</v>
      </c>
      <c r="O9" s="196">
        <v>3042</v>
      </c>
      <c r="P9" s="196">
        <v>3450</v>
      </c>
      <c r="Q9" s="196">
        <v>3542</v>
      </c>
      <c r="R9" s="196">
        <v>3242</v>
      </c>
      <c r="S9" s="196">
        <v>3770</v>
      </c>
      <c r="T9" s="196">
        <v>4061</v>
      </c>
      <c r="U9" s="197">
        <v>4169</v>
      </c>
      <c r="V9" s="213">
        <f>STDEV(G9:U9)</f>
        <v>559.68050409735167</v>
      </c>
    </row>
    <row r="10" spans="1:22">
      <c r="A10" s="336"/>
      <c r="B10" s="211"/>
      <c r="C10" s="71"/>
      <c r="D10" s="71"/>
      <c r="E10" s="71"/>
      <c r="F10" s="71"/>
      <c r="G10" s="71" t="s">
        <v>2911</v>
      </c>
      <c r="H10" s="71" t="s">
        <v>2912</v>
      </c>
      <c r="I10" s="71" t="s">
        <v>2913</v>
      </c>
      <c r="J10" s="71" t="s">
        <v>2914</v>
      </c>
      <c r="K10" s="71" t="s">
        <v>2915</v>
      </c>
      <c r="L10" s="71" t="s">
        <v>2916</v>
      </c>
      <c r="M10" s="71" t="s">
        <v>2422</v>
      </c>
      <c r="N10" s="71" t="s">
        <v>2917</v>
      </c>
      <c r="O10" s="71" t="s">
        <v>2918</v>
      </c>
      <c r="P10" s="71" t="s">
        <v>2919</v>
      </c>
      <c r="Q10" s="71" t="s">
        <v>3910</v>
      </c>
      <c r="R10" s="71" t="s">
        <v>3911</v>
      </c>
      <c r="S10" s="71" t="s">
        <v>3912</v>
      </c>
      <c r="T10" s="71" t="s">
        <v>2920</v>
      </c>
      <c r="U10" s="82" t="s">
        <v>2921</v>
      </c>
      <c r="V10" s="212"/>
    </row>
    <row r="11" spans="1:22">
      <c r="A11" s="336"/>
      <c r="B11" s="211">
        <v>524</v>
      </c>
      <c r="C11" s="71" t="s">
        <v>3</v>
      </c>
      <c r="D11" s="71" t="s">
        <v>2922</v>
      </c>
      <c r="E11" s="71">
        <v>9006</v>
      </c>
      <c r="F11" s="71">
        <v>1</v>
      </c>
      <c r="G11" s="196">
        <v>6226</v>
      </c>
      <c r="H11" s="196">
        <v>5932</v>
      </c>
      <c r="I11" s="196">
        <v>5652</v>
      </c>
      <c r="J11" s="196">
        <v>5555</v>
      </c>
      <c r="K11" s="196">
        <v>5423</v>
      </c>
      <c r="L11" s="196">
        <v>5960</v>
      </c>
      <c r="M11" s="196">
        <v>6241</v>
      </c>
      <c r="N11" s="196">
        <v>6221</v>
      </c>
      <c r="O11" s="196">
        <v>6655</v>
      </c>
      <c r="P11" s="196">
        <v>6898</v>
      </c>
      <c r="Q11" s="196">
        <v>7001</v>
      </c>
      <c r="R11" s="196">
        <v>6431</v>
      </c>
      <c r="S11" s="196">
        <v>8533</v>
      </c>
      <c r="T11" s="196">
        <v>8329</v>
      </c>
      <c r="U11" s="197">
        <v>7900</v>
      </c>
      <c r="V11" s="213">
        <f>STDEV(G11:U11)</f>
        <v>976.19076492446425</v>
      </c>
    </row>
    <row r="12" spans="1:22">
      <c r="A12" s="336"/>
      <c r="B12" s="211"/>
      <c r="C12" s="71"/>
      <c r="D12" s="71"/>
      <c r="E12" s="71"/>
      <c r="F12" s="71"/>
      <c r="G12" s="71" t="s">
        <v>2923</v>
      </c>
      <c r="H12" s="71" t="s">
        <v>2924</v>
      </c>
      <c r="I12" s="71" t="s">
        <v>2925</v>
      </c>
      <c r="J12" s="71" t="s">
        <v>2825</v>
      </c>
      <c r="K12" s="71" t="s">
        <v>2764</v>
      </c>
      <c r="L12" s="71" t="s">
        <v>2926</v>
      </c>
      <c r="M12" s="71" t="s">
        <v>2927</v>
      </c>
      <c r="N12" s="71" t="s">
        <v>2928</v>
      </c>
      <c r="O12" s="71" t="s">
        <v>2929</v>
      </c>
      <c r="P12" s="71" t="s">
        <v>2930</v>
      </c>
      <c r="Q12" s="71" t="s">
        <v>377</v>
      </c>
      <c r="R12" s="71" t="s">
        <v>3913</v>
      </c>
      <c r="S12" s="71" t="s">
        <v>2923</v>
      </c>
      <c r="T12" s="71" t="s">
        <v>2931</v>
      </c>
      <c r="U12" s="82" t="s">
        <v>2932</v>
      </c>
      <c r="V12" s="212"/>
    </row>
    <row r="13" spans="1:22">
      <c r="A13" s="336"/>
      <c r="B13" s="211">
        <v>525</v>
      </c>
      <c r="C13" s="71"/>
      <c r="D13" s="71" t="s">
        <v>2933</v>
      </c>
      <c r="E13" s="71"/>
      <c r="F13" s="71">
        <v>5</v>
      </c>
      <c r="G13" s="196">
        <v>11385</v>
      </c>
      <c r="H13" s="196">
        <v>13582</v>
      </c>
      <c r="I13" s="196">
        <v>14397</v>
      </c>
      <c r="J13" s="196">
        <v>6837</v>
      </c>
      <c r="K13" s="196">
        <v>8600</v>
      </c>
      <c r="L13" s="196">
        <v>12348</v>
      </c>
      <c r="M13" s="196">
        <v>12577</v>
      </c>
      <c r="N13" s="196">
        <v>12768</v>
      </c>
      <c r="O13" s="196">
        <v>16290</v>
      </c>
      <c r="P13" s="196">
        <v>17004</v>
      </c>
      <c r="Q13" s="196">
        <v>16080</v>
      </c>
      <c r="R13" s="196">
        <v>15776</v>
      </c>
      <c r="S13" s="196">
        <v>14815</v>
      </c>
      <c r="T13" s="196">
        <v>13808</v>
      </c>
      <c r="U13" s="197">
        <v>18585</v>
      </c>
      <c r="V13" s="213">
        <f>STDEV(G13:U13)</f>
        <v>3112.3738804052091</v>
      </c>
    </row>
    <row r="14" spans="1:22">
      <c r="A14" s="336"/>
      <c r="B14" s="211"/>
      <c r="C14" s="71"/>
      <c r="D14" s="71"/>
      <c r="E14" s="71"/>
      <c r="F14" s="71"/>
      <c r="G14" s="71" t="s">
        <v>2934</v>
      </c>
      <c r="H14" s="71" t="s">
        <v>2935</v>
      </c>
      <c r="I14" s="71" t="s">
        <v>2936</v>
      </c>
      <c r="J14" s="71" t="s">
        <v>2937</v>
      </c>
      <c r="K14" s="71" t="s">
        <v>2938</v>
      </c>
      <c r="L14" s="71" t="s">
        <v>2939</v>
      </c>
      <c r="M14" s="71" t="s">
        <v>2940</v>
      </c>
      <c r="N14" s="71" t="s">
        <v>2941</v>
      </c>
      <c r="O14" s="71" t="s">
        <v>2942</v>
      </c>
      <c r="P14" s="71" t="s">
        <v>2943</v>
      </c>
      <c r="Q14" s="71" t="s">
        <v>483</v>
      </c>
      <c r="R14" s="71" t="s">
        <v>3914</v>
      </c>
      <c r="S14" s="71" t="s">
        <v>3915</v>
      </c>
      <c r="T14" s="71" t="s">
        <v>2944</v>
      </c>
      <c r="U14" s="82" t="s">
        <v>2945</v>
      </c>
      <c r="V14" s="212"/>
    </row>
    <row r="15" spans="1:22">
      <c r="A15" s="336"/>
      <c r="B15" s="211">
        <v>526</v>
      </c>
      <c r="C15" s="71"/>
      <c r="D15" s="71" t="s">
        <v>2946</v>
      </c>
      <c r="E15" s="71"/>
      <c r="F15" s="71">
        <v>13</v>
      </c>
      <c r="G15" s="196">
        <v>5041</v>
      </c>
      <c r="H15" s="196">
        <v>5046</v>
      </c>
      <c r="I15" s="196">
        <v>5210</v>
      </c>
      <c r="J15" s="196">
        <v>4802</v>
      </c>
      <c r="K15" s="196">
        <v>4785</v>
      </c>
      <c r="L15" s="196">
        <v>5472</v>
      </c>
      <c r="M15" s="196">
        <v>5688</v>
      </c>
      <c r="N15" s="196">
        <v>5975</v>
      </c>
      <c r="O15" s="196">
        <v>5721</v>
      </c>
      <c r="P15" s="196">
        <v>6349</v>
      </c>
      <c r="Q15" s="196">
        <v>7879</v>
      </c>
      <c r="R15" s="196">
        <v>6506</v>
      </c>
      <c r="S15" s="196">
        <v>5731</v>
      </c>
      <c r="T15" s="196">
        <v>7894</v>
      </c>
      <c r="U15" s="197">
        <v>7786</v>
      </c>
      <c r="V15" s="213">
        <f>STDEV(G15:U15)</f>
        <v>1088.1474865021539</v>
      </c>
    </row>
    <row r="16" spans="1:22">
      <c r="A16" s="336"/>
      <c r="B16" s="211"/>
      <c r="C16" s="71"/>
      <c r="D16" s="71"/>
      <c r="E16" s="71"/>
      <c r="F16" s="71"/>
      <c r="G16" s="71" t="s">
        <v>2947</v>
      </c>
      <c r="H16" s="71" t="s">
        <v>2948</v>
      </c>
      <c r="I16" s="71" t="s">
        <v>2949</v>
      </c>
      <c r="J16" s="71" t="s">
        <v>2950</v>
      </c>
      <c r="K16" s="71" t="s">
        <v>2951</v>
      </c>
      <c r="L16" s="71" t="s">
        <v>2821</v>
      </c>
      <c r="M16" s="71" t="s">
        <v>2732</v>
      </c>
      <c r="N16" s="71" t="s">
        <v>2930</v>
      </c>
      <c r="O16" s="71" t="s">
        <v>2952</v>
      </c>
      <c r="P16" s="71" t="s">
        <v>2633</v>
      </c>
      <c r="Q16" s="71" t="s">
        <v>2953</v>
      </c>
      <c r="R16" s="71" t="s">
        <v>3916</v>
      </c>
      <c r="S16" s="71" t="s">
        <v>3766</v>
      </c>
      <c r="T16" s="71" t="s">
        <v>2954</v>
      </c>
      <c r="U16" s="82" t="s">
        <v>2633</v>
      </c>
      <c r="V16" s="213"/>
    </row>
    <row r="17" spans="1:22">
      <c r="A17" s="336"/>
      <c r="B17" s="211">
        <v>529</v>
      </c>
      <c r="C17" s="71"/>
      <c r="D17" s="71" t="s">
        <v>2955</v>
      </c>
      <c r="E17" s="71"/>
      <c r="F17" s="71">
        <v>10</v>
      </c>
      <c r="G17" s="71">
        <v>492</v>
      </c>
      <c r="H17" s="71">
        <v>565</v>
      </c>
      <c r="I17" s="71">
        <v>502</v>
      </c>
      <c r="J17" s="71">
        <v>503</v>
      </c>
      <c r="K17" s="71">
        <v>408</v>
      </c>
      <c r="L17" s="71">
        <v>497</v>
      </c>
      <c r="M17" s="71">
        <v>481</v>
      </c>
      <c r="N17" s="71">
        <v>506</v>
      </c>
      <c r="O17" s="71">
        <v>530</v>
      </c>
      <c r="P17" s="71">
        <v>599</v>
      </c>
      <c r="Q17" s="71"/>
      <c r="R17" s="71"/>
      <c r="S17" s="71"/>
      <c r="T17" s="198"/>
      <c r="U17" s="199"/>
      <c r="V17" s="213">
        <f>STDEV(G17:U17)</f>
        <v>50.754419621458794</v>
      </c>
    </row>
    <row r="18" spans="1:22">
      <c r="A18" s="336"/>
      <c r="B18" s="211"/>
      <c r="C18" s="71"/>
      <c r="D18" s="71"/>
      <c r="E18" s="71"/>
      <c r="F18" s="71"/>
      <c r="G18" s="71" t="s">
        <v>2414</v>
      </c>
      <c r="H18" s="71" t="s">
        <v>2674</v>
      </c>
      <c r="I18" s="71" t="s">
        <v>2956</v>
      </c>
      <c r="J18" s="71" t="s">
        <v>2957</v>
      </c>
      <c r="K18" s="71" t="s">
        <v>2958</v>
      </c>
      <c r="L18" s="71" t="s">
        <v>2959</v>
      </c>
      <c r="M18" s="71" t="s">
        <v>2960</v>
      </c>
      <c r="N18" s="71" t="s">
        <v>2961</v>
      </c>
      <c r="O18" s="71" t="s">
        <v>2962</v>
      </c>
      <c r="P18" s="71" t="s">
        <v>2963</v>
      </c>
      <c r="Q18" s="71" t="s">
        <v>2451</v>
      </c>
      <c r="R18" s="71" t="s">
        <v>2451</v>
      </c>
      <c r="S18" s="71" t="s">
        <v>2451</v>
      </c>
      <c r="T18" s="71" t="s">
        <v>2451</v>
      </c>
      <c r="U18" s="82" t="s">
        <v>2451</v>
      </c>
      <c r="V18" s="212"/>
    </row>
    <row r="19" spans="1:22">
      <c r="A19" s="336"/>
      <c r="B19" s="211">
        <v>530</v>
      </c>
      <c r="C19" s="71" t="s">
        <v>4</v>
      </c>
      <c r="D19" s="71" t="s">
        <v>2964</v>
      </c>
      <c r="E19" s="71">
        <v>2516</v>
      </c>
      <c r="F19" s="71">
        <v>31</v>
      </c>
      <c r="G19" s="196">
        <v>1545</v>
      </c>
      <c r="H19" s="196">
        <v>1856</v>
      </c>
      <c r="I19" s="196">
        <v>1729</v>
      </c>
      <c r="J19" s="196">
        <v>1541</v>
      </c>
      <c r="K19" s="196">
        <v>1612</v>
      </c>
      <c r="L19" s="196">
        <v>1393</v>
      </c>
      <c r="M19" s="196">
        <v>1433</v>
      </c>
      <c r="N19" s="196">
        <v>1716</v>
      </c>
      <c r="O19" s="196">
        <v>2019</v>
      </c>
      <c r="P19" s="196">
        <v>1962</v>
      </c>
      <c r="Q19" s="196">
        <v>1829</v>
      </c>
      <c r="R19" s="196">
        <v>2199</v>
      </c>
      <c r="S19" s="196">
        <v>2055</v>
      </c>
      <c r="T19" s="196">
        <v>2362</v>
      </c>
      <c r="U19" s="197">
        <v>3533</v>
      </c>
      <c r="V19" s="213">
        <f>STDEV(G19:U19)</f>
        <v>527.07067385512448</v>
      </c>
    </row>
    <row r="20" spans="1:22">
      <c r="A20" s="336"/>
      <c r="B20" s="211"/>
      <c r="C20" s="71"/>
      <c r="D20" s="71"/>
      <c r="E20" s="71"/>
      <c r="F20" s="71"/>
      <c r="G20" s="71" t="s">
        <v>2965</v>
      </c>
      <c r="H20" s="71" t="s">
        <v>2966</v>
      </c>
      <c r="I20" s="71" t="s">
        <v>2967</v>
      </c>
      <c r="J20" s="71" t="s">
        <v>2968</v>
      </c>
      <c r="K20" s="71" t="s">
        <v>2969</v>
      </c>
      <c r="L20" s="71" t="s">
        <v>2970</v>
      </c>
      <c r="M20" s="71" t="s">
        <v>2420</v>
      </c>
      <c r="N20" s="71" t="s">
        <v>2971</v>
      </c>
      <c r="O20" s="71" t="s">
        <v>2972</v>
      </c>
      <c r="P20" s="71" t="s">
        <v>2973</v>
      </c>
      <c r="Q20" s="71" t="s">
        <v>3807</v>
      </c>
      <c r="R20" s="71" t="s">
        <v>2423</v>
      </c>
      <c r="S20" s="71" t="s">
        <v>2423</v>
      </c>
      <c r="T20" s="71" t="s">
        <v>2663</v>
      </c>
      <c r="U20" s="82" t="s">
        <v>2974</v>
      </c>
      <c r="V20" s="213"/>
    </row>
    <row r="21" spans="1:22">
      <c r="A21" s="336"/>
      <c r="B21" s="211">
        <v>666</v>
      </c>
      <c r="C21" s="71" t="s">
        <v>5</v>
      </c>
      <c r="D21" s="71" t="s">
        <v>2975</v>
      </c>
      <c r="E21" s="71">
        <v>2516</v>
      </c>
      <c r="F21" s="71">
        <v>8</v>
      </c>
      <c r="G21" s="196">
        <v>2820</v>
      </c>
      <c r="H21" s="196">
        <v>3198</v>
      </c>
      <c r="I21" s="196">
        <v>2301</v>
      </c>
      <c r="J21" s="196">
        <v>2048</v>
      </c>
      <c r="K21" s="196">
        <v>2118</v>
      </c>
      <c r="L21" s="196">
        <v>1969</v>
      </c>
      <c r="M21" s="196">
        <v>2032</v>
      </c>
      <c r="N21" s="196">
        <v>2142</v>
      </c>
      <c r="O21" s="196">
        <v>3054</v>
      </c>
      <c r="P21" s="196">
        <v>2601</v>
      </c>
      <c r="Q21" s="196">
        <v>2269</v>
      </c>
      <c r="R21" s="196">
        <v>2360</v>
      </c>
      <c r="S21" s="196">
        <v>3285</v>
      </c>
      <c r="T21" s="196">
        <v>2845</v>
      </c>
      <c r="U21" s="197">
        <v>4776</v>
      </c>
      <c r="V21" s="213">
        <f>STDEV(G21:U21)</f>
        <v>734.64654928812695</v>
      </c>
    </row>
    <row r="22" spans="1:22">
      <c r="A22" s="336"/>
      <c r="B22" s="211"/>
      <c r="C22" s="71"/>
      <c r="D22" s="71"/>
      <c r="E22" s="71"/>
      <c r="F22" s="71"/>
      <c r="G22" s="71" t="s">
        <v>2920</v>
      </c>
      <c r="H22" s="71" t="s">
        <v>2914</v>
      </c>
      <c r="I22" s="71" t="s">
        <v>2606</v>
      </c>
      <c r="J22" s="71" t="s">
        <v>2976</v>
      </c>
      <c r="K22" s="71" t="s">
        <v>2969</v>
      </c>
      <c r="L22" s="71" t="s">
        <v>2610</v>
      </c>
      <c r="M22" s="71" t="s">
        <v>2977</v>
      </c>
      <c r="N22" s="71" t="s">
        <v>2978</v>
      </c>
      <c r="O22" s="71" t="s">
        <v>2979</v>
      </c>
      <c r="P22" s="71" t="s">
        <v>2980</v>
      </c>
      <c r="Q22" s="71" t="s">
        <v>2968</v>
      </c>
      <c r="R22" s="71" t="s">
        <v>2966</v>
      </c>
      <c r="S22" s="71" t="s">
        <v>2967</v>
      </c>
      <c r="T22" s="71" t="s">
        <v>2981</v>
      </c>
      <c r="U22" s="82" t="s">
        <v>2411</v>
      </c>
      <c r="V22" s="213"/>
    </row>
    <row r="23" spans="1:22">
      <c r="A23" s="336"/>
      <c r="B23" s="211">
        <v>685</v>
      </c>
      <c r="C23" s="71"/>
      <c r="D23" s="71" t="s">
        <v>2982</v>
      </c>
      <c r="E23" s="71"/>
      <c r="F23" s="71">
        <v>30</v>
      </c>
      <c r="G23" s="71">
        <v>246</v>
      </c>
      <c r="H23" s="71">
        <v>264</v>
      </c>
      <c r="I23" s="71">
        <v>256</v>
      </c>
      <c r="J23" s="71">
        <v>267</v>
      </c>
      <c r="K23" s="71">
        <v>231</v>
      </c>
      <c r="L23" s="71">
        <v>251</v>
      </c>
      <c r="M23" s="71">
        <v>247</v>
      </c>
      <c r="N23" s="71">
        <v>215</v>
      </c>
      <c r="O23" s="71">
        <v>310</v>
      </c>
      <c r="P23" s="71">
        <v>253</v>
      </c>
      <c r="Q23" s="71"/>
      <c r="R23" s="71"/>
      <c r="S23" s="71"/>
      <c r="T23" s="198"/>
      <c r="U23" s="199"/>
      <c r="V23" s="213">
        <f>STDEV(G23:U23)</f>
        <v>24.904261125803796</v>
      </c>
    </row>
    <row r="24" spans="1:22">
      <c r="A24" s="336"/>
      <c r="B24" s="211"/>
      <c r="C24" s="71"/>
      <c r="D24" s="71"/>
      <c r="E24" s="71"/>
      <c r="F24" s="71"/>
      <c r="G24" s="71" t="s">
        <v>2983</v>
      </c>
      <c r="H24" s="71" t="s">
        <v>2984</v>
      </c>
      <c r="I24" s="71" t="s">
        <v>2836</v>
      </c>
      <c r="J24" s="71" t="s">
        <v>2514</v>
      </c>
      <c r="K24" s="71" t="s">
        <v>2985</v>
      </c>
      <c r="L24" s="71" t="s">
        <v>2864</v>
      </c>
      <c r="M24" s="71" t="s">
        <v>2986</v>
      </c>
      <c r="N24" s="71" t="s">
        <v>2987</v>
      </c>
      <c r="O24" s="71" t="s">
        <v>2988</v>
      </c>
      <c r="P24" s="71" t="s">
        <v>2989</v>
      </c>
      <c r="Q24" s="71" t="s">
        <v>2451</v>
      </c>
      <c r="R24" s="71" t="s">
        <v>2451</v>
      </c>
      <c r="S24" s="71" t="s">
        <v>2451</v>
      </c>
      <c r="T24" s="71" t="s">
        <v>2451</v>
      </c>
      <c r="U24" s="82" t="s">
        <v>2451</v>
      </c>
      <c r="V24" s="213"/>
    </row>
    <row r="25" spans="1:22">
      <c r="A25" s="336"/>
      <c r="B25" s="211">
        <v>686</v>
      </c>
      <c r="C25" s="71"/>
      <c r="D25" s="71" t="s">
        <v>2990</v>
      </c>
      <c r="E25" s="71"/>
      <c r="F25" s="71">
        <v>13</v>
      </c>
      <c r="G25" s="196">
        <v>5926</v>
      </c>
      <c r="H25" s="196">
        <v>7070</v>
      </c>
      <c r="I25" s="196">
        <v>5687</v>
      </c>
      <c r="J25" s="196">
        <v>6334</v>
      </c>
      <c r="K25" s="196">
        <v>5656</v>
      </c>
      <c r="L25" s="196">
        <v>6230</v>
      </c>
      <c r="M25" s="196">
        <v>6063</v>
      </c>
      <c r="N25" s="196">
        <v>5142</v>
      </c>
      <c r="O25" s="196">
        <v>5186</v>
      </c>
      <c r="P25" s="196">
        <v>6131</v>
      </c>
      <c r="Q25" s="196">
        <v>6664</v>
      </c>
      <c r="R25" s="196">
        <v>5657</v>
      </c>
      <c r="S25" s="196">
        <v>6565</v>
      </c>
      <c r="T25" s="196">
        <v>7244</v>
      </c>
      <c r="U25" s="197">
        <v>8573</v>
      </c>
      <c r="V25" s="213">
        <f>STDEV(G25:U25)</f>
        <v>880.77224232893559</v>
      </c>
    </row>
    <row r="26" spans="1:22">
      <c r="A26" s="336"/>
      <c r="B26" s="211"/>
      <c r="C26" s="71"/>
      <c r="D26" s="71"/>
      <c r="E26" s="71"/>
      <c r="F26" s="71"/>
      <c r="G26" s="71" t="s">
        <v>2991</v>
      </c>
      <c r="H26" s="71" t="s">
        <v>2810</v>
      </c>
      <c r="I26" s="71" t="s">
        <v>2992</v>
      </c>
      <c r="J26" s="71" t="s">
        <v>2477</v>
      </c>
      <c r="K26" s="71" t="s">
        <v>2991</v>
      </c>
      <c r="L26" s="71" t="s">
        <v>2469</v>
      </c>
      <c r="M26" s="71" t="s">
        <v>2567</v>
      </c>
      <c r="N26" s="71" t="s">
        <v>2993</v>
      </c>
      <c r="O26" s="71" t="s">
        <v>2812</v>
      </c>
      <c r="P26" s="71" t="s">
        <v>2994</v>
      </c>
      <c r="Q26" s="71" t="s">
        <v>2482</v>
      </c>
      <c r="R26" s="71" t="s">
        <v>2627</v>
      </c>
      <c r="S26" s="71" t="s">
        <v>3430</v>
      </c>
      <c r="T26" s="71" t="s">
        <v>2993</v>
      </c>
      <c r="U26" s="82" t="s">
        <v>2995</v>
      </c>
      <c r="V26" s="212"/>
    </row>
    <row r="27" spans="1:22">
      <c r="A27" s="336"/>
      <c r="B27" s="211">
        <v>761</v>
      </c>
      <c r="C27" s="71" t="s">
        <v>6</v>
      </c>
      <c r="D27" s="71" t="s">
        <v>2996</v>
      </c>
      <c r="E27" s="71">
        <v>2516</v>
      </c>
      <c r="F27" s="71">
        <v>16</v>
      </c>
      <c r="G27" s="196">
        <v>1854</v>
      </c>
      <c r="H27" s="196">
        <v>2243</v>
      </c>
      <c r="I27" s="196">
        <v>2000</v>
      </c>
      <c r="J27" s="196">
        <v>1834</v>
      </c>
      <c r="K27" s="196">
        <v>1830</v>
      </c>
      <c r="L27" s="196">
        <v>1734</v>
      </c>
      <c r="M27" s="196">
        <v>1779</v>
      </c>
      <c r="N27" s="196">
        <v>1981</v>
      </c>
      <c r="O27" s="196">
        <v>2074</v>
      </c>
      <c r="P27" s="196">
        <v>2382</v>
      </c>
      <c r="Q27" s="196">
        <v>2390</v>
      </c>
      <c r="R27" s="196">
        <v>2521</v>
      </c>
      <c r="S27" s="196">
        <v>2500</v>
      </c>
      <c r="T27" s="196">
        <v>2599</v>
      </c>
      <c r="U27" s="197">
        <v>3651</v>
      </c>
      <c r="V27" s="213">
        <f>STDEV(G27:U27)</f>
        <v>493.40626552278729</v>
      </c>
    </row>
    <row r="28" spans="1:22">
      <c r="A28" s="336"/>
      <c r="B28" s="211"/>
      <c r="C28" s="71"/>
      <c r="D28" s="71"/>
      <c r="E28" s="71"/>
      <c r="F28" s="71"/>
      <c r="G28" s="71" t="s">
        <v>2997</v>
      </c>
      <c r="H28" s="71" t="s">
        <v>2840</v>
      </c>
      <c r="I28" s="71" t="s">
        <v>2998</v>
      </c>
      <c r="J28" s="71" t="s">
        <v>2999</v>
      </c>
      <c r="K28" s="71" t="s">
        <v>3000</v>
      </c>
      <c r="L28" s="71" t="s">
        <v>3001</v>
      </c>
      <c r="M28" s="71" t="s">
        <v>2977</v>
      </c>
      <c r="N28" s="71" t="s">
        <v>2967</v>
      </c>
      <c r="O28" s="71" t="s">
        <v>2968</v>
      </c>
      <c r="P28" s="71" t="s">
        <v>2743</v>
      </c>
      <c r="Q28" s="71" t="s">
        <v>2423</v>
      </c>
      <c r="R28" s="71" t="s">
        <v>1772</v>
      </c>
      <c r="S28" s="71" t="s">
        <v>2665</v>
      </c>
      <c r="T28" s="71" t="s">
        <v>3002</v>
      </c>
      <c r="U28" s="82" t="s">
        <v>2831</v>
      </c>
      <c r="V28" s="213"/>
    </row>
    <row r="29" spans="1:22">
      <c r="A29" s="336"/>
      <c r="B29" s="211">
        <v>824</v>
      </c>
      <c r="C29" s="71"/>
      <c r="D29" s="71" t="s">
        <v>3003</v>
      </c>
      <c r="E29" s="71"/>
      <c r="F29" s="71">
        <v>14</v>
      </c>
      <c r="G29" s="196">
        <v>1507</v>
      </c>
      <c r="H29" s="196">
        <v>1930</v>
      </c>
      <c r="I29" s="71">
        <v>411</v>
      </c>
      <c r="J29" s="196">
        <v>1375</v>
      </c>
      <c r="K29" s="196">
        <v>1152</v>
      </c>
      <c r="L29" s="196">
        <v>1219</v>
      </c>
      <c r="M29" s="196">
        <v>1210</v>
      </c>
      <c r="N29" s="196">
        <v>1501</v>
      </c>
      <c r="O29" s="196">
        <v>1288</v>
      </c>
      <c r="P29" s="71">
        <v>876</v>
      </c>
      <c r="Q29" s="71"/>
      <c r="R29" s="71"/>
      <c r="S29" s="71"/>
      <c r="T29" s="198"/>
      <c r="U29" s="199"/>
      <c r="V29" s="213">
        <f>STDEV(G29:U29)</f>
        <v>403.37257384871049</v>
      </c>
    </row>
    <row r="30" spans="1:22">
      <c r="A30" s="336"/>
      <c r="B30" s="211"/>
      <c r="C30" s="71"/>
      <c r="D30" s="71"/>
      <c r="E30" s="71"/>
      <c r="F30" s="71"/>
      <c r="G30" s="71" t="s">
        <v>2948</v>
      </c>
      <c r="H30" s="71" t="s">
        <v>3004</v>
      </c>
      <c r="I30" s="71" t="s">
        <v>2442</v>
      </c>
      <c r="J30" s="71" t="s">
        <v>3005</v>
      </c>
      <c r="K30" s="71" t="s">
        <v>3006</v>
      </c>
      <c r="L30" s="71" t="s">
        <v>3007</v>
      </c>
      <c r="M30" s="71" t="s">
        <v>3008</v>
      </c>
      <c r="N30" s="71" t="s">
        <v>3009</v>
      </c>
      <c r="O30" s="71" t="s">
        <v>3010</v>
      </c>
      <c r="P30" s="71" t="s">
        <v>3011</v>
      </c>
      <c r="Q30" s="71" t="s">
        <v>2451</v>
      </c>
      <c r="R30" s="71" t="s">
        <v>2451</v>
      </c>
      <c r="S30" s="71" t="s">
        <v>2451</v>
      </c>
      <c r="T30" s="71" t="s">
        <v>2451</v>
      </c>
      <c r="U30" s="82" t="s">
        <v>2451</v>
      </c>
      <c r="V30" s="213"/>
    </row>
    <row r="31" spans="1:22">
      <c r="A31" s="336"/>
      <c r="B31" s="211">
        <v>825</v>
      </c>
      <c r="C31" s="71"/>
      <c r="D31" s="71" t="s">
        <v>3012</v>
      </c>
      <c r="E31" s="71"/>
      <c r="F31" s="71">
        <v>23</v>
      </c>
      <c r="G31" s="71">
        <v>956</v>
      </c>
      <c r="H31" s="71">
        <v>559</v>
      </c>
      <c r="I31" s="71">
        <v>777</v>
      </c>
      <c r="J31" s="71">
        <v>749</v>
      </c>
      <c r="K31" s="71">
        <v>855</v>
      </c>
      <c r="L31" s="71">
        <v>909</v>
      </c>
      <c r="M31" s="196">
        <v>1012</v>
      </c>
      <c r="N31" s="196">
        <v>1129</v>
      </c>
      <c r="O31" s="71">
        <v>845</v>
      </c>
      <c r="P31" s="196">
        <v>1176</v>
      </c>
      <c r="Q31" s="71"/>
      <c r="R31" s="71"/>
      <c r="S31" s="71"/>
      <c r="T31" s="198"/>
      <c r="U31" s="199"/>
      <c r="V31" s="213">
        <f>STDEV(G31:U31)</f>
        <v>183.64521955843725</v>
      </c>
    </row>
    <row r="32" spans="1:22">
      <c r="A32" s="336"/>
      <c r="B32" s="211"/>
      <c r="C32" s="71"/>
      <c r="D32" s="71"/>
      <c r="E32" s="71"/>
      <c r="F32" s="71"/>
      <c r="G32" s="71" t="s">
        <v>2605</v>
      </c>
      <c r="H32" s="71" t="s">
        <v>2727</v>
      </c>
      <c r="I32" s="71" t="s">
        <v>3013</v>
      </c>
      <c r="J32" s="71" t="s">
        <v>3014</v>
      </c>
      <c r="K32" s="71" t="s">
        <v>3015</v>
      </c>
      <c r="L32" s="71" t="s">
        <v>3016</v>
      </c>
      <c r="M32" s="71" t="s">
        <v>3017</v>
      </c>
      <c r="N32" s="71" t="s">
        <v>3018</v>
      </c>
      <c r="O32" s="71" t="s">
        <v>3019</v>
      </c>
      <c r="P32" s="71" t="s">
        <v>3020</v>
      </c>
      <c r="Q32" s="71" t="s">
        <v>2451</v>
      </c>
      <c r="R32" s="71" t="s">
        <v>2451</v>
      </c>
      <c r="S32" s="71" t="s">
        <v>2451</v>
      </c>
      <c r="T32" s="71" t="s">
        <v>2451</v>
      </c>
      <c r="U32" s="82" t="s">
        <v>2451</v>
      </c>
      <c r="V32" s="213"/>
    </row>
    <row r="33" spans="1:22">
      <c r="A33" s="336"/>
      <c r="B33" s="211">
        <v>827</v>
      </c>
      <c r="C33" s="71"/>
      <c r="D33" s="71" t="s">
        <v>3021</v>
      </c>
      <c r="E33" s="71"/>
      <c r="F33" s="71">
        <v>17</v>
      </c>
      <c r="G33" s="71">
        <v>371</v>
      </c>
      <c r="H33" s="71">
        <v>203</v>
      </c>
      <c r="I33" s="71">
        <v>196</v>
      </c>
      <c r="J33" s="71">
        <v>158</v>
      </c>
      <c r="K33" s="71">
        <v>170</v>
      </c>
      <c r="L33" s="71">
        <v>200</v>
      </c>
      <c r="M33" s="71">
        <v>170</v>
      </c>
      <c r="N33" s="71">
        <v>187</v>
      </c>
      <c r="O33" s="71">
        <v>163</v>
      </c>
      <c r="P33" s="71">
        <v>278</v>
      </c>
      <c r="Q33" s="71"/>
      <c r="R33" s="71"/>
      <c r="S33" s="71"/>
      <c r="T33" s="198"/>
      <c r="U33" s="199"/>
      <c r="V33" s="213">
        <f>STDEV(G33:U33)</f>
        <v>66.274177978053174</v>
      </c>
    </row>
    <row r="34" spans="1:22">
      <c r="A34" s="336"/>
      <c r="B34" s="211"/>
      <c r="C34" s="71"/>
      <c r="D34" s="71"/>
      <c r="E34" s="71"/>
      <c r="F34" s="71"/>
      <c r="G34" s="71" t="s">
        <v>3022</v>
      </c>
      <c r="H34" s="71" t="s">
        <v>3023</v>
      </c>
      <c r="I34" s="71" t="s">
        <v>2431</v>
      </c>
      <c r="J34" s="71" t="s">
        <v>2641</v>
      </c>
      <c r="K34" s="71" t="s">
        <v>2431</v>
      </c>
      <c r="L34" s="71" t="s">
        <v>3024</v>
      </c>
      <c r="M34" s="71" t="s">
        <v>3025</v>
      </c>
      <c r="N34" s="71" t="s">
        <v>3026</v>
      </c>
      <c r="O34" s="71" t="s">
        <v>2682</v>
      </c>
      <c r="P34" s="71" t="s">
        <v>3027</v>
      </c>
      <c r="Q34" s="71" t="s">
        <v>2451</v>
      </c>
      <c r="R34" s="71" t="s">
        <v>2451</v>
      </c>
      <c r="S34" s="71" t="s">
        <v>2451</v>
      </c>
      <c r="T34" s="71" t="s">
        <v>2451</v>
      </c>
      <c r="U34" s="82" t="s">
        <v>2451</v>
      </c>
      <c r="V34" s="213"/>
    </row>
    <row r="35" spans="1:22">
      <c r="A35" s="336"/>
      <c r="B35" s="211">
        <v>836</v>
      </c>
      <c r="C35" s="71"/>
      <c r="D35" s="71" t="s">
        <v>3028</v>
      </c>
      <c r="E35" s="71"/>
      <c r="F35" s="71">
        <v>8</v>
      </c>
      <c r="G35" s="196">
        <v>1971</v>
      </c>
      <c r="H35" s="196">
        <v>1722</v>
      </c>
      <c r="I35" s="196">
        <v>1727</v>
      </c>
      <c r="J35" s="196">
        <v>1679</v>
      </c>
      <c r="K35" s="196">
        <v>1658</v>
      </c>
      <c r="L35" s="196">
        <v>1729</v>
      </c>
      <c r="M35" s="196">
        <v>1751</v>
      </c>
      <c r="N35" s="196">
        <v>1670</v>
      </c>
      <c r="O35" s="196">
        <v>1952</v>
      </c>
      <c r="P35" s="196">
        <v>2124</v>
      </c>
      <c r="Q35" s="196">
        <v>2324</v>
      </c>
      <c r="R35" s="196">
        <v>2238</v>
      </c>
      <c r="S35" s="196">
        <v>2616</v>
      </c>
      <c r="T35" s="196">
        <v>3069</v>
      </c>
      <c r="U35" s="197">
        <v>3535</v>
      </c>
      <c r="V35" s="213">
        <f>STDEV(G35:U35)</f>
        <v>564.86795760054326</v>
      </c>
    </row>
    <row r="36" spans="1:22">
      <c r="A36" s="336"/>
      <c r="B36" s="211"/>
      <c r="C36" s="71"/>
      <c r="D36" s="71"/>
      <c r="E36" s="71"/>
      <c r="F36" s="71"/>
      <c r="G36" s="71" t="s">
        <v>3029</v>
      </c>
      <c r="H36" s="71" t="s">
        <v>3030</v>
      </c>
      <c r="I36" s="71" t="s">
        <v>3031</v>
      </c>
      <c r="J36" s="71" t="s">
        <v>3032</v>
      </c>
      <c r="K36" s="71" t="s">
        <v>2902</v>
      </c>
      <c r="L36" s="71" t="s">
        <v>3033</v>
      </c>
      <c r="M36" s="71" t="s">
        <v>2704</v>
      </c>
      <c r="N36" s="71" t="s">
        <v>3034</v>
      </c>
      <c r="O36" s="71" t="s">
        <v>3035</v>
      </c>
      <c r="P36" s="71" t="s">
        <v>3036</v>
      </c>
      <c r="Q36" s="71" t="s">
        <v>2906</v>
      </c>
      <c r="R36" s="71" t="s">
        <v>3917</v>
      </c>
      <c r="S36" s="71" t="s">
        <v>3158</v>
      </c>
      <c r="T36" s="71" t="s">
        <v>3037</v>
      </c>
      <c r="U36" s="82" t="s">
        <v>3038</v>
      </c>
      <c r="V36" s="213"/>
    </row>
    <row r="37" spans="1:22">
      <c r="A37" s="336"/>
      <c r="B37" s="211">
        <v>864</v>
      </c>
      <c r="C37" s="71"/>
      <c r="D37" s="71" t="s">
        <v>3039</v>
      </c>
      <c r="E37" s="71"/>
      <c r="F37" s="71">
        <v>8</v>
      </c>
      <c r="G37" s="71">
        <v>936</v>
      </c>
      <c r="H37" s="196">
        <v>1102</v>
      </c>
      <c r="I37" s="71">
        <v>979</v>
      </c>
      <c r="J37" s="71">
        <v>836</v>
      </c>
      <c r="K37" s="71">
        <v>693</v>
      </c>
      <c r="L37" s="71">
        <v>698</v>
      </c>
      <c r="M37" s="71">
        <v>745</v>
      </c>
      <c r="N37" s="71">
        <v>683</v>
      </c>
      <c r="O37" s="71">
        <v>749</v>
      </c>
      <c r="P37" s="71">
        <v>544</v>
      </c>
      <c r="Q37" s="71"/>
      <c r="R37" s="71"/>
      <c r="S37" s="71"/>
      <c r="T37" s="198"/>
      <c r="U37" s="199"/>
      <c r="V37" s="213">
        <f>STDEV(G37:U37)</f>
        <v>166.53945144886509</v>
      </c>
    </row>
    <row r="38" spans="1:22">
      <c r="A38" s="336"/>
      <c r="B38" s="211"/>
      <c r="C38" s="71"/>
      <c r="D38" s="71"/>
      <c r="E38" s="71"/>
      <c r="F38" s="71"/>
      <c r="G38" s="71" t="s">
        <v>3040</v>
      </c>
      <c r="H38" s="71" t="s">
        <v>3041</v>
      </c>
      <c r="I38" s="71" t="s">
        <v>3042</v>
      </c>
      <c r="J38" s="71" t="s">
        <v>2788</v>
      </c>
      <c r="K38" s="71" t="s">
        <v>3043</v>
      </c>
      <c r="L38" s="71" t="s">
        <v>3044</v>
      </c>
      <c r="M38" s="71" t="s">
        <v>3045</v>
      </c>
      <c r="N38" s="71" t="s">
        <v>3046</v>
      </c>
      <c r="O38" s="71" t="s">
        <v>3047</v>
      </c>
      <c r="P38" s="71" t="s">
        <v>2484</v>
      </c>
      <c r="Q38" s="71" t="s">
        <v>2451</v>
      </c>
      <c r="R38" s="71" t="s">
        <v>2451</v>
      </c>
      <c r="S38" s="71" t="s">
        <v>2451</v>
      </c>
      <c r="T38" s="71" t="s">
        <v>2451</v>
      </c>
      <c r="U38" s="82" t="s">
        <v>2451</v>
      </c>
      <c r="V38" s="213"/>
    </row>
    <row r="39" spans="1:22">
      <c r="A39" s="336"/>
      <c r="B39" s="211">
        <v>865</v>
      </c>
      <c r="C39" s="71"/>
      <c r="D39" s="71" t="s">
        <v>3048</v>
      </c>
      <c r="E39" s="71"/>
      <c r="F39" s="71">
        <v>12</v>
      </c>
      <c r="G39" s="196">
        <v>4241</v>
      </c>
      <c r="H39" s="196">
        <v>4205</v>
      </c>
      <c r="I39" s="196">
        <v>3928</v>
      </c>
      <c r="J39" s="196">
        <v>3871</v>
      </c>
      <c r="K39" s="196">
        <v>3699</v>
      </c>
      <c r="L39" s="196">
        <v>4198</v>
      </c>
      <c r="M39" s="196">
        <v>3579</v>
      </c>
      <c r="N39" s="196">
        <v>3835</v>
      </c>
      <c r="O39" s="196">
        <v>3622</v>
      </c>
      <c r="P39" s="196">
        <v>4351</v>
      </c>
      <c r="Q39" s="196">
        <v>4501</v>
      </c>
      <c r="R39" s="196">
        <v>4449</v>
      </c>
      <c r="S39" s="196">
        <v>4579</v>
      </c>
      <c r="T39" s="196">
        <v>5230</v>
      </c>
      <c r="U39" s="197">
        <v>5565</v>
      </c>
      <c r="V39" s="213">
        <f>STDEV(G39:U39)</f>
        <v>565.84625204412384</v>
      </c>
    </row>
    <row r="40" spans="1:22">
      <c r="A40" s="336"/>
      <c r="B40" s="211"/>
      <c r="C40" s="71"/>
      <c r="D40" s="71"/>
      <c r="E40" s="71"/>
      <c r="F40" s="71"/>
      <c r="G40" s="71" t="s">
        <v>3049</v>
      </c>
      <c r="H40" s="71" t="s">
        <v>2913</v>
      </c>
      <c r="I40" s="71" t="s">
        <v>3050</v>
      </c>
      <c r="J40" s="71" t="s">
        <v>3051</v>
      </c>
      <c r="K40" s="71" t="s">
        <v>3052</v>
      </c>
      <c r="L40" s="71" t="s">
        <v>3052</v>
      </c>
      <c r="M40" s="71" t="s">
        <v>2615</v>
      </c>
      <c r="N40" s="71" t="s">
        <v>3053</v>
      </c>
      <c r="O40" s="71" t="s">
        <v>3054</v>
      </c>
      <c r="P40" s="71" t="s">
        <v>3055</v>
      </c>
      <c r="Q40" s="71" t="s">
        <v>3918</v>
      </c>
      <c r="R40" s="71" t="s">
        <v>3919</v>
      </c>
      <c r="S40" s="71" t="s">
        <v>3379</v>
      </c>
      <c r="T40" s="71" t="s">
        <v>3056</v>
      </c>
      <c r="U40" s="82" t="s">
        <v>3057</v>
      </c>
      <c r="V40" s="213"/>
    </row>
    <row r="41" spans="1:22">
      <c r="A41" s="336"/>
      <c r="B41" s="211">
        <v>1071</v>
      </c>
      <c r="C41" s="71"/>
      <c r="D41" s="71" t="s">
        <v>3058</v>
      </c>
      <c r="E41" s="71"/>
      <c r="F41" s="71">
        <v>32</v>
      </c>
      <c r="G41" s="71">
        <v>246</v>
      </c>
      <c r="H41" s="71">
        <v>290</v>
      </c>
      <c r="I41" s="71">
        <v>222</v>
      </c>
      <c r="J41" s="71">
        <v>74</v>
      </c>
      <c r="K41" s="71">
        <v>366</v>
      </c>
      <c r="L41" s="71">
        <v>241</v>
      </c>
      <c r="M41" s="71">
        <v>160</v>
      </c>
      <c r="N41" s="71">
        <v>144</v>
      </c>
      <c r="O41" s="71">
        <v>92</v>
      </c>
      <c r="P41" s="71">
        <v>302</v>
      </c>
      <c r="Q41" s="71"/>
      <c r="R41" s="71"/>
      <c r="S41" s="71"/>
      <c r="T41" s="198"/>
      <c r="U41" s="199"/>
      <c r="V41" s="213">
        <f>STDEV(G41:U41)</f>
        <v>94.716008267991427</v>
      </c>
    </row>
    <row r="42" spans="1:22">
      <c r="A42" s="336"/>
      <c r="B42" s="211"/>
      <c r="C42" s="71"/>
      <c r="D42" s="71"/>
      <c r="E42" s="71"/>
      <c r="F42" s="71"/>
      <c r="G42" s="71" t="s">
        <v>3059</v>
      </c>
      <c r="H42" s="71" t="s">
        <v>2658</v>
      </c>
      <c r="I42" s="71" t="s">
        <v>3060</v>
      </c>
      <c r="J42" s="71" t="s">
        <v>2923</v>
      </c>
      <c r="K42" s="71" t="s">
        <v>2893</v>
      </c>
      <c r="L42" s="71" t="s">
        <v>2676</v>
      </c>
      <c r="M42" s="71" t="s">
        <v>2967</v>
      </c>
      <c r="N42" s="71" t="s">
        <v>3061</v>
      </c>
      <c r="O42" s="71" t="s">
        <v>2427</v>
      </c>
      <c r="P42" s="71" t="s">
        <v>2692</v>
      </c>
      <c r="Q42" s="71" t="s">
        <v>2451</v>
      </c>
      <c r="R42" s="71" t="s">
        <v>2451</v>
      </c>
      <c r="S42" s="71" t="s">
        <v>2451</v>
      </c>
      <c r="T42" s="71" t="s">
        <v>2451</v>
      </c>
      <c r="U42" s="82" t="s">
        <v>2451</v>
      </c>
      <c r="V42" s="212"/>
    </row>
    <row r="43" spans="1:22">
      <c r="A43" s="336"/>
      <c r="B43" s="211">
        <v>1072</v>
      </c>
      <c r="C43" s="71"/>
      <c r="D43" s="71" t="s">
        <v>3062</v>
      </c>
      <c r="E43" s="71"/>
      <c r="F43" s="71">
        <v>24</v>
      </c>
      <c r="G43" s="196">
        <v>2829</v>
      </c>
      <c r="H43" s="196">
        <v>2668</v>
      </c>
      <c r="I43" s="196">
        <v>2626</v>
      </c>
      <c r="J43" s="196">
        <v>2082</v>
      </c>
      <c r="K43" s="196">
        <v>2134</v>
      </c>
      <c r="L43" s="196">
        <v>1941</v>
      </c>
      <c r="M43" s="196">
        <v>2078</v>
      </c>
      <c r="N43" s="196">
        <v>2064</v>
      </c>
      <c r="O43" s="196">
        <v>1884</v>
      </c>
      <c r="P43" s="196">
        <v>2332</v>
      </c>
      <c r="Q43" s="196">
        <v>2260</v>
      </c>
      <c r="R43" s="196">
        <v>2490</v>
      </c>
      <c r="S43" s="196">
        <v>3067</v>
      </c>
      <c r="T43" s="196">
        <v>3554</v>
      </c>
      <c r="U43" s="197">
        <v>3626</v>
      </c>
      <c r="V43" s="213">
        <f>STDEV(G43:U43)</f>
        <v>554.5994693727821</v>
      </c>
    </row>
    <row r="44" spans="1:22">
      <c r="A44" s="336"/>
      <c r="B44" s="211"/>
      <c r="C44" s="71"/>
      <c r="D44" s="71"/>
      <c r="E44" s="71"/>
      <c r="F44" s="71"/>
      <c r="G44" s="71" t="s">
        <v>3063</v>
      </c>
      <c r="H44" s="71" t="s">
        <v>3063</v>
      </c>
      <c r="I44" s="71" t="s">
        <v>2466</v>
      </c>
      <c r="J44" s="71" t="s">
        <v>3064</v>
      </c>
      <c r="K44" s="71" t="s">
        <v>2466</v>
      </c>
      <c r="L44" s="71" t="s">
        <v>2466</v>
      </c>
      <c r="M44" s="71" t="s">
        <v>2495</v>
      </c>
      <c r="N44" s="71" t="s">
        <v>3065</v>
      </c>
      <c r="O44" s="71" t="s">
        <v>2578</v>
      </c>
      <c r="P44" s="71" t="s">
        <v>2991</v>
      </c>
      <c r="Q44" s="71" t="s">
        <v>2810</v>
      </c>
      <c r="R44" s="71" t="s">
        <v>2991</v>
      </c>
      <c r="S44" s="71" t="s">
        <v>2848</v>
      </c>
      <c r="T44" s="71" t="s">
        <v>2848</v>
      </c>
      <c r="U44" s="82" t="s">
        <v>2474</v>
      </c>
      <c r="V44" s="213"/>
    </row>
    <row r="45" spans="1:22">
      <c r="A45" s="336"/>
      <c r="B45" s="211">
        <v>1122</v>
      </c>
      <c r="C45" s="71"/>
      <c r="D45" s="71" t="s">
        <v>3066</v>
      </c>
      <c r="E45" s="71"/>
      <c r="F45" s="71">
        <v>27</v>
      </c>
      <c r="G45" s="196">
        <v>2045</v>
      </c>
      <c r="H45" s="196">
        <v>2041</v>
      </c>
      <c r="I45" s="196">
        <v>2318</v>
      </c>
      <c r="J45" s="196">
        <v>2004</v>
      </c>
      <c r="K45" s="196">
        <v>2013</v>
      </c>
      <c r="L45" s="196">
        <v>1783</v>
      </c>
      <c r="M45" s="196">
        <v>1727</v>
      </c>
      <c r="N45" s="196">
        <v>1946</v>
      </c>
      <c r="O45" s="196">
        <v>1630</v>
      </c>
      <c r="P45" s="196">
        <v>2049</v>
      </c>
      <c r="Q45" s="196">
        <v>2080</v>
      </c>
      <c r="R45" s="196">
        <v>2155</v>
      </c>
      <c r="S45" s="196">
        <v>2360</v>
      </c>
      <c r="T45" s="196">
        <v>2698</v>
      </c>
      <c r="U45" s="197">
        <v>3137</v>
      </c>
      <c r="V45" s="213">
        <f>STDEV(G45:U45)</f>
        <v>382.27716197992805</v>
      </c>
    </row>
    <row r="46" spans="1:22">
      <c r="A46" s="336"/>
      <c r="B46" s="211"/>
      <c r="C46" s="71"/>
      <c r="D46" s="71"/>
      <c r="E46" s="71"/>
      <c r="F46" s="71"/>
      <c r="G46" s="71" t="s">
        <v>2795</v>
      </c>
      <c r="H46" s="71" t="s">
        <v>2572</v>
      </c>
      <c r="I46" s="71" t="s">
        <v>2490</v>
      </c>
      <c r="J46" s="71" t="s">
        <v>2470</v>
      </c>
      <c r="K46" s="71" t="s">
        <v>2770</v>
      </c>
      <c r="L46" s="71" t="s">
        <v>3067</v>
      </c>
      <c r="M46" s="71" t="s">
        <v>3064</v>
      </c>
      <c r="N46" s="71" t="s">
        <v>2474</v>
      </c>
      <c r="O46" s="71" t="s">
        <v>3063</v>
      </c>
      <c r="P46" s="71" t="s">
        <v>2810</v>
      </c>
      <c r="Q46" s="71" t="s">
        <v>2470</v>
      </c>
      <c r="R46" s="71" t="s">
        <v>2584</v>
      </c>
      <c r="S46" s="71" t="s">
        <v>3189</v>
      </c>
      <c r="T46" s="71" t="s">
        <v>3068</v>
      </c>
      <c r="U46" s="82" t="s">
        <v>2488</v>
      </c>
      <c r="V46" s="213"/>
    </row>
    <row r="47" spans="1:22">
      <c r="A47" s="336"/>
      <c r="B47" s="211">
        <v>1194</v>
      </c>
      <c r="C47" s="71"/>
      <c r="D47" s="71" t="s">
        <v>3069</v>
      </c>
      <c r="E47" s="71"/>
      <c r="F47" s="71"/>
      <c r="G47" s="71" t="s">
        <v>2451</v>
      </c>
      <c r="H47" s="71" t="s">
        <v>2451</v>
      </c>
      <c r="I47" s="71" t="s">
        <v>2451</v>
      </c>
      <c r="J47" s="71" t="s">
        <v>2451</v>
      </c>
      <c r="K47" s="71" t="s">
        <v>2451</v>
      </c>
      <c r="L47" s="71" t="s">
        <v>2451</v>
      </c>
      <c r="M47" s="71" t="s">
        <v>2451</v>
      </c>
      <c r="N47" s="71" t="s">
        <v>2451</v>
      </c>
      <c r="O47" s="71" t="s">
        <v>2451</v>
      </c>
      <c r="P47" s="71" t="s">
        <v>2451</v>
      </c>
      <c r="Q47" s="71" t="s">
        <v>2451</v>
      </c>
      <c r="R47" s="71" t="s">
        <v>2451</v>
      </c>
      <c r="S47" s="71" t="s">
        <v>2451</v>
      </c>
      <c r="T47" s="196">
        <v>19875</v>
      </c>
      <c r="U47" s="197">
        <v>22205</v>
      </c>
      <c r="V47" s="213">
        <f>STDEV(G47:U47)</f>
        <v>1647.5588001646556</v>
      </c>
    </row>
    <row r="48" spans="1:22">
      <c r="A48" s="336"/>
      <c r="B48" s="214"/>
      <c r="C48" s="200"/>
      <c r="D48" s="200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1"/>
      <c r="U48" s="202"/>
      <c r="V48" s="213"/>
    </row>
    <row r="49" spans="1:22" ht="15.75" thickBot="1">
      <c r="A49" s="337"/>
      <c r="B49" s="215">
        <v>1195</v>
      </c>
      <c r="C49" s="203" t="s">
        <v>7</v>
      </c>
      <c r="D49" s="203" t="s">
        <v>993</v>
      </c>
      <c r="E49" s="203">
        <v>2702</v>
      </c>
      <c r="F49" s="203">
        <v>25</v>
      </c>
      <c r="G49" s="204"/>
      <c r="H49" s="204"/>
      <c r="I49" s="204"/>
      <c r="J49" s="204"/>
      <c r="K49" s="204"/>
      <c r="L49" s="204"/>
      <c r="M49" s="204"/>
      <c r="N49" s="204"/>
      <c r="O49" s="204"/>
      <c r="P49" s="204"/>
      <c r="Q49" s="204"/>
      <c r="R49" s="204"/>
      <c r="S49" s="204"/>
      <c r="T49" s="203" t="s">
        <v>3070</v>
      </c>
      <c r="U49" s="205" t="s">
        <v>2807</v>
      </c>
      <c r="V49" s="216"/>
    </row>
  </sheetData>
  <mergeCells count="8">
    <mergeCell ref="F2:F4"/>
    <mergeCell ref="G2:V2"/>
    <mergeCell ref="G3:V3"/>
    <mergeCell ref="A5:A49"/>
    <mergeCell ref="B2:B4"/>
    <mergeCell ref="C2:C4"/>
    <mergeCell ref="D2:D4"/>
    <mergeCell ref="E2:E4"/>
  </mergeCells>
  <phoneticPr fontId="0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L58"/>
  <sheetViews>
    <sheetView zoomScale="70" workbookViewId="0">
      <selection activeCell="U5" sqref="U5:V48"/>
    </sheetView>
  </sheetViews>
  <sheetFormatPr baseColWidth="10" defaultColWidth="11.42578125" defaultRowHeight="12.75"/>
  <cols>
    <col min="1" max="1" width="12.5703125" style="25" bestFit="1" customWidth="1"/>
    <col min="2" max="2" width="38.85546875" style="25" customWidth="1"/>
    <col min="3" max="8" width="9.85546875" style="25" customWidth="1"/>
    <col min="9" max="26" width="11.42578125" style="25"/>
    <col min="27" max="27" width="10.28515625" style="25" customWidth="1"/>
    <col min="28" max="16384" width="11.42578125" style="25"/>
  </cols>
  <sheetData>
    <row r="1" spans="1:38" ht="13.5" thickBot="1">
      <c r="A1" s="374" t="s">
        <v>1862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6"/>
    </row>
    <row r="2" spans="1:38">
      <c r="A2" s="106"/>
      <c r="B2" s="34"/>
      <c r="C2" s="387" t="s">
        <v>920</v>
      </c>
      <c r="D2" s="388"/>
      <c r="E2" s="388"/>
      <c r="F2" s="388"/>
      <c r="G2" s="388"/>
      <c r="H2" s="389"/>
      <c r="I2" s="346" t="s">
        <v>921</v>
      </c>
      <c r="J2" s="344"/>
      <c r="K2" s="344"/>
      <c r="L2" s="344"/>
      <c r="M2" s="344"/>
      <c r="N2" s="347"/>
      <c r="O2" s="387" t="s">
        <v>922</v>
      </c>
      <c r="P2" s="388"/>
      <c r="Q2" s="388"/>
      <c r="R2" s="388"/>
      <c r="S2" s="388"/>
      <c r="T2" s="389"/>
      <c r="U2" s="346" t="s">
        <v>923</v>
      </c>
      <c r="V2" s="344"/>
      <c r="W2" s="344"/>
      <c r="X2" s="344"/>
      <c r="Y2" s="344"/>
      <c r="Z2" s="347"/>
      <c r="AA2" s="387" t="s">
        <v>924</v>
      </c>
      <c r="AB2" s="388"/>
      <c r="AC2" s="388"/>
      <c r="AD2" s="388"/>
      <c r="AE2" s="388"/>
      <c r="AF2" s="389"/>
      <c r="AG2" s="346" t="s">
        <v>925</v>
      </c>
      <c r="AH2" s="344"/>
      <c r="AI2" s="344"/>
      <c r="AJ2" s="344"/>
      <c r="AK2" s="344"/>
      <c r="AL2" s="345"/>
    </row>
    <row r="3" spans="1:38">
      <c r="A3" s="350" t="s">
        <v>539</v>
      </c>
      <c r="B3" s="352" t="s">
        <v>2388</v>
      </c>
      <c r="C3" s="354" t="s">
        <v>540</v>
      </c>
      <c r="D3" s="356" t="s">
        <v>541</v>
      </c>
      <c r="E3" s="356" t="s">
        <v>542</v>
      </c>
      <c r="F3" s="356" t="s">
        <v>543</v>
      </c>
      <c r="G3" s="356" t="s">
        <v>544</v>
      </c>
      <c r="H3" s="348" t="s">
        <v>545</v>
      </c>
      <c r="I3" s="360" t="s">
        <v>540</v>
      </c>
      <c r="J3" s="356" t="s">
        <v>541</v>
      </c>
      <c r="K3" s="356" t="s">
        <v>542</v>
      </c>
      <c r="L3" s="356" t="s">
        <v>543</v>
      </c>
      <c r="M3" s="356" t="s">
        <v>544</v>
      </c>
      <c r="N3" s="358" t="s">
        <v>545</v>
      </c>
      <c r="O3" s="354" t="s">
        <v>540</v>
      </c>
      <c r="P3" s="356" t="s">
        <v>541</v>
      </c>
      <c r="Q3" s="356" t="s">
        <v>542</v>
      </c>
      <c r="R3" s="356" t="s">
        <v>543</v>
      </c>
      <c r="S3" s="356" t="s">
        <v>544</v>
      </c>
      <c r="T3" s="348" t="s">
        <v>545</v>
      </c>
      <c r="U3" s="360" t="s">
        <v>540</v>
      </c>
      <c r="V3" s="356" t="s">
        <v>541</v>
      </c>
      <c r="W3" s="356" t="s">
        <v>542</v>
      </c>
      <c r="X3" s="356" t="s">
        <v>543</v>
      </c>
      <c r="Y3" s="356" t="s">
        <v>544</v>
      </c>
      <c r="Z3" s="358" t="s">
        <v>545</v>
      </c>
      <c r="AA3" s="354" t="s">
        <v>540</v>
      </c>
      <c r="AB3" s="356" t="s">
        <v>541</v>
      </c>
      <c r="AC3" s="356" t="s">
        <v>542</v>
      </c>
      <c r="AD3" s="356" t="s">
        <v>543</v>
      </c>
      <c r="AE3" s="356" t="s">
        <v>544</v>
      </c>
      <c r="AF3" s="348" t="s">
        <v>545</v>
      </c>
      <c r="AG3" s="360" t="s">
        <v>540</v>
      </c>
      <c r="AH3" s="356" t="s">
        <v>541</v>
      </c>
      <c r="AI3" s="356" t="s">
        <v>542</v>
      </c>
      <c r="AJ3" s="356" t="s">
        <v>543</v>
      </c>
      <c r="AK3" s="356" t="s">
        <v>544</v>
      </c>
      <c r="AL3" s="348" t="s">
        <v>545</v>
      </c>
    </row>
    <row r="4" spans="1:38" ht="13.5" thickBot="1">
      <c r="A4" s="351"/>
      <c r="B4" s="353"/>
      <c r="C4" s="355"/>
      <c r="D4" s="357"/>
      <c r="E4" s="357"/>
      <c r="F4" s="357"/>
      <c r="G4" s="357"/>
      <c r="H4" s="349"/>
      <c r="I4" s="361"/>
      <c r="J4" s="357"/>
      <c r="K4" s="357"/>
      <c r="L4" s="357"/>
      <c r="M4" s="357"/>
      <c r="N4" s="359"/>
      <c r="O4" s="355"/>
      <c r="P4" s="357"/>
      <c r="Q4" s="357"/>
      <c r="R4" s="357"/>
      <c r="S4" s="357"/>
      <c r="T4" s="349"/>
      <c r="U4" s="361"/>
      <c r="V4" s="357"/>
      <c r="W4" s="357"/>
      <c r="X4" s="357"/>
      <c r="Y4" s="357"/>
      <c r="Z4" s="359"/>
      <c r="AA4" s="355"/>
      <c r="AB4" s="357"/>
      <c r="AC4" s="357"/>
      <c r="AD4" s="357"/>
      <c r="AE4" s="357"/>
      <c r="AF4" s="349"/>
      <c r="AG4" s="361"/>
      <c r="AH4" s="357"/>
      <c r="AI4" s="357"/>
      <c r="AJ4" s="357"/>
      <c r="AK4" s="357"/>
      <c r="AL4" s="349"/>
    </row>
    <row r="5" spans="1:38">
      <c r="A5" s="363">
        <v>552</v>
      </c>
      <c r="B5" s="365" t="s">
        <v>699</v>
      </c>
      <c r="C5" s="367"/>
      <c r="D5" s="26"/>
      <c r="E5" s="26"/>
      <c r="F5" s="26"/>
      <c r="G5" s="26"/>
      <c r="H5" s="96"/>
      <c r="I5" s="369">
        <v>17872</v>
      </c>
      <c r="J5" s="26">
        <v>3832</v>
      </c>
      <c r="K5" s="26">
        <v>2962</v>
      </c>
      <c r="L5" s="26">
        <v>1241</v>
      </c>
      <c r="M5" s="26">
        <v>1697</v>
      </c>
      <c r="N5" s="42">
        <v>8140</v>
      </c>
      <c r="O5" s="367">
        <v>13437</v>
      </c>
      <c r="P5" s="26">
        <v>2387</v>
      </c>
      <c r="Q5" s="26">
        <v>771</v>
      </c>
      <c r="R5" s="26">
        <v>634</v>
      </c>
      <c r="S5" s="26">
        <v>621</v>
      </c>
      <c r="T5" s="96">
        <v>9024</v>
      </c>
      <c r="U5" s="369">
        <v>14401</v>
      </c>
      <c r="V5" s="26">
        <v>1645</v>
      </c>
      <c r="W5" s="26">
        <v>1945</v>
      </c>
      <c r="X5" s="26">
        <v>1540</v>
      </c>
      <c r="Y5" s="26">
        <v>2211</v>
      </c>
      <c r="Z5" s="42">
        <v>7060</v>
      </c>
      <c r="AA5" s="367">
        <v>14328</v>
      </c>
      <c r="AB5" s="26">
        <v>1789</v>
      </c>
      <c r="AC5" s="26">
        <v>2239</v>
      </c>
      <c r="AD5" s="26">
        <v>714</v>
      </c>
      <c r="AE5" s="26">
        <v>1342</v>
      </c>
      <c r="AF5" s="96">
        <v>8244</v>
      </c>
      <c r="AG5" s="369">
        <v>19789</v>
      </c>
      <c r="AH5" s="26">
        <v>1876</v>
      </c>
      <c r="AI5" s="26">
        <v>2564</v>
      </c>
      <c r="AJ5" s="26">
        <v>1628</v>
      </c>
      <c r="AK5" s="26">
        <v>2768</v>
      </c>
      <c r="AL5" s="96">
        <v>10953</v>
      </c>
    </row>
    <row r="6" spans="1:38">
      <c r="A6" s="363"/>
      <c r="B6" s="365"/>
      <c r="C6" s="367"/>
      <c r="D6" s="27"/>
      <c r="E6" s="27"/>
      <c r="F6" s="27"/>
      <c r="G6" s="27"/>
      <c r="H6" s="95"/>
      <c r="I6" s="369"/>
      <c r="J6" s="27">
        <v>0.21441360787824529</v>
      </c>
      <c r="K6" s="27">
        <v>0.16573410922112802</v>
      </c>
      <c r="L6" s="27">
        <v>6.9438227394807525E-2</v>
      </c>
      <c r="M6" s="27">
        <v>9.4952999104744848E-2</v>
      </c>
      <c r="N6" s="43">
        <v>0.45546105640107432</v>
      </c>
      <c r="O6" s="367"/>
      <c r="P6" s="27">
        <v>0.17764381930490436</v>
      </c>
      <c r="Q6" s="27">
        <v>5.7378879214110293E-2</v>
      </c>
      <c r="R6" s="27">
        <v>4.7183151000967476E-2</v>
      </c>
      <c r="S6" s="27">
        <v>4.6215673141326186E-2</v>
      </c>
      <c r="T6" s="95">
        <v>0.67157847733869169</v>
      </c>
      <c r="U6" s="369"/>
      <c r="V6" s="27">
        <v>0.11422817859870843</v>
      </c>
      <c r="W6" s="27">
        <v>0.13506006527324491</v>
      </c>
      <c r="X6" s="27">
        <v>0.10693701826262066</v>
      </c>
      <c r="Y6" s="27">
        <v>0.15353100479133394</v>
      </c>
      <c r="Z6" s="43">
        <v>0.49024373307409208</v>
      </c>
      <c r="AA6" s="367"/>
      <c r="AB6" s="27">
        <v>0.12486041317699609</v>
      </c>
      <c r="AC6" s="27">
        <v>0.15626744835287548</v>
      </c>
      <c r="AD6" s="27">
        <v>4.9832495812395308E-2</v>
      </c>
      <c r="AE6" s="27">
        <v>9.3662758235622562E-2</v>
      </c>
      <c r="AF6" s="95">
        <v>0.57537688442211055</v>
      </c>
      <c r="AG6" s="369"/>
      <c r="AH6" s="27">
        <v>9.4800141492748499E-2</v>
      </c>
      <c r="AI6" s="27">
        <v>0.12956693112335135</v>
      </c>
      <c r="AJ6" s="27">
        <v>8.2267926625903279E-2</v>
      </c>
      <c r="AK6" s="27">
        <v>0.13987568851382082</v>
      </c>
      <c r="AL6" s="95">
        <v>0.55348931224417608</v>
      </c>
    </row>
    <row r="7" spans="1:38">
      <c r="A7" s="363">
        <v>553</v>
      </c>
      <c r="B7" s="365" t="s">
        <v>698</v>
      </c>
      <c r="C7" s="367">
        <v>5210</v>
      </c>
      <c r="D7" s="26">
        <v>1282</v>
      </c>
      <c r="E7" s="26">
        <v>1776</v>
      </c>
      <c r="F7" s="26">
        <v>320</v>
      </c>
      <c r="G7" s="26">
        <v>536</v>
      </c>
      <c r="H7" s="96">
        <v>1296</v>
      </c>
      <c r="I7" s="369">
        <v>5340</v>
      </c>
      <c r="J7" s="26">
        <v>979</v>
      </c>
      <c r="K7" s="26">
        <v>1363</v>
      </c>
      <c r="L7" s="26">
        <v>349</v>
      </c>
      <c r="M7" s="26">
        <v>500</v>
      </c>
      <c r="N7" s="42">
        <v>2149</v>
      </c>
      <c r="O7" s="367">
        <v>5206</v>
      </c>
      <c r="P7" s="26">
        <v>1195</v>
      </c>
      <c r="Q7" s="26">
        <v>1241</v>
      </c>
      <c r="R7" s="26">
        <v>320</v>
      </c>
      <c r="S7" s="26">
        <v>466</v>
      </c>
      <c r="T7" s="96">
        <v>1984</v>
      </c>
      <c r="U7" s="369">
        <v>11538</v>
      </c>
      <c r="V7" s="26">
        <v>4417</v>
      </c>
      <c r="W7" s="26">
        <v>3171</v>
      </c>
      <c r="X7" s="26">
        <v>1093</v>
      </c>
      <c r="Y7" s="26">
        <v>864</v>
      </c>
      <c r="Z7" s="42">
        <v>1993</v>
      </c>
      <c r="AA7" s="367">
        <v>7421</v>
      </c>
      <c r="AB7" s="26">
        <v>1934</v>
      </c>
      <c r="AC7" s="26">
        <v>1338</v>
      </c>
      <c r="AD7" s="26">
        <v>916</v>
      </c>
      <c r="AE7" s="26">
        <v>862</v>
      </c>
      <c r="AF7" s="96">
        <v>2371</v>
      </c>
      <c r="AG7" s="369">
        <v>4940</v>
      </c>
      <c r="AH7" s="26">
        <v>925</v>
      </c>
      <c r="AI7" s="26">
        <v>870</v>
      </c>
      <c r="AJ7" s="26">
        <v>484</v>
      </c>
      <c r="AK7" s="26">
        <v>397</v>
      </c>
      <c r="AL7" s="96">
        <v>2264</v>
      </c>
    </row>
    <row r="8" spans="1:38">
      <c r="A8" s="363"/>
      <c r="B8" s="365"/>
      <c r="C8" s="367"/>
      <c r="D8" s="27">
        <v>0.24606525911708255</v>
      </c>
      <c r="E8" s="27">
        <v>0.34088291746641075</v>
      </c>
      <c r="F8" s="27">
        <v>6.1420345489443376E-2</v>
      </c>
      <c r="G8" s="27">
        <v>0.10287907869481766</v>
      </c>
      <c r="H8" s="95">
        <v>0.24875239923224568</v>
      </c>
      <c r="I8" s="369"/>
      <c r="J8" s="27">
        <v>0.18333333333333332</v>
      </c>
      <c r="K8" s="27">
        <v>0.25524344569288387</v>
      </c>
      <c r="L8" s="27">
        <v>6.5355805243445697E-2</v>
      </c>
      <c r="M8" s="27">
        <v>9.3632958801498134E-2</v>
      </c>
      <c r="N8" s="43">
        <v>0.40243445692883895</v>
      </c>
      <c r="O8" s="367"/>
      <c r="P8" s="27">
        <v>0.22954283519016519</v>
      </c>
      <c r="Q8" s="27">
        <v>0.2383787936995774</v>
      </c>
      <c r="R8" s="27">
        <v>6.1467537456780637E-2</v>
      </c>
      <c r="S8" s="27">
        <v>8.9512101421436799E-2</v>
      </c>
      <c r="T8" s="95">
        <v>0.38109873223203994</v>
      </c>
      <c r="U8" s="369"/>
      <c r="V8" s="27">
        <v>0.38282197954584851</v>
      </c>
      <c r="W8" s="27">
        <v>0.27483099323972959</v>
      </c>
      <c r="X8" s="27">
        <v>9.4730455884902059E-2</v>
      </c>
      <c r="Y8" s="27">
        <v>7.4882995319812795E-2</v>
      </c>
      <c r="Z8" s="43">
        <v>0.17273357600970707</v>
      </c>
      <c r="AA8" s="367"/>
      <c r="AB8" s="27">
        <v>0.26061177738849212</v>
      </c>
      <c r="AC8" s="27">
        <v>0.18029915105780892</v>
      </c>
      <c r="AD8" s="27">
        <v>0.12343349952836545</v>
      </c>
      <c r="AE8" s="27">
        <v>0.11615685217625657</v>
      </c>
      <c r="AF8" s="95">
        <v>0.31949871984907696</v>
      </c>
      <c r="AG8" s="369"/>
      <c r="AH8" s="27">
        <v>0.18724696356275303</v>
      </c>
      <c r="AI8" s="27">
        <v>0.17611336032388664</v>
      </c>
      <c r="AJ8" s="27">
        <v>9.7975708502024292E-2</v>
      </c>
      <c r="AK8" s="27">
        <v>8.0364372469635625E-2</v>
      </c>
      <c r="AL8" s="95">
        <v>0.45829959514170038</v>
      </c>
    </row>
    <row r="9" spans="1:38">
      <c r="A9" s="363">
        <v>554</v>
      </c>
      <c r="B9" s="365" t="s">
        <v>697</v>
      </c>
      <c r="C9" s="367">
        <v>197</v>
      </c>
      <c r="D9" s="26">
        <v>129</v>
      </c>
      <c r="E9" s="26">
        <v>68</v>
      </c>
      <c r="F9" s="26">
        <v>0</v>
      </c>
      <c r="G9" s="26">
        <v>0</v>
      </c>
      <c r="H9" s="96">
        <v>0</v>
      </c>
      <c r="I9" s="369">
        <v>1359</v>
      </c>
      <c r="J9" s="26">
        <v>641</v>
      </c>
      <c r="K9" s="26">
        <v>598</v>
      </c>
      <c r="L9" s="26">
        <v>84</v>
      </c>
      <c r="M9" s="26">
        <v>2</v>
      </c>
      <c r="N9" s="42">
        <v>34</v>
      </c>
      <c r="O9" s="367">
        <v>1782</v>
      </c>
      <c r="P9" s="26">
        <v>1282</v>
      </c>
      <c r="Q9" s="26">
        <v>407</v>
      </c>
      <c r="R9" s="26">
        <v>12</v>
      </c>
      <c r="S9" s="26">
        <v>26</v>
      </c>
      <c r="T9" s="96">
        <v>55</v>
      </c>
      <c r="U9" s="369">
        <v>942</v>
      </c>
      <c r="V9" s="26">
        <v>492</v>
      </c>
      <c r="W9" s="26">
        <v>214</v>
      </c>
      <c r="X9" s="26">
        <v>208</v>
      </c>
      <c r="Y9" s="26">
        <v>12</v>
      </c>
      <c r="Z9" s="42">
        <v>16</v>
      </c>
      <c r="AA9" s="367">
        <v>863</v>
      </c>
      <c r="AB9" s="26">
        <v>474</v>
      </c>
      <c r="AC9" s="26">
        <v>226</v>
      </c>
      <c r="AD9" s="26">
        <v>131</v>
      </c>
      <c r="AE9" s="26">
        <v>7</v>
      </c>
      <c r="AF9" s="96">
        <v>25</v>
      </c>
      <c r="AG9" s="369">
        <v>1294</v>
      </c>
      <c r="AH9" s="26">
        <v>662</v>
      </c>
      <c r="AI9" s="26">
        <v>111</v>
      </c>
      <c r="AJ9" s="26">
        <v>462</v>
      </c>
      <c r="AK9" s="26">
        <v>45</v>
      </c>
      <c r="AL9" s="96">
        <v>14</v>
      </c>
    </row>
    <row r="10" spans="1:38">
      <c r="A10" s="363"/>
      <c r="B10" s="365"/>
      <c r="C10" s="367"/>
      <c r="D10" s="27">
        <v>0.65482233502538068</v>
      </c>
      <c r="E10" s="27">
        <v>0.34517766497461927</v>
      </c>
      <c r="F10" s="27">
        <v>0</v>
      </c>
      <c r="G10" s="27">
        <v>0</v>
      </c>
      <c r="H10" s="95">
        <v>0</v>
      </c>
      <c r="I10" s="369"/>
      <c r="J10" s="27">
        <v>0.47167034584253126</v>
      </c>
      <c r="K10" s="27">
        <v>0.44002943340691686</v>
      </c>
      <c r="L10" s="27">
        <v>6.1810154525386317E-2</v>
      </c>
      <c r="M10" s="27">
        <v>1.4716703458425313E-3</v>
      </c>
      <c r="N10" s="43">
        <v>2.5018395879323033E-2</v>
      </c>
      <c r="O10" s="367"/>
      <c r="P10" s="27">
        <v>0.71941638608305269</v>
      </c>
      <c r="Q10" s="27">
        <v>0.22839506172839505</v>
      </c>
      <c r="R10" s="27">
        <v>6.7340067340067337E-3</v>
      </c>
      <c r="S10" s="27">
        <v>1.4590347923681257E-2</v>
      </c>
      <c r="T10" s="95">
        <v>3.0864197530864196E-2</v>
      </c>
      <c r="U10" s="369"/>
      <c r="V10" s="27">
        <v>0.52229299363057324</v>
      </c>
      <c r="W10" s="27">
        <v>0.22717622080679406</v>
      </c>
      <c r="X10" s="27">
        <v>0.2208067940552017</v>
      </c>
      <c r="Y10" s="27">
        <v>1.2738853503184714E-2</v>
      </c>
      <c r="Z10" s="43">
        <v>1.6985138004246284E-2</v>
      </c>
      <c r="AA10" s="367"/>
      <c r="AB10" s="27">
        <v>0.54924681344148318</v>
      </c>
      <c r="AC10" s="27">
        <v>0.26187717265353416</v>
      </c>
      <c r="AD10" s="27">
        <v>0.15179606025492468</v>
      </c>
      <c r="AE10" s="27">
        <v>8.1112398609501733E-3</v>
      </c>
      <c r="AF10" s="95">
        <v>2.8968713789107765E-2</v>
      </c>
      <c r="AG10" s="369"/>
      <c r="AH10" s="27">
        <v>0.51159196290571873</v>
      </c>
      <c r="AI10" s="27">
        <v>8.5780525502318392E-2</v>
      </c>
      <c r="AJ10" s="27">
        <v>0.35703245749613599</v>
      </c>
      <c r="AK10" s="27">
        <v>3.4775888717156103E-2</v>
      </c>
      <c r="AL10" s="95">
        <v>1.0819165378670788E-2</v>
      </c>
    </row>
    <row r="11" spans="1:38">
      <c r="A11" s="363">
        <v>555</v>
      </c>
      <c r="B11" s="365" t="s">
        <v>696</v>
      </c>
      <c r="C11" s="367">
        <v>3102</v>
      </c>
      <c r="D11" s="26">
        <v>1414</v>
      </c>
      <c r="E11" s="26">
        <v>1404</v>
      </c>
      <c r="F11" s="26">
        <v>128</v>
      </c>
      <c r="G11" s="26">
        <v>47</v>
      </c>
      <c r="H11" s="96">
        <v>109</v>
      </c>
      <c r="I11" s="144"/>
      <c r="J11" s="57"/>
      <c r="K11" s="57"/>
      <c r="L11" s="57"/>
      <c r="M11" s="57"/>
      <c r="N11" s="91"/>
      <c r="O11" s="149"/>
      <c r="P11" s="57"/>
      <c r="Q11" s="57"/>
      <c r="R11" s="57"/>
      <c r="S11" s="57"/>
      <c r="T11" s="150"/>
      <c r="U11" s="56"/>
      <c r="V11" s="38"/>
      <c r="W11" s="38"/>
      <c r="X11" s="38"/>
      <c r="Y11" s="38"/>
      <c r="Z11" s="51"/>
      <c r="AA11" s="101"/>
      <c r="AB11" s="38"/>
      <c r="AC11" s="38"/>
      <c r="AD11" s="38"/>
      <c r="AE11" s="38"/>
      <c r="AF11" s="102"/>
      <c r="AG11" s="31"/>
      <c r="AH11" s="31"/>
      <c r="AI11" s="31"/>
      <c r="AJ11" s="31"/>
      <c r="AK11" s="31"/>
      <c r="AL11" s="97"/>
    </row>
    <row r="12" spans="1:38">
      <c r="A12" s="363"/>
      <c r="B12" s="365"/>
      <c r="C12" s="367"/>
      <c r="D12" s="27">
        <v>0.4558349451966473</v>
      </c>
      <c r="E12" s="27">
        <v>0.45261121856866537</v>
      </c>
      <c r="F12" s="27">
        <v>4.1263700838168924E-2</v>
      </c>
      <c r="G12" s="27">
        <v>1.5151515151515152E-2</v>
      </c>
      <c r="H12" s="95">
        <v>3.5138620245003221E-2</v>
      </c>
      <c r="I12" s="144"/>
      <c r="J12" s="57"/>
      <c r="K12" s="57"/>
      <c r="L12" s="57"/>
      <c r="M12" s="57"/>
      <c r="N12" s="91"/>
      <c r="O12" s="149"/>
      <c r="P12" s="57"/>
      <c r="Q12" s="57"/>
      <c r="R12" s="57"/>
      <c r="S12" s="57"/>
      <c r="T12" s="150"/>
      <c r="U12" s="56"/>
      <c r="V12" s="38"/>
      <c r="W12" s="38"/>
      <c r="X12" s="38"/>
      <c r="Y12" s="38"/>
      <c r="Z12" s="51"/>
      <c r="AA12" s="101"/>
      <c r="AB12" s="38"/>
      <c r="AC12" s="38"/>
      <c r="AD12" s="38"/>
      <c r="AE12" s="38"/>
      <c r="AF12" s="102"/>
      <c r="AG12" s="31"/>
      <c r="AH12" s="31"/>
      <c r="AI12" s="31"/>
      <c r="AJ12" s="31"/>
      <c r="AK12" s="31"/>
      <c r="AL12" s="97"/>
    </row>
    <row r="13" spans="1:38">
      <c r="A13" s="363">
        <v>556</v>
      </c>
      <c r="B13" s="365" t="s">
        <v>1883</v>
      </c>
      <c r="C13" s="176"/>
      <c r="D13" s="86"/>
      <c r="E13" s="86"/>
      <c r="F13" s="86"/>
      <c r="G13" s="86"/>
      <c r="H13" s="145"/>
      <c r="I13" s="369">
        <v>20264</v>
      </c>
      <c r="J13" s="26">
        <v>3753</v>
      </c>
      <c r="K13" s="26">
        <v>6213</v>
      </c>
      <c r="L13" s="26">
        <v>1753</v>
      </c>
      <c r="M13" s="26">
        <v>1712</v>
      </c>
      <c r="N13" s="42">
        <v>6833</v>
      </c>
      <c r="O13" s="367">
        <v>24402</v>
      </c>
      <c r="P13" s="26">
        <v>4468</v>
      </c>
      <c r="Q13" s="26">
        <v>6540</v>
      </c>
      <c r="R13" s="26">
        <v>1726</v>
      </c>
      <c r="S13" s="26">
        <v>1533</v>
      </c>
      <c r="T13" s="96">
        <v>10135</v>
      </c>
      <c r="U13" s="369">
        <v>13105</v>
      </c>
      <c r="V13" s="26">
        <v>3881</v>
      </c>
      <c r="W13" s="26">
        <v>4493</v>
      </c>
      <c r="X13" s="26">
        <v>1168</v>
      </c>
      <c r="Y13" s="26">
        <v>382</v>
      </c>
      <c r="Z13" s="42">
        <v>3181</v>
      </c>
      <c r="AA13" s="367">
        <v>14087</v>
      </c>
      <c r="AB13" s="26">
        <v>4201</v>
      </c>
      <c r="AC13" s="26">
        <v>4237</v>
      </c>
      <c r="AD13" s="26">
        <v>2637</v>
      </c>
      <c r="AE13" s="26">
        <v>957</v>
      </c>
      <c r="AF13" s="96">
        <v>2055</v>
      </c>
      <c r="AG13" s="369">
        <v>9338</v>
      </c>
      <c r="AH13" s="26">
        <v>2979</v>
      </c>
      <c r="AI13" s="26">
        <v>2929</v>
      </c>
      <c r="AJ13" s="26">
        <v>1733</v>
      </c>
      <c r="AK13" s="26">
        <v>521</v>
      </c>
      <c r="AL13" s="96">
        <v>1176</v>
      </c>
    </row>
    <row r="14" spans="1:38">
      <c r="A14" s="363"/>
      <c r="B14" s="365"/>
      <c r="C14" s="177"/>
      <c r="D14" s="87"/>
      <c r="E14" s="87"/>
      <c r="F14" s="87"/>
      <c r="G14" s="87"/>
      <c r="H14" s="146"/>
      <c r="I14" s="369"/>
      <c r="J14" s="27">
        <v>0.18520529016975917</v>
      </c>
      <c r="K14" s="27">
        <v>0.30660284247927361</v>
      </c>
      <c r="L14" s="27">
        <v>8.6508093170153968E-2</v>
      </c>
      <c r="M14" s="27">
        <v>8.4484800631662055E-2</v>
      </c>
      <c r="N14" s="43">
        <v>0.33719897354915118</v>
      </c>
      <c r="O14" s="367"/>
      <c r="P14" s="27">
        <v>0.18309974592246536</v>
      </c>
      <c r="Q14" s="27">
        <v>0.26801081878534544</v>
      </c>
      <c r="R14" s="27">
        <v>7.073190722071962E-2</v>
      </c>
      <c r="S14" s="27">
        <v>6.2822719449225475E-2</v>
      </c>
      <c r="T14" s="95">
        <v>0.41533480862224409</v>
      </c>
      <c r="U14" s="369"/>
      <c r="V14" s="27">
        <v>0.2961465089660435</v>
      </c>
      <c r="W14" s="27">
        <v>0.34284624189240748</v>
      </c>
      <c r="X14" s="27">
        <v>8.9126287676459373E-2</v>
      </c>
      <c r="Y14" s="27">
        <v>2.9149179702403664E-2</v>
      </c>
      <c r="Z14" s="43">
        <v>0.24273178176268601</v>
      </c>
      <c r="AA14" s="367"/>
      <c r="AB14" s="27">
        <v>0.29821821537587845</v>
      </c>
      <c r="AC14" s="27">
        <v>0.30077376304394121</v>
      </c>
      <c r="AD14" s="27">
        <v>0.18719386668559665</v>
      </c>
      <c r="AE14" s="27">
        <v>6.7934975509334847E-2</v>
      </c>
      <c r="AF14" s="95">
        <v>0.1458791793852488</v>
      </c>
      <c r="AG14" s="369"/>
      <c r="AH14" s="27">
        <v>0.31901906189762264</v>
      </c>
      <c r="AI14" s="27">
        <v>0.31366459627329191</v>
      </c>
      <c r="AJ14" s="27">
        <v>0.18558577853930178</v>
      </c>
      <c r="AK14" s="27">
        <v>5.5793531805525806E-2</v>
      </c>
      <c r="AL14" s="95">
        <v>0.12593703148425786</v>
      </c>
    </row>
    <row r="15" spans="1:38">
      <c r="A15" s="363">
        <v>557</v>
      </c>
      <c r="B15" s="365" t="s">
        <v>695</v>
      </c>
      <c r="C15" s="367">
        <v>19146</v>
      </c>
      <c r="D15" s="26">
        <v>3353</v>
      </c>
      <c r="E15" s="26">
        <v>4790</v>
      </c>
      <c r="F15" s="26">
        <v>1711</v>
      </c>
      <c r="G15" s="26">
        <v>4636</v>
      </c>
      <c r="H15" s="96">
        <v>4656</v>
      </c>
      <c r="I15" s="369">
        <v>20216</v>
      </c>
      <c r="J15" s="26">
        <v>4316</v>
      </c>
      <c r="K15" s="26">
        <v>5816</v>
      </c>
      <c r="L15" s="26">
        <v>1481</v>
      </c>
      <c r="M15" s="26">
        <v>1520</v>
      </c>
      <c r="N15" s="42">
        <v>7083</v>
      </c>
      <c r="O15" s="367">
        <v>23849</v>
      </c>
      <c r="P15" s="26">
        <v>5269</v>
      </c>
      <c r="Q15" s="26">
        <v>5916</v>
      </c>
      <c r="R15" s="26">
        <v>2374</v>
      </c>
      <c r="S15" s="26">
        <v>1120</v>
      </c>
      <c r="T15" s="96">
        <v>9170</v>
      </c>
      <c r="U15" s="369">
        <v>19964</v>
      </c>
      <c r="V15" s="26">
        <v>3733</v>
      </c>
      <c r="W15" s="26">
        <v>6392</v>
      </c>
      <c r="X15" s="26">
        <v>1904</v>
      </c>
      <c r="Y15" s="26">
        <v>926</v>
      </c>
      <c r="Z15" s="42">
        <v>7009</v>
      </c>
      <c r="AA15" s="367">
        <v>6852</v>
      </c>
      <c r="AB15" s="26">
        <v>2937</v>
      </c>
      <c r="AC15" s="26">
        <v>1693</v>
      </c>
      <c r="AD15" s="26">
        <v>768</v>
      </c>
      <c r="AE15" s="26">
        <v>213</v>
      </c>
      <c r="AF15" s="96">
        <v>1241</v>
      </c>
      <c r="AG15" s="369">
        <v>6370</v>
      </c>
      <c r="AH15" s="26">
        <v>1942</v>
      </c>
      <c r="AI15" s="26">
        <v>2657</v>
      </c>
      <c r="AJ15" s="26">
        <v>1551</v>
      </c>
      <c r="AK15" s="26">
        <v>53</v>
      </c>
      <c r="AL15" s="96">
        <v>167</v>
      </c>
    </row>
    <row r="16" spans="1:38">
      <c r="A16" s="363"/>
      <c r="B16" s="365"/>
      <c r="C16" s="367"/>
      <c r="D16" s="27">
        <v>0.17512796406560116</v>
      </c>
      <c r="E16" s="27">
        <v>0.25018280580800167</v>
      </c>
      <c r="F16" s="27">
        <v>8.9365924997388491E-2</v>
      </c>
      <c r="G16" s="27">
        <v>0.24213935025592814</v>
      </c>
      <c r="H16" s="95">
        <v>0.24318395487308053</v>
      </c>
      <c r="I16" s="369"/>
      <c r="J16" s="27">
        <v>0.21349426197071628</v>
      </c>
      <c r="K16" s="27">
        <v>0.28769291650178075</v>
      </c>
      <c r="L16" s="27">
        <v>7.3258804907004357E-2</v>
      </c>
      <c r="M16" s="27">
        <v>7.5187969924812026E-2</v>
      </c>
      <c r="N16" s="43">
        <v>0.35036604669568661</v>
      </c>
      <c r="O16" s="367"/>
      <c r="P16" s="27">
        <v>0.22093169524927669</v>
      </c>
      <c r="Q16" s="27">
        <v>0.24806071533397628</v>
      </c>
      <c r="R16" s="27">
        <v>9.9542957776007385E-2</v>
      </c>
      <c r="S16" s="27">
        <v>4.6962136777223364E-2</v>
      </c>
      <c r="T16" s="95">
        <v>0.38450249486351629</v>
      </c>
      <c r="U16" s="369"/>
      <c r="V16" s="27">
        <v>0.18698657583650571</v>
      </c>
      <c r="W16" s="27">
        <v>0.32017631737126828</v>
      </c>
      <c r="X16" s="27">
        <v>9.5371669004207571E-2</v>
      </c>
      <c r="Y16" s="27">
        <v>4.6383490282508516E-2</v>
      </c>
      <c r="Z16" s="43">
        <v>0.35108194750550992</v>
      </c>
      <c r="AA16" s="367"/>
      <c r="AB16" s="27">
        <v>0.4286339754816112</v>
      </c>
      <c r="AC16" s="27">
        <v>0.24708114419147695</v>
      </c>
      <c r="AD16" s="27">
        <v>0.11208406304728546</v>
      </c>
      <c r="AE16" s="27">
        <v>3.1085814360770576E-2</v>
      </c>
      <c r="AF16" s="95">
        <v>0.18111500291885582</v>
      </c>
      <c r="AG16" s="369"/>
      <c r="AH16" s="27">
        <v>0.30486656200941914</v>
      </c>
      <c r="AI16" s="27">
        <v>0.41711145996860283</v>
      </c>
      <c r="AJ16" s="27">
        <v>0.24348508634222921</v>
      </c>
      <c r="AK16" s="27">
        <v>8.3202511773940342E-3</v>
      </c>
      <c r="AL16" s="95">
        <v>2.6216640502354789E-2</v>
      </c>
    </row>
    <row r="17" spans="1:38">
      <c r="A17" s="363">
        <v>558</v>
      </c>
      <c r="B17" s="365" t="s">
        <v>694</v>
      </c>
      <c r="C17" s="367">
        <v>25251</v>
      </c>
      <c r="D17" s="26">
        <v>4120</v>
      </c>
      <c r="E17" s="26">
        <v>3778</v>
      </c>
      <c r="F17" s="26">
        <v>676</v>
      </c>
      <c r="G17" s="26">
        <v>1378</v>
      </c>
      <c r="H17" s="96">
        <v>15299</v>
      </c>
      <c r="I17" s="369">
        <v>27106</v>
      </c>
      <c r="J17" s="26">
        <v>3996</v>
      </c>
      <c r="K17" s="26">
        <v>3783</v>
      </c>
      <c r="L17" s="26">
        <v>1006</v>
      </c>
      <c r="M17" s="26">
        <v>1446</v>
      </c>
      <c r="N17" s="42">
        <v>16875</v>
      </c>
      <c r="O17" s="367">
        <v>21324</v>
      </c>
      <c r="P17" s="26">
        <v>4425</v>
      </c>
      <c r="Q17" s="26">
        <v>3846</v>
      </c>
      <c r="R17" s="26">
        <v>2449</v>
      </c>
      <c r="S17" s="26">
        <v>1097</v>
      </c>
      <c r="T17" s="96">
        <v>9507</v>
      </c>
      <c r="U17" s="369">
        <v>18225</v>
      </c>
      <c r="V17" s="26">
        <v>4315</v>
      </c>
      <c r="W17" s="26">
        <v>3898</v>
      </c>
      <c r="X17" s="26">
        <v>2321</v>
      </c>
      <c r="Y17" s="26">
        <v>1392</v>
      </c>
      <c r="Z17" s="42">
        <v>6299</v>
      </c>
      <c r="AA17" s="367">
        <v>17413</v>
      </c>
      <c r="AB17" s="26">
        <v>2184</v>
      </c>
      <c r="AC17" s="26">
        <v>5453</v>
      </c>
      <c r="AD17" s="26">
        <v>2085</v>
      </c>
      <c r="AE17" s="26">
        <v>1241</v>
      </c>
      <c r="AF17" s="96">
        <v>6450</v>
      </c>
      <c r="AG17" s="369">
        <v>18340</v>
      </c>
      <c r="AH17" s="26">
        <v>3786</v>
      </c>
      <c r="AI17" s="26">
        <v>4248</v>
      </c>
      <c r="AJ17" s="26">
        <v>1915</v>
      </c>
      <c r="AK17" s="26">
        <v>1920</v>
      </c>
      <c r="AL17" s="96">
        <v>6471</v>
      </c>
    </row>
    <row r="18" spans="1:38">
      <c r="A18" s="363"/>
      <c r="B18" s="365"/>
      <c r="C18" s="367"/>
      <c r="D18" s="27">
        <v>0.16316185497604055</v>
      </c>
      <c r="E18" s="27">
        <v>0.14961783691734981</v>
      </c>
      <c r="F18" s="27">
        <v>2.6771216981505683E-2</v>
      </c>
      <c r="G18" s="27">
        <v>5.4572096154607737E-2</v>
      </c>
      <c r="H18" s="95">
        <v>0.60587699497049619</v>
      </c>
      <c r="I18" s="369"/>
      <c r="J18" s="27">
        <v>0.14742123515088909</v>
      </c>
      <c r="K18" s="27">
        <v>0.13956319634029365</v>
      </c>
      <c r="L18" s="27">
        <v>3.7113554194643253E-2</v>
      </c>
      <c r="M18" s="27">
        <v>5.3346122629676085E-2</v>
      </c>
      <c r="N18" s="43">
        <v>0.62255589168449788</v>
      </c>
      <c r="O18" s="367"/>
      <c r="P18" s="27">
        <v>0.20751266178953293</v>
      </c>
      <c r="Q18" s="27">
        <v>0.18036015756893642</v>
      </c>
      <c r="R18" s="27">
        <v>0.11484712061526918</v>
      </c>
      <c r="S18" s="27">
        <v>5.1444381917088729E-2</v>
      </c>
      <c r="T18" s="95">
        <v>0.44583567810917274</v>
      </c>
      <c r="U18" s="369"/>
      <c r="V18" s="27">
        <v>0.23676268861454047</v>
      </c>
      <c r="W18" s="27">
        <v>0.21388203017832647</v>
      </c>
      <c r="X18" s="27">
        <v>0.12735253772290808</v>
      </c>
      <c r="Y18" s="27">
        <v>7.6378600823045262E-2</v>
      </c>
      <c r="Z18" s="43">
        <v>0.34562414266117969</v>
      </c>
      <c r="AA18" s="367"/>
      <c r="AB18" s="27">
        <v>0.12542353414115889</v>
      </c>
      <c r="AC18" s="27">
        <v>0.31315683684603457</v>
      </c>
      <c r="AD18" s="27">
        <v>0.11973812668695802</v>
      </c>
      <c r="AE18" s="27">
        <v>7.1268592430942398E-2</v>
      </c>
      <c r="AF18" s="95">
        <v>0.37041290989490611</v>
      </c>
      <c r="AG18" s="369"/>
      <c r="AH18" s="27">
        <v>0.20643402399127589</v>
      </c>
      <c r="AI18" s="27">
        <v>0.23162486368593238</v>
      </c>
      <c r="AJ18" s="27">
        <v>0.10441657579062159</v>
      </c>
      <c r="AK18" s="27">
        <v>0.10468920392584515</v>
      </c>
      <c r="AL18" s="95">
        <v>0.35283533260632499</v>
      </c>
    </row>
    <row r="19" spans="1:38">
      <c r="A19" s="363">
        <v>559</v>
      </c>
      <c r="B19" s="365" t="s">
        <v>693</v>
      </c>
      <c r="C19" s="367">
        <v>18616</v>
      </c>
      <c r="D19" s="26">
        <v>4950</v>
      </c>
      <c r="E19" s="26">
        <v>5427</v>
      </c>
      <c r="F19" s="26">
        <v>1179</v>
      </c>
      <c r="G19" s="26">
        <v>2223</v>
      </c>
      <c r="H19" s="96">
        <v>4837</v>
      </c>
      <c r="I19" s="369">
        <v>18089</v>
      </c>
      <c r="J19" s="26">
        <v>4707</v>
      </c>
      <c r="K19" s="26">
        <v>5225</v>
      </c>
      <c r="L19" s="26">
        <v>1828</v>
      </c>
      <c r="M19" s="26">
        <v>1796</v>
      </c>
      <c r="N19" s="42">
        <v>4533</v>
      </c>
      <c r="O19" s="367">
        <v>18404</v>
      </c>
      <c r="P19" s="26">
        <v>4278</v>
      </c>
      <c r="Q19" s="26">
        <v>6315</v>
      </c>
      <c r="R19" s="26">
        <v>1888</v>
      </c>
      <c r="S19" s="26">
        <v>1357</v>
      </c>
      <c r="T19" s="96">
        <v>4566</v>
      </c>
      <c r="U19" s="369">
        <v>18509</v>
      </c>
      <c r="V19" s="26">
        <v>4075</v>
      </c>
      <c r="W19" s="26">
        <v>6714</v>
      </c>
      <c r="X19" s="26">
        <v>1820</v>
      </c>
      <c r="Y19" s="26">
        <v>2073</v>
      </c>
      <c r="Z19" s="42">
        <v>3827</v>
      </c>
      <c r="AA19" s="367">
        <v>24225</v>
      </c>
      <c r="AB19" s="26">
        <v>6858</v>
      </c>
      <c r="AC19" s="26">
        <v>6525</v>
      </c>
      <c r="AD19" s="26">
        <v>2655</v>
      </c>
      <c r="AE19" s="26">
        <v>2366</v>
      </c>
      <c r="AF19" s="96">
        <v>5821</v>
      </c>
      <c r="AG19" s="31"/>
      <c r="AH19" s="31"/>
      <c r="AI19" s="31"/>
      <c r="AJ19" s="31"/>
      <c r="AK19" s="31"/>
      <c r="AL19" s="97"/>
    </row>
    <row r="20" spans="1:38">
      <c r="A20" s="363"/>
      <c r="B20" s="365"/>
      <c r="C20" s="367"/>
      <c r="D20" s="27">
        <v>0.26590030081650196</v>
      </c>
      <c r="E20" s="27">
        <v>0.29152342071336484</v>
      </c>
      <c r="F20" s="27">
        <v>6.3332617103566829E-2</v>
      </c>
      <c r="G20" s="27">
        <v>0.11941340782122906</v>
      </c>
      <c r="H20" s="95">
        <v>0.25983025354533734</v>
      </c>
      <c r="I20" s="369"/>
      <c r="J20" s="27">
        <v>0.26021338935264526</v>
      </c>
      <c r="K20" s="27">
        <v>0.2888495770910498</v>
      </c>
      <c r="L20" s="27">
        <v>0.10105589032008402</v>
      </c>
      <c r="M20" s="27">
        <v>9.9286859417325443E-2</v>
      </c>
      <c r="N20" s="43">
        <v>0.25059428381889548</v>
      </c>
      <c r="O20" s="367"/>
      <c r="P20" s="27">
        <v>0.23244946750706369</v>
      </c>
      <c r="Q20" s="27">
        <v>0.34313192784177354</v>
      </c>
      <c r="R20" s="27">
        <v>0.10258639426211694</v>
      </c>
      <c r="S20" s="27">
        <v>7.3733970875896546E-2</v>
      </c>
      <c r="T20" s="95">
        <v>0.24809823951314933</v>
      </c>
      <c r="U20" s="369"/>
      <c r="V20" s="27">
        <v>0.22016316386622725</v>
      </c>
      <c r="W20" s="27">
        <v>0.36274244961910423</v>
      </c>
      <c r="X20" s="27">
        <v>9.833054189853585E-2</v>
      </c>
      <c r="Y20" s="27">
        <v>0.1119995677778378</v>
      </c>
      <c r="Z20" s="43">
        <v>0.20676427683829487</v>
      </c>
      <c r="AA20" s="367"/>
      <c r="AB20" s="27">
        <v>0.28309597523219815</v>
      </c>
      <c r="AC20" s="27">
        <v>0.269349845201238</v>
      </c>
      <c r="AD20" s="27">
        <v>0.10959752321981424</v>
      </c>
      <c r="AE20" s="27">
        <v>9.7667698658410726E-2</v>
      </c>
      <c r="AF20" s="95">
        <v>0.24028895768833849</v>
      </c>
      <c r="AG20" s="31"/>
      <c r="AH20" s="31"/>
      <c r="AI20" s="31"/>
      <c r="AJ20" s="31"/>
      <c r="AK20" s="31"/>
      <c r="AL20" s="97"/>
    </row>
    <row r="21" spans="1:38">
      <c r="A21" s="363">
        <v>560</v>
      </c>
      <c r="B21" s="365" t="s">
        <v>692</v>
      </c>
      <c r="C21" s="367">
        <v>27418</v>
      </c>
      <c r="D21" s="26">
        <v>2513</v>
      </c>
      <c r="E21" s="26">
        <v>4457</v>
      </c>
      <c r="F21" s="26">
        <v>1023</v>
      </c>
      <c r="G21" s="26">
        <v>1814</v>
      </c>
      <c r="H21" s="96">
        <v>17611</v>
      </c>
      <c r="I21" s="369">
        <v>27341</v>
      </c>
      <c r="J21" s="26">
        <v>2661</v>
      </c>
      <c r="K21" s="26">
        <v>4382</v>
      </c>
      <c r="L21" s="26">
        <v>1182</v>
      </c>
      <c r="M21" s="26">
        <v>1686</v>
      </c>
      <c r="N21" s="42">
        <v>17430</v>
      </c>
      <c r="O21" s="367">
        <v>21871</v>
      </c>
      <c r="P21" s="26">
        <v>2921</v>
      </c>
      <c r="Q21" s="26">
        <v>5659</v>
      </c>
      <c r="R21" s="26">
        <v>1574</v>
      </c>
      <c r="S21" s="26">
        <v>1196</v>
      </c>
      <c r="T21" s="96">
        <v>10521</v>
      </c>
      <c r="U21" s="369">
        <v>19522</v>
      </c>
      <c r="V21" s="26">
        <v>3523</v>
      </c>
      <c r="W21" s="26">
        <v>4194</v>
      </c>
      <c r="X21" s="26">
        <v>1421</v>
      </c>
      <c r="Y21" s="26">
        <v>1637</v>
      </c>
      <c r="Z21" s="42">
        <v>8747</v>
      </c>
      <c r="AA21" s="367">
        <v>18551</v>
      </c>
      <c r="AB21" s="26">
        <v>3053</v>
      </c>
      <c r="AC21" s="26">
        <v>4163</v>
      </c>
      <c r="AD21" s="26">
        <v>1577</v>
      </c>
      <c r="AE21" s="26">
        <v>1693</v>
      </c>
      <c r="AF21" s="96">
        <v>8065</v>
      </c>
      <c r="AG21" s="31"/>
      <c r="AH21" s="31"/>
      <c r="AI21" s="31"/>
      <c r="AJ21" s="31"/>
      <c r="AK21" s="31"/>
      <c r="AL21" s="97"/>
    </row>
    <row r="22" spans="1:38">
      <c r="A22" s="363"/>
      <c r="B22" s="365"/>
      <c r="C22" s="367"/>
      <c r="D22" s="27">
        <v>9.165511707637318E-2</v>
      </c>
      <c r="E22" s="27">
        <v>0.16255744401488073</v>
      </c>
      <c r="F22" s="27">
        <v>3.7311255379677583E-2</v>
      </c>
      <c r="G22" s="27">
        <v>6.6160916186446858E-2</v>
      </c>
      <c r="H22" s="95">
        <v>0.64231526734262168</v>
      </c>
      <c r="I22" s="369"/>
      <c r="J22" s="27">
        <v>9.7326359679602056E-2</v>
      </c>
      <c r="K22" s="27">
        <v>0.16027211879594747</v>
      </c>
      <c r="L22" s="27">
        <v>4.3231776452946125E-2</v>
      </c>
      <c r="M22" s="27">
        <v>6.1665630371968837E-2</v>
      </c>
      <c r="N22" s="43">
        <v>0.6375041146995355</v>
      </c>
      <c r="O22" s="367"/>
      <c r="P22" s="27">
        <v>0.13355585021261029</v>
      </c>
      <c r="Q22" s="27">
        <v>0.25874445612912078</v>
      </c>
      <c r="R22" s="27">
        <v>7.196744547574413E-2</v>
      </c>
      <c r="S22" s="27">
        <v>5.4684285126423114E-2</v>
      </c>
      <c r="T22" s="95">
        <v>0.4810479630561017</v>
      </c>
      <c r="U22" s="369"/>
      <c r="V22" s="27">
        <v>0.18046306730867739</v>
      </c>
      <c r="W22" s="27">
        <v>0.2148345456408155</v>
      </c>
      <c r="X22" s="27">
        <v>7.2789673189222415E-2</v>
      </c>
      <c r="Y22" s="27">
        <v>8.3854113308062694E-2</v>
      </c>
      <c r="Z22" s="43">
        <v>0.448058600553222</v>
      </c>
      <c r="AA22" s="367"/>
      <c r="AB22" s="27">
        <v>0.16457333836450866</v>
      </c>
      <c r="AC22" s="27">
        <v>0.22440838768799526</v>
      </c>
      <c r="AD22" s="27">
        <v>8.5008894399223767E-2</v>
      </c>
      <c r="AE22" s="27">
        <v>9.1261926580777322E-2</v>
      </c>
      <c r="AF22" s="95">
        <v>0.43474745296749501</v>
      </c>
      <c r="AG22" s="31"/>
      <c r="AH22" s="31"/>
      <c r="AI22" s="31"/>
      <c r="AJ22" s="31"/>
      <c r="AK22" s="31"/>
      <c r="AL22" s="97"/>
    </row>
    <row r="23" spans="1:38">
      <c r="A23" s="363">
        <v>563</v>
      </c>
      <c r="B23" s="365" t="s">
        <v>691</v>
      </c>
      <c r="C23" s="367">
        <v>26777</v>
      </c>
      <c r="D23" s="26">
        <v>2852</v>
      </c>
      <c r="E23" s="26">
        <v>3684</v>
      </c>
      <c r="F23" s="26">
        <v>1134</v>
      </c>
      <c r="G23" s="26">
        <v>1589</v>
      </c>
      <c r="H23" s="96">
        <v>17518</v>
      </c>
      <c r="I23" s="369">
        <v>2319</v>
      </c>
      <c r="J23" s="26">
        <v>676</v>
      </c>
      <c r="K23" s="26">
        <v>1024</v>
      </c>
      <c r="L23" s="26">
        <v>353</v>
      </c>
      <c r="M23" s="26">
        <v>93</v>
      </c>
      <c r="N23" s="42">
        <v>173</v>
      </c>
      <c r="O23" s="367">
        <v>20387</v>
      </c>
      <c r="P23" s="26">
        <v>2795</v>
      </c>
      <c r="Q23" s="26">
        <v>3433</v>
      </c>
      <c r="R23" s="26">
        <v>1857</v>
      </c>
      <c r="S23" s="26">
        <v>1090</v>
      </c>
      <c r="T23" s="96">
        <v>11212</v>
      </c>
      <c r="U23" s="369">
        <v>16330</v>
      </c>
      <c r="V23" s="26">
        <v>2637</v>
      </c>
      <c r="W23" s="26">
        <v>2994</v>
      </c>
      <c r="X23" s="26">
        <v>1155</v>
      </c>
      <c r="Y23" s="26">
        <v>1393</v>
      </c>
      <c r="Z23" s="42">
        <v>8151</v>
      </c>
      <c r="AA23" s="367">
        <v>16289</v>
      </c>
      <c r="AB23" s="26">
        <v>2782</v>
      </c>
      <c r="AC23" s="26">
        <v>2831</v>
      </c>
      <c r="AD23" s="26">
        <v>1062</v>
      </c>
      <c r="AE23" s="26">
        <v>1835</v>
      </c>
      <c r="AF23" s="96">
        <v>7779</v>
      </c>
      <c r="AG23" s="369">
        <v>19696</v>
      </c>
      <c r="AH23" s="26">
        <v>3483</v>
      </c>
      <c r="AI23" s="26">
        <v>3647</v>
      </c>
      <c r="AJ23" s="26">
        <v>1356</v>
      </c>
      <c r="AK23" s="26">
        <v>1758</v>
      </c>
      <c r="AL23" s="96">
        <v>9452</v>
      </c>
    </row>
    <row r="24" spans="1:38">
      <c r="A24" s="363"/>
      <c r="B24" s="365"/>
      <c r="C24" s="367"/>
      <c r="D24" s="27">
        <v>0.10650931769802442</v>
      </c>
      <c r="E24" s="27">
        <v>0.13758075960712551</v>
      </c>
      <c r="F24" s="27">
        <v>4.2349777794375772E-2</v>
      </c>
      <c r="G24" s="27">
        <v>5.9341972588415434E-2</v>
      </c>
      <c r="H24" s="95">
        <v>0.65421817231205881</v>
      </c>
      <c r="I24" s="369"/>
      <c r="J24" s="27">
        <v>0.29150495903406642</v>
      </c>
      <c r="K24" s="27">
        <v>0.44156964208710653</v>
      </c>
      <c r="L24" s="27">
        <v>0.15222078482104356</v>
      </c>
      <c r="M24" s="27">
        <v>4.0103492884864166E-2</v>
      </c>
      <c r="N24" s="43">
        <v>7.4601121172919366E-2</v>
      </c>
      <c r="O24" s="367"/>
      <c r="P24" s="27">
        <v>0.13709716976504635</v>
      </c>
      <c r="Q24" s="27">
        <v>0.16839162211213027</v>
      </c>
      <c r="R24" s="27">
        <v>9.108745769362829E-2</v>
      </c>
      <c r="S24" s="27">
        <v>5.3465443665080686E-2</v>
      </c>
      <c r="T24" s="95">
        <v>0.54995830676411439</v>
      </c>
      <c r="U24" s="369"/>
      <c r="V24" s="27">
        <v>0.16148193508879363</v>
      </c>
      <c r="W24" s="27">
        <v>0.1833435394978567</v>
      </c>
      <c r="X24" s="27">
        <v>7.0728720146968765E-2</v>
      </c>
      <c r="Y24" s="27">
        <v>8.5303123086344149E-2</v>
      </c>
      <c r="Z24" s="43">
        <v>0.49914268218003677</v>
      </c>
      <c r="AA24" s="367"/>
      <c r="AB24" s="27">
        <v>0.1707901037509976</v>
      </c>
      <c r="AC24" s="27">
        <v>0.1737982687703358</v>
      </c>
      <c r="AD24" s="27">
        <v>6.5197372459942296E-2</v>
      </c>
      <c r="AE24" s="27">
        <v>0.11265271041807355</v>
      </c>
      <c r="AF24" s="95">
        <v>0.47756154460065076</v>
      </c>
      <c r="AG24" s="369"/>
      <c r="AH24" s="27">
        <v>0.17683793663688058</v>
      </c>
      <c r="AI24" s="27">
        <v>0.18516450040617385</v>
      </c>
      <c r="AJ24" s="27">
        <v>6.8846466287571087E-2</v>
      </c>
      <c r="AK24" s="27">
        <v>8.9256701868399679E-2</v>
      </c>
      <c r="AL24" s="95">
        <v>0.47989439480097484</v>
      </c>
    </row>
    <row r="25" spans="1:38">
      <c r="A25" s="363">
        <v>564</v>
      </c>
      <c r="B25" s="365" t="s">
        <v>690</v>
      </c>
      <c r="C25" s="367">
        <v>2404</v>
      </c>
      <c r="D25" s="26">
        <v>765</v>
      </c>
      <c r="E25" s="26">
        <v>1036</v>
      </c>
      <c r="F25" s="26">
        <v>404</v>
      </c>
      <c r="G25" s="26">
        <v>95</v>
      </c>
      <c r="H25" s="96">
        <v>104</v>
      </c>
      <c r="I25" s="369">
        <v>4239</v>
      </c>
      <c r="J25" s="26">
        <v>1150</v>
      </c>
      <c r="K25" s="26">
        <v>2220</v>
      </c>
      <c r="L25" s="26">
        <v>475</v>
      </c>
      <c r="M25" s="26">
        <v>225</v>
      </c>
      <c r="N25" s="42">
        <v>169</v>
      </c>
      <c r="O25" s="367">
        <v>3263</v>
      </c>
      <c r="P25" s="26">
        <v>1063</v>
      </c>
      <c r="Q25" s="26">
        <v>1419</v>
      </c>
      <c r="R25" s="26">
        <v>418</v>
      </c>
      <c r="S25" s="26">
        <v>186</v>
      </c>
      <c r="T25" s="96">
        <v>177</v>
      </c>
      <c r="U25" s="29"/>
      <c r="V25" s="26"/>
      <c r="W25" s="26"/>
      <c r="X25" s="26"/>
      <c r="Y25" s="26"/>
      <c r="Z25" s="42"/>
      <c r="AA25" s="151"/>
      <c r="AB25" s="31"/>
      <c r="AC25" s="31"/>
      <c r="AD25" s="31"/>
      <c r="AE25" s="31"/>
      <c r="AF25" s="97"/>
      <c r="AG25" s="369">
        <v>3216</v>
      </c>
      <c r="AH25" s="26">
        <v>1360</v>
      </c>
      <c r="AI25" s="26">
        <v>1268</v>
      </c>
      <c r="AJ25" s="26">
        <v>317</v>
      </c>
      <c r="AK25" s="26">
        <v>130</v>
      </c>
      <c r="AL25" s="96">
        <v>141</v>
      </c>
    </row>
    <row r="26" spans="1:38">
      <c r="A26" s="363"/>
      <c r="B26" s="365"/>
      <c r="C26" s="367"/>
      <c r="D26" s="27">
        <v>0.31821963394342762</v>
      </c>
      <c r="E26" s="27">
        <v>0.43094841930116473</v>
      </c>
      <c r="F26" s="27">
        <v>0.16805324459234608</v>
      </c>
      <c r="G26" s="27">
        <v>3.951747088186356E-2</v>
      </c>
      <c r="H26" s="95">
        <v>4.3261231281198007E-2</v>
      </c>
      <c r="I26" s="369"/>
      <c r="J26" s="27">
        <v>0.27129039867893373</v>
      </c>
      <c r="K26" s="27">
        <v>0.5237084217975938</v>
      </c>
      <c r="L26" s="27">
        <v>0.11205472988912479</v>
      </c>
      <c r="M26" s="27">
        <v>5.3078556263269641E-2</v>
      </c>
      <c r="N26" s="43">
        <v>3.9867893371078086E-2</v>
      </c>
      <c r="O26" s="367"/>
      <c r="P26" s="27">
        <v>0.32577382776585961</v>
      </c>
      <c r="Q26" s="27">
        <v>0.43487588109102054</v>
      </c>
      <c r="R26" s="27">
        <v>0.12810297272448667</v>
      </c>
      <c r="S26" s="27">
        <v>5.7002758197977323E-2</v>
      </c>
      <c r="T26" s="95">
        <v>5.4244560220655838E-2</v>
      </c>
      <c r="U26" s="33"/>
      <c r="V26" s="27"/>
      <c r="W26" s="27"/>
      <c r="X26" s="27"/>
      <c r="Y26" s="27"/>
      <c r="Z26" s="43"/>
      <c r="AA26" s="151"/>
      <c r="AB26" s="31"/>
      <c r="AC26" s="31"/>
      <c r="AD26" s="31"/>
      <c r="AE26" s="31"/>
      <c r="AF26" s="97"/>
      <c r="AG26" s="369"/>
      <c r="AH26" s="27">
        <v>0.4228855721393035</v>
      </c>
      <c r="AI26" s="27">
        <v>0.39427860696517414</v>
      </c>
      <c r="AJ26" s="27">
        <v>9.8569651741293535E-2</v>
      </c>
      <c r="AK26" s="27">
        <v>4.0422885572139307E-2</v>
      </c>
      <c r="AL26" s="95">
        <v>4.3843283582089554E-2</v>
      </c>
    </row>
    <row r="27" spans="1:38">
      <c r="A27" s="363">
        <v>565</v>
      </c>
      <c r="B27" s="365" t="s">
        <v>689</v>
      </c>
      <c r="C27" s="367">
        <v>14992</v>
      </c>
      <c r="D27" s="26">
        <v>2449</v>
      </c>
      <c r="E27" s="26">
        <v>4994</v>
      </c>
      <c r="F27" s="26">
        <v>978</v>
      </c>
      <c r="G27" s="26">
        <v>1637</v>
      </c>
      <c r="H27" s="96">
        <v>4934</v>
      </c>
      <c r="I27" s="369">
        <v>16344</v>
      </c>
      <c r="J27" s="26">
        <v>4213</v>
      </c>
      <c r="K27" s="26">
        <v>4318</v>
      </c>
      <c r="L27" s="26">
        <v>1697</v>
      </c>
      <c r="M27" s="26">
        <v>1858</v>
      </c>
      <c r="N27" s="42">
        <v>4258</v>
      </c>
      <c r="O27" s="367">
        <v>14705</v>
      </c>
      <c r="P27" s="26">
        <v>3955</v>
      </c>
      <c r="Q27" s="26">
        <v>4014</v>
      </c>
      <c r="R27" s="26">
        <v>1562</v>
      </c>
      <c r="S27" s="26">
        <v>1118</v>
      </c>
      <c r="T27" s="96">
        <v>4056</v>
      </c>
      <c r="U27" s="369">
        <v>14244</v>
      </c>
      <c r="V27" s="26">
        <v>3853</v>
      </c>
      <c r="W27" s="26">
        <v>3188</v>
      </c>
      <c r="X27" s="26">
        <v>1337</v>
      </c>
      <c r="Y27" s="26">
        <v>1506</v>
      </c>
      <c r="Z27" s="42">
        <v>4360</v>
      </c>
      <c r="AA27" s="151"/>
      <c r="AB27" s="31"/>
      <c r="AC27" s="31"/>
      <c r="AD27" s="31"/>
      <c r="AE27" s="31"/>
      <c r="AF27" s="97"/>
      <c r="AG27" s="31"/>
      <c r="AH27" s="31"/>
      <c r="AI27" s="31"/>
      <c r="AJ27" s="31"/>
      <c r="AK27" s="31"/>
      <c r="AL27" s="97"/>
    </row>
    <row r="28" spans="1:38">
      <c r="A28" s="363"/>
      <c r="B28" s="365"/>
      <c r="C28" s="367"/>
      <c r="D28" s="27">
        <v>0.16335378868729988</v>
      </c>
      <c r="E28" s="27">
        <v>0.333110992529349</v>
      </c>
      <c r="F28" s="27">
        <v>6.5234791889007465E-2</v>
      </c>
      <c r="G28" s="27">
        <v>0.10919156883671291</v>
      </c>
      <c r="H28" s="95">
        <v>0.32910885805763074</v>
      </c>
      <c r="I28" s="369"/>
      <c r="J28" s="27">
        <v>0.25777043563387175</v>
      </c>
      <c r="K28" s="27">
        <v>0.26419481155163976</v>
      </c>
      <c r="L28" s="27">
        <v>0.10383015173764072</v>
      </c>
      <c r="M28" s="27">
        <v>0.11368086147821831</v>
      </c>
      <c r="N28" s="43">
        <v>0.26052373959862946</v>
      </c>
      <c r="O28" s="367"/>
      <c r="P28" s="27">
        <v>0.26895613736824209</v>
      </c>
      <c r="Q28" s="27">
        <v>0.27296837810268615</v>
      </c>
      <c r="R28" s="27">
        <v>0.10622237334240055</v>
      </c>
      <c r="S28" s="27">
        <v>7.6028561713702827E-2</v>
      </c>
      <c r="T28" s="95">
        <v>0.27582454947296836</v>
      </c>
      <c r="U28" s="369"/>
      <c r="V28" s="27">
        <v>0.27049985959000283</v>
      </c>
      <c r="W28" s="27">
        <v>0.22381353552372929</v>
      </c>
      <c r="X28" s="27">
        <v>9.3864083122718336E-2</v>
      </c>
      <c r="Y28" s="27">
        <v>0.10572872788542544</v>
      </c>
      <c r="Z28" s="43">
        <v>0.30609379387812413</v>
      </c>
      <c r="AA28" s="151"/>
      <c r="AB28" s="31"/>
      <c r="AC28" s="31"/>
      <c r="AD28" s="31"/>
      <c r="AE28" s="31"/>
      <c r="AF28" s="97"/>
      <c r="AG28" s="31"/>
      <c r="AH28" s="31"/>
      <c r="AI28" s="31"/>
      <c r="AJ28" s="31"/>
      <c r="AK28" s="31"/>
      <c r="AL28" s="97"/>
    </row>
    <row r="29" spans="1:38" ht="15" customHeight="1">
      <c r="A29" s="363">
        <v>566</v>
      </c>
      <c r="B29" s="365" t="s">
        <v>688</v>
      </c>
      <c r="C29" s="367">
        <v>25115</v>
      </c>
      <c r="D29" s="26">
        <v>2499</v>
      </c>
      <c r="E29" s="26">
        <v>3000</v>
      </c>
      <c r="F29" s="26">
        <v>920</v>
      </c>
      <c r="G29" s="26">
        <v>2270</v>
      </c>
      <c r="H29" s="96">
        <v>16426</v>
      </c>
      <c r="I29" s="369">
        <v>23960</v>
      </c>
      <c r="J29" s="26">
        <v>2070</v>
      </c>
      <c r="K29" s="26">
        <v>3143</v>
      </c>
      <c r="L29" s="26">
        <v>910</v>
      </c>
      <c r="M29" s="26">
        <v>1255</v>
      </c>
      <c r="N29" s="42">
        <v>16582</v>
      </c>
      <c r="O29" s="367">
        <v>1827</v>
      </c>
      <c r="P29" s="26">
        <v>715</v>
      </c>
      <c r="Q29" s="26">
        <v>649</v>
      </c>
      <c r="R29" s="26">
        <v>211</v>
      </c>
      <c r="S29" s="26">
        <v>90</v>
      </c>
      <c r="T29" s="96">
        <v>162</v>
      </c>
      <c r="U29" s="369">
        <v>2839</v>
      </c>
      <c r="V29" s="26">
        <v>914</v>
      </c>
      <c r="W29" s="26">
        <v>1412</v>
      </c>
      <c r="X29" s="26">
        <v>307</v>
      </c>
      <c r="Y29" s="26">
        <v>80</v>
      </c>
      <c r="Z29" s="42">
        <v>126</v>
      </c>
      <c r="AA29" s="367">
        <v>2573</v>
      </c>
      <c r="AB29" s="26">
        <v>377</v>
      </c>
      <c r="AC29" s="26">
        <v>1716</v>
      </c>
      <c r="AD29" s="26">
        <v>318</v>
      </c>
      <c r="AE29" s="26">
        <v>61</v>
      </c>
      <c r="AF29" s="96">
        <v>101</v>
      </c>
      <c r="AG29" s="369">
        <v>17895</v>
      </c>
      <c r="AH29" s="26">
        <v>1350</v>
      </c>
      <c r="AI29" s="26">
        <v>4557</v>
      </c>
      <c r="AJ29" s="26">
        <v>1113</v>
      </c>
      <c r="AK29" s="26">
        <v>1578</v>
      </c>
      <c r="AL29" s="96">
        <v>9297</v>
      </c>
    </row>
    <row r="30" spans="1:38">
      <c r="A30" s="363"/>
      <c r="B30" s="365"/>
      <c r="C30" s="367"/>
      <c r="D30" s="27">
        <v>9.9502289468445151E-2</v>
      </c>
      <c r="E30" s="27">
        <v>0.11945052757316345</v>
      </c>
      <c r="F30" s="27">
        <v>3.663149512243679E-2</v>
      </c>
      <c r="G30" s="27">
        <v>9.0384232530360348E-2</v>
      </c>
      <c r="H30" s="95">
        <v>0.65403145530559426</v>
      </c>
      <c r="I30" s="369"/>
      <c r="J30" s="27">
        <v>8.6393989983305511E-2</v>
      </c>
      <c r="K30" s="27">
        <v>0.13117696160267112</v>
      </c>
      <c r="L30" s="27">
        <v>3.7979966611018365E-2</v>
      </c>
      <c r="M30" s="27">
        <v>5.2378964941569281E-2</v>
      </c>
      <c r="N30" s="43">
        <v>0.69207011686143571</v>
      </c>
      <c r="O30" s="367"/>
      <c r="P30" s="27">
        <v>0.39135194307608101</v>
      </c>
      <c r="Q30" s="27">
        <v>0.3552271483305966</v>
      </c>
      <c r="R30" s="27">
        <v>0.11548987411056376</v>
      </c>
      <c r="S30" s="27">
        <v>4.9261083743842367E-2</v>
      </c>
      <c r="T30" s="95">
        <v>8.8669950738916259E-2</v>
      </c>
      <c r="U30" s="369"/>
      <c r="V30" s="27">
        <v>0.32194434660091581</v>
      </c>
      <c r="W30" s="27">
        <v>0.49735822472701657</v>
      </c>
      <c r="X30" s="27">
        <v>0.10813666784078901</v>
      </c>
      <c r="Y30" s="27">
        <v>2.8178936245156744E-2</v>
      </c>
      <c r="Z30" s="43">
        <v>4.4381824586121874E-2</v>
      </c>
      <c r="AA30" s="367"/>
      <c r="AB30" s="27">
        <v>0.14652157015157405</v>
      </c>
      <c r="AC30" s="27">
        <v>0.66692576758647493</v>
      </c>
      <c r="AD30" s="27">
        <v>0.12359113874854255</v>
      </c>
      <c r="AE30" s="27">
        <v>2.3707734162456275E-2</v>
      </c>
      <c r="AF30" s="95">
        <v>3.9253789350952195E-2</v>
      </c>
      <c r="AG30" s="369"/>
      <c r="AH30" s="27">
        <v>7.5440067057837387E-2</v>
      </c>
      <c r="AI30" s="27">
        <v>0.25465213746856663</v>
      </c>
      <c r="AJ30" s="27">
        <v>6.2196144174350376E-2</v>
      </c>
      <c r="AK30" s="27">
        <v>8.8181056160938812E-2</v>
      </c>
      <c r="AL30" s="95">
        <v>0.51953059513830679</v>
      </c>
    </row>
    <row r="31" spans="1:38">
      <c r="A31" s="363">
        <v>568</v>
      </c>
      <c r="B31" s="365" t="s">
        <v>687</v>
      </c>
      <c r="C31" s="367">
        <v>532</v>
      </c>
      <c r="D31" s="26">
        <v>180</v>
      </c>
      <c r="E31" s="26">
        <v>300</v>
      </c>
      <c r="F31" s="26">
        <v>14</v>
      </c>
      <c r="G31" s="26">
        <v>5</v>
      </c>
      <c r="H31" s="96">
        <v>33</v>
      </c>
      <c r="I31" s="174"/>
      <c r="J31" s="86"/>
      <c r="K31" s="86"/>
      <c r="L31" s="86"/>
      <c r="M31" s="86"/>
      <c r="N31" s="89"/>
      <c r="O31" s="176"/>
      <c r="P31" s="86"/>
      <c r="Q31" s="86"/>
      <c r="R31" s="86"/>
      <c r="S31" s="86"/>
      <c r="T31" s="145"/>
      <c r="U31" s="29"/>
      <c r="V31" s="26"/>
      <c r="W31" s="26"/>
      <c r="X31" s="26"/>
      <c r="Y31" s="26"/>
      <c r="Z31" s="42"/>
      <c r="AA31" s="151"/>
      <c r="AB31" s="31"/>
      <c r="AC31" s="31"/>
      <c r="AD31" s="31"/>
      <c r="AE31" s="31"/>
      <c r="AF31" s="97"/>
      <c r="AG31" s="369">
        <v>27742</v>
      </c>
      <c r="AH31" s="26">
        <v>4911</v>
      </c>
      <c r="AI31" s="26">
        <v>8000</v>
      </c>
      <c r="AJ31" s="26">
        <v>2549</v>
      </c>
      <c r="AK31" s="26">
        <v>2454</v>
      </c>
      <c r="AL31" s="96">
        <v>9828</v>
      </c>
    </row>
    <row r="32" spans="1:38">
      <c r="A32" s="363"/>
      <c r="B32" s="365"/>
      <c r="C32" s="367"/>
      <c r="D32" s="27">
        <v>0.33834586466165412</v>
      </c>
      <c r="E32" s="27">
        <v>0.56390977443609025</v>
      </c>
      <c r="F32" s="27">
        <v>2.6315789473684209E-2</v>
      </c>
      <c r="G32" s="27">
        <v>9.3984962406015032E-3</v>
      </c>
      <c r="H32" s="95">
        <v>6.2030075187969921E-2</v>
      </c>
      <c r="I32" s="175"/>
      <c r="J32" s="87"/>
      <c r="K32" s="87"/>
      <c r="L32" s="87"/>
      <c r="M32" s="87"/>
      <c r="N32" s="90"/>
      <c r="O32" s="177"/>
      <c r="P32" s="87"/>
      <c r="Q32" s="87"/>
      <c r="R32" s="87"/>
      <c r="S32" s="87"/>
      <c r="T32" s="146"/>
      <c r="U32" s="33"/>
      <c r="V32" s="27"/>
      <c r="W32" s="27"/>
      <c r="X32" s="27"/>
      <c r="Y32" s="27"/>
      <c r="Z32" s="43"/>
      <c r="AA32" s="151"/>
      <c r="AB32" s="31"/>
      <c r="AC32" s="31"/>
      <c r="AD32" s="31"/>
      <c r="AE32" s="31"/>
      <c r="AF32" s="97"/>
      <c r="AG32" s="369"/>
      <c r="AH32" s="27">
        <v>0.17702400692091413</v>
      </c>
      <c r="AI32" s="27">
        <v>0.28837142239204094</v>
      </c>
      <c r="AJ32" s="27">
        <v>9.1882344459664048E-2</v>
      </c>
      <c r="AK32" s="27">
        <v>8.8457933818758563E-2</v>
      </c>
      <c r="AL32" s="95">
        <v>0.35426429240862228</v>
      </c>
    </row>
    <row r="33" spans="1:38">
      <c r="A33" s="363">
        <v>575</v>
      </c>
      <c r="B33" s="365" t="s">
        <v>686</v>
      </c>
      <c r="C33" s="367">
        <v>319</v>
      </c>
      <c r="D33" s="26">
        <v>136</v>
      </c>
      <c r="E33" s="26">
        <v>131</v>
      </c>
      <c r="F33" s="26">
        <v>6</v>
      </c>
      <c r="G33" s="26">
        <v>43</v>
      </c>
      <c r="H33" s="96">
        <v>3</v>
      </c>
      <c r="I33" s="144"/>
      <c r="J33" s="57"/>
      <c r="K33" s="57"/>
      <c r="L33" s="57"/>
      <c r="M33" s="57"/>
      <c r="N33" s="91"/>
      <c r="O33" s="149"/>
      <c r="P33" s="57"/>
      <c r="Q33" s="57"/>
      <c r="R33" s="57"/>
      <c r="S33" s="57"/>
      <c r="T33" s="150"/>
      <c r="U33" s="56"/>
      <c r="V33" s="38"/>
      <c r="W33" s="38"/>
      <c r="X33" s="38"/>
      <c r="Y33" s="38"/>
      <c r="Z33" s="51"/>
      <c r="AA33" s="151"/>
      <c r="AB33" s="31"/>
      <c r="AC33" s="31"/>
      <c r="AD33" s="31"/>
      <c r="AE33" s="31"/>
      <c r="AF33" s="97"/>
      <c r="AG33" s="31"/>
      <c r="AH33" s="31"/>
      <c r="AI33" s="31"/>
      <c r="AJ33" s="31"/>
      <c r="AK33" s="31"/>
      <c r="AL33" s="97"/>
    </row>
    <row r="34" spans="1:38">
      <c r="A34" s="363"/>
      <c r="B34" s="365"/>
      <c r="C34" s="367"/>
      <c r="D34" s="27">
        <v>0.42633228840125392</v>
      </c>
      <c r="E34" s="27">
        <v>0.41065830721003133</v>
      </c>
      <c r="F34" s="27">
        <v>1.8808777429467086E-2</v>
      </c>
      <c r="G34" s="27">
        <v>0.13479623824451412</v>
      </c>
      <c r="H34" s="95">
        <v>9.4043887147335428E-3</v>
      </c>
      <c r="I34" s="144"/>
      <c r="J34" s="57"/>
      <c r="K34" s="57"/>
      <c r="L34" s="57"/>
      <c r="M34" s="57"/>
      <c r="N34" s="91"/>
      <c r="O34" s="149"/>
      <c r="P34" s="57"/>
      <c r="Q34" s="57"/>
      <c r="R34" s="57"/>
      <c r="S34" s="57"/>
      <c r="T34" s="150"/>
      <c r="U34" s="56"/>
      <c r="V34" s="38"/>
      <c r="W34" s="38"/>
      <c r="X34" s="38"/>
      <c r="Y34" s="38"/>
      <c r="Z34" s="51"/>
      <c r="AA34" s="151"/>
      <c r="AB34" s="31"/>
      <c r="AC34" s="31"/>
      <c r="AD34" s="31"/>
      <c r="AE34" s="31"/>
      <c r="AF34" s="97"/>
      <c r="AG34" s="31"/>
      <c r="AH34" s="31"/>
      <c r="AI34" s="31"/>
      <c r="AJ34" s="31"/>
      <c r="AK34" s="31"/>
      <c r="AL34" s="97"/>
    </row>
    <row r="35" spans="1:38">
      <c r="A35" s="363">
        <v>576</v>
      </c>
      <c r="B35" s="365" t="s">
        <v>685</v>
      </c>
      <c r="C35" s="367">
        <v>7401</v>
      </c>
      <c r="D35" s="26">
        <v>917</v>
      </c>
      <c r="E35" s="26">
        <v>2162</v>
      </c>
      <c r="F35" s="26">
        <v>1063</v>
      </c>
      <c r="G35" s="26">
        <v>981</v>
      </c>
      <c r="H35" s="96">
        <v>2278</v>
      </c>
      <c r="I35" s="369">
        <v>27154</v>
      </c>
      <c r="J35" s="26">
        <v>4266</v>
      </c>
      <c r="K35" s="26">
        <v>5113</v>
      </c>
      <c r="L35" s="26">
        <v>4102</v>
      </c>
      <c r="M35" s="26">
        <v>4413</v>
      </c>
      <c r="N35" s="42">
        <v>9260</v>
      </c>
      <c r="O35" s="367">
        <v>7499</v>
      </c>
      <c r="P35" s="26">
        <v>1202</v>
      </c>
      <c r="Q35" s="26">
        <v>1933</v>
      </c>
      <c r="R35" s="26">
        <v>1004</v>
      </c>
      <c r="S35" s="26">
        <v>630</v>
      </c>
      <c r="T35" s="96">
        <v>2730</v>
      </c>
      <c r="U35" s="369">
        <v>21630</v>
      </c>
      <c r="V35" s="26">
        <v>3851</v>
      </c>
      <c r="W35" s="26">
        <v>4038</v>
      </c>
      <c r="X35" s="26">
        <v>3193</v>
      </c>
      <c r="Y35" s="26">
        <v>3511</v>
      </c>
      <c r="Z35" s="42">
        <v>7037</v>
      </c>
      <c r="AA35" s="151"/>
      <c r="AB35" s="31"/>
      <c r="AC35" s="31"/>
      <c r="AD35" s="31"/>
      <c r="AE35" s="31"/>
      <c r="AF35" s="97"/>
      <c r="AG35" s="31"/>
      <c r="AH35" s="31"/>
      <c r="AI35" s="31"/>
      <c r="AJ35" s="31"/>
      <c r="AK35" s="31"/>
      <c r="AL35" s="97"/>
    </row>
    <row r="36" spans="1:38">
      <c r="A36" s="363"/>
      <c r="B36" s="365"/>
      <c r="C36" s="367"/>
      <c r="D36" s="27">
        <v>0.12390217538170517</v>
      </c>
      <c r="E36" s="27">
        <v>0.29212268612349684</v>
      </c>
      <c r="F36" s="27">
        <v>0.14362923929198756</v>
      </c>
      <c r="G36" s="27">
        <v>0.13254965545196595</v>
      </c>
      <c r="H36" s="95">
        <v>0.30779624375084447</v>
      </c>
      <c r="I36" s="369"/>
      <c r="J36" s="27">
        <v>0.15710392575679458</v>
      </c>
      <c r="K36" s="27">
        <v>0.18829638358989467</v>
      </c>
      <c r="L36" s="27">
        <v>0.15106429991898063</v>
      </c>
      <c r="M36" s="27">
        <v>0.16251749281873756</v>
      </c>
      <c r="N36" s="43">
        <v>0.34101789791559256</v>
      </c>
      <c r="O36" s="367"/>
      <c r="P36" s="27">
        <v>0.16028803840512068</v>
      </c>
      <c r="Q36" s="27">
        <v>0.25776770236031471</v>
      </c>
      <c r="R36" s="27">
        <v>0.13388451793572476</v>
      </c>
      <c r="S36" s="27">
        <v>8.4011201493532472E-2</v>
      </c>
      <c r="T36" s="95">
        <v>0.36404853980530738</v>
      </c>
      <c r="U36" s="369"/>
      <c r="V36" s="27">
        <v>0.17803975959315765</v>
      </c>
      <c r="W36" s="27">
        <v>0.18668515950069348</v>
      </c>
      <c r="X36" s="27">
        <v>0.14761904761904762</v>
      </c>
      <c r="Y36" s="27">
        <v>0.16232085067036522</v>
      </c>
      <c r="Z36" s="43">
        <v>0.325335182616736</v>
      </c>
      <c r="AA36" s="151"/>
      <c r="AB36" s="31"/>
      <c r="AC36" s="31"/>
      <c r="AD36" s="31"/>
      <c r="AE36" s="31"/>
      <c r="AF36" s="97"/>
      <c r="AG36" s="31"/>
      <c r="AH36" s="31"/>
      <c r="AI36" s="31"/>
      <c r="AJ36" s="31"/>
      <c r="AK36" s="31"/>
      <c r="AL36" s="97"/>
    </row>
    <row r="37" spans="1:38">
      <c r="A37" s="363">
        <v>603</v>
      </c>
      <c r="B37" s="365" t="s">
        <v>684</v>
      </c>
      <c r="C37" s="367">
        <v>242</v>
      </c>
      <c r="D37" s="26">
        <v>101</v>
      </c>
      <c r="E37" s="26">
        <v>117</v>
      </c>
      <c r="F37" s="26">
        <v>19</v>
      </c>
      <c r="G37" s="26">
        <v>3</v>
      </c>
      <c r="H37" s="96">
        <v>2</v>
      </c>
      <c r="I37" s="144"/>
      <c r="J37" s="57"/>
      <c r="K37" s="57"/>
      <c r="L37" s="57"/>
      <c r="M37" s="57"/>
      <c r="N37" s="91"/>
      <c r="O37" s="149"/>
      <c r="P37" s="57"/>
      <c r="Q37" s="57"/>
      <c r="R37" s="57"/>
      <c r="S37" s="57"/>
      <c r="T37" s="150"/>
      <c r="U37" s="56"/>
      <c r="V37" s="38"/>
      <c r="W37" s="38"/>
      <c r="X37" s="38"/>
      <c r="Y37" s="38"/>
      <c r="Z37" s="51"/>
      <c r="AA37" s="151"/>
      <c r="AB37" s="31"/>
      <c r="AC37" s="31"/>
      <c r="AD37" s="31"/>
      <c r="AE37" s="31"/>
      <c r="AF37" s="97"/>
      <c r="AG37" s="31"/>
      <c r="AH37" s="31"/>
      <c r="AI37" s="31"/>
      <c r="AJ37" s="31"/>
      <c r="AK37" s="31"/>
      <c r="AL37" s="97"/>
    </row>
    <row r="38" spans="1:38">
      <c r="A38" s="363"/>
      <c r="B38" s="365"/>
      <c r="C38" s="367"/>
      <c r="D38" s="27">
        <v>0.41735537190082644</v>
      </c>
      <c r="E38" s="27">
        <v>0.48347107438016529</v>
      </c>
      <c r="F38" s="27">
        <v>7.8512396694214878E-2</v>
      </c>
      <c r="G38" s="27">
        <v>1.2396694214876033E-2</v>
      </c>
      <c r="H38" s="95">
        <v>8.2644628099173556E-3</v>
      </c>
      <c r="I38" s="144"/>
      <c r="J38" s="57"/>
      <c r="K38" s="57"/>
      <c r="L38" s="57"/>
      <c r="M38" s="57"/>
      <c r="N38" s="91"/>
      <c r="O38" s="149"/>
      <c r="P38" s="57"/>
      <c r="Q38" s="57"/>
      <c r="R38" s="57"/>
      <c r="S38" s="57"/>
      <c r="T38" s="150"/>
      <c r="U38" s="56"/>
      <c r="V38" s="38"/>
      <c r="W38" s="38"/>
      <c r="X38" s="38"/>
      <c r="Y38" s="38"/>
      <c r="Z38" s="51"/>
      <c r="AA38" s="151"/>
      <c r="AB38" s="31"/>
      <c r="AC38" s="31"/>
      <c r="AD38" s="31"/>
      <c r="AE38" s="31"/>
      <c r="AF38" s="97"/>
      <c r="AG38" s="31"/>
      <c r="AH38" s="31"/>
      <c r="AI38" s="31"/>
      <c r="AJ38" s="31"/>
      <c r="AK38" s="31"/>
      <c r="AL38" s="97"/>
    </row>
    <row r="39" spans="1:38">
      <c r="A39" s="363">
        <v>604</v>
      </c>
      <c r="B39" s="365" t="s">
        <v>683</v>
      </c>
      <c r="C39" s="367">
        <v>981</v>
      </c>
      <c r="D39" s="26">
        <v>495</v>
      </c>
      <c r="E39" s="26">
        <v>476</v>
      </c>
      <c r="F39" s="26">
        <v>7</v>
      </c>
      <c r="G39" s="26">
        <v>0</v>
      </c>
      <c r="H39" s="96">
        <v>3</v>
      </c>
      <c r="I39" s="144"/>
      <c r="J39" s="57"/>
      <c r="K39" s="57"/>
      <c r="L39" s="57"/>
      <c r="M39" s="57"/>
      <c r="N39" s="91"/>
      <c r="O39" s="149"/>
      <c r="P39" s="57"/>
      <c r="Q39" s="57"/>
      <c r="R39" s="57"/>
      <c r="S39" s="57"/>
      <c r="T39" s="150"/>
      <c r="U39" s="56"/>
      <c r="V39" s="38"/>
      <c r="W39" s="38"/>
      <c r="X39" s="38"/>
      <c r="Y39" s="38"/>
      <c r="Z39" s="51"/>
      <c r="AA39" s="151"/>
      <c r="AB39" s="31"/>
      <c r="AC39" s="31"/>
      <c r="AD39" s="31"/>
      <c r="AE39" s="31"/>
      <c r="AF39" s="97"/>
      <c r="AG39" s="31"/>
      <c r="AH39" s="31"/>
      <c r="AI39" s="31"/>
      <c r="AJ39" s="31"/>
      <c r="AK39" s="31"/>
      <c r="AL39" s="97"/>
    </row>
    <row r="40" spans="1:38">
      <c r="A40" s="363"/>
      <c r="B40" s="365"/>
      <c r="C40" s="367"/>
      <c r="D40" s="27">
        <v>0.50458715596330272</v>
      </c>
      <c r="E40" s="27">
        <v>0.48521916411824667</v>
      </c>
      <c r="F40" s="27">
        <v>7.1355759429153924E-3</v>
      </c>
      <c r="G40" s="27">
        <v>0</v>
      </c>
      <c r="H40" s="95">
        <v>3.0581039755351682E-3</v>
      </c>
      <c r="I40" s="144"/>
      <c r="J40" s="57"/>
      <c r="K40" s="57"/>
      <c r="L40" s="57"/>
      <c r="M40" s="57"/>
      <c r="N40" s="91"/>
      <c r="O40" s="149"/>
      <c r="P40" s="57"/>
      <c r="Q40" s="57"/>
      <c r="R40" s="57"/>
      <c r="S40" s="57"/>
      <c r="T40" s="150"/>
      <c r="U40" s="56"/>
      <c r="V40" s="38"/>
      <c r="W40" s="38"/>
      <c r="X40" s="38"/>
      <c r="Y40" s="38"/>
      <c r="Z40" s="51"/>
      <c r="AA40" s="151"/>
      <c r="AB40" s="31"/>
      <c r="AC40" s="31"/>
      <c r="AD40" s="31"/>
      <c r="AE40" s="31"/>
      <c r="AF40" s="97"/>
      <c r="AG40" s="31"/>
      <c r="AH40" s="31"/>
      <c r="AI40" s="31"/>
      <c r="AJ40" s="31"/>
      <c r="AK40" s="31"/>
      <c r="AL40" s="97"/>
    </row>
    <row r="41" spans="1:38">
      <c r="A41" s="363">
        <v>694</v>
      </c>
      <c r="B41" s="365" t="s">
        <v>682</v>
      </c>
      <c r="C41" s="367">
        <v>6382</v>
      </c>
      <c r="D41" s="26">
        <v>736</v>
      </c>
      <c r="E41" s="26">
        <v>1797</v>
      </c>
      <c r="F41" s="26">
        <v>963</v>
      </c>
      <c r="G41" s="26">
        <v>961</v>
      </c>
      <c r="H41" s="96">
        <v>1925</v>
      </c>
      <c r="I41" s="369">
        <v>7201</v>
      </c>
      <c r="J41" s="26">
        <v>767</v>
      </c>
      <c r="K41" s="26">
        <v>1637</v>
      </c>
      <c r="L41" s="26">
        <v>1062</v>
      </c>
      <c r="M41" s="26">
        <v>930</v>
      </c>
      <c r="N41" s="42">
        <v>2805</v>
      </c>
      <c r="O41" s="367">
        <v>6552</v>
      </c>
      <c r="P41" s="26">
        <v>828</v>
      </c>
      <c r="Q41" s="26">
        <v>1512</v>
      </c>
      <c r="R41" s="26">
        <v>978</v>
      </c>
      <c r="S41" s="26">
        <v>687</v>
      </c>
      <c r="T41" s="96">
        <v>2547</v>
      </c>
      <c r="U41" s="369">
        <v>7246</v>
      </c>
      <c r="V41" s="26">
        <v>826</v>
      </c>
      <c r="W41" s="26">
        <v>1668</v>
      </c>
      <c r="X41" s="26">
        <v>1128</v>
      </c>
      <c r="Y41" s="26">
        <v>892</v>
      </c>
      <c r="Z41" s="42">
        <v>2732</v>
      </c>
      <c r="AA41" s="367">
        <v>6773</v>
      </c>
      <c r="AB41" s="26">
        <v>757</v>
      </c>
      <c r="AC41" s="26">
        <v>1678</v>
      </c>
      <c r="AD41" s="26">
        <v>877</v>
      </c>
      <c r="AE41" s="26">
        <v>814</v>
      </c>
      <c r="AF41" s="96">
        <v>2647</v>
      </c>
      <c r="AG41" s="369">
        <v>7912</v>
      </c>
      <c r="AH41" s="26">
        <v>882</v>
      </c>
      <c r="AI41" s="26">
        <v>1837</v>
      </c>
      <c r="AJ41" s="26">
        <v>1110</v>
      </c>
      <c r="AK41" s="26">
        <v>823</v>
      </c>
      <c r="AL41" s="96">
        <v>3260</v>
      </c>
    </row>
    <row r="42" spans="1:38">
      <c r="A42" s="363"/>
      <c r="B42" s="365"/>
      <c r="C42" s="367"/>
      <c r="D42" s="27">
        <v>0.11532434973362582</v>
      </c>
      <c r="E42" s="27">
        <v>0.2815731745534315</v>
      </c>
      <c r="F42" s="27">
        <v>0.15089313694766532</v>
      </c>
      <c r="G42" s="27">
        <v>0.1505797555625196</v>
      </c>
      <c r="H42" s="95">
        <v>0.30162958320275773</v>
      </c>
      <c r="I42" s="369"/>
      <c r="J42" s="27">
        <v>0.10651298430773504</v>
      </c>
      <c r="K42" s="27">
        <v>0.22732953756422719</v>
      </c>
      <c r="L42" s="27">
        <v>0.14747951673378698</v>
      </c>
      <c r="M42" s="27">
        <v>0.12914872934314678</v>
      </c>
      <c r="N42" s="43">
        <v>0.38952923205110401</v>
      </c>
      <c r="O42" s="367"/>
      <c r="P42" s="27">
        <v>0.12637362637362637</v>
      </c>
      <c r="Q42" s="27">
        <v>0.23076923076923078</v>
      </c>
      <c r="R42" s="27">
        <v>0.14926739926739926</v>
      </c>
      <c r="S42" s="27">
        <v>0.10485347985347986</v>
      </c>
      <c r="T42" s="95">
        <v>0.38873626373626374</v>
      </c>
      <c r="U42" s="369"/>
      <c r="V42" s="27">
        <v>0.11399392768423958</v>
      </c>
      <c r="W42" s="27">
        <v>0.23019597019044991</v>
      </c>
      <c r="X42" s="27">
        <v>0.15567209494893736</v>
      </c>
      <c r="Y42" s="27">
        <v>0.1231024013248689</v>
      </c>
      <c r="Z42" s="43">
        <v>0.37703560585150425</v>
      </c>
      <c r="AA42" s="367"/>
      <c r="AB42" s="27">
        <v>0.11176731138343422</v>
      </c>
      <c r="AC42" s="27">
        <v>0.24774841281559132</v>
      </c>
      <c r="AD42" s="27">
        <v>0.12948471873615827</v>
      </c>
      <c r="AE42" s="27">
        <v>0.12018307987597815</v>
      </c>
      <c r="AF42" s="95">
        <v>0.39081647718883805</v>
      </c>
      <c r="AG42" s="369"/>
      <c r="AH42" s="27">
        <v>0.11147623862487362</v>
      </c>
      <c r="AI42" s="27">
        <v>0.23217896865520729</v>
      </c>
      <c r="AJ42" s="27">
        <v>0.14029322548028311</v>
      </c>
      <c r="AK42" s="27">
        <v>0.10401921132457027</v>
      </c>
      <c r="AL42" s="95">
        <v>0.41203235591506571</v>
      </c>
    </row>
    <row r="43" spans="1:38">
      <c r="A43" s="363">
        <v>696</v>
      </c>
      <c r="B43" s="365" t="s">
        <v>681</v>
      </c>
      <c r="C43" s="367">
        <v>3741</v>
      </c>
      <c r="D43" s="26">
        <v>648</v>
      </c>
      <c r="E43" s="26">
        <v>591</v>
      </c>
      <c r="F43" s="26">
        <v>268</v>
      </c>
      <c r="G43" s="26">
        <v>440</v>
      </c>
      <c r="H43" s="96">
        <v>1794</v>
      </c>
      <c r="I43" s="369">
        <v>4142</v>
      </c>
      <c r="J43" s="26">
        <v>771</v>
      </c>
      <c r="K43" s="26">
        <v>538</v>
      </c>
      <c r="L43" s="26">
        <v>310</v>
      </c>
      <c r="M43" s="26">
        <v>444</v>
      </c>
      <c r="N43" s="42">
        <v>2079</v>
      </c>
      <c r="O43" s="367">
        <v>3687</v>
      </c>
      <c r="P43" s="26">
        <v>921</v>
      </c>
      <c r="Q43" s="26">
        <v>506</v>
      </c>
      <c r="R43" s="26">
        <v>239</v>
      </c>
      <c r="S43" s="26">
        <v>481</v>
      </c>
      <c r="T43" s="96">
        <v>1540</v>
      </c>
      <c r="U43" s="369">
        <v>3661</v>
      </c>
      <c r="V43" s="26">
        <v>616</v>
      </c>
      <c r="W43" s="26">
        <v>593</v>
      </c>
      <c r="X43" s="26">
        <v>177</v>
      </c>
      <c r="Y43" s="26">
        <v>358</v>
      </c>
      <c r="Z43" s="42">
        <v>1917</v>
      </c>
      <c r="AA43" s="367">
        <v>3968</v>
      </c>
      <c r="AB43" s="26">
        <v>950</v>
      </c>
      <c r="AC43" s="26">
        <v>556</v>
      </c>
      <c r="AD43" s="26">
        <v>387</v>
      </c>
      <c r="AE43" s="26">
        <v>133</v>
      </c>
      <c r="AF43" s="96">
        <v>1942</v>
      </c>
      <c r="AG43" s="369">
        <v>4014</v>
      </c>
      <c r="AH43" s="26">
        <v>1107</v>
      </c>
      <c r="AI43" s="26">
        <v>571</v>
      </c>
      <c r="AJ43" s="26">
        <v>136</v>
      </c>
      <c r="AK43" s="26">
        <v>256</v>
      </c>
      <c r="AL43" s="96">
        <v>1944</v>
      </c>
    </row>
    <row r="44" spans="1:38">
      <c r="A44" s="363"/>
      <c r="B44" s="365"/>
      <c r="C44" s="367"/>
      <c r="D44" s="27">
        <v>0.17321571772253408</v>
      </c>
      <c r="E44" s="27">
        <v>0.15797914995990378</v>
      </c>
      <c r="F44" s="27">
        <v>7.1638599304998662E-2</v>
      </c>
      <c r="G44" s="27">
        <v>0.11761561079925154</v>
      </c>
      <c r="H44" s="95">
        <v>0.47955092221331197</v>
      </c>
      <c r="I44" s="369"/>
      <c r="J44" s="27">
        <v>0.18614196040560116</v>
      </c>
      <c r="K44" s="27">
        <v>0.12988894253983582</v>
      </c>
      <c r="L44" s="27">
        <v>7.4843070980202805E-2</v>
      </c>
      <c r="M44" s="27">
        <v>0.10719459198454853</v>
      </c>
      <c r="N44" s="43">
        <v>0.50193143408981167</v>
      </c>
      <c r="O44" s="367"/>
      <c r="P44" s="27">
        <v>0.24979658258746948</v>
      </c>
      <c r="Q44" s="27">
        <v>0.13723894765391917</v>
      </c>
      <c r="R44" s="27">
        <v>6.4822348793056692E-2</v>
      </c>
      <c r="S44" s="27">
        <v>0.13045836723623541</v>
      </c>
      <c r="T44" s="95">
        <v>0.41768375372931921</v>
      </c>
      <c r="U44" s="369"/>
      <c r="V44" s="27">
        <v>0.16826003824091779</v>
      </c>
      <c r="W44" s="27">
        <v>0.16197760174815623</v>
      </c>
      <c r="X44" s="27">
        <v>4.8347446052990989E-2</v>
      </c>
      <c r="Y44" s="27">
        <v>9.7787489756897022E-2</v>
      </c>
      <c r="Z44" s="43">
        <v>0.52362742420103792</v>
      </c>
      <c r="AA44" s="367"/>
      <c r="AB44" s="27">
        <v>0.23941532258064516</v>
      </c>
      <c r="AC44" s="27">
        <v>0.14012096774193547</v>
      </c>
      <c r="AD44" s="27">
        <v>9.7530241935483875E-2</v>
      </c>
      <c r="AE44" s="27">
        <v>3.3518145161290321E-2</v>
      </c>
      <c r="AF44" s="95">
        <v>0.48941532258064518</v>
      </c>
      <c r="AG44" s="369"/>
      <c r="AH44" s="27">
        <v>0.27578475336322872</v>
      </c>
      <c r="AI44" s="27">
        <v>0.14225211758844045</v>
      </c>
      <c r="AJ44" s="27">
        <v>3.3881415047334329E-2</v>
      </c>
      <c r="AK44" s="27">
        <v>6.3776781265570501E-2</v>
      </c>
      <c r="AL44" s="95">
        <v>0.48430493273542602</v>
      </c>
    </row>
    <row r="45" spans="1:38">
      <c r="A45" s="363">
        <v>729</v>
      </c>
      <c r="B45" s="365" t="s">
        <v>1946</v>
      </c>
      <c r="C45" s="176"/>
      <c r="D45" s="86"/>
      <c r="E45" s="86"/>
      <c r="F45" s="86"/>
      <c r="G45" s="86"/>
      <c r="H45" s="145"/>
      <c r="I45" s="369">
        <v>5919</v>
      </c>
      <c r="J45" s="26">
        <v>1307</v>
      </c>
      <c r="K45" s="26">
        <v>1589</v>
      </c>
      <c r="L45" s="26">
        <v>328</v>
      </c>
      <c r="M45" s="26">
        <v>549</v>
      </c>
      <c r="N45" s="42">
        <v>2146</v>
      </c>
      <c r="O45" s="367">
        <v>20633</v>
      </c>
      <c r="P45" s="26">
        <v>3033</v>
      </c>
      <c r="Q45" s="26">
        <v>2981</v>
      </c>
      <c r="R45" s="26">
        <v>1324</v>
      </c>
      <c r="S45" s="26">
        <v>1562</v>
      </c>
      <c r="T45" s="96">
        <v>11733</v>
      </c>
      <c r="U45" s="369">
        <v>13187</v>
      </c>
      <c r="V45" s="26">
        <v>2542</v>
      </c>
      <c r="W45" s="26">
        <v>1836</v>
      </c>
      <c r="X45" s="26">
        <v>1097</v>
      </c>
      <c r="Y45" s="26">
        <v>1299</v>
      </c>
      <c r="Z45" s="42">
        <v>6413</v>
      </c>
      <c r="AA45" s="367">
        <v>9550</v>
      </c>
      <c r="AB45" s="26">
        <v>2115</v>
      </c>
      <c r="AC45" s="26">
        <v>1977</v>
      </c>
      <c r="AD45" s="26">
        <v>900</v>
      </c>
      <c r="AE45" s="26">
        <v>1351</v>
      </c>
      <c r="AF45" s="96">
        <v>3207</v>
      </c>
      <c r="AG45" s="369">
        <v>30238</v>
      </c>
      <c r="AH45" s="26">
        <v>8026</v>
      </c>
      <c r="AI45" s="26">
        <v>7380</v>
      </c>
      <c r="AJ45" s="26">
        <v>5033</v>
      </c>
      <c r="AK45" s="26">
        <v>4220</v>
      </c>
      <c r="AL45" s="96">
        <v>5579</v>
      </c>
    </row>
    <row r="46" spans="1:38">
      <c r="A46" s="363"/>
      <c r="B46" s="365"/>
      <c r="C46" s="177"/>
      <c r="D46" s="87"/>
      <c r="E46" s="87"/>
      <c r="F46" s="87"/>
      <c r="G46" s="87"/>
      <c r="H46" s="146"/>
      <c r="I46" s="369"/>
      <c r="J46" s="27">
        <v>0.22081432674438251</v>
      </c>
      <c r="K46" s="27">
        <v>0.26845750971447879</v>
      </c>
      <c r="L46" s="27">
        <v>5.5414766007771586E-2</v>
      </c>
      <c r="M46" s="27">
        <v>9.2752154080081098E-2</v>
      </c>
      <c r="N46" s="43">
        <v>0.36256124345328605</v>
      </c>
      <c r="O46" s="367"/>
      <c r="P46" s="27">
        <v>0.14699752823147386</v>
      </c>
      <c r="Q46" s="27">
        <v>0.14447729365579412</v>
      </c>
      <c r="R46" s="27">
        <v>6.4169049580768675E-2</v>
      </c>
      <c r="S46" s="27">
        <v>7.5703969369456697E-2</v>
      </c>
      <c r="T46" s="95">
        <v>0.56865215916250667</v>
      </c>
      <c r="U46" s="369"/>
      <c r="V46" s="27">
        <v>0.1927656024872981</v>
      </c>
      <c r="W46" s="27">
        <v>0.13922802760294228</v>
      </c>
      <c r="X46" s="27">
        <v>8.3187988170167593E-2</v>
      </c>
      <c r="Y46" s="27">
        <v>9.8506104496852959E-2</v>
      </c>
      <c r="Z46" s="43">
        <v>0.48631227724273907</v>
      </c>
      <c r="AA46" s="367"/>
      <c r="AB46" s="27">
        <v>0.22146596858638742</v>
      </c>
      <c r="AC46" s="27">
        <v>0.20701570680628273</v>
      </c>
      <c r="AD46" s="27">
        <v>9.4240837696335081E-2</v>
      </c>
      <c r="AE46" s="27">
        <v>0.14146596858638744</v>
      </c>
      <c r="AF46" s="95">
        <v>0.33581151832460732</v>
      </c>
      <c r="AG46" s="369"/>
      <c r="AH46" s="27">
        <v>0.26542760764600831</v>
      </c>
      <c r="AI46" s="27">
        <v>0.24406376083074277</v>
      </c>
      <c r="AJ46" s="27">
        <v>0.1664461935313182</v>
      </c>
      <c r="AK46" s="27">
        <v>0.13955949467557377</v>
      </c>
      <c r="AL46" s="95">
        <v>0.18450294331635692</v>
      </c>
    </row>
    <row r="47" spans="1:38">
      <c r="A47" s="363">
        <v>730</v>
      </c>
      <c r="B47" s="365" t="s">
        <v>1324</v>
      </c>
      <c r="C47" s="367">
        <v>16209</v>
      </c>
      <c r="D47" s="26">
        <v>4095</v>
      </c>
      <c r="E47" s="26">
        <v>4372</v>
      </c>
      <c r="F47" s="26">
        <v>1228</v>
      </c>
      <c r="G47" s="26">
        <v>1835</v>
      </c>
      <c r="H47" s="96">
        <v>4679</v>
      </c>
      <c r="I47" s="369">
        <v>15194</v>
      </c>
      <c r="J47" s="26">
        <v>4018</v>
      </c>
      <c r="K47" s="26">
        <v>3884</v>
      </c>
      <c r="L47" s="26">
        <v>1573</v>
      </c>
      <c r="M47" s="26">
        <v>1626</v>
      </c>
      <c r="N47" s="42">
        <v>4093</v>
      </c>
      <c r="O47" s="367">
        <v>15905</v>
      </c>
      <c r="P47" s="26">
        <v>4724</v>
      </c>
      <c r="Q47" s="26">
        <v>3585</v>
      </c>
      <c r="R47" s="26">
        <v>1791</v>
      </c>
      <c r="S47" s="26">
        <v>1540</v>
      </c>
      <c r="T47" s="96">
        <v>4265</v>
      </c>
      <c r="U47" s="369">
        <v>15289</v>
      </c>
      <c r="V47" s="26">
        <v>4595</v>
      </c>
      <c r="W47" s="26">
        <v>3383</v>
      </c>
      <c r="X47" s="26">
        <v>1364</v>
      </c>
      <c r="Y47" s="26">
        <v>1513</v>
      </c>
      <c r="Z47" s="42">
        <v>4434</v>
      </c>
      <c r="AA47" s="101"/>
      <c r="AB47" s="38"/>
      <c r="AC47" s="38"/>
      <c r="AD47" s="38"/>
      <c r="AE47" s="38"/>
      <c r="AF47" s="102"/>
      <c r="AG47" s="31"/>
      <c r="AH47" s="31"/>
      <c r="AI47" s="31"/>
      <c r="AJ47" s="31"/>
      <c r="AK47" s="31"/>
      <c r="AL47" s="97"/>
    </row>
    <row r="48" spans="1:38">
      <c r="A48" s="363"/>
      <c r="B48" s="365"/>
      <c r="C48" s="367"/>
      <c r="D48" s="27">
        <v>0.25263742365352582</v>
      </c>
      <c r="E48" s="27">
        <v>0.26972669504596214</v>
      </c>
      <c r="F48" s="27">
        <v>7.5760380035782587E-2</v>
      </c>
      <c r="G48" s="27">
        <v>0.11320871120982171</v>
      </c>
      <c r="H48" s="95">
        <v>0.28866679005490775</v>
      </c>
      <c r="I48" s="369"/>
      <c r="J48" s="27">
        <v>0.26444649203633014</v>
      </c>
      <c r="K48" s="27">
        <v>0.25562722127155457</v>
      </c>
      <c r="L48" s="27">
        <v>0.10352770830591022</v>
      </c>
      <c r="M48" s="27">
        <v>0.10701592733973937</v>
      </c>
      <c r="N48" s="43">
        <v>0.26938265104646569</v>
      </c>
      <c r="O48" s="367"/>
      <c r="P48" s="27">
        <v>0.29701351776171014</v>
      </c>
      <c r="Q48" s="27">
        <v>0.22540081735303363</v>
      </c>
      <c r="R48" s="27">
        <v>0.11260609871109714</v>
      </c>
      <c r="S48" s="27">
        <v>9.6824897830870796E-2</v>
      </c>
      <c r="T48" s="95">
        <v>0.26815466834328827</v>
      </c>
      <c r="U48" s="369"/>
      <c r="V48" s="27">
        <v>0.30054287396167179</v>
      </c>
      <c r="W48" s="27">
        <v>0.22127019425730918</v>
      </c>
      <c r="X48" s="27">
        <v>8.9214467918111065E-2</v>
      </c>
      <c r="Y48" s="27">
        <v>9.8960036627640788E-2</v>
      </c>
      <c r="Z48" s="43">
        <v>0.29001242723526721</v>
      </c>
      <c r="AA48" s="101"/>
      <c r="AB48" s="38"/>
      <c r="AC48" s="38"/>
      <c r="AD48" s="38"/>
      <c r="AE48" s="38"/>
      <c r="AF48" s="102"/>
      <c r="AG48" s="31"/>
      <c r="AH48" s="31"/>
      <c r="AI48" s="31"/>
      <c r="AJ48" s="31"/>
      <c r="AK48" s="31"/>
      <c r="AL48" s="97"/>
    </row>
    <row r="49" spans="1:38">
      <c r="A49" s="363">
        <v>731</v>
      </c>
      <c r="B49" s="365" t="s">
        <v>680</v>
      </c>
      <c r="C49" s="367">
        <v>6267</v>
      </c>
      <c r="D49" s="26">
        <v>721</v>
      </c>
      <c r="E49" s="26">
        <v>1778</v>
      </c>
      <c r="F49" s="26">
        <v>1044</v>
      </c>
      <c r="G49" s="26">
        <v>767</v>
      </c>
      <c r="H49" s="96">
        <v>1957</v>
      </c>
      <c r="I49" s="369">
        <v>8048</v>
      </c>
      <c r="J49" s="26">
        <v>959</v>
      </c>
      <c r="K49" s="26">
        <v>2043</v>
      </c>
      <c r="L49" s="26">
        <v>1145</v>
      </c>
      <c r="M49" s="26">
        <v>924</v>
      </c>
      <c r="N49" s="42">
        <v>2977</v>
      </c>
      <c r="O49" s="367">
        <v>6643</v>
      </c>
      <c r="P49" s="26">
        <v>886</v>
      </c>
      <c r="Q49" s="26">
        <v>1665</v>
      </c>
      <c r="R49" s="26">
        <v>930</v>
      </c>
      <c r="S49" s="26">
        <v>687</v>
      </c>
      <c r="T49" s="96">
        <v>2475</v>
      </c>
      <c r="U49" s="369">
        <v>7828</v>
      </c>
      <c r="V49" s="26">
        <v>899</v>
      </c>
      <c r="W49" s="26">
        <v>1718</v>
      </c>
      <c r="X49" s="26">
        <v>1217</v>
      </c>
      <c r="Y49" s="26">
        <v>813</v>
      </c>
      <c r="Z49" s="42">
        <v>3181</v>
      </c>
      <c r="AA49" s="367">
        <v>6833</v>
      </c>
      <c r="AB49" s="26">
        <v>692</v>
      </c>
      <c r="AC49" s="26">
        <v>1581</v>
      </c>
      <c r="AD49" s="26">
        <v>1002</v>
      </c>
      <c r="AE49" s="26">
        <v>611</v>
      </c>
      <c r="AF49" s="96">
        <v>2947</v>
      </c>
      <c r="AG49" s="369">
        <v>8472</v>
      </c>
      <c r="AH49" s="26">
        <v>923</v>
      </c>
      <c r="AI49" s="26">
        <v>1841</v>
      </c>
      <c r="AJ49" s="26">
        <v>1288</v>
      </c>
      <c r="AK49" s="26">
        <v>840</v>
      </c>
      <c r="AL49" s="96">
        <v>3580</v>
      </c>
    </row>
    <row r="50" spans="1:38">
      <c r="A50" s="363"/>
      <c r="B50" s="365"/>
      <c r="C50" s="367"/>
      <c r="D50" s="27">
        <v>0.11504707196425722</v>
      </c>
      <c r="E50" s="27">
        <v>0.28370831338758579</v>
      </c>
      <c r="F50" s="27">
        <v>0.1665868836764002</v>
      </c>
      <c r="G50" s="27">
        <v>0.12238710706877294</v>
      </c>
      <c r="H50" s="95">
        <v>0.31227062390298388</v>
      </c>
      <c r="I50" s="369"/>
      <c r="J50" s="27">
        <v>0.11916003976143141</v>
      </c>
      <c r="K50" s="27">
        <v>0.25385188866799202</v>
      </c>
      <c r="L50" s="27">
        <v>0.1422713717693837</v>
      </c>
      <c r="M50" s="27">
        <v>0.11481113320079522</v>
      </c>
      <c r="N50" s="43">
        <v>0.36990556660039764</v>
      </c>
      <c r="O50" s="367"/>
      <c r="P50" s="27">
        <v>0.13337347583922926</v>
      </c>
      <c r="Q50" s="27">
        <v>0.25063977118771641</v>
      </c>
      <c r="R50" s="27">
        <v>0.13999698931205781</v>
      </c>
      <c r="S50" s="27">
        <v>0.10341713081439109</v>
      </c>
      <c r="T50" s="95">
        <v>0.37257263284660547</v>
      </c>
      <c r="U50" s="369"/>
      <c r="V50" s="27">
        <v>0.11484414920797138</v>
      </c>
      <c r="W50" s="27">
        <v>0.2194685743484926</v>
      </c>
      <c r="X50" s="27">
        <v>0.15546755237608584</v>
      </c>
      <c r="Y50" s="27">
        <v>0.10385794583546244</v>
      </c>
      <c r="Z50" s="43">
        <v>0.40636177823198771</v>
      </c>
      <c r="AA50" s="367"/>
      <c r="AB50" s="27">
        <v>0.10127323284062638</v>
      </c>
      <c r="AC50" s="27">
        <v>0.23137714034830967</v>
      </c>
      <c r="AD50" s="27">
        <v>0.14664129957558905</v>
      </c>
      <c r="AE50" s="27">
        <v>8.9418996048587732E-2</v>
      </c>
      <c r="AF50" s="95">
        <v>0.43128933118688717</v>
      </c>
      <c r="AG50" s="369"/>
      <c r="AH50" s="27">
        <v>0.10894711992445703</v>
      </c>
      <c r="AI50" s="27">
        <v>0.21730406043437206</v>
      </c>
      <c r="AJ50" s="27">
        <v>0.15203021718602455</v>
      </c>
      <c r="AK50" s="27">
        <v>9.9150141643059492E-2</v>
      </c>
      <c r="AL50" s="95">
        <v>0.42256846081208688</v>
      </c>
    </row>
    <row r="51" spans="1:38">
      <c r="A51" s="363">
        <v>732</v>
      </c>
      <c r="B51" s="365" t="s">
        <v>1958</v>
      </c>
      <c r="C51" s="176"/>
      <c r="D51" s="86"/>
      <c r="E51" s="86"/>
      <c r="F51" s="86"/>
      <c r="G51" s="86"/>
      <c r="H51" s="145"/>
      <c r="I51" s="369">
        <v>655</v>
      </c>
      <c r="J51" s="26">
        <v>196</v>
      </c>
      <c r="K51" s="26">
        <v>408</v>
      </c>
      <c r="L51" s="26">
        <v>26</v>
      </c>
      <c r="M51" s="26">
        <v>10</v>
      </c>
      <c r="N51" s="42">
        <v>15</v>
      </c>
      <c r="O51" s="367">
        <v>578</v>
      </c>
      <c r="P51" s="26">
        <v>247</v>
      </c>
      <c r="Q51" s="26">
        <v>276</v>
      </c>
      <c r="R51" s="26">
        <v>43</v>
      </c>
      <c r="S51" s="26">
        <v>2</v>
      </c>
      <c r="T51" s="96">
        <v>10</v>
      </c>
      <c r="U51" s="369">
        <v>2195</v>
      </c>
      <c r="V51" s="26">
        <v>688</v>
      </c>
      <c r="W51" s="26">
        <v>580</v>
      </c>
      <c r="X51" s="26">
        <v>400</v>
      </c>
      <c r="Y51" s="26">
        <v>228</v>
      </c>
      <c r="Z51" s="42">
        <v>299</v>
      </c>
      <c r="AA51" s="367">
        <v>693</v>
      </c>
      <c r="AB51" s="26">
        <v>139</v>
      </c>
      <c r="AC51" s="26">
        <v>107</v>
      </c>
      <c r="AD51" s="26">
        <v>412</v>
      </c>
      <c r="AE51" s="26">
        <v>26</v>
      </c>
      <c r="AF51" s="96">
        <v>9</v>
      </c>
      <c r="AG51" s="369">
        <v>474</v>
      </c>
      <c r="AH51" s="26">
        <v>142</v>
      </c>
      <c r="AI51" s="26">
        <v>305</v>
      </c>
      <c r="AJ51" s="26">
        <v>19</v>
      </c>
      <c r="AK51" s="26">
        <v>0</v>
      </c>
      <c r="AL51" s="96">
        <v>8</v>
      </c>
    </row>
    <row r="52" spans="1:38">
      <c r="A52" s="363"/>
      <c r="B52" s="365"/>
      <c r="C52" s="177"/>
      <c r="D52" s="87"/>
      <c r="E52" s="87"/>
      <c r="F52" s="87"/>
      <c r="G52" s="87"/>
      <c r="H52" s="146"/>
      <c r="I52" s="369"/>
      <c r="J52" s="27">
        <v>0.29923664122137406</v>
      </c>
      <c r="K52" s="27">
        <v>0.62290076335877864</v>
      </c>
      <c r="L52" s="27">
        <v>3.9694656488549619E-2</v>
      </c>
      <c r="M52" s="27">
        <v>1.5267175572519083E-2</v>
      </c>
      <c r="N52" s="43">
        <v>2.2900763358778626E-2</v>
      </c>
      <c r="O52" s="367"/>
      <c r="P52" s="27">
        <v>0.4273356401384083</v>
      </c>
      <c r="Q52" s="27">
        <v>0.47750865051903113</v>
      </c>
      <c r="R52" s="27">
        <v>7.4394463667820071E-2</v>
      </c>
      <c r="S52" s="27">
        <v>3.4602076124567475E-3</v>
      </c>
      <c r="T52" s="95">
        <v>1.7301038062283738E-2</v>
      </c>
      <c r="U52" s="369"/>
      <c r="V52" s="27">
        <v>0.31343963553530751</v>
      </c>
      <c r="W52" s="27">
        <v>0.26423690205011391</v>
      </c>
      <c r="X52" s="27">
        <v>0.18223234624145787</v>
      </c>
      <c r="Y52" s="27">
        <v>0.10387243735763098</v>
      </c>
      <c r="Z52" s="43">
        <v>0.13621867881548974</v>
      </c>
      <c r="AA52" s="367"/>
      <c r="AB52" s="27">
        <v>0.20057720057720058</v>
      </c>
      <c r="AC52" s="27">
        <v>0.1544011544011544</v>
      </c>
      <c r="AD52" s="27">
        <v>0.59451659451659455</v>
      </c>
      <c r="AE52" s="27">
        <v>3.751803751803752E-2</v>
      </c>
      <c r="AF52" s="95">
        <v>1.2987012987012988E-2</v>
      </c>
      <c r="AG52" s="369"/>
      <c r="AH52" s="27">
        <v>0.29957805907172996</v>
      </c>
      <c r="AI52" s="27">
        <v>0.64345991561181437</v>
      </c>
      <c r="AJ52" s="27">
        <v>4.0084388185654012E-2</v>
      </c>
      <c r="AK52" s="27">
        <v>0</v>
      </c>
      <c r="AL52" s="95">
        <v>1.6877637130801686E-2</v>
      </c>
    </row>
    <row r="53" spans="1:38">
      <c r="A53" s="363">
        <v>1213</v>
      </c>
      <c r="B53" s="365" t="s">
        <v>1959</v>
      </c>
      <c r="C53" s="176"/>
      <c r="D53" s="86"/>
      <c r="E53" s="86"/>
      <c r="F53" s="86"/>
      <c r="G53" s="86"/>
      <c r="H53" s="145"/>
      <c r="I53" s="369">
        <v>23660</v>
      </c>
      <c r="J53" s="26">
        <v>1496</v>
      </c>
      <c r="K53" s="26">
        <v>2624</v>
      </c>
      <c r="L53" s="26">
        <v>901</v>
      </c>
      <c r="M53" s="26">
        <v>990</v>
      </c>
      <c r="N53" s="42">
        <v>17649</v>
      </c>
      <c r="O53" s="367">
        <v>17243</v>
      </c>
      <c r="P53" s="26">
        <v>2027</v>
      </c>
      <c r="Q53" s="26">
        <v>2561</v>
      </c>
      <c r="R53" s="26">
        <v>1102</v>
      </c>
      <c r="S53" s="26">
        <v>1258</v>
      </c>
      <c r="T53" s="96">
        <v>10295</v>
      </c>
      <c r="U53" s="369">
        <v>15117</v>
      </c>
      <c r="V53" s="26">
        <v>1925</v>
      </c>
      <c r="W53" s="26">
        <v>2356</v>
      </c>
      <c r="X53" s="26">
        <v>1119</v>
      </c>
      <c r="Y53" s="26">
        <v>967</v>
      </c>
      <c r="Z53" s="42">
        <v>8750</v>
      </c>
      <c r="AA53" s="367">
        <v>15180</v>
      </c>
      <c r="AB53" s="26">
        <v>677</v>
      </c>
      <c r="AC53" s="26">
        <v>3256</v>
      </c>
      <c r="AD53" s="26">
        <v>1395</v>
      </c>
      <c r="AE53" s="26">
        <v>2110</v>
      </c>
      <c r="AF53" s="96">
        <v>7742</v>
      </c>
      <c r="AG53" s="369">
        <v>17183</v>
      </c>
      <c r="AH53" s="26">
        <v>1422</v>
      </c>
      <c r="AI53" s="26">
        <v>3811</v>
      </c>
      <c r="AJ53" s="26">
        <v>896</v>
      </c>
      <c r="AK53" s="26">
        <v>1280</v>
      </c>
      <c r="AL53" s="96">
        <v>9774</v>
      </c>
    </row>
    <row r="54" spans="1:38">
      <c r="A54" s="363"/>
      <c r="B54" s="365"/>
      <c r="C54" s="177"/>
      <c r="D54" s="87"/>
      <c r="E54" s="87"/>
      <c r="F54" s="87"/>
      <c r="G54" s="87"/>
      <c r="H54" s="146"/>
      <c r="I54" s="369"/>
      <c r="J54" s="27">
        <v>6.3229078613693993E-2</v>
      </c>
      <c r="K54" s="27">
        <v>0.11090448013524937</v>
      </c>
      <c r="L54" s="27">
        <v>3.8081149619611156E-2</v>
      </c>
      <c r="M54" s="27">
        <v>4.1842772612003379E-2</v>
      </c>
      <c r="N54" s="43">
        <v>0.74594251901944209</v>
      </c>
      <c r="O54" s="367"/>
      <c r="P54" s="27">
        <v>0.11755494983471554</v>
      </c>
      <c r="Q54" s="27">
        <v>0.14852403874035841</v>
      </c>
      <c r="R54" s="27">
        <v>6.3909992460708692E-2</v>
      </c>
      <c r="S54" s="27">
        <v>7.2957142028649308E-2</v>
      </c>
      <c r="T54" s="95">
        <v>0.59705387693556811</v>
      </c>
      <c r="U54" s="369"/>
      <c r="V54" s="27">
        <v>0.12734008070384337</v>
      </c>
      <c r="W54" s="27">
        <v>0.15585102864324932</v>
      </c>
      <c r="X54" s="27">
        <v>7.4022623536415949E-2</v>
      </c>
      <c r="Y54" s="27">
        <v>6.3967718462657933E-2</v>
      </c>
      <c r="Z54" s="43">
        <v>0.57881854865383342</v>
      </c>
      <c r="AA54" s="367"/>
      <c r="AB54" s="27">
        <v>4.4598155467720682E-2</v>
      </c>
      <c r="AC54" s="27">
        <v>0.2144927536231884</v>
      </c>
      <c r="AD54" s="27">
        <v>9.1897233201581024E-2</v>
      </c>
      <c r="AE54" s="27">
        <v>0.13899868247694336</v>
      </c>
      <c r="AF54" s="95">
        <v>0.51001317523056655</v>
      </c>
      <c r="AG54" s="369"/>
      <c r="AH54" s="27">
        <v>8.275621253564569E-2</v>
      </c>
      <c r="AI54" s="27">
        <v>0.22178897747773962</v>
      </c>
      <c r="AJ54" s="27">
        <v>5.2144561485188846E-2</v>
      </c>
      <c r="AK54" s="27">
        <v>7.4492230693126923E-2</v>
      </c>
      <c r="AL54" s="95">
        <v>0.56881801780829888</v>
      </c>
    </row>
    <row r="55" spans="1:38">
      <c r="A55" s="363">
        <v>1227</v>
      </c>
      <c r="B55" s="365" t="s">
        <v>1960</v>
      </c>
      <c r="C55" s="176"/>
      <c r="D55" s="86"/>
      <c r="E55" s="86"/>
      <c r="F55" s="86"/>
      <c r="G55" s="86"/>
      <c r="H55" s="145"/>
      <c r="I55" s="174"/>
      <c r="J55" s="86"/>
      <c r="K55" s="86"/>
      <c r="L55" s="86"/>
      <c r="M55" s="86"/>
      <c r="N55" s="89"/>
      <c r="O55" s="176"/>
      <c r="P55" s="86"/>
      <c r="Q55" s="86"/>
      <c r="R55" s="86"/>
      <c r="S55" s="86"/>
      <c r="T55" s="145"/>
      <c r="U55" s="29"/>
      <c r="V55" s="26"/>
      <c r="W55" s="26"/>
      <c r="X55" s="26"/>
      <c r="Y55" s="26"/>
      <c r="Z55" s="42"/>
      <c r="AA55" s="151"/>
      <c r="AB55" s="31"/>
      <c r="AC55" s="31"/>
      <c r="AD55" s="31"/>
      <c r="AE55" s="31"/>
      <c r="AF55" s="97"/>
      <c r="AG55" s="369">
        <v>6751</v>
      </c>
      <c r="AH55" s="26">
        <v>1685</v>
      </c>
      <c r="AI55" s="26">
        <v>1370</v>
      </c>
      <c r="AJ55" s="26">
        <v>646</v>
      </c>
      <c r="AK55" s="26">
        <v>642</v>
      </c>
      <c r="AL55" s="96">
        <v>2408</v>
      </c>
    </row>
    <row r="56" spans="1:38">
      <c r="A56" s="363"/>
      <c r="B56" s="365"/>
      <c r="C56" s="177"/>
      <c r="D56" s="87"/>
      <c r="E56" s="87"/>
      <c r="F56" s="87"/>
      <c r="G56" s="87"/>
      <c r="H56" s="146"/>
      <c r="I56" s="175"/>
      <c r="J56" s="87"/>
      <c r="K56" s="87"/>
      <c r="L56" s="87"/>
      <c r="M56" s="87"/>
      <c r="N56" s="90"/>
      <c r="O56" s="177"/>
      <c r="P56" s="87"/>
      <c r="Q56" s="87"/>
      <c r="R56" s="87"/>
      <c r="S56" s="87"/>
      <c r="T56" s="146"/>
      <c r="U56" s="33"/>
      <c r="V56" s="27"/>
      <c r="W56" s="27"/>
      <c r="X56" s="27"/>
      <c r="Y56" s="27"/>
      <c r="Z56" s="43"/>
      <c r="AA56" s="151"/>
      <c r="AB56" s="31"/>
      <c r="AC56" s="31"/>
      <c r="AD56" s="31"/>
      <c r="AE56" s="31"/>
      <c r="AF56" s="97"/>
      <c r="AG56" s="369"/>
      <c r="AH56" s="27">
        <v>0.24959265294030514</v>
      </c>
      <c r="AI56" s="27">
        <v>0.202932898829803</v>
      </c>
      <c r="AJ56" s="27">
        <v>9.568952747741076E-2</v>
      </c>
      <c r="AK56" s="27">
        <v>9.5097022663309133E-2</v>
      </c>
      <c r="AL56" s="95">
        <v>0.35668789808917195</v>
      </c>
    </row>
    <row r="57" spans="1:38">
      <c r="A57" s="363">
        <v>1228</v>
      </c>
      <c r="B57" s="365" t="s">
        <v>1325</v>
      </c>
      <c r="C57" s="176"/>
      <c r="D57" s="86"/>
      <c r="E57" s="86"/>
      <c r="F57" s="86"/>
      <c r="G57" s="86"/>
      <c r="H57" s="145"/>
      <c r="I57" s="174"/>
      <c r="J57" s="86"/>
      <c r="K57" s="86"/>
      <c r="L57" s="86"/>
      <c r="M57" s="86"/>
      <c r="N57" s="89"/>
      <c r="O57" s="176"/>
      <c r="P57" s="86"/>
      <c r="Q57" s="86"/>
      <c r="R57" s="86"/>
      <c r="S57" s="86"/>
      <c r="T57" s="145"/>
      <c r="U57" s="29"/>
      <c r="V57" s="26"/>
      <c r="W57" s="26"/>
      <c r="X57" s="26"/>
      <c r="Y57" s="26"/>
      <c r="Z57" s="42"/>
      <c r="AA57" s="151"/>
      <c r="AB57" s="31"/>
      <c r="AC57" s="31"/>
      <c r="AD57" s="31"/>
      <c r="AE57" s="31"/>
      <c r="AF57" s="97"/>
      <c r="AG57" s="369">
        <v>19632</v>
      </c>
      <c r="AH57" s="26">
        <v>2845</v>
      </c>
      <c r="AI57" s="26">
        <v>2940</v>
      </c>
      <c r="AJ57" s="26">
        <v>1897</v>
      </c>
      <c r="AK57" s="26">
        <v>1668</v>
      </c>
      <c r="AL57" s="96">
        <v>10282</v>
      </c>
    </row>
    <row r="58" spans="1:38" ht="13.5" thickBot="1">
      <c r="A58" s="380"/>
      <c r="B58" s="381"/>
      <c r="C58" s="179"/>
      <c r="D58" s="143"/>
      <c r="E58" s="143"/>
      <c r="F58" s="143"/>
      <c r="G58" s="143"/>
      <c r="H58" s="147"/>
      <c r="I58" s="178"/>
      <c r="J58" s="143"/>
      <c r="K58" s="143"/>
      <c r="L58" s="143"/>
      <c r="M58" s="143"/>
      <c r="N58" s="148"/>
      <c r="O58" s="179"/>
      <c r="P58" s="143"/>
      <c r="Q58" s="143"/>
      <c r="R58" s="143"/>
      <c r="S58" s="143"/>
      <c r="T58" s="147"/>
      <c r="U58" s="136"/>
      <c r="V58" s="98"/>
      <c r="W58" s="98"/>
      <c r="X58" s="98"/>
      <c r="Y58" s="98"/>
      <c r="Z58" s="104"/>
      <c r="AA58" s="152"/>
      <c r="AB58" s="109"/>
      <c r="AC58" s="109"/>
      <c r="AD58" s="109"/>
      <c r="AE58" s="109"/>
      <c r="AF58" s="110"/>
      <c r="AG58" s="373"/>
      <c r="AH58" s="98">
        <v>0.14491646291768542</v>
      </c>
      <c r="AI58" s="98">
        <v>0.1497555012224939</v>
      </c>
      <c r="AJ58" s="98">
        <v>9.6627954360228197E-2</v>
      </c>
      <c r="AK58" s="98">
        <v>8.4963325183374086E-2</v>
      </c>
      <c r="AL58" s="99">
        <v>0.52373675631621841</v>
      </c>
    </row>
  </sheetData>
  <mergeCells count="213">
    <mergeCell ref="A1:AL1"/>
    <mergeCell ref="O27:O28"/>
    <mergeCell ref="AA53:AA54"/>
    <mergeCell ref="AA43:AA44"/>
    <mergeCell ref="AA45:AA46"/>
    <mergeCell ref="AA49:AA50"/>
    <mergeCell ref="AA41:AA42"/>
    <mergeCell ref="C27:C28"/>
    <mergeCell ref="C17:C18"/>
    <mergeCell ref="C19:C20"/>
    <mergeCell ref="C37:C38"/>
    <mergeCell ref="B35:B36"/>
    <mergeCell ref="A37:A38"/>
    <mergeCell ref="B37:B38"/>
    <mergeCell ref="B9:B10"/>
    <mergeCell ref="A7:A8"/>
    <mergeCell ref="B7:B8"/>
    <mergeCell ref="C35:C36"/>
    <mergeCell ref="C33:C34"/>
    <mergeCell ref="C31:C32"/>
    <mergeCell ref="C39:C40"/>
    <mergeCell ref="B11:B12"/>
    <mergeCell ref="B17:B18"/>
    <mergeCell ref="A25:A26"/>
    <mergeCell ref="C29:C30"/>
    <mergeCell ref="A33:A34"/>
    <mergeCell ref="B33:B34"/>
    <mergeCell ref="C47:C48"/>
    <mergeCell ref="A43:A44"/>
    <mergeCell ref="B43:B44"/>
    <mergeCell ref="O49:O50"/>
    <mergeCell ref="A49:A50"/>
    <mergeCell ref="B49:B50"/>
    <mergeCell ref="O29:O30"/>
    <mergeCell ref="O41:O42"/>
    <mergeCell ref="O43:O44"/>
    <mergeCell ref="O45:O46"/>
    <mergeCell ref="O35:O36"/>
    <mergeCell ref="A45:A46"/>
    <mergeCell ref="B45:B46"/>
    <mergeCell ref="C41:C42"/>
    <mergeCell ref="C43:C44"/>
    <mergeCell ref="C49:C50"/>
    <mergeCell ref="B31:B32"/>
    <mergeCell ref="A47:A48"/>
    <mergeCell ref="B47:B48"/>
    <mergeCell ref="A39:A40"/>
    <mergeCell ref="A41:A42"/>
    <mergeCell ref="B41:B42"/>
    <mergeCell ref="A55:A56"/>
    <mergeCell ref="B55:B56"/>
    <mergeCell ref="A57:A58"/>
    <mergeCell ref="B57:B58"/>
    <mergeCell ref="A53:A54"/>
    <mergeCell ref="B53:B54"/>
    <mergeCell ref="A51:A52"/>
    <mergeCell ref="B51:B52"/>
    <mergeCell ref="B39:B40"/>
    <mergeCell ref="A23:A24"/>
    <mergeCell ref="B23:B24"/>
    <mergeCell ref="A35:A36"/>
    <mergeCell ref="A17:A18"/>
    <mergeCell ref="A27:A28"/>
    <mergeCell ref="B27:B28"/>
    <mergeCell ref="A29:A30"/>
    <mergeCell ref="B29:B30"/>
    <mergeCell ref="A31:A32"/>
    <mergeCell ref="B25:B26"/>
    <mergeCell ref="A21:A22"/>
    <mergeCell ref="B21:B22"/>
    <mergeCell ref="A19:A20"/>
    <mergeCell ref="B19:B20"/>
    <mergeCell ref="U2:Z2"/>
    <mergeCell ref="O19:O20"/>
    <mergeCell ref="O25:O26"/>
    <mergeCell ref="A15:A16"/>
    <mergeCell ref="B15:B16"/>
    <mergeCell ref="O21:O22"/>
    <mergeCell ref="O23:O24"/>
    <mergeCell ref="C25:C26"/>
    <mergeCell ref="C21:C22"/>
    <mergeCell ref="C23:C24"/>
    <mergeCell ref="I19:I20"/>
    <mergeCell ref="C15:C16"/>
    <mergeCell ref="G3:G4"/>
    <mergeCell ref="N3:N4"/>
    <mergeCell ref="U3:U4"/>
    <mergeCell ref="I13:I14"/>
    <mergeCell ref="I15:I16"/>
    <mergeCell ref="I17:I18"/>
    <mergeCell ref="O7:O8"/>
    <mergeCell ref="O9:O10"/>
    <mergeCell ref="O15:O16"/>
    <mergeCell ref="O17:O18"/>
    <mergeCell ref="C2:H2"/>
    <mergeCell ref="O13:O14"/>
    <mergeCell ref="A3:A4"/>
    <mergeCell ref="B3:B4"/>
    <mergeCell ref="C5:C6"/>
    <mergeCell ref="C7:C8"/>
    <mergeCell ref="C3:C4"/>
    <mergeCell ref="C11:C12"/>
    <mergeCell ref="A5:A6"/>
    <mergeCell ref="J3:J4"/>
    <mergeCell ref="A13:A14"/>
    <mergeCell ref="B13:B14"/>
    <mergeCell ref="A11:A12"/>
    <mergeCell ref="H3:H4"/>
    <mergeCell ref="I3:I4"/>
    <mergeCell ref="A9:A10"/>
    <mergeCell ref="I5:I6"/>
    <mergeCell ref="I7:I8"/>
    <mergeCell ref="I9:I10"/>
    <mergeCell ref="D3:D4"/>
    <mergeCell ref="C9:C10"/>
    <mergeCell ref="B5:B6"/>
    <mergeCell ref="E3:E4"/>
    <mergeCell ref="F3:F4"/>
    <mergeCell ref="AG5:AG6"/>
    <mergeCell ref="AG3:AG4"/>
    <mergeCell ref="AB3:AB4"/>
    <mergeCell ref="AG9:AG10"/>
    <mergeCell ref="Z3:Z4"/>
    <mergeCell ref="R3:R4"/>
    <mergeCell ref="W3:W4"/>
    <mergeCell ref="X3:X4"/>
    <mergeCell ref="AG7:AG8"/>
    <mergeCell ref="AA3:AA4"/>
    <mergeCell ref="AA7:AA8"/>
    <mergeCell ref="AA9:AA10"/>
    <mergeCell ref="AA5:AA6"/>
    <mergeCell ref="V3:V4"/>
    <mergeCell ref="S3:S4"/>
    <mergeCell ref="T3:T4"/>
    <mergeCell ref="AG2:AL2"/>
    <mergeCell ref="AF3:AF4"/>
    <mergeCell ref="AA2:AF2"/>
    <mergeCell ref="AL3:AL4"/>
    <mergeCell ref="AH3:AH4"/>
    <mergeCell ref="AI3:AI4"/>
    <mergeCell ref="AJ3:AJ4"/>
    <mergeCell ref="AK3:AK4"/>
    <mergeCell ref="AC3:AC4"/>
    <mergeCell ref="AD3:AD4"/>
    <mergeCell ref="AE3:AE4"/>
    <mergeCell ref="I49:I50"/>
    <mergeCell ref="U35:U36"/>
    <mergeCell ref="I27:I28"/>
    <mergeCell ref="I29:I30"/>
    <mergeCell ref="U21:U22"/>
    <mergeCell ref="AG25:AG26"/>
    <mergeCell ref="AG29:AG30"/>
    <mergeCell ref="U27:U28"/>
    <mergeCell ref="U29:U30"/>
    <mergeCell ref="AA29:AA30"/>
    <mergeCell ref="AG23:AG24"/>
    <mergeCell ref="U23:U24"/>
    <mergeCell ref="O47:O48"/>
    <mergeCell ref="I35:I36"/>
    <mergeCell ref="I41:I42"/>
    <mergeCell ref="I43:I44"/>
    <mergeCell ref="I45:I46"/>
    <mergeCell ref="AG45:AG46"/>
    <mergeCell ref="I21:I22"/>
    <mergeCell ref="I23:I24"/>
    <mergeCell ref="I25:I26"/>
    <mergeCell ref="I47:I48"/>
    <mergeCell ref="U53:U54"/>
    <mergeCell ref="U13:U14"/>
    <mergeCell ref="U15:U16"/>
    <mergeCell ref="U17:U18"/>
    <mergeCell ref="U19:U20"/>
    <mergeCell ref="AG53:AG54"/>
    <mergeCell ref="U45:U46"/>
    <mergeCell ref="U47:U48"/>
    <mergeCell ref="U49:U50"/>
    <mergeCell ref="U51:U52"/>
    <mergeCell ref="AA21:AA22"/>
    <mergeCell ref="AA23:AA24"/>
    <mergeCell ref="AG43:AG44"/>
    <mergeCell ref="U41:U42"/>
    <mergeCell ref="U43:U44"/>
    <mergeCell ref="AG13:AG14"/>
    <mergeCell ref="AG15:AG16"/>
    <mergeCell ref="AG17:AG18"/>
    <mergeCell ref="AA15:AA16"/>
    <mergeCell ref="AA17:AA18"/>
    <mergeCell ref="AA13:AA14"/>
    <mergeCell ref="AA19:AA20"/>
    <mergeCell ref="AG55:AG56"/>
    <mergeCell ref="AG57:AG58"/>
    <mergeCell ref="I51:I52"/>
    <mergeCell ref="I53:I54"/>
    <mergeCell ref="O51:O52"/>
    <mergeCell ref="I2:N2"/>
    <mergeCell ref="O3:O4"/>
    <mergeCell ref="P3:P4"/>
    <mergeCell ref="Q3:Q4"/>
    <mergeCell ref="O2:T2"/>
    <mergeCell ref="K3:K4"/>
    <mergeCell ref="L3:L4"/>
    <mergeCell ref="M3:M4"/>
    <mergeCell ref="AG49:AG50"/>
    <mergeCell ref="AG51:AG52"/>
    <mergeCell ref="AA51:AA52"/>
    <mergeCell ref="AG31:AG32"/>
    <mergeCell ref="AG41:AG42"/>
    <mergeCell ref="O53:O54"/>
    <mergeCell ref="Y3:Y4"/>
    <mergeCell ref="U5:U6"/>
    <mergeCell ref="U7:U8"/>
    <mergeCell ref="U9:U10"/>
    <mergeCell ref="O5:O6"/>
  </mergeCells>
  <phoneticPr fontId="0" type="noConversion"/>
  <pageMargins left="0.75" right="0.75" top="1" bottom="1" header="0" footer="0"/>
  <pageSetup orientation="portrait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70"/>
  <sheetViews>
    <sheetView topLeftCell="E55" workbookViewId="0">
      <selection activeCell="T69" sqref="T69"/>
    </sheetView>
  </sheetViews>
  <sheetFormatPr baseColWidth="10" defaultColWidth="11.42578125" defaultRowHeight="15"/>
  <cols>
    <col min="1" max="1" width="3.28515625" style="64" bestFit="1" customWidth="1"/>
    <col min="2" max="2" width="9" style="64" bestFit="1" customWidth="1"/>
    <col min="3" max="3" width="8.5703125" style="64" customWidth="1"/>
    <col min="4" max="4" width="32.28515625" style="64" bestFit="1" customWidth="1"/>
    <col min="5" max="5" width="9.5703125" style="64" bestFit="1" customWidth="1"/>
    <col min="6" max="6" width="9.5703125" style="64" customWidth="1"/>
    <col min="7" max="7" width="7.28515625" style="64" bestFit="1" customWidth="1"/>
    <col min="8" max="8" width="7" style="64" bestFit="1" customWidth="1"/>
    <col min="9" max="12" width="5.85546875" style="64" bestFit="1" customWidth="1"/>
    <col min="13" max="13" width="5.42578125" style="64" bestFit="1" customWidth="1"/>
    <col min="14" max="16" width="5.85546875" style="64" bestFit="1" customWidth="1"/>
    <col min="17" max="17" width="8.28515625" style="64" bestFit="1" customWidth="1"/>
    <col min="18" max="18" width="8.5703125" style="64" bestFit="1" customWidth="1"/>
    <col min="19" max="19" width="8.7109375" style="64" bestFit="1" customWidth="1"/>
    <col min="20" max="20" width="5.85546875" style="64" bestFit="1" customWidth="1"/>
    <col min="21" max="21" width="6.85546875" style="64" bestFit="1" customWidth="1"/>
    <col min="22" max="22" width="10.85546875" style="64" customWidth="1"/>
    <col min="23" max="16384" width="11.42578125" style="64"/>
  </cols>
  <sheetData>
    <row r="1" spans="1:22" s="60" customFormat="1" ht="13.5" thickBot="1">
      <c r="A1" s="59"/>
    </row>
    <row r="2" spans="1:22" s="60" customFormat="1" ht="15.75" customHeight="1">
      <c r="A2" s="61"/>
      <c r="B2" s="404" t="s">
        <v>2386</v>
      </c>
      <c r="C2" s="431" t="s">
        <v>9</v>
      </c>
      <c r="D2" s="408" t="s">
        <v>2388</v>
      </c>
      <c r="E2" s="408" t="s">
        <v>2389</v>
      </c>
      <c r="F2" s="395" t="s">
        <v>161</v>
      </c>
      <c r="G2" s="395" t="s">
        <v>2390</v>
      </c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416"/>
    </row>
    <row r="3" spans="1:22" s="60" customFormat="1" ht="25.5" customHeight="1" thickBot="1">
      <c r="A3" s="61"/>
      <c r="B3" s="405"/>
      <c r="C3" s="432"/>
      <c r="D3" s="409"/>
      <c r="E3" s="409"/>
      <c r="F3" s="396"/>
      <c r="G3" s="417" t="s">
        <v>1263</v>
      </c>
      <c r="H3" s="418"/>
      <c r="I3" s="418"/>
      <c r="J3" s="418"/>
      <c r="K3" s="418"/>
      <c r="L3" s="418"/>
      <c r="M3" s="418"/>
      <c r="N3" s="418"/>
      <c r="O3" s="418"/>
      <c r="P3" s="418"/>
      <c r="Q3" s="418"/>
      <c r="R3" s="418"/>
      <c r="S3" s="418"/>
      <c r="T3" s="418"/>
      <c r="U3" s="418"/>
      <c r="V3" s="419"/>
    </row>
    <row r="4" spans="1:22" s="60" customFormat="1" ht="30" customHeight="1" thickBot="1">
      <c r="A4" s="61"/>
      <c r="B4" s="406"/>
      <c r="C4" s="433"/>
      <c r="D4" s="397"/>
      <c r="E4" s="397"/>
      <c r="F4" s="407"/>
      <c r="G4" s="4">
        <v>1997</v>
      </c>
      <c r="H4" s="5">
        <v>1998</v>
      </c>
      <c r="I4" s="5">
        <v>1999</v>
      </c>
      <c r="J4" s="5">
        <v>2000</v>
      </c>
      <c r="K4" s="5">
        <v>2001</v>
      </c>
      <c r="L4" s="5">
        <v>2002</v>
      </c>
      <c r="M4" s="5">
        <v>2003</v>
      </c>
      <c r="N4" s="5">
        <v>2004</v>
      </c>
      <c r="O4" s="5">
        <v>2005</v>
      </c>
      <c r="P4" s="5">
        <v>2006</v>
      </c>
      <c r="Q4" s="5">
        <v>2007</v>
      </c>
      <c r="R4" s="5">
        <v>2008</v>
      </c>
      <c r="S4" s="5">
        <v>2009</v>
      </c>
      <c r="T4" s="5">
        <v>2010</v>
      </c>
      <c r="U4" s="62">
        <v>2011</v>
      </c>
      <c r="V4" s="207" t="s">
        <v>160</v>
      </c>
    </row>
    <row r="5" spans="1:22">
      <c r="A5" s="420" t="s">
        <v>1963</v>
      </c>
      <c r="B5" s="58">
        <v>22</v>
      </c>
      <c r="C5" s="58" t="s">
        <v>174</v>
      </c>
      <c r="D5" s="58" t="s">
        <v>1964</v>
      </c>
      <c r="E5" s="58" t="s">
        <v>1965</v>
      </c>
      <c r="F5" s="58">
        <v>46</v>
      </c>
      <c r="G5" s="63">
        <v>3556</v>
      </c>
      <c r="H5" s="63">
        <v>4513</v>
      </c>
      <c r="I5" s="63">
        <v>3527</v>
      </c>
      <c r="J5" s="63">
        <v>3234</v>
      </c>
      <c r="K5" s="63">
        <v>3122</v>
      </c>
      <c r="L5" s="63">
        <v>3302</v>
      </c>
      <c r="M5" s="63">
        <v>2925</v>
      </c>
      <c r="N5" s="58">
        <v>803</v>
      </c>
      <c r="O5" s="58">
        <v>463</v>
      </c>
      <c r="P5" s="58">
        <v>532</v>
      </c>
      <c r="Q5" s="58">
        <v>621</v>
      </c>
      <c r="R5" s="63">
        <v>1444</v>
      </c>
      <c r="S5" s="63">
        <v>6842</v>
      </c>
      <c r="T5" s="58" t="s">
        <v>2451</v>
      </c>
      <c r="U5" s="255" t="s">
        <v>2451</v>
      </c>
      <c r="V5" s="254">
        <f>+STDEV(G5:U5)</f>
        <v>1869.386197769272</v>
      </c>
    </row>
    <row r="6" spans="1:22">
      <c r="A6" s="421"/>
      <c r="B6" s="10"/>
      <c r="C6" s="10"/>
      <c r="D6" s="10"/>
      <c r="E6" s="10"/>
      <c r="F6" s="10"/>
      <c r="G6" s="10" t="s">
        <v>2631</v>
      </c>
      <c r="H6" s="10" t="s">
        <v>2648</v>
      </c>
      <c r="I6" s="10" t="s">
        <v>2818</v>
      </c>
      <c r="J6" s="10" t="s">
        <v>2513</v>
      </c>
      <c r="K6" s="10" t="s">
        <v>2818</v>
      </c>
      <c r="L6" s="10" t="s">
        <v>3579</v>
      </c>
      <c r="M6" s="10" t="s">
        <v>3223</v>
      </c>
      <c r="N6" s="10" t="s">
        <v>3199</v>
      </c>
      <c r="O6" s="10" t="s">
        <v>1966</v>
      </c>
      <c r="P6" s="10" t="s">
        <v>1967</v>
      </c>
      <c r="Q6" s="322" t="s">
        <v>3965</v>
      </c>
      <c r="R6" s="322" t="s">
        <v>3392</v>
      </c>
      <c r="S6" s="322" t="s">
        <v>2726</v>
      </c>
      <c r="T6" s="10" t="s">
        <v>2451</v>
      </c>
      <c r="U6" s="82" t="s">
        <v>2451</v>
      </c>
      <c r="V6" s="253"/>
    </row>
    <row r="7" spans="1:22">
      <c r="A7" s="421"/>
      <c r="B7" s="10">
        <v>537</v>
      </c>
      <c r="C7" s="10"/>
      <c r="D7" s="10" t="s">
        <v>1968</v>
      </c>
      <c r="E7" s="10"/>
      <c r="F7" s="10">
        <v>13</v>
      </c>
      <c r="G7" s="65">
        <v>3139</v>
      </c>
      <c r="H7" s="65">
        <v>4265</v>
      </c>
      <c r="I7" s="65">
        <v>3752</v>
      </c>
      <c r="J7" s="65">
        <v>3518</v>
      </c>
      <c r="K7" s="65">
        <v>3720</v>
      </c>
      <c r="L7" s="65">
        <v>3373</v>
      </c>
      <c r="M7" s="65">
        <v>3756</v>
      </c>
      <c r="N7" s="65">
        <v>4029</v>
      </c>
      <c r="O7" s="65">
        <v>5665</v>
      </c>
      <c r="P7" s="65">
        <v>4513</v>
      </c>
      <c r="Q7" s="65">
        <v>5018</v>
      </c>
      <c r="R7" s="65">
        <v>5896</v>
      </c>
      <c r="S7" s="65">
        <v>5389</v>
      </c>
      <c r="T7" s="65">
        <v>6696</v>
      </c>
      <c r="U7" s="197">
        <v>9482</v>
      </c>
      <c r="V7" s="253">
        <f>+STDEV(G7:U7)</f>
        <v>1660.750839945882</v>
      </c>
    </row>
    <row r="8" spans="1:22">
      <c r="A8" s="421"/>
      <c r="B8" s="10"/>
      <c r="C8" s="10"/>
      <c r="D8" s="10"/>
      <c r="E8" s="10"/>
      <c r="F8" s="10"/>
      <c r="G8" s="10" t="s">
        <v>2529</v>
      </c>
      <c r="H8" s="10" t="s">
        <v>3541</v>
      </c>
      <c r="I8" s="10" t="s">
        <v>2793</v>
      </c>
      <c r="J8" s="10" t="s">
        <v>3541</v>
      </c>
      <c r="K8" s="10" t="s">
        <v>3068</v>
      </c>
      <c r="L8" s="10" t="s">
        <v>2791</v>
      </c>
      <c r="M8" s="10" t="s">
        <v>2545</v>
      </c>
      <c r="N8" s="10" t="s">
        <v>2567</v>
      </c>
      <c r="O8" s="10" t="s">
        <v>2480</v>
      </c>
      <c r="P8" s="10" t="s">
        <v>2499</v>
      </c>
      <c r="Q8" s="322" t="s">
        <v>2791</v>
      </c>
      <c r="R8" s="322" t="s">
        <v>2482</v>
      </c>
      <c r="S8" s="322" t="s">
        <v>2545</v>
      </c>
      <c r="T8" s="10" t="s">
        <v>3195</v>
      </c>
      <c r="U8" s="82" t="s">
        <v>2516</v>
      </c>
      <c r="V8" s="253"/>
    </row>
    <row r="9" spans="1:22">
      <c r="A9" s="421"/>
      <c r="B9" s="10">
        <v>538</v>
      </c>
      <c r="C9" s="10"/>
      <c r="D9" s="10" t="s">
        <v>1969</v>
      </c>
      <c r="E9" s="10"/>
      <c r="F9" s="10">
        <v>10</v>
      </c>
      <c r="G9" s="65">
        <v>2790</v>
      </c>
      <c r="H9" s="65">
        <v>3911</v>
      </c>
      <c r="I9" s="65">
        <v>3228</v>
      </c>
      <c r="J9" s="65">
        <v>3099</v>
      </c>
      <c r="K9" s="65">
        <v>3212</v>
      </c>
      <c r="L9" s="65">
        <v>2951</v>
      </c>
      <c r="M9" s="65">
        <v>3504</v>
      </c>
      <c r="N9" s="65">
        <v>3415</v>
      </c>
      <c r="O9" s="65">
        <v>4913</v>
      </c>
      <c r="P9" s="65">
        <v>3729</v>
      </c>
      <c r="Q9" s="65">
        <v>4303</v>
      </c>
      <c r="R9" s="65">
        <v>7511</v>
      </c>
      <c r="S9" s="65">
        <v>4764</v>
      </c>
      <c r="T9" s="65">
        <v>1292</v>
      </c>
      <c r="U9" s="197">
        <v>1565</v>
      </c>
      <c r="V9" s="253">
        <f>+STDEV(G9:U9)</f>
        <v>1466.5018078341914</v>
      </c>
    </row>
    <row r="10" spans="1:22">
      <c r="A10" s="421"/>
      <c r="B10" s="10"/>
      <c r="C10" s="10"/>
      <c r="D10" s="10"/>
      <c r="E10" s="10"/>
      <c r="F10" s="10"/>
      <c r="G10" s="10" t="s">
        <v>3026</v>
      </c>
      <c r="H10" s="10" t="s">
        <v>2476</v>
      </c>
      <c r="I10" s="10" t="s">
        <v>1431</v>
      </c>
      <c r="J10" s="10" t="s">
        <v>3210</v>
      </c>
      <c r="K10" s="10" t="s">
        <v>2531</v>
      </c>
      <c r="L10" s="10" t="s">
        <v>2532</v>
      </c>
      <c r="M10" s="10" t="s">
        <v>3306</v>
      </c>
      <c r="N10" s="10" t="s">
        <v>2594</v>
      </c>
      <c r="O10" s="10" t="s">
        <v>3471</v>
      </c>
      <c r="P10" s="10" t="s">
        <v>1506</v>
      </c>
      <c r="Q10" s="322" t="s">
        <v>3288</v>
      </c>
      <c r="R10" s="322" t="s">
        <v>3333</v>
      </c>
      <c r="S10" s="322" t="s">
        <v>3558</v>
      </c>
      <c r="T10" s="10" t="s">
        <v>3190</v>
      </c>
      <c r="U10" s="82" t="s">
        <v>1970</v>
      </c>
      <c r="V10" s="253"/>
    </row>
    <row r="11" spans="1:22">
      <c r="A11" s="421"/>
      <c r="B11" s="10">
        <v>540</v>
      </c>
      <c r="C11" s="10"/>
      <c r="D11" s="10" t="s">
        <v>1971</v>
      </c>
      <c r="E11" s="10"/>
      <c r="F11" s="10">
        <v>13</v>
      </c>
      <c r="G11" s="65">
        <v>4498</v>
      </c>
      <c r="H11" s="65">
        <v>4554</v>
      </c>
      <c r="I11" s="65">
        <v>4091</v>
      </c>
      <c r="J11" s="65">
        <v>3824</v>
      </c>
      <c r="K11" s="65">
        <v>3811</v>
      </c>
      <c r="L11" s="65">
        <v>3647</v>
      </c>
      <c r="M11" s="65">
        <v>4323</v>
      </c>
      <c r="N11" s="65">
        <v>4659</v>
      </c>
      <c r="O11" s="65">
        <v>6510</v>
      </c>
      <c r="P11" s="65">
        <v>5340</v>
      </c>
      <c r="Q11" s="65">
        <v>5906</v>
      </c>
      <c r="R11" s="65">
        <v>5473</v>
      </c>
      <c r="S11" s="65">
        <v>6628</v>
      </c>
      <c r="T11" s="65">
        <v>6740</v>
      </c>
      <c r="U11" s="197">
        <v>14495</v>
      </c>
      <c r="V11" s="253">
        <f>+STDEV(G11:U11)</f>
        <v>2669.0954986572474</v>
      </c>
    </row>
    <row r="12" spans="1:22">
      <c r="A12" s="421"/>
      <c r="B12" s="10"/>
      <c r="C12" s="10"/>
      <c r="D12" s="10"/>
      <c r="E12" s="10"/>
      <c r="F12" s="10"/>
      <c r="G12" s="10" t="s">
        <v>2761</v>
      </c>
      <c r="H12" s="10" t="s">
        <v>2498</v>
      </c>
      <c r="I12" s="10" t="s">
        <v>2429</v>
      </c>
      <c r="J12" s="10" t="s">
        <v>2430</v>
      </c>
      <c r="K12" s="10" t="s">
        <v>2641</v>
      </c>
      <c r="L12" s="10" t="s">
        <v>2430</v>
      </c>
      <c r="M12" s="10" t="s">
        <v>2638</v>
      </c>
      <c r="N12" s="10" t="s">
        <v>2645</v>
      </c>
      <c r="O12" s="10" t="s">
        <v>3254</v>
      </c>
      <c r="P12" s="10" t="s">
        <v>2627</v>
      </c>
      <c r="Q12" s="322" t="s">
        <v>2541</v>
      </c>
      <c r="R12" s="322" t="s">
        <v>2746</v>
      </c>
      <c r="S12" s="322" t="s">
        <v>2820</v>
      </c>
      <c r="T12" s="10" t="s">
        <v>1972</v>
      </c>
      <c r="U12" s="82" t="s">
        <v>1973</v>
      </c>
      <c r="V12" s="253"/>
    </row>
    <row r="13" spans="1:22">
      <c r="A13" s="421"/>
      <c r="B13" s="10">
        <v>541</v>
      </c>
      <c r="C13" s="10"/>
      <c r="D13" s="10" t="s">
        <v>1974</v>
      </c>
      <c r="E13" s="10">
        <v>6509</v>
      </c>
      <c r="F13" s="10">
        <v>24</v>
      </c>
      <c r="G13" s="65">
        <v>2639</v>
      </c>
      <c r="H13" s="65">
        <v>2141</v>
      </c>
      <c r="I13" s="65">
        <v>2041</v>
      </c>
      <c r="J13" s="65">
        <v>1797</v>
      </c>
      <c r="K13" s="65">
        <v>2150</v>
      </c>
      <c r="L13" s="65">
        <v>1879</v>
      </c>
      <c r="M13" s="65">
        <v>2341</v>
      </c>
      <c r="N13" s="65">
        <v>2108</v>
      </c>
      <c r="O13" s="65">
        <v>3123</v>
      </c>
      <c r="P13" s="65">
        <v>2500</v>
      </c>
      <c r="Q13" s="65">
        <v>2717</v>
      </c>
      <c r="R13" s="65">
        <v>3074</v>
      </c>
      <c r="S13" s="65">
        <v>2845</v>
      </c>
      <c r="T13" s="65">
        <v>3344</v>
      </c>
      <c r="U13" s="197">
        <v>7692</v>
      </c>
      <c r="V13" s="253">
        <f>+STDEV(G13:U13)</f>
        <v>1426.7421664490785</v>
      </c>
    </row>
    <row r="14" spans="1:22">
      <c r="A14" s="421"/>
      <c r="B14" s="10"/>
      <c r="C14" s="10"/>
      <c r="D14" s="10"/>
      <c r="E14" s="10"/>
      <c r="F14" s="10"/>
      <c r="G14" s="10" t="s">
        <v>2603</v>
      </c>
      <c r="H14" s="10" t="s">
        <v>2534</v>
      </c>
      <c r="I14" s="10" t="s">
        <v>2775</v>
      </c>
      <c r="J14" s="10" t="s">
        <v>3232</v>
      </c>
      <c r="K14" s="10" t="s">
        <v>2757</v>
      </c>
      <c r="L14" s="10" t="s">
        <v>2777</v>
      </c>
      <c r="M14" s="10" t="s">
        <v>2513</v>
      </c>
      <c r="N14" s="10" t="s">
        <v>2596</v>
      </c>
      <c r="O14" s="10" t="s">
        <v>2640</v>
      </c>
      <c r="P14" s="10" t="s">
        <v>2957</v>
      </c>
      <c r="Q14" s="322" t="s">
        <v>3234</v>
      </c>
      <c r="R14" s="322" t="s">
        <v>3020</v>
      </c>
      <c r="S14" s="322" t="s">
        <v>2514</v>
      </c>
      <c r="T14" s="10" t="s">
        <v>2798</v>
      </c>
      <c r="U14" s="82" t="s">
        <v>2638</v>
      </c>
      <c r="V14" s="253"/>
    </row>
    <row r="15" spans="1:22">
      <c r="A15" s="421"/>
      <c r="B15" s="10">
        <v>544</v>
      </c>
      <c r="C15" s="10"/>
      <c r="D15" s="10" t="s">
        <v>1975</v>
      </c>
      <c r="E15" s="10"/>
      <c r="F15" s="10">
        <v>4</v>
      </c>
      <c r="G15" s="65">
        <v>6488</v>
      </c>
      <c r="H15" s="65">
        <v>7902</v>
      </c>
      <c r="I15" s="65">
        <v>7713</v>
      </c>
      <c r="J15" s="65">
        <v>7458</v>
      </c>
      <c r="K15" s="65">
        <v>7404</v>
      </c>
      <c r="L15" s="65">
        <v>7474</v>
      </c>
      <c r="M15" s="65">
        <v>8828</v>
      </c>
      <c r="N15" s="65">
        <v>8804</v>
      </c>
      <c r="O15" s="65">
        <v>7623</v>
      </c>
      <c r="P15" s="65">
        <v>9735</v>
      </c>
      <c r="Q15" s="65">
        <v>14578</v>
      </c>
      <c r="R15" s="65">
        <v>10130</v>
      </c>
      <c r="S15" s="65">
        <v>11811</v>
      </c>
      <c r="T15" s="65">
        <v>10436</v>
      </c>
      <c r="U15" s="197">
        <v>19724</v>
      </c>
      <c r="V15" s="253">
        <f>+STDEV(G15:U15)</f>
        <v>3464.7537506121489</v>
      </c>
    </row>
    <row r="16" spans="1:22">
      <c r="A16" s="421"/>
      <c r="B16" s="10"/>
      <c r="C16" s="10"/>
      <c r="D16" s="10"/>
      <c r="E16" s="10"/>
      <c r="F16" s="10"/>
      <c r="G16" s="10" t="s">
        <v>3206</v>
      </c>
      <c r="H16" s="10" t="s">
        <v>2770</v>
      </c>
      <c r="I16" s="10" t="s">
        <v>2848</v>
      </c>
      <c r="J16" s="10" t="s">
        <v>2495</v>
      </c>
      <c r="K16" s="10" t="s">
        <v>2773</v>
      </c>
      <c r="L16" s="10" t="s">
        <v>2773</v>
      </c>
      <c r="M16" s="10" t="s">
        <v>2529</v>
      </c>
      <c r="N16" s="10" t="s">
        <v>2453</v>
      </c>
      <c r="O16" s="10" t="s">
        <v>1554</v>
      </c>
      <c r="P16" s="10" t="s">
        <v>3247</v>
      </c>
      <c r="Q16" s="322" t="s">
        <v>3342</v>
      </c>
      <c r="R16" s="322" t="s">
        <v>3043</v>
      </c>
      <c r="S16" s="322" t="s">
        <v>2653</v>
      </c>
      <c r="T16" s="10" t="s">
        <v>3349</v>
      </c>
      <c r="U16" s="82" t="s">
        <v>3431</v>
      </c>
      <c r="V16" s="253"/>
    </row>
    <row r="17" spans="1:22">
      <c r="A17" s="421"/>
      <c r="B17" s="10">
        <v>545</v>
      </c>
      <c r="C17" s="10"/>
      <c r="D17" s="10" t="s">
        <v>1976</v>
      </c>
      <c r="E17" s="10"/>
      <c r="F17" s="10">
        <v>35</v>
      </c>
      <c r="G17" s="65">
        <v>2810</v>
      </c>
      <c r="H17" s="65">
        <v>3002</v>
      </c>
      <c r="I17" s="65">
        <v>2767</v>
      </c>
      <c r="J17" s="65">
        <v>2547</v>
      </c>
      <c r="K17" s="65">
        <v>2512</v>
      </c>
      <c r="L17" s="65">
        <v>2456</v>
      </c>
      <c r="M17" s="65">
        <v>3220</v>
      </c>
      <c r="N17" s="65">
        <v>3509</v>
      </c>
      <c r="O17" s="65">
        <v>2121</v>
      </c>
      <c r="P17" s="65">
        <v>3390</v>
      </c>
      <c r="Q17" s="65">
        <v>4429</v>
      </c>
      <c r="R17" s="65">
        <v>3788</v>
      </c>
      <c r="S17" s="65">
        <v>4777</v>
      </c>
      <c r="T17" s="65">
        <v>5435</v>
      </c>
      <c r="U17" s="197">
        <v>5863</v>
      </c>
      <c r="V17" s="253">
        <f>+STDEV(G17:U17)</f>
        <v>1138.0294246760807</v>
      </c>
    </row>
    <row r="18" spans="1:22">
      <c r="A18" s="421"/>
      <c r="B18" s="10"/>
      <c r="C18" s="10"/>
      <c r="D18" s="10"/>
      <c r="E18" s="10"/>
      <c r="F18" s="10"/>
      <c r="G18" s="10" t="s">
        <v>2827</v>
      </c>
      <c r="H18" s="10" t="s">
        <v>2587</v>
      </c>
      <c r="I18" s="10" t="s">
        <v>3284</v>
      </c>
      <c r="J18" s="10" t="s">
        <v>2653</v>
      </c>
      <c r="K18" s="10" t="s">
        <v>2637</v>
      </c>
      <c r="L18" s="10" t="s">
        <v>2637</v>
      </c>
      <c r="M18" s="10" t="s">
        <v>3023</v>
      </c>
      <c r="N18" s="10" t="s">
        <v>2628</v>
      </c>
      <c r="O18" s="10" t="s">
        <v>3223</v>
      </c>
      <c r="P18" s="10" t="s">
        <v>3755</v>
      </c>
      <c r="Q18" s="322" t="s">
        <v>2527</v>
      </c>
      <c r="R18" s="322" t="s">
        <v>2737</v>
      </c>
      <c r="S18" s="322" t="s">
        <v>2776</v>
      </c>
      <c r="T18" s="10" t="s">
        <v>1977</v>
      </c>
      <c r="U18" s="82" t="s">
        <v>3314</v>
      </c>
      <c r="V18" s="253"/>
    </row>
    <row r="19" spans="1:22">
      <c r="A19" s="421"/>
      <c r="B19" s="10">
        <v>546</v>
      </c>
      <c r="C19" s="10"/>
      <c r="D19" s="10" t="s">
        <v>1978</v>
      </c>
      <c r="E19" s="10">
        <v>4007</v>
      </c>
      <c r="F19" s="10">
        <v>39</v>
      </c>
      <c r="G19" s="65">
        <v>1124</v>
      </c>
      <c r="H19" s="65">
        <v>1098</v>
      </c>
      <c r="I19" s="10">
        <v>986</v>
      </c>
      <c r="J19" s="10">
        <v>772</v>
      </c>
      <c r="K19" s="10">
        <v>822</v>
      </c>
      <c r="L19" s="10">
        <v>888</v>
      </c>
      <c r="M19" s="65">
        <v>1185</v>
      </c>
      <c r="N19" s="65">
        <v>1114</v>
      </c>
      <c r="O19" s="65">
        <v>1807</v>
      </c>
      <c r="P19" s="65">
        <v>1509</v>
      </c>
      <c r="Q19" s="65">
        <v>1679</v>
      </c>
      <c r="R19" s="65">
        <v>2394</v>
      </c>
      <c r="S19" s="65">
        <v>2306</v>
      </c>
      <c r="T19" s="65">
        <v>4706</v>
      </c>
      <c r="U19" s="197">
        <v>2892</v>
      </c>
      <c r="V19" s="253">
        <f>+STDEV(G19:U19)</f>
        <v>1050.6794989547525</v>
      </c>
    </row>
    <row r="20" spans="1:22">
      <c r="A20" s="421"/>
      <c r="B20" s="10"/>
      <c r="C20" s="10"/>
      <c r="D20" s="10"/>
      <c r="E20" s="10"/>
      <c r="F20" s="10"/>
      <c r="G20" s="10" t="s">
        <v>3300</v>
      </c>
      <c r="H20" s="10" t="s">
        <v>2649</v>
      </c>
      <c r="I20" s="10" t="s">
        <v>2752</v>
      </c>
      <c r="J20" s="10" t="s">
        <v>2775</v>
      </c>
      <c r="K20" s="10" t="s">
        <v>2516</v>
      </c>
      <c r="L20" s="10" t="s">
        <v>3311</v>
      </c>
      <c r="M20" s="10" t="s">
        <v>3412</v>
      </c>
      <c r="N20" s="10" t="s">
        <v>2523</v>
      </c>
      <c r="O20" s="10" t="s">
        <v>2753</v>
      </c>
      <c r="P20" s="10" t="s">
        <v>3769</v>
      </c>
      <c r="Q20" s="322" t="s">
        <v>1915</v>
      </c>
      <c r="R20" s="322" t="s">
        <v>3108</v>
      </c>
      <c r="S20" s="322" t="s">
        <v>2702</v>
      </c>
      <c r="T20" s="10" t="s">
        <v>2644</v>
      </c>
      <c r="U20" s="82" t="s">
        <v>1979</v>
      </c>
      <c r="V20" s="253"/>
    </row>
    <row r="21" spans="1:22">
      <c r="A21" s="421"/>
      <c r="B21" s="10">
        <v>548</v>
      </c>
      <c r="C21" s="10" t="s">
        <v>173</v>
      </c>
      <c r="D21" s="10" t="s">
        <v>1980</v>
      </c>
      <c r="E21" s="10">
        <v>4008</v>
      </c>
      <c r="F21" s="10">
        <v>48</v>
      </c>
      <c r="G21" s="10">
        <v>961</v>
      </c>
      <c r="H21" s="65">
        <v>1085</v>
      </c>
      <c r="I21" s="10">
        <v>678</v>
      </c>
      <c r="J21" s="10">
        <v>406</v>
      </c>
      <c r="K21" s="10">
        <v>220</v>
      </c>
      <c r="L21" s="10">
        <v>648</v>
      </c>
      <c r="M21" s="10">
        <v>915</v>
      </c>
      <c r="N21" s="10">
        <v>805</v>
      </c>
      <c r="O21" s="10">
        <v>617</v>
      </c>
      <c r="P21" s="65">
        <v>1256</v>
      </c>
      <c r="Q21" s="65">
        <v>1703</v>
      </c>
      <c r="R21" s="65">
        <v>2504</v>
      </c>
      <c r="S21" s="65">
        <v>2150</v>
      </c>
      <c r="T21" s="65">
        <v>3425</v>
      </c>
      <c r="U21" s="197">
        <v>2402</v>
      </c>
      <c r="V21" s="253">
        <f>+STDEV(G21:U21)</f>
        <v>920.40198257272868</v>
      </c>
    </row>
    <row r="22" spans="1:22">
      <c r="A22" s="421"/>
      <c r="B22" s="10"/>
      <c r="C22" s="10"/>
      <c r="D22" s="10"/>
      <c r="E22" s="10"/>
      <c r="F22" s="10"/>
      <c r="G22" s="10" t="s">
        <v>3522</v>
      </c>
      <c r="H22" s="10" t="s">
        <v>2819</v>
      </c>
      <c r="I22" s="10" t="s">
        <v>3401</v>
      </c>
      <c r="J22" s="10" t="s">
        <v>2684</v>
      </c>
      <c r="K22" s="10" t="s">
        <v>3358</v>
      </c>
      <c r="L22" s="10" t="s">
        <v>3314</v>
      </c>
      <c r="M22" s="10" t="s">
        <v>2894</v>
      </c>
      <c r="N22" s="10" t="s">
        <v>2940</v>
      </c>
      <c r="O22" s="10" t="s">
        <v>2872</v>
      </c>
      <c r="P22" s="10" t="s">
        <v>2394</v>
      </c>
      <c r="Q22" s="322" t="s">
        <v>3966</v>
      </c>
      <c r="R22" s="68">
        <v>23558</v>
      </c>
      <c r="S22" s="322" t="s">
        <v>2694</v>
      </c>
      <c r="T22" s="10" t="s">
        <v>2512</v>
      </c>
      <c r="U22" s="82" t="s">
        <v>1981</v>
      </c>
      <c r="V22" s="253"/>
    </row>
    <row r="23" spans="1:22">
      <c r="A23" s="421"/>
      <c r="B23" s="10">
        <v>691</v>
      </c>
      <c r="C23" s="10" t="s">
        <v>102</v>
      </c>
      <c r="D23" s="10" t="s">
        <v>1982</v>
      </c>
      <c r="E23" s="10">
        <v>6510</v>
      </c>
      <c r="F23" s="10">
        <v>40</v>
      </c>
      <c r="G23" s="65">
        <v>1472</v>
      </c>
      <c r="H23" s="65">
        <v>1402</v>
      </c>
      <c r="I23" s="65">
        <v>1102</v>
      </c>
      <c r="J23" s="65">
        <v>1095</v>
      </c>
      <c r="K23" s="65">
        <v>1177</v>
      </c>
      <c r="L23" s="65">
        <v>1217</v>
      </c>
      <c r="M23" s="65">
        <v>1395</v>
      </c>
      <c r="N23" s="65">
        <v>1505</v>
      </c>
      <c r="O23" s="65">
        <v>2352</v>
      </c>
      <c r="P23" s="65">
        <v>1668</v>
      </c>
      <c r="Q23" s="65">
        <v>2359</v>
      </c>
      <c r="R23" s="65">
        <v>2472</v>
      </c>
      <c r="S23" s="65">
        <v>2502</v>
      </c>
      <c r="T23" s="65">
        <v>3035</v>
      </c>
      <c r="U23" s="197">
        <v>3263</v>
      </c>
      <c r="V23" s="253">
        <f>+STDEV(G23:U23)</f>
        <v>727.27765052446148</v>
      </c>
    </row>
    <row r="24" spans="1:22">
      <c r="A24" s="421"/>
      <c r="B24" s="10"/>
      <c r="C24" s="10"/>
      <c r="D24" s="10"/>
      <c r="E24" s="10"/>
      <c r="F24" s="10"/>
      <c r="G24" s="10" t="s">
        <v>2540</v>
      </c>
      <c r="H24" s="10" t="s">
        <v>2497</v>
      </c>
      <c r="I24" s="10" t="s">
        <v>3401</v>
      </c>
      <c r="J24" s="10" t="s">
        <v>3522</v>
      </c>
      <c r="K24" s="10" t="s">
        <v>2775</v>
      </c>
      <c r="L24" s="10" t="s">
        <v>3222</v>
      </c>
      <c r="M24" s="10" t="s">
        <v>2679</v>
      </c>
      <c r="N24" s="10" t="s">
        <v>2520</v>
      </c>
      <c r="O24" s="10" t="s">
        <v>2637</v>
      </c>
      <c r="P24" s="10" t="s">
        <v>2635</v>
      </c>
      <c r="Q24" s="322" t="s">
        <v>2540</v>
      </c>
      <c r="R24" s="322" t="s">
        <v>2436</v>
      </c>
      <c r="S24" s="322" t="s">
        <v>3233</v>
      </c>
      <c r="T24" s="10" t="s">
        <v>3862</v>
      </c>
      <c r="U24" s="82" t="s">
        <v>2837</v>
      </c>
      <c r="V24" s="253"/>
    </row>
    <row r="25" spans="1:22">
      <c r="A25" s="421"/>
      <c r="B25" s="10">
        <v>701</v>
      </c>
      <c r="C25" s="10"/>
      <c r="D25" s="10" t="s">
        <v>1983</v>
      </c>
      <c r="E25" s="10"/>
      <c r="F25" s="10">
        <v>22</v>
      </c>
      <c r="G25" s="65">
        <v>2267</v>
      </c>
      <c r="H25" s="65">
        <v>2177</v>
      </c>
      <c r="I25" s="65">
        <v>1963</v>
      </c>
      <c r="J25" s="65">
        <v>1738</v>
      </c>
      <c r="K25" s="65">
        <v>1573</v>
      </c>
      <c r="L25" s="65">
        <v>1694</v>
      </c>
      <c r="M25" s="65">
        <v>2088</v>
      </c>
      <c r="N25" s="65">
        <v>2030</v>
      </c>
      <c r="O25" s="65">
        <v>2636</v>
      </c>
      <c r="P25" s="65">
        <v>2408</v>
      </c>
      <c r="Q25" s="65">
        <v>2607</v>
      </c>
      <c r="R25" s="65">
        <v>2760</v>
      </c>
      <c r="S25" s="65">
        <v>2747</v>
      </c>
      <c r="T25" s="65">
        <v>3220</v>
      </c>
      <c r="U25" s="197">
        <v>7031</v>
      </c>
      <c r="V25" s="253">
        <f>+STDEV(G25:U25)</f>
        <v>1309.4320179084555</v>
      </c>
    </row>
    <row r="26" spans="1:22">
      <c r="A26" s="421"/>
      <c r="B26" s="10"/>
      <c r="C26" s="10"/>
      <c r="D26" s="10"/>
      <c r="E26" s="10"/>
      <c r="F26" s="10"/>
      <c r="G26" s="10" t="s">
        <v>2432</v>
      </c>
      <c r="H26" s="10" t="s">
        <v>2534</v>
      </c>
      <c r="I26" s="10" t="s">
        <v>3232</v>
      </c>
      <c r="J26" s="10" t="s">
        <v>2602</v>
      </c>
      <c r="K26" s="10" t="s">
        <v>1984</v>
      </c>
      <c r="L26" s="10" t="s">
        <v>2415</v>
      </c>
      <c r="M26" s="10" t="s">
        <v>3691</v>
      </c>
      <c r="N26" s="10" t="s">
        <v>3224</v>
      </c>
      <c r="O26" s="10" t="s">
        <v>3289</v>
      </c>
      <c r="P26" s="10" t="s">
        <v>2753</v>
      </c>
      <c r="Q26" s="322" t="s">
        <v>2818</v>
      </c>
      <c r="R26" s="322" t="s">
        <v>3261</v>
      </c>
      <c r="S26" s="322" t="s">
        <v>2514</v>
      </c>
      <c r="T26" s="10" t="s">
        <v>3239</v>
      </c>
      <c r="U26" s="82" t="s">
        <v>2629</v>
      </c>
      <c r="V26" s="253"/>
    </row>
    <row r="27" spans="1:22">
      <c r="A27" s="421"/>
      <c r="B27" s="10">
        <v>775</v>
      </c>
      <c r="C27" s="10" t="s">
        <v>172</v>
      </c>
      <c r="D27" s="10" t="s">
        <v>1985</v>
      </c>
      <c r="E27" s="10" t="s">
        <v>1986</v>
      </c>
      <c r="F27" s="10">
        <v>10</v>
      </c>
      <c r="G27" s="65">
        <v>1097</v>
      </c>
      <c r="H27" s="65">
        <v>1179</v>
      </c>
      <c r="I27" s="65">
        <v>1108</v>
      </c>
      <c r="J27" s="65">
        <v>1046</v>
      </c>
      <c r="K27" s="10">
        <v>936</v>
      </c>
      <c r="L27" s="10">
        <v>689</v>
      </c>
      <c r="M27" s="65">
        <v>1188</v>
      </c>
      <c r="N27" s="65">
        <v>1116</v>
      </c>
      <c r="O27" s="65">
        <v>1463</v>
      </c>
      <c r="P27" s="65">
        <v>1977</v>
      </c>
      <c r="Q27" s="65">
        <v>1323</v>
      </c>
      <c r="R27" s="65">
        <v>1341</v>
      </c>
      <c r="S27" s="65">
        <v>1345</v>
      </c>
      <c r="T27" s="65">
        <v>1709</v>
      </c>
      <c r="U27" s="197">
        <v>7498</v>
      </c>
      <c r="V27" s="253">
        <f>+STDEV(G27:U27)</f>
        <v>1642.1541456560155</v>
      </c>
    </row>
    <row r="28" spans="1:22">
      <c r="A28" s="421"/>
      <c r="B28" s="10"/>
      <c r="C28" s="10"/>
      <c r="D28" s="10"/>
      <c r="E28" s="10"/>
      <c r="F28" s="10"/>
      <c r="G28" s="10" t="s">
        <v>2784</v>
      </c>
      <c r="H28" s="10" t="s">
        <v>2567</v>
      </c>
      <c r="I28" s="10" t="s">
        <v>2539</v>
      </c>
      <c r="J28" s="10" t="s">
        <v>3281</v>
      </c>
      <c r="K28" s="10" t="s">
        <v>2499</v>
      </c>
      <c r="L28" s="10" t="s">
        <v>2652</v>
      </c>
      <c r="M28" s="10" t="s">
        <v>2539</v>
      </c>
      <c r="N28" s="10" t="s">
        <v>3621</v>
      </c>
      <c r="O28" s="10" t="s">
        <v>3080</v>
      </c>
      <c r="P28" s="10" t="s">
        <v>3323</v>
      </c>
      <c r="Q28" s="322" t="s">
        <v>2796</v>
      </c>
      <c r="R28" s="322" t="s">
        <v>2640</v>
      </c>
      <c r="S28" s="322" t="s">
        <v>2429</v>
      </c>
      <c r="T28" s="10" t="s">
        <v>2647</v>
      </c>
      <c r="U28" s="82" t="s">
        <v>3026</v>
      </c>
      <c r="V28" s="253"/>
    </row>
    <row r="29" spans="1:22">
      <c r="A29" s="421"/>
      <c r="B29" s="10">
        <v>776</v>
      </c>
      <c r="C29" s="10" t="s">
        <v>171</v>
      </c>
      <c r="D29" s="10" t="s">
        <v>1987</v>
      </c>
      <c r="E29" s="10">
        <v>6510</v>
      </c>
      <c r="F29" s="10">
        <v>41</v>
      </c>
      <c r="G29" s="10">
        <v>819</v>
      </c>
      <c r="H29" s="65">
        <v>1042</v>
      </c>
      <c r="I29" s="10">
        <v>762</v>
      </c>
      <c r="J29" s="10">
        <v>812</v>
      </c>
      <c r="K29" s="65">
        <v>1038</v>
      </c>
      <c r="L29" s="65">
        <v>1073</v>
      </c>
      <c r="M29" s="65">
        <v>1158</v>
      </c>
      <c r="N29" s="65">
        <v>1134</v>
      </c>
      <c r="O29" s="65">
        <v>1803</v>
      </c>
      <c r="P29" s="65">
        <v>1347</v>
      </c>
      <c r="Q29" s="65">
        <v>1542</v>
      </c>
      <c r="R29" s="65">
        <v>1773</v>
      </c>
      <c r="S29" s="65">
        <v>1763</v>
      </c>
      <c r="T29" s="65">
        <v>2794</v>
      </c>
      <c r="U29" s="197">
        <v>3347</v>
      </c>
      <c r="V29" s="253">
        <f>+STDEV(G29:U29)</f>
        <v>740.6082313753692</v>
      </c>
    </row>
    <row r="30" spans="1:22">
      <c r="A30" s="421"/>
      <c r="B30" s="10"/>
      <c r="C30" s="10"/>
      <c r="D30" s="10"/>
      <c r="E30" s="10"/>
      <c r="F30" s="10"/>
      <c r="G30" s="10" t="s">
        <v>3296</v>
      </c>
      <c r="H30" s="10" t="s">
        <v>3404</v>
      </c>
      <c r="I30" s="10" t="s">
        <v>2431</v>
      </c>
      <c r="J30" s="10" t="s">
        <v>3401</v>
      </c>
      <c r="K30" s="10" t="s">
        <v>2870</v>
      </c>
      <c r="L30" s="10" t="s">
        <v>2894</v>
      </c>
      <c r="M30" s="10" t="s">
        <v>2550</v>
      </c>
      <c r="N30" s="10" t="s">
        <v>2840</v>
      </c>
      <c r="O30" s="10" t="s">
        <v>2594</v>
      </c>
      <c r="P30" s="10" t="s">
        <v>2509</v>
      </c>
      <c r="Q30" s="322" t="s">
        <v>2600</v>
      </c>
      <c r="R30" s="322" t="s">
        <v>1869</v>
      </c>
      <c r="S30" s="322" t="s">
        <v>1814</v>
      </c>
      <c r="T30" s="10" t="s">
        <v>2689</v>
      </c>
      <c r="U30" s="82" t="s">
        <v>1988</v>
      </c>
      <c r="V30" s="253"/>
    </row>
    <row r="31" spans="1:22">
      <c r="A31" s="421"/>
      <c r="B31" s="10">
        <v>832</v>
      </c>
      <c r="C31" s="10" t="s">
        <v>170</v>
      </c>
      <c r="D31" s="10" t="s">
        <v>1989</v>
      </c>
      <c r="E31" s="10">
        <v>6508</v>
      </c>
      <c r="F31" s="10">
        <v>15</v>
      </c>
      <c r="G31" s="65">
        <v>1865</v>
      </c>
      <c r="H31" s="65">
        <v>3316</v>
      </c>
      <c r="I31" s="65">
        <v>1592</v>
      </c>
      <c r="J31" s="65">
        <v>2845</v>
      </c>
      <c r="K31" s="65">
        <v>2047</v>
      </c>
      <c r="L31" s="65">
        <v>1607</v>
      </c>
      <c r="M31" s="65">
        <v>2737</v>
      </c>
      <c r="N31" s="65">
        <v>2252</v>
      </c>
      <c r="O31" s="65">
        <v>2036</v>
      </c>
      <c r="P31" s="65">
        <v>2714</v>
      </c>
      <c r="Q31" s="65">
        <v>3208</v>
      </c>
      <c r="R31" s="65">
        <v>2388</v>
      </c>
      <c r="S31" s="65">
        <v>3163</v>
      </c>
      <c r="T31" s="65">
        <v>3400</v>
      </c>
      <c r="U31" s="197">
        <v>7292</v>
      </c>
      <c r="V31" s="253">
        <f>+STDEV(G31:U31)</f>
        <v>1375.2715160495193</v>
      </c>
    </row>
    <row r="32" spans="1:22">
      <c r="A32" s="421"/>
      <c r="B32" s="10"/>
      <c r="C32" s="10"/>
      <c r="D32" s="10"/>
      <c r="E32" s="10"/>
      <c r="F32" s="10"/>
      <c r="G32" s="10" t="s">
        <v>2579</v>
      </c>
      <c r="H32" s="10" t="s">
        <v>2785</v>
      </c>
      <c r="I32" s="10" t="s">
        <v>3349</v>
      </c>
      <c r="J32" s="10" t="s">
        <v>2848</v>
      </c>
      <c r="K32" s="10" t="s">
        <v>3045</v>
      </c>
      <c r="L32" s="10" t="s">
        <v>3283</v>
      </c>
      <c r="M32" s="10" t="s">
        <v>2845</v>
      </c>
      <c r="N32" s="10" t="s">
        <v>2772</v>
      </c>
      <c r="O32" s="10" t="s">
        <v>2783</v>
      </c>
      <c r="P32" s="10" t="s">
        <v>3888</v>
      </c>
      <c r="Q32" s="322" t="s">
        <v>2845</v>
      </c>
      <c r="R32" s="322" t="s">
        <v>3284</v>
      </c>
      <c r="S32" s="322" t="s">
        <v>2582</v>
      </c>
      <c r="T32" s="10" t="s">
        <v>1990</v>
      </c>
      <c r="U32" s="82" t="s">
        <v>2585</v>
      </c>
      <c r="V32" s="253"/>
    </row>
    <row r="33" spans="1:22">
      <c r="A33" s="421"/>
      <c r="B33" s="10">
        <v>915</v>
      </c>
      <c r="C33" s="10" t="s">
        <v>169</v>
      </c>
      <c r="D33" s="10" t="s">
        <v>1991</v>
      </c>
      <c r="E33" s="10">
        <v>4008</v>
      </c>
      <c r="F33" s="10">
        <v>64</v>
      </c>
      <c r="G33" s="10" t="s">
        <v>2451</v>
      </c>
      <c r="H33" s="10" t="s">
        <v>2451</v>
      </c>
      <c r="I33" s="10" t="s">
        <v>2451</v>
      </c>
      <c r="J33" s="10" t="s">
        <v>2451</v>
      </c>
      <c r="K33" s="10" t="s">
        <v>2451</v>
      </c>
      <c r="L33" s="10" t="s">
        <v>2451</v>
      </c>
      <c r="M33" s="10" t="s">
        <v>2451</v>
      </c>
      <c r="N33" s="10" t="s">
        <v>2451</v>
      </c>
      <c r="O33" s="10" t="s">
        <v>2451</v>
      </c>
      <c r="P33" s="10" t="s">
        <v>2451</v>
      </c>
      <c r="Q33" s="10" t="s">
        <v>2451</v>
      </c>
      <c r="R33" s="10" t="s">
        <v>2451</v>
      </c>
      <c r="S33" s="10" t="s">
        <v>2451</v>
      </c>
      <c r="T33" s="10">
        <v>2245</v>
      </c>
      <c r="U33" s="197">
        <v>1726</v>
      </c>
      <c r="V33" s="253">
        <f>+STDEV(G33:U33)</f>
        <v>366.98841943581817</v>
      </c>
    </row>
    <row r="34" spans="1:22">
      <c r="A34" s="421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 t="s">
        <v>3640</v>
      </c>
      <c r="U34" s="82" t="s">
        <v>1992</v>
      </c>
      <c r="V34" s="253"/>
    </row>
    <row r="35" spans="1:22">
      <c r="A35" s="421"/>
      <c r="B35" s="10">
        <v>950</v>
      </c>
      <c r="C35" s="10" t="s">
        <v>168</v>
      </c>
      <c r="D35" s="10" t="s">
        <v>1993</v>
      </c>
      <c r="E35" s="10">
        <v>6508</v>
      </c>
      <c r="F35" s="10">
        <v>45</v>
      </c>
      <c r="G35" s="10">
        <v>305</v>
      </c>
      <c r="H35" s="10">
        <v>348</v>
      </c>
      <c r="I35" s="10">
        <v>234</v>
      </c>
      <c r="J35" s="10">
        <v>233</v>
      </c>
      <c r="K35" s="10">
        <v>243</v>
      </c>
      <c r="L35" s="10">
        <v>116</v>
      </c>
      <c r="M35" s="10">
        <v>506</v>
      </c>
      <c r="N35" s="10">
        <v>431</v>
      </c>
      <c r="O35" s="65">
        <v>1253</v>
      </c>
      <c r="P35" s="10">
        <v>942</v>
      </c>
      <c r="Q35" s="10">
        <v>880</v>
      </c>
      <c r="R35" s="10">
        <v>921</v>
      </c>
      <c r="S35" s="10">
        <v>901</v>
      </c>
      <c r="T35" s="10">
        <v>1200</v>
      </c>
      <c r="U35" s="82">
        <v>2001</v>
      </c>
      <c r="V35" s="253">
        <f>+STDEV(G35:U35)</f>
        <v>521.24020602880626</v>
      </c>
    </row>
    <row r="36" spans="1:22">
      <c r="A36" s="421"/>
      <c r="B36" s="10"/>
      <c r="C36" s="10"/>
      <c r="D36" s="10"/>
      <c r="E36" s="10"/>
      <c r="F36" s="10"/>
      <c r="G36" s="10" t="s">
        <v>2620</v>
      </c>
      <c r="H36" s="10" t="s">
        <v>3100</v>
      </c>
      <c r="I36" s="10" t="s">
        <v>3806</v>
      </c>
      <c r="J36" s="10" t="s">
        <v>2670</v>
      </c>
      <c r="K36" s="10" t="s">
        <v>2779</v>
      </c>
      <c r="L36" s="10" t="s">
        <v>2703</v>
      </c>
      <c r="M36" s="10" t="s">
        <v>3017</v>
      </c>
      <c r="N36" s="10" t="s">
        <v>2811</v>
      </c>
      <c r="O36" s="10" t="s">
        <v>2395</v>
      </c>
      <c r="P36" s="10" t="s">
        <v>2523</v>
      </c>
      <c r="Q36" s="322" t="s">
        <v>2513</v>
      </c>
      <c r="R36" s="322" t="s">
        <v>3281</v>
      </c>
      <c r="S36" s="322" t="s">
        <v>3311</v>
      </c>
      <c r="T36" s="10" t="s">
        <v>2684</v>
      </c>
      <c r="U36" s="82" t="s">
        <v>2513</v>
      </c>
      <c r="V36" s="253"/>
    </row>
    <row r="37" spans="1:22">
      <c r="A37" s="421"/>
      <c r="B37" s="10">
        <v>979</v>
      </c>
      <c r="C37" s="10"/>
      <c r="D37" s="10" t="s">
        <v>1994</v>
      </c>
      <c r="E37" s="10">
        <v>6509</v>
      </c>
      <c r="F37" s="10">
        <v>22</v>
      </c>
      <c r="G37" s="65">
        <v>4600</v>
      </c>
      <c r="H37" s="65">
        <v>4635</v>
      </c>
      <c r="I37" s="65">
        <v>4240</v>
      </c>
      <c r="J37" s="65">
        <v>4052</v>
      </c>
      <c r="K37" s="65">
        <v>3974</v>
      </c>
      <c r="L37" s="65">
        <v>4104</v>
      </c>
      <c r="M37" s="65">
        <v>4859</v>
      </c>
      <c r="N37" s="65">
        <v>4861</v>
      </c>
      <c r="O37" s="65">
        <v>6510</v>
      </c>
      <c r="P37" s="65">
        <v>5804</v>
      </c>
      <c r="Q37" s="65">
        <v>6616</v>
      </c>
      <c r="R37" s="65">
        <v>5946</v>
      </c>
      <c r="S37" s="65">
        <v>6656</v>
      </c>
      <c r="T37" s="65">
        <v>6766</v>
      </c>
      <c r="U37" s="197">
        <v>21064</v>
      </c>
      <c r="V37" s="253">
        <f>+STDEV(G37:U37)</f>
        <v>4210.2915383729951</v>
      </c>
    </row>
    <row r="38" spans="1:22">
      <c r="A38" s="421"/>
      <c r="B38" s="10"/>
      <c r="C38" s="10"/>
      <c r="D38" s="10"/>
      <c r="E38" s="10"/>
      <c r="F38" s="10"/>
      <c r="G38" s="10" t="s">
        <v>3294</v>
      </c>
      <c r="H38" s="10" t="s">
        <v>2498</v>
      </c>
      <c r="I38" s="10" t="s">
        <v>2429</v>
      </c>
      <c r="J38" s="10" t="s">
        <v>2504</v>
      </c>
      <c r="K38" s="10" t="s">
        <v>2647</v>
      </c>
      <c r="L38" s="10" t="s">
        <v>1995</v>
      </c>
      <c r="M38" s="10" t="s">
        <v>3522</v>
      </c>
      <c r="N38" s="10" t="s">
        <v>3349</v>
      </c>
      <c r="O38" s="10" t="s">
        <v>1509</v>
      </c>
      <c r="P38" s="10" t="s">
        <v>2492</v>
      </c>
      <c r="Q38" s="322" t="s">
        <v>2542</v>
      </c>
      <c r="R38" s="322" t="s">
        <v>3636</v>
      </c>
      <c r="S38" s="322" t="s">
        <v>2863</v>
      </c>
      <c r="T38" s="10" t="s">
        <v>3235</v>
      </c>
      <c r="U38" s="82" t="s">
        <v>2649</v>
      </c>
      <c r="V38" s="253"/>
    </row>
    <row r="39" spans="1:22">
      <c r="A39" s="421"/>
      <c r="B39" s="10">
        <v>983</v>
      </c>
      <c r="C39" s="10"/>
      <c r="D39" s="10" t="s">
        <v>1996</v>
      </c>
      <c r="E39" s="10"/>
      <c r="F39" s="10">
        <v>16</v>
      </c>
      <c r="G39" s="10">
        <v>707</v>
      </c>
      <c r="H39" s="10">
        <v>575</v>
      </c>
      <c r="I39" s="10">
        <v>548</v>
      </c>
      <c r="J39" s="10">
        <v>641</v>
      </c>
      <c r="K39" s="10">
        <v>474</v>
      </c>
      <c r="L39" s="10">
        <v>382</v>
      </c>
      <c r="M39" s="10">
        <v>544</v>
      </c>
      <c r="N39" s="10">
        <v>510</v>
      </c>
      <c r="O39" s="10">
        <v>905</v>
      </c>
      <c r="P39" s="10">
        <v>727</v>
      </c>
      <c r="Q39" s="10" t="s">
        <v>2451</v>
      </c>
      <c r="R39" s="10" t="s">
        <v>2451</v>
      </c>
      <c r="S39" s="10" t="s">
        <v>2451</v>
      </c>
      <c r="T39" s="10" t="s">
        <v>2451</v>
      </c>
      <c r="U39" s="82" t="s">
        <v>2451</v>
      </c>
      <c r="V39" s="253">
        <f>+STDEV(G39:U39)</f>
        <v>149.15767198207112</v>
      </c>
    </row>
    <row r="40" spans="1:22">
      <c r="A40" s="421"/>
      <c r="B40" s="10"/>
      <c r="C40" s="10"/>
      <c r="D40" s="10"/>
      <c r="E40" s="10"/>
      <c r="F40" s="10"/>
      <c r="G40" s="10" t="s">
        <v>2664</v>
      </c>
      <c r="H40" s="10" t="s">
        <v>2678</v>
      </c>
      <c r="I40" s="10" t="s">
        <v>2753</v>
      </c>
      <c r="J40" s="10" t="s">
        <v>2644</v>
      </c>
      <c r="K40" s="10" t="s">
        <v>2437</v>
      </c>
      <c r="L40" s="10" t="s">
        <v>3042</v>
      </c>
      <c r="M40" s="10" t="s">
        <v>2828</v>
      </c>
      <c r="N40" s="10" t="s">
        <v>2639</v>
      </c>
      <c r="O40" s="10" t="s">
        <v>2809</v>
      </c>
      <c r="P40" s="10" t="s">
        <v>2434</v>
      </c>
      <c r="Q40" s="10" t="s">
        <v>2451</v>
      </c>
      <c r="R40" s="10" t="s">
        <v>2451</v>
      </c>
      <c r="S40" s="10" t="s">
        <v>2451</v>
      </c>
      <c r="T40" s="10" t="s">
        <v>2451</v>
      </c>
      <c r="U40" s="82" t="s">
        <v>2451</v>
      </c>
      <c r="V40" s="253"/>
    </row>
    <row r="41" spans="1:22">
      <c r="A41" s="421"/>
      <c r="B41" s="10">
        <v>984</v>
      </c>
      <c r="C41" s="10" t="s">
        <v>167</v>
      </c>
      <c r="D41" s="10" t="s">
        <v>1997</v>
      </c>
      <c r="E41" s="10">
        <v>4009</v>
      </c>
      <c r="F41" s="10">
        <v>69</v>
      </c>
      <c r="G41" s="10" t="s">
        <v>2451</v>
      </c>
      <c r="H41" s="10" t="s">
        <v>2451</v>
      </c>
      <c r="I41" s="10" t="s">
        <v>2451</v>
      </c>
      <c r="J41" s="10" t="s">
        <v>2451</v>
      </c>
      <c r="K41" s="10" t="s">
        <v>2451</v>
      </c>
      <c r="L41" s="10" t="s">
        <v>2451</v>
      </c>
      <c r="M41" s="10" t="s">
        <v>2451</v>
      </c>
      <c r="N41" s="10" t="s">
        <v>2451</v>
      </c>
      <c r="O41" s="10" t="s">
        <v>2451</v>
      </c>
      <c r="P41" s="10" t="s">
        <v>2451</v>
      </c>
      <c r="Q41" s="10" t="s">
        <v>2451</v>
      </c>
      <c r="R41" s="10" t="s">
        <v>2451</v>
      </c>
      <c r="S41" s="10" t="s">
        <v>2451</v>
      </c>
      <c r="T41" s="65">
        <v>488</v>
      </c>
      <c r="U41" s="197">
        <v>2205</v>
      </c>
      <c r="V41" s="253">
        <f>+STDEV(G41:U41)</f>
        <v>1214.102343297302</v>
      </c>
    </row>
    <row r="42" spans="1:22">
      <c r="A42" s="421"/>
      <c r="B42" s="10"/>
      <c r="C42" s="10"/>
      <c r="D42" s="10"/>
      <c r="E42" s="10"/>
      <c r="F42" s="10"/>
      <c r="G42" s="10" t="s">
        <v>2451</v>
      </c>
      <c r="H42" s="10" t="s">
        <v>2451</v>
      </c>
      <c r="I42" s="10" t="s">
        <v>2451</v>
      </c>
      <c r="J42" s="10" t="s">
        <v>2451</v>
      </c>
      <c r="K42" s="10" t="s">
        <v>2451</v>
      </c>
      <c r="L42" s="10" t="s">
        <v>2451</v>
      </c>
      <c r="M42" s="10" t="s">
        <v>2451</v>
      </c>
      <c r="N42" s="10" t="s">
        <v>2451</v>
      </c>
      <c r="O42" s="10" t="s">
        <v>2451</v>
      </c>
      <c r="P42" s="10" t="s">
        <v>2451</v>
      </c>
      <c r="Q42" s="10" t="s">
        <v>2451</v>
      </c>
      <c r="R42" s="10" t="s">
        <v>2451</v>
      </c>
      <c r="S42" s="10" t="s">
        <v>2451</v>
      </c>
      <c r="T42" s="68">
        <v>26018</v>
      </c>
      <c r="U42" s="82" t="s">
        <v>3890</v>
      </c>
      <c r="V42" s="253"/>
    </row>
    <row r="43" spans="1:22">
      <c r="A43" s="421"/>
      <c r="B43" s="10">
        <v>1079</v>
      </c>
      <c r="C43" s="10"/>
      <c r="D43" s="10" t="s">
        <v>1998</v>
      </c>
      <c r="E43" s="10"/>
      <c r="F43" s="10">
        <v>35</v>
      </c>
      <c r="G43" s="10">
        <v>240</v>
      </c>
      <c r="H43" s="10">
        <v>296</v>
      </c>
      <c r="I43" s="10">
        <v>243</v>
      </c>
      <c r="J43" s="10">
        <v>248</v>
      </c>
      <c r="K43" s="10">
        <v>208</v>
      </c>
      <c r="L43" s="10">
        <v>159</v>
      </c>
      <c r="M43" s="10">
        <v>273</v>
      </c>
      <c r="N43" s="10">
        <v>158</v>
      </c>
      <c r="O43" s="10">
        <v>439</v>
      </c>
      <c r="P43" s="10">
        <v>297</v>
      </c>
      <c r="Q43" s="10" t="s">
        <v>2451</v>
      </c>
      <c r="R43" s="10" t="s">
        <v>2451</v>
      </c>
      <c r="S43" s="10" t="s">
        <v>2451</v>
      </c>
      <c r="T43" s="10" t="s">
        <v>2451</v>
      </c>
      <c r="U43" s="82" t="s">
        <v>2451</v>
      </c>
      <c r="V43" s="253">
        <f>+STDEV(G43:U43)</f>
        <v>80.873632566148828</v>
      </c>
    </row>
    <row r="44" spans="1:22">
      <c r="A44" s="421"/>
      <c r="B44" s="10"/>
      <c r="C44" s="10"/>
      <c r="D44" s="10"/>
      <c r="E44" s="10"/>
      <c r="F44" s="10"/>
      <c r="G44" s="10" t="s">
        <v>2403</v>
      </c>
      <c r="H44" s="10" t="s">
        <v>2519</v>
      </c>
      <c r="I44" s="10" t="s">
        <v>2534</v>
      </c>
      <c r="J44" s="10" t="s">
        <v>2597</v>
      </c>
      <c r="K44" s="10" t="s">
        <v>2629</v>
      </c>
      <c r="L44" s="10" t="s">
        <v>2637</v>
      </c>
      <c r="M44" s="10" t="s">
        <v>3254</v>
      </c>
      <c r="N44" s="10" t="s">
        <v>2768</v>
      </c>
      <c r="O44" s="10" t="s">
        <v>2587</v>
      </c>
      <c r="P44" s="10" t="s">
        <v>3467</v>
      </c>
      <c r="Q44" s="10" t="s">
        <v>2451</v>
      </c>
      <c r="R44" s="10" t="s">
        <v>2451</v>
      </c>
      <c r="S44" s="10" t="s">
        <v>2451</v>
      </c>
      <c r="T44" s="10" t="s">
        <v>2451</v>
      </c>
      <c r="U44" s="82" t="s">
        <v>2451</v>
      </c>
      <c r="V44" s="253"/>
    </row>
    <row r="45" spans="1:22">
      <c r="A45" s="421"/>
      <c r="B45" s="10">
        <v>1080</v>
      </c>
      <c r="C45" s="10"/>
      <c r="D45" s="10" t="s">
        <v>1999</v>
      </c>
      <c r="E45" s="10" t="s">
        <v>2000</v>
      </c>
      <c r="F45" s="10">
        <v>5</v>
      </c>
      <c r="G45" s="65">
        <v>7732</v>
      </c>
      <c r="H45" s="65">
        <v>6747</v>
      </c>
      <c r="I45" s="65">
        <v>2020</v>
      </c>
      <c r="J45" s="65">
        <v>2330</v>
      </c>
      <c r="K45" s="65">
        <v>1991</v>
      </c>
      <c r="L45" s="65">
        <v>2357</v>
      </c>
      <c r="M45" s="65">
        <v>3994</v>
      </c>
      <c r="N45" s="65">
        <v>2752</v>
      </c>
      <c r="O45" s="65">
        <v>8152</v>
      </c>
      <c r="P45" s="65">
        <v>2744</v>
      </c>
      <c r="Q45" s="65">
        <v>2735</v>
      </c>
      <c r="R45" s="65">
        <v>2754</v>
      </c>
      <c r="S45" s="65">
        <v>2298</v>
      </c>
      <c r="T45" s="65">
        <v>3493</v>
      </c>
      <c r="U45" s="197">
        <v>3796</v>
      </c>
      <c r="V45" s="253">
        <f>+STDEV(G45:U45)</f>
        <v>2079.1078329303609</v>
      </c>
    </row>
    <row r="46" spans="1:22">
      <c r="A46" s="421"/>
      <c r="B46" s="10"/>
      <c r="C46" s="10"/>
      <c r="D46" s="10"/>
      <c r="E46" s="10"/>
      <c r="F46" s="10"/>
      <c r="G46" s="10" t="s">
        <v>3209</v>
      </c>
      <c r="H46" s="10" t="s">
        <v>2572</v>
      </c>
      <c r="I46" s="10" t="s">
        <v>2574</v>
      </c>
      <c r="J46" s="10" t="s">
        <v>2886</v>
      </c>
      <c r="K46" s="10" t="s">
        <v>2489</v>
      </c>
      <c r="L46" s="10" t="s">
        <v>2574</v>
      </c>
      <c r="M46" s="10" t="s">
        <v>2573</v>
      </c>
      <c r="N46" s="10" t="s">
        <v>2887</v>
      </c>
      <c r="O46" s="10" t="s">
        <v>3205</v>
      </c>
      <c r="P46" s="10" t="s">
        <v>2473</v>
      </c>
      <c r="Q46" s="322" t="s">
        <v>2791</v>
      </c>
      <c r="R46" s="322" t="s">
        <v>2878</v>
      </c>
      <c r="S46" s="322" t="s">
        <v>2573</v>
      </c>
      <c r="T46" s="10" t="s">
        <v>2847</v>
      </c>
      <c r="U46" s="82" t="s">
        <v>1720</v>
      </c>
      <c r="V46" s="253"/>
    </row>
    <row r="47" spans="1:22">
      <c r="A47" s="421"/>
      <c r="B47" s="10">
        <v>1081</v>
      </c>
      <c r="C47" s="10" t="s">
        <v>166</v>
      </c>
      <c r="D47" s="10" t="s">
        <v>2001</v>
      </c>
      <c r="E47" s="10">
        <v>6508</v>
      </c>
      <c r="F47" s="10">
        <v>46</v>
      </c>
      <c r="G47" s="10">
        <v>242</v>
      </c>
      <c r="H47" s="10">
        <v>195</v>
      </c>
      <c r="I47" s="10">
        <v>202</v>
      </c>
      <c r="J47" s="10">
        <v>250</v>
      </c>
      <c r="K47" s="10">
        <v>236</v>
      </c>
      <c r="L47" s="10">
        <v>314</v>
      </c>
      <c r="M47" s="10">
        <v>354</v>
      </c>
      <c r="N47" s="10">
        <v>439</v>
      </c>
      <c r="O47" s="65">
        <v>1133</v>
      </c>
      <c r="P47" s="10">
        <v>254</v>
      </c>
      <c r="Q47" s="10">
        <v>976</v>
      </c>
      <c r="R47" s="10">
        <v>754</v>
      </c>
      <c r="S47" s="10">
        <v>640</v>
      </c>
      <c r="T47" s="10">
        <v>874</v>
      </c>
      <c r="U47" s="82">
        <v>1633</v>
      </c>
      <c r="V47" s="253">
        <f>+STDEV(G47:U47)</f>
        <v>428.41481900473184</v>
      </c>
    </row>
    <row r="48" spans="1:22">
      <c r="A48" s="421"/>
      <c r="B48" s="10"/>
      <c r="C48" s="10"/>
      <c r="D48" s="10"/>
      <c r="E48" s="10"/>
      <c r="F48" s="10"/>
      <c r="G48" s="68">
        <v>22888</v>
      </c>
      <c r="H48" s="68">
        <v>22219</v>
      </c>
      <c r="I48" s="68" t="s">
        <v>1957</v>
      </c>
      <c r="J48" s="68" t="s">
        <v>3093</v>
      </c>
      <c r="K48" s="68" t="s">
        <v>3108</v>
      </c>
      <c r="L48" s="68" t="s">
        <v>1930</v>
      </c>
      <c r="M48" s="68" t="s">
        <v>3530</v>
      </c>
      <c r="N48" s="68" t="s">
        <v>2724</v>
      </c>
      <c r="O48" s="68" t="s">
        <v>2395</v>
      </c>
      <c r="P48" s="68" t="s">
        <v>2522</v>
      </c>
      <c r="Q48" s="320" t="s">
        <v>2516</v>
      </c>
      <c r="R48" s="68" t="s">
        <v>2550</v>
      </c>
      <c r="S48" s="320" t="s">
        <v>2711</v>
      </c>
      <c r="T48" s="68" t="s">
        <v>2759</v>
      </c>
      <c r="U48" s="250" t="s">
        <v>3222</v>
      </c>
      <c r="V48" s="253"/>
    </row>
    <row r="49" spans="1:22">
      <c r="A49" s="421"/>
      <c r="B49" s="10">
        <v>1097</v>
      </c>
      <c r="C49" s="10" t="s">
        <v>165</v>
      </c>
      <c r="D49" s="10" t="s">
        <v>2002</v>
      </c>
      <c r="E49" s="10">
        <v>6511</v>
      </c>
      <c r="F49" s="10">
        <v>28</v>
      </c>
      <c r="G49" s="10">
        <v>717</v>
      </c>
      <c r="H49" s="65">
        <v>1069</v>
      </c>
      <c r="I49" s="10">
        <v>782</v>
      </c>
      <c r="J49" s="10">
        <v>966</v>
      </c>
      <c r="K49" s="10">
        <v>927</v>
      </c>
      <c r="L49" s="65">
        <v>1095</v>
      </c>
      <c r="M49" s="65">
        <v>1018</v>
      </c>
      <c r="N49" s="65">
        <v>1114</v>
      </c>
      <c r="O49" s="65">
        <v>1890</v>
      </c>
      <c r="P49" s="65">
        <v>1467</v>
      </c>
      <c r="Q49" s="65">
        <v>2105</v>
      </c>
      <c r="R49" s="65">
        <v>2428</v>
      </c>
      <c r="S49" s="65">
        <v>3011</v>
      </c>
      <c r="T49" s="65">
        <v>1673</v>
      </c>
      <c r="U49" s="197">
        <v>4470</v>
      </c>
      <c r="V49" s="253">
        <f>+STDEV(G49:U49)</f>
        <v>1023.1404874907732</v>
      </c>
    </row>
    <row r="50" spans="1:22">
      <c r="A50" s="421"/>
      <c r="B50" s="10"/>
      <c r="C50" s="10"/>
      <c r="D50" s="10"/>
      <c r="E50" s="10"/>
      <c r="F50" s="10"/>
      <c r="G50" s="10" t="s">
        <v>2711</v>
      </c>
      <c r="H50" s="10" t="s">
        <v>2512</v>
      </c>
      <c r="I50" s="10" t="s">
        <v>3133</v>
      </c>
      <c r="J50" s="10" t="s">
        <v>3242</v>
      </c>
      <c r="K50" s="10" t="s">
        <v>2664</v>
      </c>
      <c r="L50" s="10" t="s">
        <v>3133</v>
      </c>
      <c r="M50" s="10" t="s">
        <v>2724</v>
      </c>
      <c r="N50" s="10" t="s">
        <v>1771</v>
      </c>
      <c r="O50" s="10" t="s">
        <v>2713</v>
      </c>
      <c r="P50" s="10" t="s">
        <v>2776</v>
      </c>
      <c r="Q50" s="322" t="s">
        <v>2513</v>
      </c>
      <c r="R50" s="322" t="s">
        <v>3368</v>
      </c>
      <c r="S50" s="322" t="s">
        <v>2519</v>
      </c>
      <c r="T50" s="10" t="s">
        <v>2511</v>
      </c>
      <c r="U50" s="82" t="s">
        <v>2003</v>
      </c>
      <c r="V50" s="253"/>
    </row>
    <row r="51" spans="1:22">
      <c r="A51" s="421"/>
      <c r="B51" s="10">
        <v>1157</v>
      </c>
      <c r="C51" s="10" t="s">
        <v>1377</v>
      </c>
      <c r="D51" s="10" t="s">
        <v>2004</v>
      </c>
      <c r="E51" s="10">
        <v>6507</v>
      </c>
      <c r="F51" s="10">
        <v>102</v>
      </c>
      <c r="G51" s="10" t="s">
        <v>2451</v>
      </c>
      <c r="H51" s="10">
        <v>241</v>
      </c>
      <c r="I51" s="10">
        <v>124</v>
      </c>
      <c r="J51" s="10">
        <v>161</v>
      </c>
      <c r="K51" s="10">
        <v>310</v>
      </c>
      <c r="L51" s="10">
        <v>143</v>
      </c>
      <c r="M51" s="10">
        <v>114</v>
      </c>
      <c r="N51" s="10">
        <v>182</v>
      </c>
      <c r="O51" s="10">
        <v>162</v>
      </c>
      <c r="P51" s="10">
        <v>319</v>
      </c>
      <c r="Q51" s="10">
        <v>367</v>
      </c>
      <c r="R51" s="10">
        <v>272</v>
      </c>
      <c r="S51" s="10">
        <v>288</v>
      </c>
      <c r="T51" s="10">
        <v>477</v>
      </c>
      <c r="U51" s="82">
        <v>902</v>
      </c>
      <c r="V51" s="253">
        <f>+STDEV(G51:U51)</f>
        <v>204.60876631451364</v>
      </c>
    </row>
    <row r="52" spans="1:22">
      <c r="A52" s="421"/>
      <c r="B52" s="10"/>
      <c r="C52" s="10"/>
      <c r="D52" s="10"/>
      <c r="E52" s="10"/>
      <c r="F52" s="10"/>
      <c r="G52" s="10" t="s">
        <v>2451</v>
      </c>
      <c r="H52" s="10" t="s">
        <v>3853</v>
      </c>
      <c r="I52" s="10" t="s">
        <v>1410</v>
      </c>
      <c r="J52" s="10" t="s">
        <v>2005</v>
      </c>
      <c r="K52" s="10" t="s">
        <v>1833</v>
      </c>
      <c r="L52" s="10" t="s">
        <v>3626</v>
      </c>
      <c r="M52" s="10" t="s">
        <v>3322</v>
      </c>
      <c r="N52" s="10" t="s">
        <v>2752</v>
      </c>
      <c r="O52" s="10" t="s">
        <v>2753</v>
      </c>
      <c r="P52" s="10" t="s">
        <v>2603</v>
      </c>
      <c r="Q52" s="322" t="s">
        <v>2739</v>
      </c>
      <c r="R52" s="322" t="s">
        <v>2572</v>
      </c>
      <c r="S52" s="322" t="s">
        <v>2635</v>
      </c>
      <c r="T52" s="10" t="s">
        <v>3780</v>
      </c>
      <c r="U52" s="82" t="s">
        <v>2527</v>
      </c>
      <c r="V52" s="253"/>
    </row>
    <row r="53" spans="1:22">
      <c r="A53" s="421"/>
      <c r="B53" s="10">
        <v>1158</v>
      </c>
      <c r="C53" s="10" t="s">
        <v>164</v>
      </c>
      <c r="D53" s="10" t="s">
        <v>2006</v>
      </c>
      <c r="E53" s="10" t="s">
        <v>1986</v>
      </c>
      <c r="F53" s="10">
        <v>48</v>
      </c>
      <c r="G53" s="10" t="s">
        <v>2451</v>
      </c>
      <c r="H53" s="10">
        <v>171</v>
      </c>
      <c r="I53" s="10">
        <v>109</v>
      </c>
      <c r="J53" s="10">
        <v>116</v>
      </c>
      <c r="K53" s="10">
        <v>129</v>
      </c>
      <c r="L53" s="10">
        <v>131</v>
      </c>
      <c r="M53" s="10">
        <v>111</v>
      </c>
      <c r="N53" s="10">
        <v>189</v>
      </c>
      <c r="O53" s="10">
        <v>83</v>
      </c>
      <c r="P53" s="10">
        <v>115</v>
      </c>
      <c r="Q53" s="10">
        <v>203</v>
      </c>
      <c r="R53" s="10">
        <v>260</v>
      </c>
      <c r="S53" s="10">
        <v>163</v>
      </c>
      <c r="T53" s="10">
        <v>282</v>
      </c>
      <c r="U53" s="82">
        <v>361</v>
      </c>
      <c r="V53" s="253">
        <f>+STDEV(G53:U53)</f>
        <v>79.617802691951425</v>
      </c>
    </row>
    <row r="54" spans="1:22">
      <c r="A54" s="421"/>
      <c r="B54" s="10"/>
      <c r="C54" s="10"/>
      <c r="D54" s="10"/>
      <c r="E54" s="10"/>
      <c r="F54" s="10"/>
      <c r="G54" s="10" t="s">
        <v>2451</v>
      </c>
      <c r="H54" s="10" t="s">
        <v>3760</v>
      </c>
      <c r="I54" s="10" t="s">
        <v>3118</v>
      </c>
      <c r="J54" s="10" t="s">
        <v>2525</v>
      </c>
      <c r="K54" s="10" t="s">
        <v>2842</v>
      </c>
      <c r="L54" s="10" t="s">
        <v>3597</v>
      </c>
      <c r="M54" s="10" t="s">
        <v>1914</v>
      </c>
      <c r="N54" s="10" t="s">
        <v>3017</v>
      </c>
      <c r="O54" s="10" t="s">
        <v>2007</v>
      </c>
      <c r="P54" s="10" t="s">
        <v>2921</v>
      </c>
      <c r="Q54" s="322" t="s">
        <v>2423</v>
      </c>
      <c r="R54" s="322" t="s">
        <v>2886</v>
      </c>
      <c r="S54" s="322" t="s">
        <v>2842</v>
      </c>
      <c r="T54" s="10" t="s">
        <v>2008</v>
      </c>
      <c r="U54" s="82" t="s">
        <v>2009</v>
      </c>
      <c r="V54" s="253"/>
    </row>
    <row r="55" spans="1:22">
      <c r="A55" s="421"/>
      <c r="B55" s="10">
        <v>1159</v>
      </c>
      <c r="C55" s="10" t="s">
        <v>34</v>
      </c>
      <c r="D55" s="10" t="s">
        <v>2010</v>
      </c>
      <c r="E55" s="10" t="s">
        <v>1986</v>
      </c>
      <c r="F55" s="10">
        <v>56</v>
      </c>
      <c r="G55" s="10" t="s">
        <v>2451</v>
      </c>
      <c r="H55" s="10">
        <v>71</v>
      </c>
      <c r="I55" s="10">
        <v>54</v>
      </c>
      <c r="J55" s="10">
        <v>57</v>
      </c>
      <c r="K55" s="10">
        <v>84</v>
      </c>
      <c r="L55" s="10">
        <v>19</v>
      </c>
      <c r="M55" s="10">
        <v>61</v>
      </c>
      <c r="N55" s="10">
        <v>76</v>
      </c>
      <c r="O55" s="10">
        <v>111</v>
      </c>
      <c r="P55" s="10">
        <v>76</v>
      </c>
      <c r="Q55" s="10">
        <v>44</v>
      </c>
      <c r="R55" s="10">
        <v>83</v>
      </c>
      <c r="S55" s="10">
        <v>47</v>
      </c>
      <c r="T55" s="10">
        <v>136</v>
      </c>
      <c r="U55" s="82">
        <v>149</v>
      </c>
      <c r="V55" s="253">
        <f>+STDEV(G55:U55)</f>
        <v>35.599110990257941</v>
      </c>
    </row>
    <row r="56" spans="1:22">
      <c r="A56" s="421"/>
      <c r="B56" s="10"/>
      <c r="C56" s="10"/>
      <c r="D56" s="10"/>
      <c r="E56" s="10"/>
      <c r="F56" s="10"/>
      <c r="G56" s="10" t="s">
        <v>2451</v>
      </c>
      <c r="H56" s="10" t="s">
        <v>2410</v>
      </c>
      <c r="I56" s="10" t="s">
        <v>3360</v>
      </c>
      <c r="J56" s="10" t="s">
        <v>3086</v>
      </c>
      <c r="K56" s="10" t="s">
        <v>3805</v>
      </c>
      <c r="L56" s="10" t="s">
        <v>1771</v>
      </c>
      <c r="M56" s="10" t="s">
        <v>2894</v>
      </c>
      <c r="N56" s="10" t="s">
        <v>2820</v>
      </c>
      <c r="O56" s="10" t="s">
        <v>2011</v>
      </c>
      <c r="P56" s="10" t="s">
        <v>2777</v>
      </c>
      <c r="Q56" s="322" t="s">
        <v>2730</v>
      </c>
      <c r="R56" s="322" t="s">
        <v>2678</v>
      </c>
      <c r="S56" s="322" t="s">
        <v>2857</v>
      </c>
      <c r="T56" s="10" t="s">
        <v>3374</v>
      </c>
      <c r="U56" s="82" t="s">
        <v>2012</v>
      </c>
      <c r="V56" s="253"/>
    </row>
    <row r="57" spans="1:22">
      <c r="A57" s="421"/>
      <c r="B57" s="10">
        <v>1161</v>
      </c>
      <c r="C57" s="10"/>
      <c r="D57" s="10" t="s">
        <v>2013</v>
      </c>
      <c r="E57" s="10"/>
      <c r="F57" s="10">
        <v>3</v>
      </c>
      <c r="G57" s="10" t="s">
        <v>2451</v>
      </c>
      <c r="H57" s="10" t="s">
        <v>2451</v>
      </c>
      <c r="I57" s="10" t="s">
        <v>2451</v>
      </c>
      <c r="J57" s="65">
        <v>6310</v>
      </c>
      <c r="K57" s="65">
        <v>6042</v>
      </c>
      <c r="L57" s="65">
        <v>6233</v>
      </c>
      <c r="M57" s="65">
        <v>5848</v>
      </c>
      <c r="N57" s="65">
        <v>6039</v>
      </c>
      <c r="O57" s="65">
        <v>7964</v>
      </c>
      <c r="P57" s="65">
        <v>6952</v>
      </c>
      <c r="Q57" s="65">
        <v>8211</v>
      </c>
      <c r="R57" s="65">
        <v>7529</v>
      </c>
      <c r="S57" s="65">
        <v>7442</v>
      </c>
      <c r="T57" s="65">
        <v>7239</v>
      </c>
      <c r="U57" s="197">
        <v>10142</v>
      </c>
      <c r="V57" s="253">
        <f>+STDEV(G57:U57)</f>
        <v>1232.8160268509664</v>
      </c>
    </row>
    <row r="58" spans="1:22">
      <c r="A58" s="421"/>
      <c r="B58" s="10"/>
      <c r="C58" s="10"/>
      <c r="D58" s="10"/>
      <c r="E58" s="10"/>
      <c r="F58" s="10"/>
      <c r="G58" s="10" t="s">
        <v>2451</v>
      </c>
      <c r="H58" s="10" t="s">
        <v>2451</v>
      </c>
      <c r="I58" s="10" t="s">
        <v>2451</v>
      </c>
      <c r="J58" s="10" t="s">
        <v>3207</v>
      </c>
      <c r="K58" s="10" t="s">
        <v>3209</v>
      </c>
      <c r="L58" s="10" t="s">
        <v>2014</v>
      </c>
      <c r="M58" s="10" t="s">
        <v>2791</v>
      </c>
      <c r="N58" s="10" t="s">
        <v>3541</v>
      </c>
      <c r="O58" s="10" t="s">
        <v>3209</v>
      </c>
      <c r="P58" s="10" t="s">
        <v>3068</v>
      </c>
      <c r="Q58" s="322" t="s">
        <v>2788</v>
      </c>
      <c r="R58" s="322" t="s">
        <v>3080</v>
      </c>
      <c r="S58" s="322" t="s">
        <v>2828</v>
      </c>
      <c r="T58" s="10" t="s">
        <v>3196</v>
      </c>
      <c r="U58" s="82" t="s">
        <v>1486</v>
      </c>
      <c r="V58" s="253"/>
    </row>
    <row r="59" spans="1:22">
      <c r="A59" s="421"/>
      <c r="B59" s="10">
        <v>1193</v>
      </c>
      <c r="C59" s="10"/>
      <c r="D59" s="10" t="s">
        <v>2015</v>
      </c>
      <c r="E59" s="10"/>
      <c r="F59" s="10">
        <v>3</v>
      </c>
      <c r="G59" s="10" t="s">
        <v>2451</v>
      </c>
      <c r="H59" s="10" t="s">
        <v>2451</v>
      </c>
      <c r="I59" s="10" t="s">
        <v>2451</v>
      </c>
      <c r="J59" s="10" t="s">
        <v>2451</v>
      </c>
      <c r="K59" s="10" t="s">
        <v>2451</v>
      </c>
      <c r="L59" s="10" t="s">
        <v>2451</v>
      </c>
      <c r="M59" s="10" t="s">
        <v>2451</v>
      </c>
      <c r="N59" s="65">
        <v>3831</v>
      </c>
      <c r="O59" s="65">
        <v>7727</v>
      </c>
      <c r="P59" s="65">
        <v>4946</v>
      </c>
      <c r="Q59" s="65">
        <v>6726</v>
      </c>
      <c r="R59" s="65">
        <v>5872</v>
      </c>
      <c r="S59" s="65">
        <v>6212</v>
      </c>
      <c r="T59" s="65">
        <v>6186</v>
      </c>
      <c r="U59" s="197">
        <v>17158</v>
      </c>
      <c r="V59" s="253">
        <f>+STDEV(G59:U59)</f>
        <v>4135.6092917834621</v>
      </c>
    </row>
    <row r="60" spans="1:22">
      <c r="A60" s="421"/>
      <c r="B60" s="10"/>
      <c r="C60" s="10"/>
      <c r="D60" s="10"/>
      <c r="E60" s="10"/>
      <c r="F60" s="10"/>
      <c r="G60" s="10" t="s">
        <v>2451</v>
      </c>
      <c r="H60" s="10" t="s">
        <v>2451</v>
      </c>
      <c r="I60" s="10" t="s">
        <v>2451</v>
      </c>
      <c r="J60" s="10" t="s">
        <v>2451</v>
      </c>
      <c r="K60" s="10" t="s">
        <v>2451</v>
      </c>
      <c r="L60" s="10" t="s">
        <v>2451</v>
      </c>
      <c r="M60" s="10" t="s">
        <v>2451</v>
      </c>
      <c r="N60" s="10" t="s">
        <v>3463</v>
      </c>
      <c r="O60" s="10" t="s">
        <v>1555</v>
      </c>
      <c r="P60" s="10" t="s">
        <v>3522</v>
      </c>
      <c r="Q60" s="322" t="s">
        <v>3277</v>
      </c>
      <c r="R60" s="322" t="s">
        <v>2438</v>
      </c>
      <c r="S60" s="322" t="s">
        <v>2432</v>
      </c>
      <c r="T60" s="10" t="s">
        <v>2434</v>
      </c>
      <c r="U60" s="82" t="s">
        <v>2682</v>
      </c>
      <c r="V60" s="253"/>
    </row>
    <row r="61" spans="1:22">
      <c r="A61" s="421"/>
      <c r="B61" s="10">
        <v>1229</v>
      </c>
      <c r="C61" s="10"/>
      <c r="D61" s="10" t="s">
        <v>2016</v>
      </c>
      <c r="E61" s="10"/>
      <c r="F61" s="10" t="s">
        <v>66</v>
      </c>
      <c r="G61" s="10" t="s">
        <v>2451</v>
      </c>
      <c r="H61" s="66"/>
      <c r="I61" s="10" t="s">
        <v>2451</v>
      </c>
      <c r="J61" s="10" t="s">
        <v>2451</v>
      </c>
      <c r="K61" s="10" t="s">
        <v>2451</v>
      </c>
      <c r="L61" s="10" t="s">
        <v>2451</v>
      </c>
      <c r="M61" s="10" t="s">
        <v>2451</v>
      </c>
      <c r="N61" s="10" t="s">
        <v>2451</v>
      </c>
      <c r="O61" s="10" t="s">
        <v>2451</v>
      </c>
      <c r="P61" s="10" t="s">
        <v>2451</v>
      </c>
      <c r="Q61" s="10" t="s">
        <v>2451</v>
      </c>
      <c r="R61" s="10" t="s">
        <v>2451</v>
      </c>
      <c r="S61" s="10" t="s">
        <v>2451</v>
      </c>
      <c r="T61" s="65">
        <v>201</v>
      </c>
      <c r="U61" s="197">
        <v>120</v>
      </c>
      <c r="V61" s="253">
        <f>+STDEV(G61:U61)</f>
        <v>57.27564927611035</v>
      </c>
    </row>
    <row r="62" spans="1:22">
      <c r="A62" s="421"/>
      <c r="B62" s="66"/>
      <c r="C62" s="10"/>
      <c r="D62" s="66"/>
      <c r="E62" s="10"/>
      <c r="F62" s="10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10" t="s">
        <v>2017</v>
      </c>
      <c r="U62" s="82" t="s">
        <v>1981</v>
      </c>
      <c r="V62" s="253"/>
    </row>
    <row r="63" spans="1:22">
      <c r="A63" s="421"/>
      <c r="B63" s="10">
        <v>1230</v>
      </c>
      <c r="C63" s="10"/>
      <c r="D63" s="10" t="s">
        <v>2018</v>
      </c>
      <c r="E63" s="10"/>
      <c r="F63" s="10"/>
      <c r="G63" s="10" t="s">
        <v>2451</v>
      </c>
      <c r="H63" s="10" t="s">
        <v>2451</v>
      </c>
      <c r="I63" s="10" t="s">
        <v>2451</v>
      </c>
      <c r="J63" s="10" t="s">
        <v>2451</v>
      </c>
      <c r="K63" s="10" t="s">
        <v>2451</v>
      </c>
      <c r="L63" s="10" t="s">
        <v>2451</v>
      </c>
      <c r="M63" s="10" t="s">
        <v>2451</v>
      </c>
      <c r="N63" s="10" t="s">
        <v>2451</v>
      </c>
      <c r="O63" s="10" t="s">
        <v>2451</v>
      </c>
      <c r="P63" s="10" t="s">
        <v>2451</v>
      </c>
      <c r="Q63" s="10" t="s">
        <v>2451</v>
      </c>
      <c r="R63" s="10" t="s">
        <v>2451</v>
      </c>
      <c r="S63" s="10" t="s">
        <v>2451</v>
      </c>
      <c r="T63" s="65">
        <v>1486</v>
      </c>
      <c r="U63" s="197">
        <v>573</v>
      </c>
      <c r="V63" s="253">
        <f>+STDEV(G63:U63)</f>
        <v>645.58849122331787</v>
      </c>
    </row>
    <row r="64" spans="1:22">
      <c r="A64" s="421"/>
      <c r="B64" s="66"/>
      <c r="C64" s="10"/>
      <c r="D64" s="66"/>
      <c r="E64" s="10"/>
      <c r="F64" s="10" t="s">
        <v>66</v>
      </c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10" t="s">
        <v>2019</v>
      </c>
      <c r="U64" s="82" t="s">
        <v>1431</v>
      </c>
      <c r="V64" s="253"/>
    </row>
    <row r="65" spans="1:22">
      <c r="A65" s="421"/>
      <c r="B65" s="10">
        <v>1231</v>
      </c>
      <c r="C65" s="10"/>
      <c r="D65" s="10" t="s">
        <v>2020</v>
      </c>
      <c r="E65" s="10"/>
      <c r="F65" s="10"/>
      <c r="G65" s="10" t="s">
        <v>2451</v>
      </c>
      <c r="H65" s="10" t="s">
        <v>2451</v>
      </c>
      <c r="I65" s="10" t="s">
        <v>2451</v>
      </c>
      <c r="J65" s="10" t="s">
        <v>2451</v>
      </c>
      <c r="K65" s="10" t="s">
        <v>2451</v>
      </c>
      <c r="L65" s="10" t="s">
        <v>2451</v>
      </c>
      <c r="M65" s="10" t="s">
        <v>2451</v>
      </c>
      <c r="N65" s="10" t="s">
        <v>2451</v>
      </c>
      <c r="O65" s="10" t="s">
        <v>2451</v>
      </c>
      <c r="P65" s="10" t="s">
        <v>2451</v>
      </c>
      <c r="Q65" s="10" t="s">
        <v>2451</v>
      </c>
      <c r="R65" s="10" t="s">
        <v>2451</v>
      </c>
      <c r="S65" s="10" t="s">
        <v>2451</v>
      </c>
      <c r="T65" s="65">
        <v>3063</v>
      </c>
      <c r="U65" s="82" t="s">
        <v>2451</v>
      </c>
      <c r="V65" s="253" t="s">
        <v>66</v>
      </c>
    </row>
    <row r="66" spans="1:22">
      <c r="A66" s="421"/>
      <c r="B66" s="10"/>
      <c r="C66" s="10"/>
      <c r="D66" s="10"/>
      <c r="E66" s="10"/>
      <c r="F66" s="10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10" t="s">
        <v>3112</v>
      </c>
      <c r="U66" s="82" t="s">
        <v>2451</v>
      </c>
      <c r="V66" s="253"/>
    </row>
    <row r="67" spans="1:22">
      <c r="A67" s="421"/>
      <c r="B67" s="10">
        <v>1233</v>
      </c>
      <c r="C67" s="10"/>
      <c r="D67" s="10" t="s">
        <v>2021</v>
      </c>
      <c r="E67" s="10"/>
      <c r="F67" s="10" t="s">
        <v>66</v>
      </c>
      <c r="G67" s="10" t="s">
        <v>2451</v>
      </c>
      <c r="H67" s="10" t="s">
        <v>2451</v>
      </c>
      <c r="I67" s="10" t="s">
        <v>2451</v>
      </c>
      <c r="J67" s="10" t="s">
        <v>2451</v>
      </c>
      <c r="K67" s="10" t="s">
        <v>2451</v>
      </c>
      <c r="L67" s="10" t="s">
        <v>2451</v>
      </c>
      <c r="M67" s="10" t="s">
        <v>2451</v>
      </c>
      <c r="N67" s="10" t="s">
        <v>2451</v>
      </c>
      <c r="O67" s="10" t="s">
        <v>2451</v>
      </c>
      <c r="P67" s="10" t="s">
        <v>2451</v>
      </c>
      <c r="Q67" s="10" t="s">
        <v>2451</v>
      </c>
      <c r="R67" s="10" t="s">
        <v>2451</v>
      </c>
      <c r="S67" s="10" t="s">
        <v>2451</v>
      </c>
      <c r="T67" s="65">
        <v>6413</v>
      </c>
      <c r="U67" s="197">
        <v>2402</v>
      </c>
      <c r="V67" s="253">
        <f>+STDEV(G67:U67)</f>
        <v>2836.2052993392422</v>
      </c>
    </row>
    <row r="68" spans="1:22">
      <c r="A68" s="421"/>
      <c r="B68" s="10"/>
      <c r="C68" s="10"/>
      <c r="D68" s="10"/>
      <c r="E68" s="10"/>
      <c r="F68" s="10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10" t="s">
        <v>2022</v>
      </c>
      <c r="U68" s="82" t="s">
        <v>2023</v>
      </c>
      <c r="V68" s="253"/>
    </row>
    <row r="69" spans="1:22">
      <c r="A69" s="421"/>
      <c r="B69" s="10">
        <v>1234</v>
      </c>
      <c r="C69" s="10"/>
      <c r="D69" s="10" t="s">
        <v>2024</v>
      </c>
      <c r="E69" s="10"/>
      <c r="F69" s="10" t="s">
        <v>66</v>
      </c>
      <c r="G69" s="10" t="s">
        <v>2451</v>
      </c>
      <c r="H69" s="10" t="s">
        <v>2451</v>
      </c>
      <c r="I69" s="10" t="s">
        <v>2451</v>
      </c>
      <c r="J69" s="10" t="s">
        <v>2451</v>
      </c>
      <c r="K69" s="10" t="s">
        <v>2451</v>
      </c>
      <c r="L69" s="10" t="s">
        <v>2451</v>
      </c>
      <c r="M69" s="10" t="s">
        <v>2451</v>
      </c>
      <c r="N69" s="10" t="s">
        <v>2451</v>
      </c>
      <c r="O69" s="10" t="s">
        <v>2451</v>
      </c>
      <c r="P69" s="10" t="s">
        <v>2451</v>
      </c>
      <c r="Q69" s="10" t="s">
        <v>2451</v>
      </c>
      <c r="R69" s="10" t="s">
        <v>2451</v>
      </c>
      <c r="S69" s="10" t="s">
        <v>2451</v>
      </c>
      <c r="T69" s="65">
        <v>1883</v>
      </c>
      <c r="U69" s="197">
        <v>1206</v>
      </c>
      <c r="V69" s="253">
        <f>+STDEV(G69:U69)</f>
        <v>478.71129086329267</v>
      </c>
    </row>
    <row r="70" spans="1:22" ht="15.75" thickBot="1">
      <c r="A70" s="422"/>
      <c r="B70" s="69"/>
      <c r="C70" s="69"/>
      <c r="D70" s="69"/>
      <c r="E70" s="69"/>
      <c r="F70" s="69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69" t="s">
        <v>2025</v>
      </c>
      <c r="U70" s="324">
        <v>27782</v>
      </c>
      <c r="V70" s="253"/>
    </row>
  </sheetData>
  <mergeCells count="8">
    <mergeCell ref="F2:F4"/>
    <mergeCell ref="G2:V2"/>
    <mergeCell ref="G3:V3"/>
    <mergeCell ref="A5:A70"/>
    <mergeCell ref="B2:B4"/>
    <mergeCell ref="D2:D4"/>
    <mergeCell ref="E2:E4"/>
    <mergeCell ref="C2:C4"/>
  </mergeCells>
  <phoneticPr fontId="0" type="noConversion"/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L122"/>
  <sheetViews>
    <sheetView topLeftCell="A31" zoomScale="70" workbookViewId="0">
      <selection activeCell="U5" sqref="U5:V48"/>
    </sheetView>
  </sheetViews>
  <sheetFormatPr baseColWidth="10" defaultColWidth="11.42578125" defaultRowHeight="12.75"/>
  <cols>
    <col min="1" max="1" width="12.5703125" style="25" bestFit="1" customWidth="1"/>
    <col min="2" max="2" width="38.85546875" style="25" customWidth="1"/>
    <col min="3" max="8" width="11.42578125" style="25"/>
    <col min="9" max="9" width="13" style="25" customWidth="1"/>
    <col min="10" max="16384" width="11.42578125" style="25"/>
  </cols>
  <sheetData>
    <row r="1" spans="1:38" ht="13.5" thickBot="1">
      <c r="A1" s="374" t="s">
        <v>1963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6"/>
    </row>
    <row r="2" spans="1:38">
      <c r="A2" s="106"/>
      <c r="B2" s="34"/>
      <c r="C2" s="387" t="s">
        <v>920</v>
      </c>
      <c r="D2" s="388"/>
      <c r="E2" s="388"/>
      <c r="F2" s="388"/>
      <c r="G2" s="388"/>
      <c r="H2" s="389"/>
      <c r="I2" s="346" t="s">
        <v>921</v>
      </c>
      <c r="J2" s="344"/>
      <c r="K2" s="344"/>
      <c r="L2" s="344"/>
      <c r="M2" s="344"/>
      <c r="N2" s="347"/>
      <c r="O2" s="387" t="s">
        <v>922</v>
      </c>
      <c r="P2" s="388"/>
      <c r="Q2" s="388"/>
      <c r="R2" s="388"/>
      <c r="S2" s="388"/>
      <c r="T2" s="389"/>
      <c r="U2" s="346" t="s">
        <v>923</v>
      </c>
      <c r="V2" s="344"/>
      <c r="W2" s="344"/>
      <c r="X2" s="344"/>
      <c r="Y2" s="344"/>
      <c r="Z2" s="347"/>
      <c r="AA2" s="387" t="s">
        <v>924</v>
      </c>
      <c r="AB2" s="388"/>
      <c r="AC2" s="388"/>
      <c r="AD2" s="388"/>
      <c r="AE2" s="388"/>
      <c r="AF2" s="389"/>
      <c r="AG2" s="346" t="s">
        <v>925</v>
      </c>
      <c r="AH2" s="344"/>
      <c r="AI2" s="344"/>
      <c r="AJ2" s="344"/>
      <c r="AK2" s="344"/>
      <c r="AL2" s="345"/>
    </row>
    <row r="3" spans="1:38">
      <c r="A3" s="350" t="s">
        <v>539</v>
      </c>
      <c r="B3" s="352" t="s">
        <v>2388</v>
      </c>
      <c r="C3" s="354" t="s">
        <v>540</v>
      </c>
      <c r="D3" s="356" t="s">
        <v>541</v>
      </c>
      <c r="E3" s="356" t="s">
        <v>542</v>
      </c>
      <c r="F3" s="356" t="s">
        <v>543</v>
      </c>
      <c r="G3" s="356" t="s">
        <v>544</v>
      </c>
      <c r="H3" s="348" t="s">
        <v>545</v>
      </c>
      <c r="I3" s="360" t="s">
        <v>540</v>
      </c>
      <c r="J3" s="356" t="s">
        <v>541</v>
      </c>
      <c r="K3" s="356" t="s">
        <v>542</v>
      </c>
      <c r="L3" s="356" t="s">
        <v>543</v>
      </c>
      <c r="M3" s="356" t="s">
        <v>544</v>
      </c>
      <c r="N3" s="358" t="s">
        <v>545</v>
      </c>
      <c r="O3" s="354" t="s">
        <v>540</v>
      </c>
      <c r="P3" s="356" t="s">
        <v>541</v>
      </c>
      <c r="Q3" s="356" t="s">
        <v>542</v>
      </c>
      <c r="R3" s="356" t="s">
        <v>543</v>
      </c>
      <c r="S3" s="356" t="s">
        <v>544</v>
      </c>
      <c r="T3" s="348" t="s">
        <v>545</v>
      </c>
      <c r="U3" s="360" t="s">
        <v>540</v>
      </c>
      <c r="V3" s="356" t="s">
        <v>541</v>
      </c>
      <c r="W3" s="356" t="s">
        <v>542</v>
      </c>
      <c r="X3" s="356" t="s">
        <v>543</v>
      </c>
      <c r="Y3" s="356" t="s">
        <v>544</v>
      </c>
      <c r="Z3" s="358" t="s">
        <v>545</v>
      </c>
      <c r="AA3" s="354" t="s">
        <v>540</v>
      </c>
      <c r="AB3" s="356" t="s">
        <v>541</v>
      </c>
      <c r="AC3" s="356" t="s">
        <v>542</v>
      </c>
      <c r="AD3" s="356" t="s">
        <v>543</v>
      </c>
      <c r="AE3" s="356" t="s">
        <v>544</v>
      </c>
      <c r="AF3" s="348" t="s">
        <v>545</v>
      </c>
      <c r="AG3" s="360" t="s">
        <v>540</v>
      </c>
      <c r="AH3" s="356" t="s">
        <v>541</v>
      </c>
      <c r="AI3" s="356" t="s">
        <v>542</v>
      </c>
      <c r="AJ3" s="356" t="s">
        <v>543</v>
      </c>
      <c r="AK3" s="356" t="s">
        <v>544</v>
      </c>
      <c r="AL3" s="348" t="s">
        <v>545</v>
      </c>
    </row>
    <row r="4" spans="1:38" ht="13.5" thickBot="1">
      <c r="A4" s="351"/>
      <c r="B4" s="353"/>
      <c r="C4" s="355"/>
      <c r="D4" s="357"/>
      <c r="E4" s="357"/>
      <c r="F4" s="357"/>
      <c r="G4" s="357"/>
      <c r="H4" s="349"/>
      <c r="I4" s="361"/>
      <c r="J4" s="357"/>
      <c r="K4" s="357"/>
      <c r="L4" s="357"/>
      <c r="M4" s="357"/>
      <c r="N4" s="359"/>
      <c r="O4" s="355"/>
      <c r="P4" s="357"/>
      <c r="Q4" s="357"/>
      <c r="R4" s="357"/>
      <c r="S4" s="357"/>
      <c r="T4" s="349"/>
      <c r="U4" s="361"/>
      <c r="V4" s="357"/>
      <c r="W4" s="357"/>
      <c r="X4" s="357"/>
      <c r="Y4" s="357"/>
      <c r="Z4" s="359"/>
      <c r="AA4" s="355"/>
      <c r="AB4" s="357"/>
      <c r="AC4" s="357"/>
      <c r="AD4" s="357"/>
      <c r="AE4" s="357"/>
      <c r="AF4" s="349"/>
      <c r="AG4" s="361"/>
      <c r="AH4" s="357"/>
      <c r="AI4" s="357"/>
      <c r="AJ4" s="357"/>
      <c r="AK4" s="357"/>
      <c r="AL4" s="349"/>
    </row>
    <row r="5" spans="1:38">
      <c r="A5" s="363">
        <v>22</v>
      </c>
      <c r="B5" s="365" t="s">
        <v>1326</v>
      </c>
      <c r="C5" s="367">
        <v>2129</v>
      </c>
      <c r="D5" s="26">
        <v>154</v>
      </c>
      <c r="E5" s="26">
        <v>402</v>
      </c>
      <c r="F5" s="26">
        <v>153</v>
      </c>
      <c r="G5" s="26">
        <v>1077</v>
      </c>
      <c r="H5" s="96">
        <v>343</v>
      </c>
      <c r="I5" s="369">
        <v>2803</v>
      </c>
      <c r="J5" s="26">
        <v>223</v>
      </c>
      <c r="K5" s="26">
        <v>387</v>
      </c>
      <c r="L5" s="26">
        <v>126</v>
      </c>
      <c r="M5" s="26">
        <v>1577</v>
      </c>
      <c r="N5" s="42">
        <v>490</v>
      </c>
      <c r="O5" s="367">
        <v>5812</v>
      </c>
      <c r="P5" s="26">
        <v>445</v>
      </c>
      <c r="Q5" s="26">
        <v>811</v>
      </c>
      <c r="R5" s="26">
        <v>368</v>
      </c>
      <c r="S5" s="26">
        <v>2464</v>
      </c>
      <c r="T5" s="96">
        <v>1724</v>
      </c>
      <c r="U5" s="369">
        <v>17314</v>
      </c>
      <c r="V5" s="26">
        <v>4173</v>
      </c>
      <c r="W5" s="26">
        <v>4776</v>
      </c>
      <c r="X5" s="26">
        <v>1397</v>
      </c>
      <c r="Y5" s="26">
        <v>3752</v>
      </c>
      <c r="Z5" s="42">
        <v>3216</v>
      </c>
      <c r="AA5" s="105"/>
      <c r="AB5" s="31"/>
      <c r="AC5" s="31"/>
      <c r="AD5" s="31"/>
      <c r="AE5" s="31"/>
      <c r="AF5" s="97"/>
      <c r="AG5" s="31"/>
      <c r="AH5" s="31"/>
      <c r="AI5" s="31"/>
      <c r="AJ5" s="31"/>
      <c r="AK5" s="31"/>
      <c r="AL5" s="97"/>
    </row>
    <row r="6" spans="1:38">
      <c r="A6" s="363"/>
      <c r="B6" s="365"/>
      <c r="C6" s="367"/>
      <c r="D6" s="27">
        <v>7.2334429309534987E-2</v>
      </c>
      <c r="E6" s="27">
        <v>0.18882104274307188</v>
      </c>
      <c r="F6" s="27">
        <v>7.1864725223109438E-2</v>
      </c>
      <c r="G6" s="27">
        <v>0.50587130108031941</v>
      </c>
      <c r="H6" s="95">
        <v>0.16110850164396431</v>
      </c>
      <c r="I6" s="369"/>
      <c r="J6" s="27">
        <v>7.9557616839100967E-2</v>
      </c>
      <c r="K6" s="27">
        <v>0.13806635747413484</v>
      </c>
      <c r="L6" s="27">
        <v>4.4951837317160188E-2</v>
      </c>
      <c r="M6" s="27">
        <v>0.56261148769175884</v>
      </c>
      <c r="N6" s="43">
        <v>0.17481270067784516</v>
      </c>
      <c r="O6" s="367"/>
      <c r="P6" s="27">
        <v>7.6565726083964211E-2</v>
      </c>
      <c r="Q6" s="27">
        <v>0.13953888506538198</v>
      </c>
      <c r="R6" s="27">
        <v>6.3317274604267032E-2</v>
      </c>
      <c r="S6" s="27">
        <v>0.42395044735030968</v>
      </c>
      <c r="T6" s="95">
        <v>0.29662766689607706</v>
      </c>
      <c r="U6" s="369"/>
      <c r="V6" s="27">
        <v>0.2410188286935428</v>
      </c>
      <c r="W6" s="27">
        <v>0.2758461360748527</v>
      </c>
      <c r="X6" s="27">
        <v>8.0686149936467597E-2</v>
      </c>
      <c r="Y6" s="27">
        <v>0.21670324592815063</v>
      </c>
      <c r="Z6" s="43">
        <v>0.18574563936698626</v>
      </c>
      <c r="AA6" s="105"/>
      <c r="AB6" s="31"/>
      <c r="AC6" s="31"/>
      <c r="AD6" s="31"/>
      <c r="AE6" s="31"/>
      <c r="AF6" s="97"/>
      <c r="AG6" s="31"/>
      <c r="AH6" s="31"/>
      <c r="AI6" s="31"/>
      <c r="AJ6" s="31"/>
      <c r="AK6" s="31"/>
      <c r="AL6" s="97"/>
    </row>
    <row r="7" spans="1:38">
      <c r="A7" s="363">
        <v>537</v>
      </c>
      <c r="B7" s="365" t="s">
        <v>700</v>
      </c>
      <c r="C7" s="367">
        <v>6082</v>
      </c>
      <c r="D7" s="26">
        <v>1968</v>
      </c>
      <c r="E7" s="26">
        <v>2414</v>
      </c>
      <c r="F7" s="26">
        <v>495</v>
      </c>
      <c r="G7" s="26">
        <v>628</v>
      </c>
      <c r="H7" s="96">
        <v>577</v>
      </c>
      <c r="I7" s="369">
        <v>5404</v>
      </c>
      <c r="J7" s="26">
        <v>1388</v>
      </c>
      <c r="K7" s="26">
        <v>2173</v>
      </c>
      <c r="L7" s="26">
        <v>360</v>
      </c>
      <c r="M7" s="26">
        <v>1003</v>
      </c>
      <c r="N7" s="42">
        <v>480</v>
      </c>
      <c r="O7" s="367">
        <v>7474</v>
      </c>
      <c r="P7" s="26">
        <v>2031</v>
      </c>
      <c r="Q7" s="26">
        <v>2909</v>
      </c>
      <c r="R7" s="26">
        <v>577</v>
      </c>
      <c r="S7" s="26">
        <v>1052</v>
      </c>
      <c r="T7" s="96">
        <v>905</v>
      </c>
      <c r="U7" s="369">
        <v>6605</v>
      </c>
      <c r="V7" s="26">
        <v>1824</v>
      </c>
      <c r="W7" s="26">
        <v>2399</v>
      </c>
      <c r="X7" s="26">
        <v>392</v>
      </c>
      <c r="Y7" s="26">
        <v>1071</v>
      </c>
      <c r="Z7" s="42">
        <v>919</v>
      </c>
      <c r="AA7" s="367">
        <v>10726</v>
      </c>
      <c r="AB7" s="26">
        <v>2595</v>
      </c>
      <c r="AC7" s="26">
        <v>2683</v>
      </c>
      <c r="AD7" s="26">
        <v>749</v>
      </c>
      <c r="AE7" s="26">
        <v>3104</v>
      </c>
      <c r="AF7" s="96">
        <v>1595</v>
      </c>
      <c r="AG7" s="369">
        <v>17519</v>
      </c>
      <c r="AH7" s="26">
        <v>3965</v>
      </c>
      <c r="AI7" s="26">
        <v>3967</v>
      </c>
      <c r="AJ7" s="26">
        <v>1962</v>
      </c>
      <c r="AK7" s="26">
        <v>4302</v>
      </c>
      <c r="AL7" s="96">
        <v>3323</v>
      </c>
    </row>
    <row r="8" spans="1:38">
      <c r="A8" s="363"/>
      <c r="B8" s="365"/>
      <c r="C8" s="367"/>
      <c r="D8" s="27">
        <v>0.32357777047024006</v>
      </c>
      <c r="E8" s="27">
        <v>0.39690891154225583</v>
      </c>
      <c r="F8" s="27">
        <v>8.1387701414008556E-2</v>
      </c>
      <c r="G8" s="27">
        <v>0.10325550805656034</v>
      </c>
      <c r="H8" s="95">
        <v>9.4870108516935225E-2</v>
      </c>
      <c r="I8" s="369"/>
      <c r="J8" s="27">
        <v>0.25684678016284235</v>
      </c>
      <c r="K8" s="27">
        <v>0.40210954848260549</v>
      </c>
      <c r="L8" s="27">
        <v>6.6617320503330871E-2</v>
      </c>
      <c r="M8" s="27">
        <v>0.18560325684678017</v>
      </c>
      <c r="N8" s="43">
        <v>8.8823094004441161E-2</v>
      </c>
      <c r="O8" s="367"/>
      <c r="P8" s="27">
        <v>0.27174203906877176</v>
      </c>
      <c r="Q8" s="27">
        <v>0.38921594862188924</v>
      </c>
      <c r="R8" s="27">
        <v>7.7200963339577197E-2</v>
      </c>
      <c r="S8" s="27">
        <v>0.14075461600214076</v>
      </c>
      <c r="T8" s="95">
        <v>0.12108643296762109</v>
      </c>
      <c r="U8" s="369"/>
      <c r="V8" s="27">
        <v>0.27615442846328542</v>
      </c>
      <c r="W8" s="27">
        <v>0.36320968962906891</v>
      </c>
      <c r="X8" s="27">
        <v>5.9348978046934141E-2</v>
      </c>
      <c r="Y8" s="27">
        <v>0.16214988644965936</v>
      </c>
      <c r="Z8" s="43">
        <v>0.13913701741105222</v>
      </c>
      <c r="AA8" s="367"/>
      <c r="AB8" s="27">
        <v>0.24193548387096775</v>
      </c>
      <c r="AC8" s="27">
        <v>0.25013984710050347</v>
      </c>
      <c r="AD8" s="27">
        <v>6.9830318851389142E-2</v>
      </c>
      <c r="AE8" s="27">
        <v>0.28939026664180495</v>
      </c>
      <c r="AF8" s="95">
        <v>0.14870408353533471</v>
      </c>
      <c r="AG8" s="369"/>
      <c r="AH8" s="27">
        <v>0.22632570352189052</v>
      </c>
      <c r="AI8" s="27">
        <v>0.22643986528911467</v>
      </c>
      <c r="AJ8" s="27">
        <v>0.11199269364689765</v>
      </c>
      <c r="AK8" s="27">
        <v>0.24556196129916091</v>
      </c>
      <c r="AL8" s="95">
        <v>0.18967977624293625</v>
      </c>
    </row>
    <row r="9" spans="1:38">
      <c r="A9" s="363">
        <v>538</v>
      </c>
      <c r="B9" s="365" t="s">
        <v>701</v>
      </c>
      <c r="C9" s="367">
        <v>4064</v>
      </c>
      <c r="D9" s="26">
        <v>1434</v>
      </c>
      <c r="E9" s="26">
        <v>1180</v>
      </c>
      <c r="F9" s="26">
        <v>460</v>
      </c>
      <c r="G9" s="26">
        <v>572</v>
      </c>
      <c r="H9" s="96">
        <v>418</v>
      </c>
      <c r="I9" s="369">
        <v>5943</v>
      </c>
      <c r="J9" s="26">
        <v>1508</v>
      </c>
      <c r="K9" s="26">
        <v>2391</v>
      </c>
      <c r="L9" s="26">
        <v>437</v>
      </c>
      <c r="M9" s="26">
        <v>1039</v>
      </c>
      <c r="N9" s="42">
        <v>568</v>
      </c>
      <c r="O9" s="367">
        <v>12306</v>
      </c>
      <c r="P9" s="26">
        <v>3186</v>
      </c>
      <c r="Q9" s="26">
        <v>4092</v>
      </c>
      <c r="R9" s="26">
        <v>1315</v>
      </c>
      <c r="S9" s="26">
        <v>1846</v>
      </c>
      <c r="T9" s="96">
        <v>1867</v>
      </c>
      <c r="U9" s="369">
        <v>7210</v>
      </c>
      <c r="V9" s="26">
        <v>2495</v>
      </c>
      <c r="W9" s="26">
        <v>1657</v>
      </c>
      <c r="X9" s="26">
        <v>561</v>
      </c>
      <c r="Y9" s="26">
        <v>1259</v>
      </c>
      <c r="Z9" s="42">
        <v>1238</v>
      </c>
      <c r="AA9" s="367">
        <v>896</v>
      </c>
      <c r="AB9" s="26">
        <v>359</v>
      </c>
      <c r="AC9" s="26">
        <v>435</v>
      </c>
      <c r="AD9" s="26">
        <v>28</v>
      </c>
      <c r="AE9" s="26">
        <v>43</v>
      </c>
      <c r="AF9" s="96">
        <v>31</v>
      </c>
      <c r="AG9" s="369">
        <v>675</v>
      </c>
      <c r="AH9" s="26">
        <v>491</v>
      </c>
      <c r="AI9" s="26">
        <v>154</v>
      </c>
      <c r="AJ9" s="26">
        <v>14</v>
      </c>
      <c r="AK9" s="26">
        <v>5</v>
      </c>
      <c r="AL9" s="96">
        <v>11</v>
      </c>
    </row>
    <row r="10" spans="1:38">
      <c r="A10" s="363"/>
      <c r="B10" s="365"/>
      <c r="C10" s="367"/>
      <c r="D10" s="27">
        <v>0.3528543307086614</v>
      </c>
      <c r="E10" s="27">
        <v>0.2903543307086614</v>
      </c>
      <c r="F10" s="27">
        <v>0.11318897637795275</v>
      </c>
      <c r="G10" s="27">
        <v>0.14074803149606299</v>
      </c>
      <c r="H10" s="95">
        <v>0.10285433070866142</v>
      </c>
      <c r="I10" s="369"/>
      <c r="J10" s="27">
        <v>0.25374390038700995</v>
      </c>
      <c r="K10" s="27">
        <v>0.4023220595658758</v>
      </c>
      <c r="L10" s="27">
        <v>7.353188625273431E-2</v>
      </c>
      <c r="M10" s="27">
        <v>0.17482752818441866</v>
      </c>
      <c r="N10" s="43">
        <v>9.55746256099613E-2</v>
      </c>
      <c r="O10" s="367"/>
      <c r="P10" s="27">
        <v>0.25889809848854217</v>
      </c>
      <c r="Q10" s="27">
        <v>0.33252072159921992</v>
      </c>
      <c r="R10" s="27">
        <v>0.10685844303591743</v>
      </c>
      <c r="S10" s="27">
        <v>0.15000812611734113</v>
      </c>
      <c r="T10" s="95">
        <v>0.15171461075897935</v>
      </c>
      <c r="U10" s="369"/>
      <c r="V10" s="27">
        <v>0.34604715672676839</v>
      </c>
      <c r="W10" s="27">
        <v>0.22981969486823856</v>
      </c>
      <c r="X10" s="27">
        <v>7.780859916782247E-2</v>
      </c>
      <c r="Y10" s="27">
        <v>0.17461858529819696</v>
      </c>
      <c r="Z10" s="43">
        <v>0.17170596393897364</v>
      </c>
      <c r="AA10" s="367"/>
      <c r="AB10" s="27">
        <v>0.40066964285714285</v>
      </c>
      <c r="AC10" s="27">
        <v>0.48549107142857145</v>
      </c>
      <c r="AD10" s="27">
        <v>3.125E-2</v>
      </c>
      <c r="AE10" s="27">
        <v>4.7991071428571432E-2</v>
      </c>
      <c r="AF10" s="95">
        <v>3.4598214285714288E-2</v>
      </c>
      <c r="AG10" s="369"/>
      <c r="AH10" s="27">
        <v>0.72740740740740739</v>
      </c>
      <c r="AI10" s="27">
        <v>0.22814814814814816</v>
      </c>
      <c r="AJ10" s="27">
        <v>2.074074074074074E-2</v>
      </c>
      <c r="AK10" s="27">
        <v>7.4074074074074077E-3</v>
      </c>
      <c r="AL10" s="95">
        <v>1.6296296296296295E-2</v>
      </c>
    </row>
    <row r="11" spans="1:38">
      <c r="A11" s="363">
        <v>540</v>
      </c>
      <c r="B11" s="365" t="s">
        <v>702</v>
      </c>
      <c r="C11" s="367">
        <v>7057</v>
      </c>
      <c r="D11" s="26">
        <v>3090</v>
      </c>
      <c r="E11" s="26">
        <v>2210</v>
      </c>
      <c r="F11" s="26">
        <v>740</v>
      </c>
      <c r="G11" s="26">
        <v>636</v>
      </c>
      <c r="H11" s="96">
        <v>381</v>
      </c>
      <c r="I11" s="369">
        <v>10393</v>
      </c>
      <c r="J11" s="26">
        <v>3705</v>
      </c>
      <c r="K11" s="26">
        <v>4670</v>
      </c>
      <c r="L11" s="26">
        <v>986</v>
      </c>
      <c r="M11" s="26">
        <v>539</v>
      </c>
      <c r="N11" s="42">
        <v>493</v>
      </c>
      <c r="O11" s="367">
        <v>7607</v>
      </c>
      <c r="P11" s="26">
        <v>3815</v>
      </c>
      <c r="Q11" s="26">
        <v>2424</v>
      </c>
      <c r="R11" s="26">
        <v>580</v>
      </c>
      <c r="S11" s="26">
        <v>351</v>
      </c>
      <c r="T11" s="96">
        <v>437</v>
      </c>
      <c r="U11" s="369">
        <v>11133</v>
      </c>
      <c r="V11" s="26">
        <v>2857</v>
      </c>
      <c r="W11" s="26">
        <v>2134</v>
      </c>
      <c r="X11" s="26">
        <v>1541</v>
      </c>
      <c r="Y11" s="26">
        <v>1433</v>
      </c>
      <c r="Z11" s="42">
        <v>3168</v>
      </c>
      <c r="AA11" s="367">
        <v>11933</v>
      </c>
      <c r="AB11" s="26">
        <v>2678</v>
      </c>
      <c r="AC11" s="26">
        <v>2253</v>
      </c>
      <c r="AD11" s="26">
        <v>1938</v>
      </c>
      <c r="AE11" s="26">
        <v>1700</v>
      </c>
      <c r="AF11" s="96">
        <v>3364</v>
      </c>
      <c r="AG11" s="369">
        <v>17778</v>
      </c>
      <c r="AH11" s="26">
        <v>4906</v>
      </c>
      <c r="AI11" s="26">
        <v>8308</v>
      </c>
      <c r="AJ11" s="26">
        <v>2032</v>
      </c>
      <c r="AK11" s="26">
        <v>920</v>
      </c>
      <c r="AL11" s="96">
        <v>1612</v>
      </c>
    </row>
    <row r="12" spans="1:38">
      <c r="A12" s="363"/>
      <c r="B12" s="365"/>
      <c r="C12" s="367"/>
      <c r="D12" s="27">
        <v>0.43786311463794814</v>
      </c>
      <c r="E12" s="27">
        <v>0.31316423409380756</v>
      </c>
      <c r="F12" s="27">
        <v>0.10486042227575457</v>
      </c>
      <c r="G12" s="27">
        <v>9.0123281847810682E-2</v>
      </c>
      <c r="H12" s="95">
        <v>5.3988947144679042E-2</v>
      </c>
      <c r="I12" s="369"/>
      <c r="J12" s="27">
        <v>0.35648994515539306</v>
      </c>
      <c r="K12" s="27">
        <v>0.44934090253054942</v>
      </c>
      <c r="L12" s="27">
        <v>9.4871548157413638E-2</v>
      </c>
      <c r="M12" s="27">
        <v>5.1861830077937071E-2</v>
      </c>
      <c r="N12" s="43">
        <v>4.7435774078706819E-2</v>
      </c>
      <c r="O12" s="367"/>
      <c r="P12" s="27">
        <v>0.50151176547916387</v>
      </c>
      <c r="Q12" s="27">
        <v>0.31865387143420532</v>
      </c>
      <c r="R12" s="27">
        <v>7.6245563296963317E-2</v>
      </c>
      <c r="S12" s="27">
        <v>4.614171158143815E-2</v>
      </c>
      <c r="T12" s="95">
        <v>5.7447088208229261E-2</v>
      </c>
      <c r="U12" s="369"/>
      <c r="V12" s="27">
        <v>0.25662444983382737</v>
      </c>
      <c r="W12" s="27">
        <v>0.19168238570017065</v>
      </c>
      <c r="X12" s="27">
        <v>0.13841731788376899</v>
      </c>
      <c r="Y12" s="27">
        <v>0.12871642863558788</v>
      </c>
      <c r="Z12" s="43">
        <v>0.28455941794664513</v>
      </c>
      <c r="AA12" s="367"/>
      <c r="AB12" s="27">
        <v>0.22441967652727729</v>
      </c>
      <c r="AC12" s="27">
        <v>0.1888041565406855</v>
      </c>
      <c r="AD12" s="27">
        <v>0.16240677113885862</v>
      </c>
      <c r="AE12" s="27">
        <v>0.14246207994636723</v>
      </c>
      <c r="AF12" s="95">
        <v>0.28190731584681139</v>
      </c>
      <c r="AG12" s="369"/>
      <c r="AH12" s="27">
        <v>0.27595905051186859</v>
      </c>
      <c r="AI12" s="27">
        <v>0.46731915851051864</v>
      </c>
      <c r="AJ12" s="27">
        <v>0.11429857126785915</v>
      </c>
      <c r="AK12" s="27">
        <v>5.1749353133085839E-2</v>
      </c>
      <c r="AL12" s="95">
        <v>9.0673866576667789E-2</v>
      </c>
    </row>
    <row r="13" spans="1:38">
      <c r="A13" s="363">
        <v>541</v>
      </c>
      <c r="B13" s="365" t="s">
        <v>1974</v>
      </c>
      <c r="C13" s="367">
        <v>4578</v>
      </c>
      <c r="D13" s="26">
        <v>1804</v>
      </c>
      <c r="E13" s="26">
        <v>1732</v>
      </c>
      <c r="F13" s="26">
        <v>498</v>
      </c>
      <c r="G13" s="26">
        <v>251</v>
      </c>
      <c r="H13" s="96">
        <v>293</v>
      </c>
      <c r="I13" s="369">
        <v>5895</v>
      </c>
      <c r="J13" s="26">
        <v>1806</v>
      </c>
      <c r="K13" s="26">
        <v>3194</v>
      </c>
      <c r="L13" s="26">
        <v>450</v>
      </c>
      <c r="M13" s="26">
        <v>103</v>
      </c>
      <c r="N13" s="42">
        <v>342</v>
      </c>
      <c r="O13" s="367">
        <v>6102</v>
      </c>
      <c r="P13" s="26">
        <v>2747</v>
      </c>
      <c r="Q13" s="26">
        <v>2312</v>
      </c>
      <c r="R13" s="26">
        <v>500</v>
      </c>
      <c r="S13" s="26">
        <v>217</v>
      </c>
      <c r="T13" s="96">
        <v>326</v>
      </c>
      <c r="U13" s="369">
        <v>5580</v>
      </c>
      <c r="V13" s="26">
        <v>1428</v>
      </c>
      <c r="W13" s="26">
        <v>3104</v>
      </c>
      <c r="X13" s="26">
        <v>484</v>
      </c>
      <c r="Y13" s="26">
        <v>142</v>
      </c>
      <c r="Z13" s="42">
        <v>422</v>
      </c>
      <c r="AA13" s="367">
        <v>6765</v>
      </c>
      <c r="AB13" s="26">
        <v>1548</v>
      </c>
      <c r="AC13" s="26">
        <v>3588</v>
      </c>
      <c r="AD13" s="26">
        <v>750</v>
      </c>
      <c r="AE13" s="26">
        <v>345</v>
      </c>
      <c r="AF13" s="96">
        <v>534</v>
      </c>
      <c r="AG13" s="369">
        <v>13490</v>
      </c>
      <c r="AH13" s="26">
        <v>6932</v>
      </c>
      <c r="AI13" s="26">
        <v>4000</v>
      </c>
      <c r="AJ13" s="26">
        <v>1020</v>
      </c>
      <c r="AK13" s="26">
        <v>360</v>
      </c>
      <c r="AL13" s="96">
        <v>1178</v>
      </c>
    </row>
    <row r="14" spans="1:38">
      <c r="A14" s="363"/>
      <c r="B14" s="365"/>
      <c r="C14" s="367"/>
      <c r="D14" s="27">
        <v>0.39405854084753167</v>
      </c>
      <c r="E14" s="27">
        <v>0.37833114897335079</v>
      </c>
      <c r="F14" s="27">
        <v>0.10878112712975098</v>
      </c>
      <c r="G14" s="27">
        <v>5.4827435561380512E-2</v>
      </c>
      <c r="H14" s="95">
        <v>6.4001747487986024E-2</v>
      </c>
      <c r="I14" s="369"/>
      <c r="J14" s="27">
        <v>0.3063613231552163</v>
      </c>
      <c r="K14" s="27">
        <v>0.54181509754028834</v>
      </c>
      <c r="L14" s="27">
        <v>7.6335877862595422E-2</v>
      </c>
      <c r="M14" s="27">
        <v>1.7472434266327396E-2</v>
      </c>
      <c r="N14" s="43">
        <v>5.8015267175572517E-2</v>
      </c>
      <c r="O14" s="367"/>
      <c r="P14" s="27">
        <v>0.45018026876433959</v>
      </c>
      <c r="Q14" s="27">
        <v>0.37889216650278595</v>
      </c>
      <c r="R14" s="27">
        <v>8.1940347427073096E-2</v>
      </c>
      <c r="S14" s="27">
        <v>3.5562110783349719E-2</v>
      </c>
      <c r="T14" s="95">
        <v>5.3425106522451658E-2</v>
      </c>
      <c r="U14" s="369"/>
      <c r="V14" s="27">
        <v>0.25591397849462366</v>
      </c>
      <c r="W14" s="27">
        <v>0.55627240143369172</v>
      </c>
      <c r="X14" s="27">
        <v>8.6738351254480289E-2</v>
      </c>
      <c r="Y14" s="27">
        <v>2.5448028673835124E-2</v>
      </c>
      <c r="Z14" s="43">
        <v>7.5627240143369176E-2</v>
      </c>
      <c r="AA14" s="367"/>
      <c r="AB14" s="27">
        <v>0.22882483370288248</v>
      </c>
      <c r="AC14" s="27">
        <v>0.53037694013303771</v>
      </c>
      <c r="AD14" s="27">
        <v>0.11086474501108648</v>
      </c>
      <c r="AE14" s="27">
        <v>5.0997782705099776E-2</v>
      </c>
      <c r="AF14" s="95">
        <v>7.8935698447893568E-2</v>
      </c>
      <c r="AG14" s="369"/>
      <c r="AH14" s="27">
        <v>0.51386212008895482</v>
      </c>
      <c r="AI14" s="27">
        <v>0.29651593773165308</v>
      </c>
      <c r="AJ14" s="27">
        <v>7.5611564121571537E-2</v>
      </c>
      <c r="AK14" s="27">
        <v>2.6686434395848776E-2</v>
      </c>
      <c r="AL14" s="95">
        <v>8.7323943661971826E-2</v>
      </c>
    </row>
    <row r="15" spans="1:38">
      <c r="A15" s="363">
        <v>544</v>
      </c>
      <c r="B15" s="365" t="s">
        <v>703</v>
      </c>
      <c r="C15" s="367">
        <v>8652</v>
      </c>
      <c r="D15" s="26">
        <v>3695</v>
      </c>
      <c r="E15" s="26">
        <v>1939</v>
      </c>
      <c r="F15" s="26">
        <v>785</v>
      </c>
      <c r="G15" s="26">
        <v>1719</v>
      </c>
      <c r="H15" s="96">
        <v>514</v>
      </c>
      <c r="I15" s="369">
        <v>21626</v>
      </c>
      <c r="J15" s="26">
        <v>5442</v>
      </c>
      <c r="K15" s="26">
        <v>5971</v>
      </c>
      <c r="L15" s="26">
        <v>2942</v>
      </c>
      <c r="M15" s="26">
        <v>3423</v>
      </c>
      <c r="N15" s="42">
        <v>3848</v>
      </c>
      <c r="O15" s="367">
        <v>11672</v>
      </c>
      <c r="P15" s="26">
        <v>2934</v>
      </c>
      <c r="Q15" s="26">
        <v>3548</v>
      </c>
      <c r="R15" s="26">
        <v>1022</v>
      </c>
      <c r="S15" s="26">
        <v>2804</v>
      </c>
      <c r="T15" s="96">
        <v>1364</v>
      </c>
      <c r="U15" s="369">
        <v>23888</v>
      </c>
      <c r="V15" s="26">
        <v>5406</v>
      </c>
      <c r="W15" s="26">
        <v>6774</v>
      </c>
      <c r="X15" s="26">
        <v>2840</v>
      </c>
      <c r="Y15" s="26">
        <v>5741</v>
      </c>
      <c r="Z15" s="42">
        <v>3127</v>
      </c>
      <c r="AA15" s="367">
        <v>13972</v>
      </c>
      <c r="AB15" s="26">
        <v>3599</v>
      </c>
      <c r="AC15" s="26">
        <v>4347</v>
      </c>
      <c r="AD15" s="26">
        <v>1313</v>
      </c>
      <c r="AE15" s="26">
        <v>3070</v>
      </c>
      <c r="AF15" s="96">
        <v>1643</v>
      </c>
      <c r="AG15" s="369">
        <v>14899</v>
      </c>
      <c r="AH15" s="26">
        <v>4068</v>
      </c>
      <c r="AI15" s="26">
        <v>4771</v>
      </c>
      <c r="AJ15" s="26">
        <v>1363</v>
      </c>
      <c r="AK15" s="26">
        <v>2528</v>
      </c>
      <c r="AL15" s="96">
        <v>2169</v>
      </c>
    </row>
    <row r="16" spans="1:38">
      <c r="A16" s="363"/>
      <c r="B16" s="365"/>
      <c r="C16" s="367"/>
      <c r="D16" s="27">
        <v>0.4270688858067499</v>
      </c>
      <c r="E16" s="27">
        <v>0.22411003236245955</v>
      </c>
      <c r="F16" s="27">
        <v>9.0730466944059174E-2</v>
      </c>
      <c r="G16" s="27">
        <v>0.19868238557558945</v>
      </c>
      <c r="H16" s="95">
        <v>5.9408229311141932E-2</v>
      </c>
      <c r="I16" s="369"/>
      <c r="J16" s="27">
        <v>0.251641542587626</v>
      </c>
      <c r="K16" s="27">
        <v>0.27610283917506706</v>
      </c>
      <c r="L16" s="27">
        <v>0.13603995190973828</v>
      </c>
      <c r="M16" s="27">
        <v>0.15828169795616387</v>
      </c>
      <c r="N16" s="43">
        <v>0.17793396837140479</v>
      </c>
      <c r="O16" s="367"/>
      <c r="P16" s="27">
        <v>0.2513708019191227</v>
      </c>
      <c r="Q16" s="27">
        <v>0.30397532556545581</v>
      </c>
      <c r="R16" s="27">
        <v>8.7559972583961615E-2</v>
      </c>
      <c r="S16" s="27">
        <v>0.24023303632625087</v>
      </c>
      <c r="T16" s="95">
        <v>0.11686086360520904</v>
      </c>
      <c r="U16" s="369"/>
      <c r="V16" s="27">
        <v>0.22630609511051575</v>
      </c>
      <c r="W16" s="27">
        <v>0.28357334226389819</v>
      </c>
      <c r="X16" s="27">
        <v>0.1188881446751507</v>
      </c>
      <c r="Y16" s="27">
        <v>0.24032987273945078</v>
      </c>
      <c r="Z16" s="43">
        <v>0.1309025452109846</v>
      </c>
      <c r="AA16" s="367"/>
      <c r="AB16" s="27">
        <v>0.25758660177497855</v>
      </c>
      <c r="AC16" s="27">
        <v>0.31112224448897796</v>
      </c>
      <c r="AD16" s="27">
        <v>9.3973661608932155E-2</v>
      </c>
      <c r="AE16" s="27">
        <v>0.21972516461494418</v>
      </c>
      <c r="AF16" s="95">
        <v>0.11759232751216719</v>
      </c>
      <c r="AG16" s="369"/>
      <c r="AH16" s="27">
        <v>0.27303845895697698</v>
      </c>
      <c r="AI16" s="27">
        <v>0.32022283374723137</v>
      </c>
      <c r="AJ16" s="27">
        <v>9.1482649842271294E-2</v>
      </c>
      <c r="AK16" s="27">
        <v>0.16967581716893751</v>
      </c>
      <c r="AL16" s="95">
        <v>0.14558024028458286</v>
      </c>
    </row>
    <row r="17" spans="1:38">
      <c r="A17" s="363">
        <v>545</v>
      </c>
      <c r="B17" s="365" t="s">
        <v>704</v>
      </c>
      <c r="C17" s="367">
        <v>5450</v>
      </c>
      <c r="D17" s="26">
        <v>935</v>
      </c>
      <c r="E17" s="26">
        <v>1719</v>
      </c>
      <c r="F17" s="26">
        <v>693</v>
      </c>
      <c r="G17" s="26">
        <v>1636</v>
      </c>
      <c r="H17" s="96">
        <v>467</v>
      </c>
      <c r="I17" s="369">
        <v>7095</v>
      </c>
      <c r="J17" s="26">
        <v>1490</v>
      </c>
      <c r="K17" s="26">
        <v>1935</v>
      </c>
      <c r="L17" s="26">
        <v>712</v>
      </c>
      <c r="M17" s="26">
        <v>2133</v>
      </c>
      <c r="N17" s="42">
        <v>825</v>
      </c>
      <c r="O17" s="367">
        <v>8908</v>
      </c>
      <c r="P17" s="26">
        <v>1325</v>
      </c>
      <c r="Q17" s="26">
        <v>2101</v>
      </c>
      <c r="R17" s="26">
        <v>920</v>
      </c>
      <c r="S17" s="26">
        <v>2905</v>
      </c>
      <c r="T17" s="96">
        <v>1657</v>
      </c>
      <c r="U17" s="369">
        <v>9542</v>
      </c>
      <c r="V17" s="26">
        <v>1621</v>
      </c>
      <c r="W17" s="26">
        <v>1932</v>
      </c>
      <c r="X17" s="26">
        <v>1023</v>
      </c>
      <c r="Y17" s="26">
        <v>3497</v>
      </c>
      <c r="Z17" s="42">
        <v>1469</v>
      </c>
      <c r="AA17" s="367">
        <v>11980</v>
      </c>
      <c r="AB17" s="26">
        <v>2089</v>
      </c>
      <c r="AC17" s="26">
        <v>2163</v>
      </c>
      <c r="AD17" s="26">
        <v>1187</v>
      </c>
      <c r="AE17" s="26">
        <v>4412</v>
      </c>
      <c r="AF17" s="96">
        <v>2129</v>
      </c>
      <c r="AG17" s="369">
        <v>12351</v>
      </c>
      <c r="AH17" s="26">
        <v>1965</v>
      </c>
      <c r="AI17" s="26">
        <v>3003</v>
      </c>
      <c r="AJ17" s="26">
        <v>1293</v>
      </c>
      <c r="AK17" s="26">
        <v>3563</v>
      </c>
      <c r="AL17" s="96">
        <v>2527</v>
      </c>
    </row>
    <row r="18" spans="1:38">
      <c r="A18" s="363"/>
      <c r="B18" s="365"/>
      <c r="C18" s="367"/>
      <c r="D18" s="27">
        <v>0.17155963302752295</v>
      </c>
      <c r="E18" s="27">
        <v>0.31541284403669723</v>
      </c>
      <c r="F18" s="27">
        <v>0.12715596330275231</v>
      </c>
      <c r="G18" s="27">
        <v>0.30018348623853208</v>
      </c>
      <c r="H18" s="95">
        <v>8.5688073394495412E-2</v>
      </c>
      <c r="I18" s="369"/>
      <c r="J18" s="27">
        <v>0.21000704721634955</v>
      </c>
      <c r="K18" s="27">
        <v>0.27272727272727271</v>
      </c>
      <c r="L18" s="27">
        <v>0.1003523608174771</v>
      </c>
      <c r="M18" s="27">
        <v>0.30063424947145878</v>
      </c>
      <c r="N18" s="43">
        <v>0.11627906976744186</v>
      </c>
      <c r="O18" s="367"/>
      <c r="P18" s="27">
        <v>0.14874270318814548</v>
      </c>
      <c r="Q18" s="27">
        <v>0.23585541086663672</v>
      </c>
      <c r="R18" s="27">
        <v>0.10327795240233498</v>
      </c>
      <c r="S18" s="27">
        <v>0.32611136057476425</v>
      </c>
      <c r="T18" s="95">
        <v>0.18601257296811854</v>
      </c>
      <c r="U18" s="369"/>
      <c r="V18" s="27">
        <v>0.1698805281911549</v>
      </c>
      <c r="W18" s="27">
        <v>0.20247327604275833</v>
      </c>
      <c r="X18" s="27">
        <v>0.10721022846363445</v>
      </c>
      <c r="Y18" s="27">
        <v>0.36648501362397823</v>
      </c>
      <c r="Z18" s="43">
        <v>0.15395095367847411</v>
      </c>
      <c r="AA18" s="367"/>
      <c r="AB18" s="27">
        <v>0.17437395659432386</v>
      </c>
      <c r="AC18" s="27">
        <v>0.18055091819699498</v>
      </c>
      <c r="AD18" s="27">
        <v>9.9081803005008351E-2</v>
      </c>
      <c r="AE18" s="27">
        <v>0.36828046744574289</v>
      </c>
      <c r="AF18" s="95">
        <v>0.17771285475792989</v>
      </c>
      <c r="AG18" s="369"/>
      <c r="AH18" s="27">
        <v>0.15909642943891183</v>
      </c>
      <c r="AI18" s="27">
        <v>0.24313820743259656</v>
      </c>
      <c r="AJ18" s="27">
        <v>0.10468787952392519</v>
      </c>
      <c r="AK18" s="27">
        <v>0.2884786656950854</v>
      </c>
      <c r="AL18" s="95">
        <v>0.20459881790948101</v>
      </c>
    </row>
    <row r="19" spans="1:38">
      <c r="A19" s="363">
        <v>546</v>
      </c>
      <c r="B19" s="365" t="s">
        <v>1327</v>
      </c>
      <c r="C19" s="367">
        <v>4235</v>
      </c>
      <c r="D19" s="26">
        <v>666</v>
      </c>
      <c r="E19" s="26">
        <v>1088</v>
      </c>
      <c r="F19" s="26">
        <v>435</v>
      </c>
      <c r="G19" s="26">
        <v>1662</v>
      </c>
      <c r="H19" s="96">
        <v>384</v>
      </c>
      <c r="I19" s="369">
        <v>5303</v>
      </c>
      <c r="J19" s="26">
        <v>786</v>
      </c>
      <c r="K19" s="26">
        <v>1370</v>
      </c>
      <c r="L19" s="26">
        <v>604</v>
      </c>
      <c r="M19" s="26">
        <v>1933</v>
      </c>
      <c r="N19" s="42">
        <v>610</v>
      </c>
      <c r="O19" s="367">
        <v>9848</v>
      </c>
      <c r="P19" s="26">
        <v>537</v>
      </c>
      <c r="Q19" s="26">
        <v>1849</v>
      </c>
      <c r="R19" s="26">
        <v>919</v>
      </c>
      <c r="S19" s="26">
        <v>4942</v>
      </c>
      <c r="T19" s="96">
        <v>1601</v>
      </c>
      <c r="U19" s="369">
        <v>8141</v>
      </c>
      <c r="V19" s="26">
        <v>1104</v>
      </c>
      <c r="W19" s="26">
        <v>1160</v>
      </c>
      <c r="X19" s="26">
        <v>1052</v>
      </c>
      <c r="Y19" s="26">
        <v>3464</v>
      </c>
      <c r="Z19" s="42">
        <v>1361</v>
      </c>
      <c r="AA19" s="367">
        <v>8977</v>
      </c>
      <c r="AB19" s="26">
        <v>1520</v>
      </c>
      <c r="AC19" s="26">
        <v>1938</v>
      </c>
      <c r="AD19" s="26">
        <v>864</v>
      </c>
      <c r="AE19" s="26">
        <v>2999</v>
      </c>
      <c r="AF19" s="96">
        <v>1656</v>
      </c>
      <c r="AG19" s="369">
        <v>10425</v>
      </c>
      <c r="AH19" s="26">
        <v>956</v>
      </c>
      <c r="AI19" s="26">
        <v>2399</v>
      </c>
      <c r="AJ19" s="26">
        <v>1487</v>
      </c>
      <c r="AK19" s="26">
        <v>3528</v>
      </c>
      <c r="AL19" s="96">
        <v>2055</v>
      </c>
    </row>
    <row r="20" spans="1:38">
      <c r="A20" s="363"/>
      <c r="B20" s="365"/>
      <c r="C20" s="367"/>
      <c r="D20" s="27">
        <v>0.15726092089728452</v>
      </c>
      <c r="E20" s="27">
        <v>0.25690672963400235</v>
      </c>
      <c r="F20" s="27">
        <v>0.10271546635182999</v>
      </c>
      <c r="G20" s="27">
        <v>0.39244391971664699</v>
      </c>
      <c r="H20" s="95">
        <v>9.0672963400236131E-2</v>
      </c>
      <c r="I20" s="369"/>
      <c r="J20" s="27">
        <v>0.14821798981708467</v>
      </c>
      <c r="K20" s="27">
        <v>0.25834433339619084</v>
      </c>
      <c r="L20" s="27">
        <v>0.1138977937016783</v>
      </c>
      <c r="M20" s="27">
        <v>0.36451065434659624</v>
      </c>
      <c r="N20" s="43">
        <v>0.11502922873844994</v>
      </c>
      <c r="O20" s="367"/>
      <c r="P20" s="27">
        <v>5.452883834281072E-2</v>
      </c>
      <c r="Q20" s="27">
        <v>0.18775385865150285</v>
      </c>
      <c r="R20" s="27">
        <v>9.3318440292445168E-2</v>
      </c>
      <c r="S20" s="27">
        <v>0.50182778229082048</v>
      </c>
      <c r="T20" s="95">
        <v>0.1625710804224208</v>
      </c>
      <c r="U20" s="369"/>
      <c r="V20" s="27">
        <v>0.13560987593661714</v>
      </c>
      <c r="W20" s="27">
        <v>0.142488637759489</v>
      </c>
      <c r="X20" s="27">
        <v>0.12922245424395037</v>
      </c>
      <c r="Y20" s="27">
        <v>0.42550055275764648</v>
      </c>
      <c r="Z20" s="43">
        <v>0.16717847930229701</v>
      </c>
      <c r="AA20" s="367"/>
      <c r="AB20" s="27">
        <v>0.16932159964353347</v>
      </c>
      <c r="AC20" s="27">
        <v>0.21588503954550517</v>
      </c>
      <c r="AD20" s="27">
        <v>9.6245961902640079E-2</v>
      </c>
      <c r="AE20" s="27">
        <v>0.33407597192826111</v>
      </c>
      <c r="AF20" s="95">
        <v>0.18447142698006017</v>
      </c>
      <c r="AG20" s="369"/>
      <c r="AH20" s="27">
        <v>9.1702637889688243E-2</v>
      </c>
      <c r="AI20" s="27">
        <v>0.2301199040767386</v>
      </c>
      <c r="AJ20" s="27">
        <v>0.14263788968824939</v>
      </c>
      <c r="AK20" s="27">
        <v>0.33841726618705037</v>
      </c>
      <c r="AL20" s="95">
        <v>0.19712230215827339</v>
      </c>
    </row>
    <row r="21" spans="1:38">
      <c r="A21" s="363">
        <v>548</v>
      </c>
      <c r="B21" s="365" t="s">
        <v>705</v>
      </c>
      <c r="C21" s="367">
        <v>3909</v>
      </c>
      <c r="D21" s="26">
        <v>648</v>
      </c>
      <c r="E21" s="26">
        <v>962</v>
      </c>
      <c r="F21" s="26">
        <v>324</v>
      </c>
      <c r="G21" s="26">
        <v>1671</v>
      </c>
      <c r="H21" s="96">
        <v>304</v>
      </c>
      <c r="I21" s="369">
        <v>5140</v>
      </c>
      <c r="J21" s="26">
        <v>670</v>
      </c>
      <c r="K21" s="26">
        <v>1235</v>
      </c>
      <c r="L21" s="26">
        <v>572</v>
      </c>
      <c r="M21" s="26">
        <v>2034</v>
      </c>
      <c r="N21" s="42">
        <v>629</v>
      </c>
      <c r="O21" s="367">
        <v>11219</v>
      </c>
      <c r="P21" s="26">
        <v>1233</v>
      </c>
      <c r="Q21" s="26">
        <v>1243</v>
      </c>
      <c r="R21" s="26">
        <v>2864</v>
      </c>
      <c r="S21" s="26">
        <v>4692</v>
      </c>
      <c r="T21" s="96">
        <v>1187</v>
      </c>
      <c r="U21" s="369">
        <v>7484</v>
      </c>
      <c r="V21" s="26">
        <v>871</v>
      </c>
      <c r="W21" s="26">
        <v>1151</v>
      </c>
      <c r="X21" s="26">
        <v>791</v>
      </c>
      <c r="Y21" s="26">
        <v>3420</v>
      </c>
      <c r="Z21" s="42">
        <v>1251</v>
      </c>
      <c r="AA21" s="367">
        <v>8391</v>
      </c>
      <c r="AB21" s="26">
        <v>917</v>
      </c>
      <c r="AC21" s="26">
        <v>1610</v>
      </c>
      <c r="AD21" s="26">
        <v>953</v>
      </c>
      <c r="AE21" s="26">
        <v>3234</v>
      </c>
      <c r="AF21" s="96">
        <v>1677</v>
      </c>
      <c r="AG21" s="369">
        <v>9073</v>
      </c>
      <c r="AH21" s="26">
        <v>820</v>
      </c>
      <c r="AI21" s="26">
        <v>1892</v>
      </c>
      <c r="AJ21" s="26">
        <v>1328</v>
      </c>
      <c r="AK21" s="26">
        <v>3233</v>
      </c>
      <c r="AL21" s="96">
        <v>1800</v>
      </c>
    </row>
    <row r="22" spans="1:38">
      <c r="A22" s="363"/>
      <c r="B22" s="365"/>
      <c r="C22" s="367"/>
      <c r="D22" s="27">
        <v>0.16577129700690713</v>
      </c>
      <c r="E22" s="27">
        <v>0.24609874648247634</v>
      </c>
      <c r="F22" s="27">
        <v>8.2885648503453563E-2</v>
      </c>
      <c r="G22" s="27">
        <v>0.42747505755947812</v>
      </c>
      <c r="H22" s="95">
        <v>7.7769250447684832E-2</v>
      </c>
      <c r="I22" s="369"/>
      <c r="J22" s="27">
        <v>0.13035019455252919</v>
      </c>
      <c r="K22" s="27">
        <v>0.24027237354085604</v>
      </c>
      <c r="L22" s="27">
        <v>0.111284046692607</v>
      </c>
      <c r="M22" s="27">
        <v>0.39571984435797664</v>
      </c>
      <c r="N22" s="43">
        <v>0.12237354085603112</v>
      </c>
      <c r="O22" s="367"/>
      <c r="P22" s="27">
        <v>0.10990284339067653</v>
      </c>
      <c r="Q22" s="27">
        <v>0.11079418843034139</v>
      </c>
      <c r="R22" s="27">
        <v>0.25528121936001424</v>
      </c>
      <c r="S22" s="27">
        <v>0.41821909261074963</v>
      </c>
      <c r="T22" s="95">
        <v>0.1058026562082182</v>
      </c>
      <c r="U22" s="369"/>
      <c r="V22" s="27">
        <v>0.11638161411010155</v>
      </c>
      <c r="W22" s="27">
        <v>0.15379476215927312</v>
      </c>
      <c r="X22" s="27">
        <v>0.10569214323890967</v>
      </c>
      <c r="Y22" s="27">
        <v>0.45697487974345269</v>
      </c>
      <c r="Z22" s="43">
        <v>0.16715660074826297</v>
      </c>
      <c r="AA22" s="367"/>
      <c r="AB22" s="27">
        <v>0.10928375640567274</v>
      </c>
      <c r="AC22" s="27">
        <v>0.19187224407102849</v>
      </c>
      <c r="AD22" s="27">
        <v>0.1135740674532237</v>
      </c>
      <c r="AE22" s="27">
        <v>0.3854129424383268</v>
      </c>
      <c r="AF22" s="95">
        <v>0.19985698963174831</v>
      </c>
      <c r="AG22" s="369"/>
      <c r="AH22" s="27">
        <v>9.0378044748153863E-2</v>
      </c>
      <c r="AI22" s="27">
        <v>0.20853080568720378</v>
      </c>
      <c r="AJ22" s="27">
        <v>0.14636834564091261</v>
      </c>
      <c r="AK22" s="27">
        <v>0.35633197398875788</v>
      </c>
      <c r="AL22" s="95">
        <v>0.1983908299349719</v>
      </c>
    </row>
    <row r="23" spans="1:38">
      <c r="A23" s="363">
        <v>691</v>
      </c>
      <c r="B23" s="365" t="s">
        <v>1328</v>
      </c>
      <c r="C23" s="367">
        <v>3512</v>
      </c>
      <c r="D23" s="26">
        <v>969</v>
      </c>
      <c r="E23" s="26">
        <v>1087</v>
      </c>
      <c r="F23" s="26">
        <v>393</v>
      </c>
      <c r="G23" s="26">
        <v>464</v>
      </c>
      <c r="H23" s="96">
        <v>599</v>
      </c>
      <c r="I23" s="369">
        <v>4545</v>
      </c>
      <c r="J23" s="26">
        <v>776</v>
      </c>
      <c r="K23" s="26">
        <v>1987</v>
      </c>
      <c r="L23" s="26">
        <v>357</v>
      </c>
      <c r="M23" s="26">
        <v>914</v>
      </c>
      <c r="N23" s="42">
        <v>511</v>
      </c>
      <c r="O23" s="367">
        <v>5165</v>
      </c>
      <c r="P23" s="26">
        <v>1481</v>
      </c>
      <c r="Q23" s="26">
        <v>1405</v>
      </c>
      <c r="R23" s="26">
        <v>508</v>
      </c>
      <c r="S23" s="26">
        <v>897</v>
      </c>
      <c r="T23" s="96">
        <v>874</v>
      </c>
      <c r="U23" s="369">
        <v>5371</v>
      </c>
      <c r="V23" s="26">
        <v>1429</v>
      </c>
      <c r="W23" s="26">
        <v>1502</v>
      </c>
      <c r="X23" s="26">
        <v>340</v>
      </c>
      <c r="Y23" s="26">
        <v>1121</v>
      </c>
      <c r="Z23" s="42">
        <v>979</v>
      </c>
      <c r="AA23" s="367">
        <v>10250</v>
      </c>
      <c r="AB23" s="26">
        <v>1794</v>
      </c>
      <c r="AC23" s="26">
        <v>1926</v>
      </c>
      <c r="AD23" s="26">
        <v>823</v>
      </c>
      <c r="AE23" s="26">
        <v>3388</v>
      </c>
      <c r="AF23" s="96">
        <v>2319</v>
      </c>
      <c r="AG23" s="369">
        <v>9613</v>
      </c>
      <c r="AH23" s="26">
        <v>2361</v>
      </c>
      <c r="AI23" s="26">
        <v>1235</v>
      </c>
      <c r="AJ23" s="26">
        <v>554</v>
      </c>
      <c r="AK23" s="26">
        <v>3489</v>
      </c>
      <c r="AL23" s="96">
        <v>1974</v>
      </c>
    </row>
    <row r="24" spans="1:38">
      <c r="A24" s="363"/>
      <c r="B24" s="365"/>
      <c r="C24" s="367"/>
      <c r="D24" s="27">
        <v>0.27591116173120728</v>
      </c>
      <c r="E24" s="27">
        <v>0.30951025056947606</v>
      </c>
      <c r="F24" s="27">
        <v>0.11190205011389522</v>
      </c>
      <c r="G24" s="27">
        <v>0.13211845102505695</v>
      </c>
      <c r="H24" s="95">
        <v>0.17055808656036447</v>
      </c>
      <c r="I24" s="369"/>
      <c r="J24" s="27">
        <v>0.17073707370737073</v>
      </c>
      <c r="K24" s="27">
        <v>0.43718371837183717</v>
      </c>
      <c r="L24" s="27">
        <v>7.8547854785478544E-2</v>
      </c>
      <c r="M24" s="27">
        <v>0.20110011001100109</v>
      </c>
      <c r="N24" s="43">
        <v>0.11243124312431244</v>
      </c>
      <c r="O24" s="367"/>
      <c r="P24" s="27">
        <v>0.28673765730880929</v>
      </c>
      <c r="Q24" s="27">
        <v>0.27202323330106487</v>
      </c>
      <c r="R24" s="27">
        <v>9.8354307841239108E-2</v>
      </c>
      <c r="S24" s="27">
        <v>0.17366892545982576</v>
      </c>
      <c r="T24" s="95">
        <v>0.169215876089061</v>
      </c>
      <c r="U24" s="369"/>
      <c r="V24" s="27">
        <v>0.26605846211133866</v>
      </c>
      <c r="W24" s="27">
        <v>0.27964997207223979</v>
      </c>
      <c r="X24" s="27">
        <v>6.3302923105566927E-2</v>
      </c>
      <c r="Y24" s="27">
        <v>0.20871346118041334</v>
      </c>
      <c r="Z24" s="43">
        <v>0.18227518153044125</v>
      </c>
      <c r="AA24" s="367"/>
      <c r="AB24" s="27">
        <v>0.17502439024390243</v>
      </c>
      <c r="AC24" s="27">
        <v>0.18790243902439024</v>
      </c>
      <c r="AD24" s="27">
        <v>8.029268292682927E-2</v>
      </c>
      <c r="AE24" s="27">
        <v>0.33053658536585367</v>
      </c>
      <c r="AF24" s="95">
        <v>0.2262439024390244</v>
      </c>
      <c r="AG24" s="369"/>
      <c r="AH24" s="27">
        <v>0.24560491001768439</v>
      </c>
      <c r="AI24" s="27">
        <v>0.12847186102153335</v>
      </c>
      <c r="AJ24" s="27">
        <v>5.7630292312493496E-2</v>
      </c>
      <c r="AK24" s="27">
        <v>0.36294601061063142</v>
      </c>
      <c r="AL24" s="95">
        <v>0.20534692603765733</v>
      </c>
    </row>
    <row r="25" spans="1:38">
      <c r="A25" s="363">
        <v>701</v>
      </c>
      <c r="B25" s="365" t="s">
        <v>706</v>
      </c>
      <c r="C25" s="367">
        <v>4179</v>
      </c>
      <c r="D25" s="26">
        <v>1833</v>
      </c>
      <c r="E25" s="26">
        <v>1615</v>
      </c>
      <c r="F25" s="26">
        <v>363</v>
      </c>
      <c r="G25" s="26">
        <v>137</v>
      </c>
      <c r="H25" s="96">
        <v>231</v>
      </c>
      <c r="I25" s="369">
        <v>5701</v>
      </c>
      <c r="J25" s="26">
        <v>2042</v>
      </c>
      <c r="K25" s="26">
        <v>2833</v>
      </c>
      <c r="L25" s="26">
        <v>383</v>
      </c>
      <c r="M25" s="26">
        <v>103</v>
      </c>
      <c r="N25" s="42">
        <v>340</v>
      </c>
      <c r="O25" s="367">
        <v>5349</v>
      </c>
      <c r="P25" s="26">
        <v>2623</v>
      </c>
      <c r="Q25" s="26">
        <v>2028</v>
      </c>
      <c r="R25" s="26">
        <v>341</v>
      </c>
      <c r="S25" s="26">
        <v>91</v>
      </c>
      <c r="T25" s="96">
        <v>266</v>
      </c>
      <c r="U25" s="369">
        <v>5405</v>
      </c>
      <c r="V25" s="26">
        <v>2445</v>
      </c>
      <c r="W25" s="26">
        <v>1899</v>
      </c>
      <c r="X25" s="26">
        <v>517</v>
      </c>
      <c r="Y25" s="26">
        <v>142</v>
      </c>
      <c r="Z25" s="42">
        <v>402</v>
      </c>
      <c r="AA25" s="367">
        <v>6471</v>
      </c>
      <c r="AB25" s="26">
        <v>2750</v>
      </c>
      <c r="AC25" s="26">
        <v>2197</v>
      </c>
      <c r="AD25" s="26">
        <v>692</v>
      </c>
      <c r="AE25" s="26">
        <v>326</v>
      </c>
      <c r="AF25" s="96">
        <v>506</v>
      </c>
      <c r="AG25" s="369">
        <v>12804</v>
      </c>
      <c r="AH25" s="26">
        <v>5644</v>
      </c>
      <c r="AI25" s="26">
        <v>4894</v>
      </c>
      <c r="AJ25" s="26">
        <v>902</v>
      </c>
      <c r="AK25" s="26">
        <v>268</v>
      </c>
      <c r="AL25" s="96">
        <v>1096</v>
      </c>
    </row>
    <row r="26" spans="1:38">
      <c r="A26" s="363"/>
      <c r="B26" s="365"/>
      <c r="C26" s="367"/>
      <c r="D26" s="27">
        <v>0.43862167982771</v>
      </c>
      <c r="E26" s="27">
        <v>0.38645608997367792</v>
      </c>
      <c r="F26" s="27">
        <v>8.6862885857860728E-2</v>
      </c>
      <c r="G26" s="27">
        <v>3.2782962431203634E-2</v>
      </c>
      <c r="H26" s="95">
        <v>5.5276381909547742E-2</v>
      </c>
      <c r="I26" s="369"/>
      <c r="J26" s="27">
        <v>0.35818277495176287</v>
      </c>
      <c r="K26" s="27">
        <v>0.49693036309419403</v>
      </c>
      <c r="L26" s="27">
        <v>6.7181196281354147E-2</v>
      </c>
      <c r="M26" s="27">
        <v>1.8067005788458164E-2</v>
      </c>
      <c r="N26" s="43">
        <v>5.9638659884230838E-2</v>
      </c>
      <c r="O26" s="367"/>
      <c r="P26" s="27">
        <v>0.49037203215554309</v>
      </c>
      <c r="Q26" s="27">
        <v>0.37913628715647785</v>
      </c>
      <c r="R26" s="27">
        <v>6.3750233688539909E-2</v>
      </c>
      <c r="S26" s="27">
        <v>1.7012525705739391E-2</v>
      </c>
      <c r="T26" s="95">
        <v>4.9728921293699754E-2</v>
      </c>
      <c r="U26" s="369"/>
      <c r="V26" s="27">
        <v>0.45235892691951896</v>
      </c>
      <c r="W26" s="27">
        <v>0.35134135060129512</v>
      </c>
      <c r="X26" s="27">
        <v>9.5652173913043481E-2</v>
      </c>
      <c r="Y26" s="27">
        <v>2.6271970397779832E-2</v>
      </c>
      <c r="Z26" s="43">
        <v>7.4375578168362627E-2</v>
      </c>
      <c r="AA26" s="367"/>
      <c r="AB26" s="27">
        <v>0.4249729562664194</v>
      </c>
      <c r="AC26" s="27">
        <v>0.33951475815175397</v>
      </c>
      <c r="AD26" s="27">
        <v>0.10693864935867718</v>
      </c>
      <c r="AE26" s="27">
        <v>5.0378612270128263E-2</v>
      </c>
      <c r="AF26" s="95">
        <v>7.8195023953021178E-2</v>
      </c>
      <c r="AG26" s="369"/>
      <c r="AH26" s="27">
        <v>0.44079975007810057</v>
      </c>
      <c r="AI26" s="27">
        <v>0.38222430490471726</v>
      </c>
      <c r="AJ26" s="27">
        <v>7.0446735395189003E-2</v>
      </c>
      <c r="AK26" s="27">
        <v>2.0930959075288972E-2</v>
      </c>
      <c r="AL26" s="95">
        <v>8.5598250546704155E-2</v>
      </c>
    </row>
    <row r="27" spans="1:38">
      <c r="A27" s="363">
        <v>775</v>
      </c>
      <c r="B27" s="365" t="s">
        <v>1329</v>
      </c>
      <c r="C27" s="367">
        <v>2393</v>
      </c>
      <c r="D27" s="26">
        <v>825</v>
      </c>
      <c r="E27" s="26">
        <v>1227</v>
      </c>
      <c r="F27" s="26">
        <v>138</v>
      </c>
      <c r="G27" s="26">
        <v>43</v>
      </c>
      <c r="H27" s="96">
        <v>160</v>
      </c>
      <c r="I27" s="369">
        <v>1453</v>
      </c>
      <c r="J27" s="26">
        <v>554</v>
      </c>
      <c r="K27" s="26">
        <v>782</v>
      </c>
      <c r="L27" s="26">
        <v>89</v>
      </c>
      <c r="M27" s="26">
        <v>12</v>
      </c>
      <c r="N27" s="42">
        <v>16</v>
      </c>
      <c r="O27" s="367">
        <v>1733</v>
      </c>
      <c r="P27" s="26">
        <v>754</v>
      </c>
      <c r="Q27" s="26">
        <v>824</v>
      </c>
      <c r="R27" s="26">
        <v>127</v>
      </c>
      <c r="S27" s="26">
        <v>23</v>
      </c>
      <c r="T27" s="96">
        <v>5</v>
      </c>
      <c r="U27" s="369">
        <v>2272</v>
      </c>
      <c r="V27" s="26">
        <v>662</v>
      </c>
      <c r="W27" s="26">
        <v>1151</v>
      </c>
      <c r="X27" s="26">
        <v>362</v>
      </c>
      <c r="Y27" s="26">
        <v>68</v>
      </c>
      <c r="Z27" s="42">
        <v>29</v>
      </c>
      <c r="AA27" s="367">
        <v>2906</v>
      </c>
      <c r="AB27" s="26">
        <v>781</v>
      </c>
      <c r="AC27" s="26">
        <v>1368</v>
      </c>
      <c r="AD27" s="26">
        <v>545</v>
      </c>
      <c r="AE27" s="26">
        <v>154</v>
      </c>
      <c r="AF27" s="96">
        <v>58</v>
      </c>
      <c r="AG27" s="369">
        <v>9182</v>
      </c>
      <c r="AH27" s="26">
        <v>3418</v>
      </c>
      <c r="AI27" s="26">
        <v>3686</v>
      </c>
      <c r="AJ27" s="26">
        <v>1820</v>
      </c>
      <c r="AK27" s="26">
        <v>114</v>
      </c>
      <c r="AL27" s="96">
        <v>144</v>
      </c>
    </row>
    <row r="28" spans="1:38">
      <c r="A28" s="363"/>
      <c r="B28" s="365"/>
      <c r="C28" s="367"/>
      <c r="D28" s="27">
        <v>0.34475553698286671</v>
      </c>
      <c r="E28" s="27">
        <v>0.51274550773088179</v>
      </c>
      <c r="F28" s="27">
        <v>5.7668198913497705E-2</v>
      </c>
      <c r="G28" s="27">
        <v>1.7969076473046384E-2</v>
      </c>
      <c r="H28" s="95">
        <v>6.6861679899707482E-2</v>
      </c>
      <c r="I28" s="369"/>
      <c r="J28" s="27">
        <v>0.3812801101169993</v>
      </c>
      <c r="K28" s="27">
        <v>0.53819683413626984</v>
      </c>
      <c r="L28" s="27">
        <v>6.125258086717137E-2</v>
      </c>
      <c r="M28" s="27">
        <v>8.2587749483826571E-3</v>
      </c>
      <c r="N28" s="43">
        <v>1.1011699931176875E-2</v>
      </c>
      <c r="O28" s="367"/>
      <c r="P28" s="27">
        <v>0.43508366993652625</v>
      </c>
      <c r="Q28" s="27">
        <v>0.47547605308713214</v>
      </c>
      <c r="R28" s="27">
        <v>7.3283323716099247E-2</v>
      </c>
      <c r="S28" s="27">
        <v>1.3271783035199077E-2</v>
      </c>
      <c r="T28" s="95">
        <v>2.8851702250432777E-3</v>
      </c>
      <c r="U28" s="369"/>
      <c r="V28" s="27">
        <v>0.29137323943661969</v>
      </c>
      <c r="W28" s="27">
        <v>0.50660211267605637</v>
      </c>
      <c r="X28" s="27">
        <v>0.15933098591549297</v>
      </c>
      <c r="Y28" s="27">
        <v>2.9929577464788731E-2</v>
      </c>
      <c r="Z28" s="43">
        <v>1.2764084507042254E-2</v>
      </c>
      <c r="AA28" s="367"/>
      <c r="AB28" s="27">
        <v>0.26875430144528561</v>
      </c>
      <c r="AC28" s="27">
        <v>0.47075017205781144</v>
      </c>
      <c r="AD28" s="27">
        <v>0.18754301445285615</v>
      </c>
      <c r="AE28" s="27">
        <v>5.299380591878871E-2</v>
      </c>
      <c r="AF28" s="95">
        <v>1.9958706125258088E-2</v>
      </c>
      <c r="AG28" s="369"/>
      <c r="AH28" s="27">
        <v>0.37225005445436726</v>
      </c>
      <c r="AI28" s="27">
        <v>0.40143759529514267</v>
      </c>
      <c r="AJ28" s="27">
        <v>0.19821389675451973</v>
      </c>
      <c r="AK28" s="27">
        <v>1.2415595730777608E-2</v>
      </c>
      <c r="AL28" s="95">
        <v>1.5682857765192768E-2</v>
      </c>
    </row>
    <row r="29" spans="1:38">
      <c r="A29" s="363">
        <v>776</v>
      </c>
      <c r="B29" s="365" t="s">
        <v>707</v>
      </c>
      <c r="C29" s="367">
        <v>3056</v>
      </c>
      <c r="D29" s="26">
        <v>936</v>
      </c>
      <c r="E29" s="26">
        <v>869</v>
      </c>
      <c r="F29" s="26">
        <v>305</v>
      </c>
      <c r="G29" s="26">
        <v>523</v>
      </c>
      <c r="H29" s="96">
        <v>423</v>
      </c>
      <c r="I29" s="369">
        <v>3460</v>
      </c>
      <c r="J29" s="26">
        <v>857</v>
      </c>
      <c r="K29" s="26">
        <v>1022</v>
      </c>
      <c r="L29" s="26">
        <v>278</v>
      </c>
      <c r="M29" s="26">
        <v>899</v>
      </c>
      <c r="N29" s="42">
        <v>404</v>
      </c>
      <c r="O29" s="367">
        <v>4292</v>
      </c>
      <c r="P29" s="26">
        <v>961</v>
      </c>
      <c r="Q29" s="26">
        <v>1229</v>
      </c>
      <c r="R29" s="26">
        <v>357</v>
      </c>
      <c r="S29" s="26">
        <v>918</v>
      </c>
      <c r="T29" s="96">
        <v>827</v>
      </c>
      <c r="U29" s="369">
        <v>4678</v>
      </c>
      <c r="V29" s="26">
        <v>1219</v>
      </c>
      <c r="W29" s="26">
        <v>1154</v>
      </c>
      <c r="X29" s="26">
        <v>434</v>
      </c>
      <c r="Y29" s="26">
        <v>1025</v>
      </c>
      <c r="Z29" s="42">
        <v>846</v>
      </c>
      <c r="AA29" s="367">
        <v>9019</v>
      </c>
      <c r="AB29" s="26">
        <v>1500</v>
      </c>
      <c r="AC29" s="26">
        <v>1800</v>
      </c>
      <c r="AD29" s="26">
        <v>870</v>
      </c>
      <c r="AE29" s="26">
        <v>3108</v>
      </c>
      <c r="AF29" s="96">
        <v>1741</v>
      </c>
      <c r="AG29" s="369">
        <v>11377</v>
      </c>
      <c r="AH29" s="26">
        <v>1781</v>
      </c>
      <c r="AI29" s="26">
        <v>2020</v>
      </c>
      <c r="AJ29" s="26">
        <v>2024</v>
      </c>
      <c r="AK29" s="26">
        <v>3585</v>
      </c>
      <c r="AL29" s="96">
        <v>1967</v>
      </c>
    </row>
    <row r="30" spans="1:38">
      <c r="A30" s="363"/>
      <c r="B30" s="365"/>
      <c r="C30" s="367"/>
      <c r="D30" s="27">
        <v>0.30628272251308902</v>
      </c>
      <c r="E30" s="27">
        <v>0.28435863874345552</v>
      </c>
      <c r="F30" s="27">
        <v>9.9803664921465973E-2</v>
      </c>
      <c r="G30" s="27">
        <v>0.17113874345549737</v>
      </c>
      <c r="H30" s="95">
        <v>0.13841623036649214</v>
      </c>
      <c r="I30" s="369"/>
      <c r="J30" s="27">
        <v>0.2476878612716763</v>
      </c>
      <c r="K30" s="27">
        <v>0.29537572254335259</v>
      </c>
      <c r="L30" s="27">
        <v>8.0346820809248556E-2</v>
      </c>
      <c r="M30" s="27">
        <v>0.25982658959537575</v>
      </c>
      <c r="N30" s="43">
        <v>0.11676300578034682</v>
      </c>
      <c r="O30" s="367"/>
      <c r="P30" s="27">
        <v>0.22390493942218082</v>
      </c>
      <c r="Q30" s="27">
        <v>0.2863466915191053</v>
      </c>
      <c r="R30" s="27">
        <v>8.3178005591798693E-2</v>
      </c>
      <c r="S30" s="27">
        <v>0.21388630009319665</v>
      </c>
      <c r="T30" s="95">
        <v>0.19268406337371854</v>
      </c>
      <c r="U30" s="369"/>
      <c r="V30" s="27">
        <v>0.26058144506199232</v>
      </c>
      <c r="W30" s="27">
        <v>0.24668661821291149</v>
      </c>
      <c r="X30" s="27">
        <v>9.2774690038477978E-2</v>
      </c>
      <c r="Y30" s="27">
        <v>0.21911073108165882</v>
      </c>
      <c r="Z30" s="43">
        <v>0.18084651560495937</v>
      </c>
      <c r="AA30" s="367"/>
      <c r="AB30" s="27">
        <v>0.16631555604834239</v>
      </c>
      <c r="AC30" s="27">
        <v>0.19957866725801088</v>
      </c>
      <c r="AD30" s="27">
        <v>9.6463022508038579E-2</v>
      </c>
      <c r="AE30" s="27">
        <v>0.34460583213216545</v>
      </c>
      <c r="AF30" s="95">
        <v>0.19303692205344272</v>
      </c>
      <c r="AG30" s="369"/>
      <c r="AH30" s="27">
        <v>0.15654390436846269</v>
      </c>
      <c r="AI30" s="27">
        <v>0.17755119978904807</v>
      </c>
      <c r="AJ30" s="27">
        <v>0.17790278632328382</v>
      </c>
      <c r="AK30" s="27">
        <v>0.31510943130878089</v>
      </c>
      <c r="AL30" s="95">
        <v>0.17289267821042453</v>
      </c>
    </row>
    <row r="31" spans="1:38">
      <c r="A31" s="363">
        <v>832</v>
      </c>
      <c r="B31" s="365" t="s">
        <v>1989</v>
      </c>
      <c r="C31" s="367">
        <v>7161</v>
      </c>
      <c r="D31" s="26">
        <v>3611</v>
      </c>
      <c r="E31" s="26">
        <v>2446</v>
      </c>
      <c r="F31" s="26">
        <v>531</v>
      </c>
      <c r="G31" s="26">
        <v>315</v>
      </c>
      <c r="H31" s="96">
        <v>258</v>
      </c>
      <c r="I31" s="369">
        <v>3141</v>
      </c>
      <c r="J31" s="26">
        <v>1304</v>
      </c>
      <c r="K31" s="26">
        <v>1233</v>
      </c>
      <c r="L31" s="26">
        <v>488</v>
      </c>
      <c r="M31" s="26">
        <v>50</v>
      </c>
      <c r="N31" s="42">
        <v>66</v>
      </c>
      <c r="O31" s="367">
        <v>3047</v>
      </c>
      <c r="P31" s="26">
        <v>1652</v>
      </c>
      <c r="Q31" s="26">
        <v>1098</v>
      </c>
      <c r="R31" s="26">
        <v>210</v>
      </c>
      <c r="S31" s="26">
        <v>28</v>
      </c>
      <c r="T31" s="96">
        <v>59</v>
      </c>
      <c r="U31" s="369">
        <v>2975</v>
      </c>
      <c r="V31" s="26">
        <v>1315</v>
      </c>
      <c r="W31" s="26">
        <v>1185</v>
      </c>
      <c r="X31" s="26">
        <v>267</v>
      </c>
      <c r="Y31" s="26">
        <v>45</v>
      </c>
      <c r="Z31" s="42">
        <v>163</v>
      </c>
      <c r="AA31" s="367">
        <v>3743</v>
      </c>
      <c r="AB31" s="26">
        <v>1439</v>
      </c>
      <c r="AC31" s="26">
        <v>1394</v>
      </c>
      <c r="AD31" s="26">
        <v>518</v>
      </c>
      <c r="AE31" s="26">
        <v>131</v>
      </c>
      <c r="AF31" s="96">
        <v>261</v>
      </c>
      <c r="AG31" s="369">
        <v>6642</v>
      </c>
      <c r="AH31" s="26">
        <v>2948</v>
      </c>
      <c r="AI31" s="26">
        <v>2014</v>
      </c>
      <c r="AJ31" s="26">
        <v>1202</v>
      </c>
      <c r="AK31" s="26">
        <v>150</v>
      </c>
      <c r="AL31" s="96">
        <v>328</v>
      </c>
    </row>
    <row r="32" spans="1:38">
      <c r="A32" s="363"/>
      <c r="B32" s="365"/>
      <c r="C32" s="367"/>
      <c r="D32" s="27">
        <v>0.50425918167853656</v>
      </c>
      <c r="E32" s="27">
        <v>0.34157240608853512</v>
      </c>
      <c r="F32" s="27">
        <v>7.4151654796816083E-2</v>
      </c>
      <c r="G32" s="27">
        <v>4.398826979472141E-2</v>
      </c>
      <c r="H32" s="95">
        <v>3.6028487641390869E-2</v>
      </c>
      <c r="I32" s="369"/>
      <c r="J32" s="27">
        <v>0.41515440942375043</v>
      </c>
      <c r="K32" s="27">
        <v>0.39255014326647564</v>
      </c>
      <c r="L32" s="27">
        <v>0.15536453358802929</v>
      </c>
      <c r="M32" s="27">
        <v>1.5918497293855461E-2</v>
      </c>
      <c r="N32" s="43">
        <v>2.1012416427889206E-2</v>
      </c>
      <c r="O32" s="367"/>
      <c r="P32" s="27">
        <v>0.5421726288152281</v>
      </c>
      <c r="Q32" s="27">
        <v>0.36035444699704627</v>
      </c>
      <c r="R32" s="27">
        <v>6.892024942566459E-2</v>
      </c>
      <c r="S32" s="27">
        <v>9.1893665900886125E-3</v>
      </c>
      <c r="T32" s="95">
        <v>1.9363308171972432E-2</v>
      </c>
      <c r="U32" s="369"/>
      <c r="V32" s="27">
        <v>0.44201680672268906</v>
      </c>
      <c r="W32" s="27">
        <v>0.39831932773109241</v>
      </c>
      <c r="X32" s="27">
        <v>8.9747899159663871E-2</v>
      </c>
      <c r="Y32" s="27">
        <v>1.5126050420168067E-2</v>
      </c>
      <c r="Z32" s="43">
        <v>5.4789915966386556E-2</v>
      </c>
      <c r="AA32" s="367"/>
      <c r="AB32" s="27">
        <v>0.38445097515362009</v>
      </c>
      <c r="AC32" s="27">
        <v>0.37242853326208925</v>
      </c>
      <c r="AD32" s="27">
        <v>0.13839166444028853</v>
      </c>
      <c r="AE32" s="27">
        <v>3.499866417312316E-2</v>
      </c>
      <c r="AF32" s="95">
        <v>6.9730162970878973E-2</v>
      </c>
      <c r="AG32" s="369"/>
      <c r="AH32" s="27">
        <v>0.4438422161999398</v>
      </c>
      <c r="AI32" s="27">
        <v>0.30322192110809998</v>
      </c>
      <c r="AJ32" s="27">
        <v>0.18096958747365252</v>
      </c>
      <c r="AK32" s="27">
        <v>2.2583559168925023E-2</v>
      </c>
      <c r="AL32" s="95">
        <v>4.9382716049382713E-2</v>
      </c>
    </row>
    <row r="33" spans="1:38">
      <c r="A33" s="363">
        <v>915</v>
      </c>
      <c r="B33" s="365" t="s">
        <v>708</v>
      </c>
      <c r="C33" s="101"/>
      <c r="D33" s="38"/>
      <c r="E33" s="38"/>
      <c r="F33" s="38"/>
      <c r="G33" s="38"/>
      <c r="H33" s="102"/>
      <c r="I33" s="369">
        <v>4266</v>
      </c>
      <c r="J33" s="26">
        <v>1021</v>
      </c>
      <c r="K33" s="26">
        <v>758</v>
      </c>
      <c r="L33" s="26">
        <v>648</v>
      </c>
      <c r="M33" s="26">
        <v>818</v>
      </c>
      <c r="N33" s="42">
        <v>1021</v>
      </c>
      <c r="O33" s="367">
        <v>5613</v>
      </c>
      <c r="P33" s="26">
        <v>440</v>
      </c>
      <c r="Q33" s="26">
        <v>697</v>
      </c>
      <c r="R33" s="26">
        <v>503</v>
      </c>
      <c r="S33" s="26">
        <v>2731</v>
      </c>
      <c r="T33" s="96">
        <v>1242</v>
      </c>
      <c r="U33" s="31"/>
      <c r="V33" s="31"/>
      <c r="W33" s="31"/>
      <c r="X33" s="31"/>
      <c r="Y33" s="31"/>
      <c r="Z33" s="31"/>
      <c r="AA33" s="367">
        <v>4922</v>
      </c>
      <c r="AB33" s="26">
        <v>1004</v>
      </c>
      <c r="AC33" s="26">
        <v>1080</v>
      </c>
      <c r="AD33" s="26">
        <v>474</v>
      </c>
      <c r="AE33" s="26">
        <v>1439</v>
      </c>
      <c r="AF33" s="96">
        <v>925</v>
      </c>
      <c r="AG33" s="369">
        <v>7761</v>
      </c>
      <c r="AH33" s="26">
        <v>928</v>
      </c>
      <c r="AI33" s="26">
        <v>921</v>
      </c>
      <c r="AJ33" s="26">
        <v>1011</v>
      </c>
      <c r="AK33" s="26">
        <v>3213</v>
      </c>
      <c r="AL33" s="96">
        <v>1688</v>
      </c>
    </row>
    <row r="34" spans="1:38">
      <c r="A34" s="363"/>
      <c r="B34" s="365"/>
      <c r="C34" s="101"/>
      <c r="D34" s="38"/>
      <c r="E34" s="38"/>
      <c r="F34" s="38"/>
      <c r="G34" s="38"/>
      <c r="H34" s="102"/>
      <c r="I34" s="369"/>
      <c r="J34" s="27">
        <v>0.23933427097984061</v>
      </c>
      <c r="K34" s="27">
        <v>0.17768401312705109</v>
      </c>
      <c r="L34" s="27">
        <v>0.15189873417721519</v>
      </c>
      <c r="M34" s="27">
        <v>0.19174871073605251</v>
      </c>
      <c r="N34" s="43">
        <v>0.23933427097984061</v>
      </c>
      <c r="O34" s="367"/>
      <c r="P34" s="27">
        <v>7.8389453055407093E-2</v>
      </c>
      <c r="Q34" s="27">
        <v>0.12417601995367895</v>
      </c>
      <c r="R34" s="27">
        <v>8.9613397470158562E-2</v>
      </c>
      <c r="S34" s="27">
        <v>0.48654908248708356</v>
      </c>
      <c r="T34" s="95">
        <v>0.22127204703367184</v>
      </c>
      <c r="U34" s="31"/>
      <c r="V34" s="31"/>
      <c r="W34" s="31"/>
      <c r="X34" s="31"/>
      <c r="Y34" s="31"/>
      <c r="Z34" s="31"/>
      <c r="AA34" s="367"/>
      <c r="AB34" s="27">
        <v>0.20398212108898822</v>
      </c>
      <c r="AC34" s="27">
        <v>0.21942299878098334</v>
      </c>
      <c r="AD34" s="27">
        <v>9.6302316131653798E-2</v>
      </c>
      <c r="AE34" s="27">
        <v>0.29236082893132875</v>
      </c>
      <c r="AF34" s="95">
        <v>0.18793173506704591</v>
      </c>
      <c r="AG34" s="369"/>
      <c r="AH34" s="27">
        <v>0.11957222007473264</v>
      </c>
      <c r="AI34" s="27">
        <v>0.11867027444916892</v>
      </c>
      <c r="AJ34" s="27">
        <v>0.13026671820641669</v>
      </c>
      <c r="AK34" s="27">
        <v>0.41399304213374566</v>
      </c>
      <c r="AL34" s="95">
        <v>0.21749774513593609</v>
      </c>
    </row>
    <row r="35" spans="1:38">
      <c r="A35" s="363">
        <v>950</v>
      </c>
      <c r="B35" s="365" t="s">
        <v>1330</v>
      </c>
      <c r="C35" s="367">
        <v>2255</v>
      </c>
      <c r="D35" s="26">
        <v>616</v>
      </c>
      <c r="E35" s="26">
        <v>843</v>
      </c>
      <c r="F35" s="26">
        <v>530</v>
      </c>
      <c r="G35" s="26">
        <v>155</v>
      </c>
      <c r="H35" s="96">
        <v>111</v>
      </c>
      <c r="I35" s="369">
        <v>1987</v>
      </c>
      <c r="J35" s="26">
        <v>639</v>
      </c>
      <c r="K35" s="26">
        <v>848</v>
      </c>
      <c r="L35" s="26">
        <v>318</v>
      </c>
      <c r="M35" s="26">
        <v>124</v>
      </c>
      <c r="N35" s="42">
        <v>58</v>
      </c>
      <c r="O35" s="367">
        <v>1343</v>
      </c>
      <c r="P35" s="26">
        <v>538</v>
      </c>
      <c r="Q35" s="26">
        <v>401</v>
      </c>
      <c r="R35" s="26">
        <v>271</v>
      </c>
      <c r="S35" s="26">
        <v>81</v>
      </c>
      <c r="T35" s="96">
        <v>52</v>
      </c>
      <c r="U35" s="369">
        <v>1785</v>
      </c>
      <c r="V35" s="26">
        <v>622</v>
      </c>
      <c r="W35" s="26">
        <v>730</v>
      </c>
      <c r="X35" s="26">
        <v>235</v>
      </c>
      <c r="Y35" s="26">
        <v>78</v>
      </c>
      <c r="Z35" s="42">
        <v>120</v>
      </c>
      <c r="AA35" s="367">
        <v>2333</v>
      </c>
      <c r="AB35" s="26">
        <v>784</v>
      </c>
      <c r="AC35" s="26">
        <v>744</v>
      </c>
      <c r="AD35" s="26">
        <v>405</v>
      </c>
      <c r="AE35" s="26">
        <v>156</v>
      </c>
      <c r="AF35" s="96">
        <v>244</v>
      </c>
      <c r="AG35" s="369">
        <v>4430</v>
      </c>
      <c r="AH35" s="26">
        <v>1492</v>
      </c>
      <c r="AI35" s="26">
        <v>1420</v>
      </c>
      <c r="AJ35" s="26">
        <v>1038</v>
      </c>
      <c r="AK35" s="26">
        <v>340</v>
      </c>
      <c r="AL35" s="96">
        <v>140</v>
      </c>
    </row>
    <row r="36" spans="1:38">
      <c r="A36" s="363"/>
      <c r="B36" s="365"/>
      <c r="C36" s="367"/>
      <c r="D36" s="27">
        <v>0.27317073170731709</v>
      </c>
      <c r="E36" s="27">
        <v>0.3738359201773836</v>
      </c>
      <c r="F36" s="27">
        <v>0.23503325942350334</v>
      </c>
      <c r="G36" s="27">
        <v>6.8736141906873618E-2</v>
      </c>
      <c r="H36" s="95">
        <v>4.9223946784922396E-2</v>
      </c>
      <c r="I36" s="369"/>
      <c r="J36" s="27">
        <v>0.32159033719174634</v>
      </c>
      <c r="K36" s="27">
        <v>0.42677403120281832</v>
      </c>
      <c r="L36" s="27">
        <v>0.16004026170105687</v>
      </c>
      <c r="M36" s="27">
        <v>6.2405636638147959E-2</v>
      </c>
      <c r="N36" s="43">
        <v>2.9189733266230498E-2</v>
      </c>
      <c r="O36" s="367"/>
      <c r="P36" s="27">
        <v>0.40059568131049889</v>
      </c>
      <c r="Q36" s="27">
        <v>0.29858525688756515</v>
      </c>
      <c r="R36" s="27">
        <v>0.20178704393149666</v>
      </c>
      <c r="S36" s="27">
        <v>6.0312732688011912E-2</v>
      </c>
      <c r="T36" s="95">
        <v>3.8719285182427399E-2</v>
      </c>
      <c r="U36" s="369"/>
      <c r="V36" s="27">
        <v>0.34845938375350138</v>
      </c>
      <c r="W36" s="27">
        <v>0.40896358543417366</v>
      </c>
      <c r="X36" s="27">
        <v>0.13165266106442577</v>
      </c>
      <c r="Y36" s="27">
        <v>4.3697478991596636E-2</v>
      </c>
      <c r="Z36" s="43">
        <v>6.7226890756302518E-2</v>
      </c>
      <c r="AA36" s="367"/>
      <c r="AB36" s="27">
        <v>0.33604800685812258</v>
      </c>
      <c r="AC36" s="27">
        <v>0.3189027003857694</v>
      </c>
      <c r="AD36" s="27">
        <v>0.17359622803257607</v>
      </c>
      <c r="AE36" s="27">
        <v>6.6866695242177449E-2</v>
      </c>
      <c r="AF36" s="95">
        <v>0.10458636948135448</v>
      </c>
      <c r="AG36" s="369"/>
      <c r="AH36" s="27">
        <v>0.33679458239277654</v>
      </c>
      <c r="AI36" s="27">
        <v>0.32054176072234764</v>
      </c>
      <c r="AJ36" s="27">
        <v>0.23431151241534989</v>
      </c>
      <c r="AK36" s="27">
        <v>7.6749435665914217E-2</v>
      </c>
      <c r="AL36" s="95">
        <v>3.160270880361174E-2</v>
      </c>
    </row>
    <row r="37" spans="1:38">
      <c r="A37" s="363">
        <v>979</v>
      </c>
      <c r="B37" s="365" t="s">
        <v>1331</v>
      </c>
      <c r="C37" s="367">
        <v>7906</v>
      </c>
      <c r="D37" s="26">
        <v>1339</v>
      </c>
      <c r="E37" s="26">
        <v>4503</v>
      </c>
      <c r="F37" s="26">
        <v>696</v>
      </c>
      <c r="G37" s="26">
        <v>747</v>
      </c>
      <c r="H37" s="96">
        <v>621</v>
      </c>
      <c r="I37" s="369">
        <v>11684</v>
      </c>
      <c r="J37" s="26">
        <v>2779</v>
      </c>
      <c r="K37" s="26">
        <v>6656</v>
      </c>
      <c r="L37" s="26">
        <v>1089</v>
      </c>
      <c r="M37" s="26">
        <v>579</v>
      </c>
      <c r="N37" s="42">
        <v>581</v>
      </c>
      <c r="O37" s="367">
        <v>9186</v>
      </c>
      <c r="P37" s="26">
        <v>2462</v>
      </c>
      <c r="Q37" s="26">
        <v>4441</v>
      </c>
      <c r="R37" s="26">
        <v>816</v>
      </c>
      <c r="S37" s="26">
        <v>808</v>
      </c>
      <c r="T37" s="96">
        <v>659</v>
      </c>
      <c r="U37" s="369">
        <v>10490</v>
      </c>
      <c r="V37" s="26">
        <v>3931</v>
      </c>
      <c r="W37" s="26">
        <v>3044</v>
      </c>
      <c r="X37" s="26">
        <v>1144</v>
      </c>
      <c r="Y37" s="26">
        <v>1221</v>
      </c>
      <c r="Z37" s="42">
        <v>1150</v>
      </c>
      <c r="AA37" s="367">
        <v>11619</v>
      </c>
      <c r="AB37" s="26">
        <v>4035</v>
      </c>
      <c r="AC37" s="26">
        <v>3362</v>
      </c>
      <c r="AD37" s="26">
        <v>1440</v>
      </c>
      <c r="AE37" s="26">
        <v>1434</v>
      </c>
      <c r="AF37" s="96">
        <v>1348</v>
      </c>
      <c r="AG37" s="369">
        <v>25232</v>
      </c>
      <c r="AH37" s="26">
        <v>10568</v>
      </c>
      <c r="AI37" s="26">
        <v>6028</v>
      </c>
      <c r="AJ37" s="26">
        <v>2034</v>
      </c>
      <c r="AK37" s="26">
        <v>2894</v>
      </c>
      <c r="AL37" s="96">
        <v>3708</v>
      </c>
    </row>
    <row r="38" spans="1:38">
      <c r="A38" s="363"/>
      <c r="B38" s="365"/>
      <c r="C38" s="367"/>
      <c r="D38" s="27">
        <v>0.16936503921072604</v>
      </c>
      <c r="E38" s="27">
        <v>0.56956741715153048</v>
      </c>
      <c r="F38" s="27">
        <v>8.8034404249936762E-2</v>
      </c>
      <c r="G38" s="27">
        <v>9.4485201113078676E-2</v>
      </c>
      <c r="H38" s="95">
        <v>7.8547938274728057E-2</v>
      </c>
      <c r="I38" s="369"/>
      <c r="J38" s="27">
        <v>0.23784662786716879</v>
      </c>
      <c r="K38" s="27">
        <v>0.56966792194453952</v>
      </c>
      <c r="L38" s="27">
        <v>9.3204382060938035E-2</v>
      </c>
      <c r="M38" s="27">
        <v>4.955494693598083E-2</v>
      </c>
      <c r="N38" s="43">
        <v>4.9726121191372818E-2</v>
      </c>
      <c r="O38" s="367"/>
      <c r="P38" s="27">
        <v>0.26801654691922489</v>
      </c>
      <c r="Q38" s="27">
        <v>0.48345308077509253</v>
      </c>
      <c r="R38" s="27">
        <v>8.8830829523187466E-2</v>
      </c>
      <c r="S38" s="27">
        <v>8.795993903766601E-2</v>
      </c>
      <c r="T38" s="95">
        <v>7.1739603744829086E-2</v>
      </c>
      <c r="U38" s="369"/>
      <c r="V38" s="27">
        <v>0.37473784556720685</v>
      </c>
      <c r="W38" s="27">
        <v>0.29018112488083891</v>
      </c>
      <c r="X38" s="27">
        <v>0.10905624404194471</v>
      </c>
      <c r="Y38" s="27">
        <v>0.11639656816015252</v>
      </c>
      <c r="Z38" s="43">
        <v>0.109628217349857</v>
      </c>
      <c r="AA38" s="367"/>
      <c r="AB38" s="27">
        <v>0.34727601342628456</v>
      </c>
      <c r="AC38" s="27">
        <v>0.28935364489198728</v>
      </c>
      <c r="AD38" s="27">
        <v>0.12393493415956623</v>
      </c>
      <c r="AE38" s="27">
        <v>0.12341853860056803</v>
      </c>
      <c r="AF38" s="95">
        <v>0.11601686892159394</v>
      </c>
      <c r="AG38" s="369"/>
      <c r="AH38" s="27">
        <v>0.4188332276474318</v>
      </c>
      <c r="AI38" s="27">
        <v>0.23890298034242233</v>
      </c>
      <c r="AJ38" s="27">
        <v>8.0611921369689282E-2</v>
      </c>
      <c r="AK38" s="27">
        <v>0.11469562460367787</v>
      </c>
      <c r="AL38" s="95">
        <v>0.1469562460367787</v>
      </c>
    </row>
    <row r="39" spans="1:38">
      <c r="A39" s="363">
        <v>983</v>
      </c>
      <c r="B39" s="365" t="s">
        <v>709</v>
      </c>
      <c r="C39" s="367">
        <v>1401</v>
      </c>
      <c r="D39" s="26">
        <v>505</v>
      </c>
      <c r="E39" s="26">
        <v>657</v>
      </c>
      <c r="F39" s="26">
        <v>137</v>
      </c>
      <c r="G39" s="26">
        <v>61</v>
      </c>
      <c r="H39" s="96">
        <v>41</v>
      </c>
      <c r="I39" s="47"/>
      <c r="J39" s="31"/>
      <c r="K39" s="31"/>
      <c r="L39" s="31"/>
      <c r="M39" s="31"/>
      <c r="N39" s="31"/>
      <c r="O39" s="105"/>
      <c r="P39" s="31"/>
      <c r="Q39" s="31"/>
      <c r="R39" s="31"/>
      <c r="S39" s="31"/>
      <c r="T39" s="97"/>
      <c r="U39" s="31"/>
      <c r="V39" s="31"/>
      <c r="W39" s="31"/>
      <c r="X39" s="31"/>
      <c r="Y39" s="31"/>
      <c r="Z39" s="31"/>
      <c r="AA39" s="105"/>
      <c r="AB39" s="31"/>
      <c r="AC39" s="31"/>
      <c r="AD39" s="31"/>
      <c r="AE39" s="31"/>
      <c r="AF39" s="97"/>
      <c r="AG39" s="31"/>
      <c r="AH39" s="31"/>
      <c r="AI39" s="31"/>
      <c r="AJ39" s="31"/>
      <c r="AK39" s="31"/>
      <c r="AL39" s="97"/>
    </row>
    <row r="40" spans="1:38">
      <c r="A40" s="363"/>
      <c r="B40" s="365"/>
      <c r="C40" s="367"/>
      <c r="D40" s="27">
        <v>0.36045681655960027</v>
      </c>
      <c r="E40" s="27">
        <v>0.46895074946466808</v>
      </c>
      <c r="F40" s="27">
        <v>9.7787294789436111E-2</v>
      </c>
      <c r="G40" s="27">
        <v>4.3540328336902211E-2</v>
      </c>
      <c r="H40" s="95">
        <v>2.9264810849393291E-2</v>
      </c>
      <c r="I40" s="47"/>
      <c r="J40" s="31"/>
      <c r="K40" s="31"/>
      <c r="L40" s="31"/>
      <c r="M40" s="31"/>
      <c r="N40" s="31"/>
      <c r="O40" s="105"/>
      <c r="P40" s="31"/>
      <c r="Q40" s="31"/>
      <c r="R40" s="31"/>
      <c r="S40" s="31"/>
      <c r="T40" s="97"/>
      <c r="U40" s="31"/>
      <c r="V40" s="31"/>
      <c r="W40" s="31"/>
      <c r="X40" s="31"/>
      <c r="Y40" s="31"/>
      <c r="Z40" s="31"/>
      <c r="AA40" s="105"/>
      <c r="AB40" s="31"/>
      <c r="AC40" s="31"/>
      <c r="AD40" s="31"/>
      <c r="AE40" s="31"/>
      <c r="AF40" s="97"/>
      <c r="AG40" s="31"/>
      <c r="AH40" s="31"/>
      <c r="AI40" s="31"/>
      <c r="AJ40" s="31"/>
      <c r="AK40" s="31"/>
      <c r="AL40" s="97"/>
    </row>
    <row r="41" spans="1:38">
      <c r="A41" s="363">
        <v>984</v>
      </c>
      <c r="B41" s="365" t="s">
        <v>710</v>
      </c>
      <c r="C41" s="101"/>
      <c r="D41" s="38"/>
      <c r="E41" s="38"/>
      <c r="F41" s="38"/>
      <c r="G41" s="38"/>
      <c r="H41" s="102"/>
      <c r="I41" s="369">
        <v>5458</v>
      </c>
      <c r="J41" s="26">
        <v>1356</v>
      </c>
      <c r="K41" s="26">
        <v>873</v>
      </c>
      <c r="L41" s="26">
        <v>850</v>
      </c>
      <c r="M41" s="26">
        <v>1075</v>
      </c>
      <c r="N41" s="42">
        <v>1304</v>
      </c>
      <c r="O41" s="367">
        <v>5146</v>
      </c>
      <c r="P41" s="26">
        <v>292</v>
      </c>
      <c r="Q41" s="26">
        <v>691</v>
      </c>
      <c r="R41" s="26">
        <v>549</v>
      </c>
      <c r="S41" s="26">
        <v>2704</v>
      </c>
      <c r="T41" s="96">
        <v>910</v>
      </c>
      <c r="U41" s="31"/>
      <c r="V41" s="31"/>
      <c r="W41" s="31"/>
      <c r="X41" s="31"/>
      <c r="Y41" s="31"/>
      <c r="Z41" s="31"/>
      <c r="AA41" s="367">
        <v>2442</v>
      </c>
      <c r="AB41" s="26">
        <v>425</v>
      </c>
      <c r="AC41" s="26">
        <v>646</v>
      </c>
      <c r="AD41" s="26">
        <v>427</v>
      </c>
      <c r="AE41" s="26">
        <v>392</v>
      </c>
      <c r="AF41" s="96">
        <v>552</v>
      </c>
      <c r="AG41" s="369">
        <v>7833</v>
      </c>
      <c r="AH41" s="26">
        <v>488</v>
      </c>
      <c r="AI41" s="26">
        <v>1091</v>
      </c>
      <c r="AJ41" s="26">
        <v>1101</v>
      </c>
      <c r="AK41" s="26">
        <v>3350</v>
      </c>
      <c r="AL41" s="96">
        <v>1803</v>
      </c>
    </row>
    <row r="42" spans="1:38">
      <c r="A42" s="363"/>
      <c r="B42" s="365"/>
      <c r="C42" s="101"/>
      <c r="D42" s="38"/>
      <c r="E42" s="38"/>
      <c r="F42" s="38"/>
      <c r="G42" s="38"/>
      <c r="H42" s="102"/>
      <c r="I42" s="369"/>
      <c r="J42" s="27">
        <v>0.24844265298644191</v>
      </c>
      <c r="K42" s="27">
        <v>0.15994869915720045</v>
      </c>
      <c r="L42" s="27">
        <v>0.155734701355808</v>
      </c>
      <c r="M42" s="27">
        <v>0.19695859289116893</v>
      </c>
      <c r="N42" s="43">
        <v>0.23891535360938074</v>
      </c>
      <c r="O42" s="367"/>
      <c r="P42" s="27">
        <v>5.6743101438010105E-2</v>
      </c>
      <c r="Q42" s="27">
        <v>0.13427905169063351</v>
      </c>
      <c r="R42" s="27">
        <v>0.10668480373105324</v>
      </c>
      <c r="S42" s="27">
        <v>0.52545666537116209</v>
      </c>
      <c r="T42" s="95">
        <v>0.17683637776914107</v>
      </c>
      <c r="U42" s="31"/>
      <c r="V42" s="31"/>
      <c r="W42" s="31"/>
      <c r="X42" s="31"/>
      <c r="Y42" s="31"/>
      <c r="Z42" s="31"/>
      <c r="AA42" s="367"/>
      <c r="AB42" s="27">
        <v>0.17403767403767403</v>
      </c>
      <c r="AC42" s="27">
        <v>0.26453726453726456</v>
      </c>
      <c r="AD42" s="27">
        <v>0.17485667485667486</v>
      </c>
      <c r="AE42" s="27">
        <v>0.16052416052416052</v>
      </c>
      <c r="AF42" s="95">
        <v>0.22604422604422605</v>
      </c>
      <c r="AG42" s="369"/>
      <c r="AH42" s="27">
        <v>6.2300523426528788E-2</v>
      </c>
      <c r="AI42" s="27">
        <v>0.13928252266053875</v>
      </c>
      <c r="AJ42" s="27">
        <v>0.14055917273075449</v>
      </c>
      <c r="AK42" s="27">
        <v>0.42767777352227754</v>
      </c>
      <c r="AL42" s="95">
        <v>0.23018000765990043</v>
      </c>
    </row>
    <row r="43" spans="1:38">
      <c r="A43" s="363">
        <v>1079</v>
      </c>
      <c r="B43" s="365" t="s">
        <v>711</v>
      </c>
      <c r="C43" s="367">
        <v>495</v>
      </c>
      <c r="D43" s="26">
        <v>246</v>
      </c>
      <c r="E43" s="26">
        <v>125</v>
      </c>
      <c r="F43" s="26">
        <v>71</v>
      </c>
      <c r="G43" s="26">
        <v>44</v>
      </c>
      <c r="H43" s="96">
        <v>9</v>
      </c>
      <c r="I43" s="47"/>
      <c r="J43" s="31"/>
      <c r="K43" s="31"/>
      <c r="L43" s="31"/>
      <c r="M43" s="31"/>
      <c r="N43" s="31"/>
      <c r="O43" s="105"/>
      <c r="P43" s="31"/>
      <c r="Q43" s="31"/>
      <c r="R43" s="31"/>
      <c r="S43" s="31"/>
      <c r="T43" s="97"/>
      <c r="U43" s="31"/>
      <c r="V43" s="31"/>
      <c r="W43" s="31"/>
      <c r="X43" s="31"/>
      <c r="Y43" s="31"/>
      <c r="Z43" s="31"/>
      <c r="AA43" s="105"/>
      <c r="AB43" s="31"/>
      <c r="AC43" s="31"/>
      <c r="AD43" s="31"/>
      <c r="AE43" s="31"/>
      <c r="AF43" s="97"/>
      <c r="AG43" s="31"/>
      <c r="AH43" s="31"/>
      <c r="AI43" s="31"/>
      <c r="AJ43" s="31"/>
      <c r="AK43" s="31"/>
      <c r="AL43" s="97"/>
    </row>
    <row r="44" spans="1:38">
      <c r="A44" s="363"/>
      <c r="B44" s="365"/>
      <c r="C44" s="367"/>
      <c r="D44" s="27">
        <v>0.49696969696969695</v>
      </c>
      <c r="E44" s="27">
        <v>0.25252525252525254</v>
      </c>
      <c r="F44" s="27">
        <v>0.14343434343434344</v>
      </c>
      <c r="G44" s="27">
        <v>8.8888888888888892E-2</v>
      </c>
      <c r="H44" s="95">
        <v>1.8181818181818181E-2</v>
      </c>
      <c r="I44" s="47"/>
      <c r="J44" s="31"/>
      <c r="K44" s="31"/>
      <c r="L44" s="31"/>
      <c r="M44" s="31"/>
      <c r="N44" s="31"/>
      <c r="O44" s="105"/>
      <c r="P44" s="31"/>
      <c r="Q44" s="31"/>
      <c r="R44" s="31"/>
      <c r="S44" s="31"/>
      <c r="T44" s="97"/>
      <c r="U44" s="31"/>
      <c r="V44" s="31"/>
      <c r="W44" s="31"/>
      <c r="X44" s="31"/>
      <c r="Y44" s="31"/>
      <c r="Z44" s="31"/>
      <c r="AA44" s="105"/>
      <c r="AB44" s="31"/>
      <c r="AC44" s="31"/>
      <c r="AD44" s="31"/>
      <c r="AE44" s="31"/>
      <c r="AF44" s="97"/>
      <c r="AG44" s="31"/>
      <c r="AH44" s="31"/>
      <c r="AI44" s="31"/>
      <c r="AJ44" s="31"/>
      <c r="AK44" s="31"/>
      <c r="AL44" s="97"/>
    </row>
    <row r="45" spans="1:38">
      <c r="A45" s="363">
        <v>1080</v>
      </c>
      <c r="B45" s="365" t="s">
        <v>712</v>
      </c>
      <c r="C45" s="367">
        <v>770</v>
      </c>
      <c r="D45" s="26">
        <v>736</v>
      </c>
      <c r="E45" s="26">
        <v>33</v>
      </c>
      <c r="F45" s="26">
        <v>1</v>
      </c>
      <c r="G45" s="26">
        <v>0</v>
      </c>
      <c r="H45" s="96">
        <v>0</v>
      </c>
      <c r="I45" s="369">
        <v>2926</v>
      </c>
      <c r="J45" s="26">
        <v>287</v>
      </c>
      <c r="K45" s="26">
        <v>2085</v>
      </c>
      <c r="L45" s="26">
        <v>232</v>
      </c>
      <c r="M45" s="26">
        <v>9</v>
      </c>
      <c r="N45" s="42">
        <v>313</v>
      </c>
      <c r="O45" s="367">
        <v>388</v>
      </c>
      <c r="P45" s="26">
        <v>287</v>
      </c>
      <c r="Q45" s="26">
        <v>94</v>
      </c>
      <c r="R45" s="26">
        <v>0</v>
      </c>
      <c r="S45" s="26">
        <v>5</v>
      </c>
      <c r="T45" s="96">
        <v>2</v>
      </c>
      <c r="U45" s="369">
        <v>953</v>
      </c>
      <c r="V45" s="26">
        <v>271</v>
      </c>
      <c r="W45" s="26">
        <v>293</v>
      </c>
      <c r="X45" s="26">
        <v>85</v>
      </c>
      <c r="Y45" s="26">
        <v>13</v>
      </c>
      <c r="Z45" s="42">
        <v>291</v>
      </c>
      <c r="AA45" s="367">
        <v>2347</v>
      </c>
      <c r="AB45" s="26">
        <v>882</v>
      </c>
      <c r="AC45" s="26">
        <v>1168</v>
      </c>
      <c r="AD45" s="26">
        <v>141</v>
      </c>
      <c r="AE45" s="26">
        <v>36</v>
      </c>
      <c r="AF45" s="96">
        <v>120</v>
      </c>
      <c r="AG45" s="369">
        <v>2618</v>
      </c>
      <c r="AH45" s="26">
        <v>677</v>
      </c>
      <c r="AI45" s="26">
        <v>1709</v>
      </c>
      <c r="AJ45" s="26">
        <v>106</v>
      </c>
      <c r="AK45" s="26">
        <v>75</v>
      </c>
      <c r="AL45" s="96">
        <v>51</v>
      </c>
    </row>
    <row r="46" spans="1:38">
      <c r="A46" s="363"/>
      <c r="B46" s="365"/>
      <c r="C46" s="367"/>
      <c r="D46" s="27">
        <v>0.95584415584415583</v>
      </c>
      <c r="E46" s="27">
        <v>4.2857142857142858E-2</v>
      </c>
      <c r="F46" s="27">
        <v>1.2987012987012987E-3</v>
      </c>
      <c r="G46" s="27">
        <v>0</v>
      </c>
      <c r="H46" s="95">
        <v>0</v>
      </c>
      <c r="I46" s="369"/>
      <c r="J46" s="27">
        <v>9.8086124401913874E-2</v>
      </c>
      <c r="K46" s="27">
        <v>0.71257689678742309</v>
      </c>
      <c r="L46" s="27">
        <v>7.9289131920710867E-2</v>
      </c>
      <c r="M46" s="27">
        <v>3.0758714969241286E-3</v>
      </c>
      <c r="N46" s="43">
        <v>0.10697197539302802</v>
      </c>
      <c r="O46" s="367"/>
      <c r="P46" s="27">
        <v>0.73969072164948457</v>
      </c>
      <c r="Q46" s="27">
        <v>0.2422680412371134</v>
      </c>
      <c r="R46" s="27">
        <v>0</v>
      </c>
      <c r="S46" s="27">
        <v>1.2886597938144329E-2</v>
      </c>
      <c r="T46" s="95">
        <v>5.1546391752577319E-3</v>
      </c>
      <c r="U46" s="369"/>
      <c r="V46" s="27">
        <v>0.28436516264428124</v>
      </c>
      <c r="W46" s="27">
        <v>0.30745015739769149</v>
      </c>
      <c r="X46" s="27">
        <v>8.9192025183630647E-2</v>
      </c>
      <c r="Y46" s="27">
        <v>1.3641133263378805E-2</v>
      </c>
      <c r="Z46" s="43">
        <v>0.30535152151101785</v>
      </c>
      <c r="AA46" s="367"/>
      <c r="AB46" s="27">
        <v>0.3757988922028121</v>
      </c>
      <c r="AC46" s="27">
        <v>0.49765658287175119</v>
      </c>
      <c r="AD46" s="27">
        <v>6.0076693651469962E-2</v>
      </c>
      <c r="AE46" s="27">
        <v>1.5338730293992331E-2</v>
      </c>
      <c r="AF46" s="95">
        <v>5.1129100979974439E-2</v>
      </c>
      <c r="AG46" s="369"/>
      <c r="AH46" s="27">
        <v>0.25859434682964094</v>
      </c>
      <c r="AI46" s="27">
        <v>0.65278838808250572</v>
      </c>
      <c r="AJ46" s="27">
        <v>4.048892284186402E-2</v>
      </c>
      <c r="AK46" s="27">
        <v>2.8647822765469823E-2</v>
      </c>
      <c r="AL46" s="95">
        <v>1.948051948051948E-2</v>
      </c>
    </row>
    <row r="47" spans="1:38">
      <c r="A47" s="363">
        <v>1081</v>
      </c>
      <c r="B47" s="365" t="s">
        <v>2001</v>
      </c>
      <c r="C47" s="367">
        <v>636</v>
      </c>
      <c r="D47" s="26">
        <v>131</v>
      </c>
      <c r="E47" s="26">
        <v>232</v>
      </c>
      <c r="F47" s="26">
        <v>204</v>
      </c>
      <c r="G47" s="26">
        <v>47</v>
      </c>
      <c r="H47" s="96">
        <v>22</v>
      </c>
      <c r="I47" s="369">
        <v>1762</v>
      </c>
      <c r="J47" s="26">
        <v>577</v>
      </c>
      <c r="K47" s="26">
        <v>612</v>
      </c>
      <c r="L47" s="26">
        <v>359</v>
      </c>
      <c r="M47" s="26">
        <v>141</v>
      </c>
      <c r="N47" s="42">
        <v>73</v>
      </c>
      <c r="O47" s="367">
        <v>1583</v>
      </c>
      <c r="P47" s="26">
        <v>511</v>
      </c>
      <c r="Q47" s="26">
        <v>742</v>
      </c>
      <c r="R47" s="26">
        <v>206</v>
      </c>
      <c r="S47" s="26">
        <v>48</v>
      </c>
      <c r="T47" s="96">
        <v>76</v>
      </c>
      <c r="U47" s="369">
        <v>1306</v>
      </c>
      <c r="V47" s="26">
        <v>506</v>
      </c>
      <c r="W47" s="26">
        <v>470</v>
      </c>
      <c r="X47" s="26">
        <v>173</v>
      </c>
      <c r="Y47" s="26">
        <v>34</v>
      </c>
      <c r="Z47" s="42">
        <v>123</v>
      </c>
      <c r="AA47" s="367">
        <v>2029</v>
      </c>
      <c r="AB47" s="26">
        <v>673</v>
      </c>
      <c r="AC47" s="26">
        <v>672</v>
      </c>
      <c r="AD47" s="26">
        <v>335</v>
      </c>
      <c r="AE47" s="26">
        <v>99</v>
      </c>
      <c r="AF47" s="96">
        <v>250</v>
      </c>
      <c r="AG47" s="369">
        <v>3508</v>
      </c>
      <c r="AH47" s="26">
        <v>948</v>
      </c>
      <c r="AI47" s="26">
        <v>1126</v>
      </c>
      <c r="AJ47" s="26">
        <v>1008</v>
      </c>
      <c r="AK47" s="26">
        <v>294</v>
      </c>
      <c r="AL47" s="96">
        <v>132</v>
      </c>
    </row>
    <row r="48" spans="1:38">
      <c r="A48" s="363"/>
      <c r="B48" s="365"/>
      <c r="C48" s="367"/>
      <c r="D48" s="27">
        <v>0.20597484276729561</v>
      </c>
      <c r="E48" s="27">
        <v>0.36477987421383645</v>
      </c>
      <c r="F48" s="27">
        <v>0.32075471698113206</v>
      </c>
      <c r="G48" s="27">
        <v>7.3899371069182387E-2</v>
      </c>
      <c r="H48" s="95">
        <v>3.4591194968553458E-2</v>
      </c>
      <c r="I48" s="369"/>
      <c r="J48" s="27">
        <v>0.32746878547105562</v>
      </c>
      <c r="K48" s="27">
        <v>0.34733257661748013</v>
      </c>
      <c r="L48" s="27">
        <v>0.20374574347332577</v>
      </c>
      <c r="M48" s="27">
        <v>8.0022701475595912E-2</v>
      </c>
      <c r="N48" s="43">
        <v>4.1430192962542564E-2</v>
      </c>
      <c r="O48" s="367"/>
      <c r="P48" s="27">
        <v>0.32280480101073911</v>
      </c>
      <c r="Q48" s="27">
        <v>0.46873025900189513</v>
      </c>
      <c r="R48" s="27">
        <v>0.13013265950726469</v>
      </c>
      <c r="S48" s="27">
        <v>3.0322173089071383E-2</v>
      </c>
      <c r="T48" s="95">
        <v>4.8010107391029691E-2</v>
      </c>
      <c r="U48" s="369"/>
      <c r="V48" s="27">
        <v>0.38744257274119448</v>
      </c>
      <c r="W48" s="27">
        <v>0.35987748851454826</v>
      </c>
      <c r="X48" s="27">
        <v>0.13246554364471669</v>
      </c>
      <c r="Y48" s="27">
        <v>2.6033690658499236E-2</v>
      </c>
      <c r="Z48" s="43">
        <v>9.4180704441041346E-2</v>
      </c>
      <c r="AA48" s="367"/>
      <c r="AB48" s="27">
        <v>0.33169048792508626</v>
      </c>
      <c r="AC48" s="27">
        <v>0.33119763430261212</v>
      </c>
      <c r="AD48" s="27">
        <v>0.16510596352883194</v>
      </c>
      <c r="AE48" s="27">
        <v>4.8792508624938391E-2</v>
      </c>
      <c r="AF48" s="95">
        <v>0.12321340561853129</v>
      </c>
      <c r="AG48" s="369"/>
      <c r="AH48" s="27">
        <v>0.27023945267958949</v>
      </c>
      <c r="AI48" s="27">
        <v>0.32098061573546183</v>
      </c>
      <c r="AJ48" s="27">
        <v>0.28734321550741165</v>
      </c>
      <c r="AK48" s="27">
        <v>8.3808437856328397E-2</v>
      </c>
      <c r="AL48" s="95">
        <v>3.7628278221208664E-2</v>
      </c>
    </row>
    <row r="49" spans="1:38">
      <c r="A49" s="363">
        <v>1097</v>
      </c>
      <c r="B49" s="365" t="s">
        <v>713</v>
      </c>
      <c r="C49" s="367">
        <v>2974</v>
      </c>
      <c r="D49" s="26">
        <v>983</v>
      </c>
      <c r="E49" s="26">
        <v>777</v>
      </c>
      <c r="F49" s="26">
        <v>295</v>
      </c>
      <c r="G49" s="26">
        <v>503</v>
      </c>
      <c r="H49" s="96">
        <v>416</v>
      </c>
      <c r="I49" s="369">
        <v>4722</v>
      </c>
      <c r="J49" s="26">
        <v>918</v>
      </c>
      <c r="K49" s="26">
        <v>1653</v>
      </c>
      <c r="L49" s="26">
        <v>629</v>
      </c>
      <c r="M49" s="26">
        <v>1083</v>
      </c>
      <c r="N49" s="42">
        <v>439</v>
      </c>
      <c r="O49" s="367">
        <v>5811</v>
      </c>
      <c r="P49" s="26">
        <v>1189</v>
      </c>
      <c r="Q49" s="26">
        <v>1752</v>
      </c>
      <c r="R49" s="26">
        <v>1083</v>
      </c>
      <c r="S49" s="26">
        <v>869</v>
      </c>
      <c r="T49" s="96">
        <v>918</v>
      </c>
      <c r="U49" s="369">
        <v>7071</v>
      </c>
      <c r="V49" s="26">
        <v>1393</v>
      </c>
      <c r="W49" s="26">
        <v>1345</v>
      </c>
      <c r="X49" s="26">
        <v>1766</v>
      </c>
      <c r="Y49" s="26">
        <v>1732</v>
      </c>
      <c r="Z49" s="42">
        <v>835</v>
      </c>
      <c r="AA49" s="367">
        <v>4350</v>
      </c>
      <c r="AB49" s="26">
        <v>535</v>
      </c>
      <c r="AC49" s="26">
        <v>839</v>
      </c>
      <c r="AD49" s="26">
        <v>595</v>
      </c>
      <c r="AE49" s="26">
        <v>1636</v>
      </c>
      <c r="AF49" s="96">
        <v>745</v>
      </c>
      <c r="AG49" s="369">
        <v>12728</v>
      </c>
      <c r="AH49" s="26">
        <v>1829</v>
      </c>
      <c r="AI49" s="26">
        <v>2112</v>
      </c>
      <c r="AJ49" s="26">
        <v>2540</v>
      </c>
      <c r="AK49" s="26">
        <v>3924</v>
      </c>
      <c r="AL49" s="96">
        <v>2323</v>
      </c>
    </row>
    <row r="50" spans="1:38">
      <c r="A50" s="363"/>
      <c r="B50" s="365"/>
      <c r="C50" s="367"/>
      <c r="D50" s="27">
        <v>0.33053127101546736</v>
      </c>
      <c r="E50" s="27">
        <v>0.26126429051782113</v>
      </c>
      <c r="F50" s="27">
        <v>9.919300605245461E-2</v>
      </c>
      <c r="G50" s="27">
        <v>0.16913248150638871</v>
      </c>
      <c r="H50" s="95">
        <v>0.1398789509078682</v>
      </c>
      <c r="I50" s="369"/>
      <c r="J50" s="27">
        <v>0.19440914866581957</v>
      </c>
      <c r="K50" s="27">
        <v>0.35006353240152477</v>
      </c>
      <c r="L50" s="27">
        <v>0.13320626853028378</v>
      </c>
      <c r="M50" s="27">
        <v>0.22935196950444728</v>
      </c>
      <c r="N50" s="43">
        <v>9.2969080897924605E-2</v>
      </c>
      <c r="O50" s="367"/>
      <c r="P50" s="27">
        <v>0.20461194286697643</v>
      </c>
      <c r="Q50" s="27">
        <v>0.30149716055756326</v>
      </c>
      <c r="R50" s="27">
        <v>0.18637067630356222</v>
      </c>
      <c r="S50" s="27">
        <v>0.14954396833591466</v>
      </c>
      <c r="T50" s="95">
        <v>0.15797625193598347</v>
      </c>
      <c r="U50" s="369"/>
      <c r="V50" s="27">
        <v>0.19700183849526234</v>
      </c>
      <c r="W50" s="27">
        <v>0.19021354829585632</v>
      </c>
      <c r="X50" s="27">
        <v>0.24975251025314665</v>
      </c>
      <c r="Y50" s="27">
        <v>0.24494413802856738</v>
      </c>
      <c r="Z50" s="43">
        <v>0.1180879649271673</v>
      </c>
      <c r="AA50" s="367"/>
      <c r="AB50" s="27">
        <v>0.12298850574712644</v>
      </c>
      <c r="AC50" s="27">
        <v>0.1928735632183908</v>
      </c>
      <c r="AD50" s="27">
        <v>0.1367816091954023</v>
      </c>
      <c r="AE50" s="27">
        <v>0.37609195402298851</v>
      </c>
      <c r="AF50" s="95">
        <v>0.17126436781609194</v>
      </c>
      <c r="AG50" s="369"/>
      <c r="AH50" s="27">
        <v>0.14369893148962917</v>
      </c>
      <c r="AI50" s="27">
        <v>0.16593337523570081</v>
      </c>
      <c r="AJ50" s="27">
        <v>0.19956002514142049</v>
      </c>
      <c r="AK50" s="27">
        <v>0.30829666876178502</v>
      </c>
      <c r="AL50" s="95">
        <v>0.18251099937146448</v>
      </c>
    </row>
    <row r="51" spans="1:38">
      <c r="A51" s="363">
        <v>1157</v>
      </c>
      <c r="B51" s="365" t="s">
        <v>1332</v>
      </c>
      <c r="C51" s="367">
        <v>679</v>
      </c>
      <c r="D51" s="26">
        <v>235</v>
      </c>
      <c r="E51" s="26">
        <v>295</v>
      </c>
      <c r="F51" s="26">
        <v>93</v>
      </c>
      <c r="G51" s="26">
        <v>23</v>
      </c>
      <c r="H51" s="96">
        <v>33</v>
      </c>
      <c r="I51" s="369">
        <v>1007</v>
      </c>
      <c r="J51" s="26">
        <v>243</v>
      </c>
      <c r="K51" s="26">
        <v>320</v>
      </c>
      <c r="L51" s="26">
        <v>258</v>
      </c>
      <c r="M51" s="26">
        <v>110</v>
      </c>
      <c r="N51" s="42">
        <v>76</v>
      </c>
      <c r="O51" s="367">
        <v>130</v>
      </c>
      <c r="P51" s="26">
        <v>40</v>
      </c>
      <c r="Q51" s="26">
        <v>63</v>
      </c>
      <c r="R51" s="26">
        <v>17</v>
      </c>
      <c r="S51" s="26">
        <v>8</v>
      </c>
      <c r="T51" s="96">
        <v>2</v>
      </c>
      <c r="U51" s="369">
        <v>593</v>
      </c>
      <c r="V51" s="26">
        <v>242</v>
      </c>
      <c r="W51" s="26">
        <v>179</v>
      </c>
      <c r="X51" s="26">
        <v>92</v>
      </c>
      <c r="Y51" s="26">
        <v>23</v>
      </c>
      <c r="Z51" s="42">
        <v>57</v>
      </c>
      <c r="AA51" s="367">
        <v>1218</v>
      </c>
      <c r="AB51" s="26">
        <v>445</v>
      </c>
      <c r="AC51" s="26">
        <v>337</v>
      </c>
      <c r="AD51" s="26">
        <v>226</v>
      </c>
      <c r="AE51" s="26">
        <v>76</v>
      </c>
      <c r="AF51" s="96">
        <v>134</v>
      </c>
      <c r="AG51" s="369">
        <v>1464</v>
      </c>
      <c r="AH51" s="26">
        <v>580</v>
      </c>
      <c r="AI51" s="26">
        <v>564</v>
      </c>
      <c r="AJ51" s="26">
        <v>190</v>
      </c>
      <c r="AK51" s="26">
        <v>64</v>
      </c>
      <c r="AL51" s="96">
        <v>66</v>
      </c>
    </row>
    <row r="52" spans="1:38">
      <c r="A52" s="363"/>
      <c r="B52" s="365"/>
      <c r="C52" s="367"/>
      <c r="D52" s="27">
        <v>0.34609720176730485</v>
      </c>
      <c r="E52" s="27">
        <v>0.43446244477172313</v>
      </c>
      <c r="F52" s="27">
        <v>0.13696612665684832</v>
      </c>
      <c r="G52" s="27">
        <v>3.3873343151693665E-2</v>
      </c>
      <c r="H52" s="95">
        <v>4.8600883652430045E-2</v>
      </c>
      <c r="I52" s="369"/>
      <c r="J52" s="27">
        <v>0.2413108242303873</v>
      </c>
      <c r="K52" s="27">
        <v>0.31777557100297915</v>
      </c>
      <c r="L52" s="27">
        <v>0.25620655412115195</v>
      </c>
      <c r="M52" s="27">
        <v>0.10923535253227408</v>
      </c>
      <c r="N52" s="43">
        <v>7.5471698113207544E-2</v>
      </c>
      <c r="O52" s="367"/>
      <c r="P52" s="27">
        <v>0.30769230769230771</v>
      </c>
      <c r="Q52" s="27">
        <v>0.48461538461538461</v>
      </c>
      <c r="R52" s="27">
        <v>0.13076923076923078</v>
      </c>
      <c r="S52" s="27">
        <v>6.1538461538461542E-2</v>
      </c>
      <c r="T52" s="95">
        <v>1.5384615384615385E-2</v>
      </c>
      <c r="U52" s="369"/>
      <c r="V52" s="27">
        <v>0.40809443507588533</v>
      </c>
      <c r="W52" s="27">
        <v>0.30185497470489037</v>
      </c>
      <c r="X52" s="27">
        <v>0.1551433389544688</v>
      </c>
      <c r="Y52" s="27">
        <v>3.87858347386172E-2</v>
      </c>
      <c r="Z52" s="43">
        <v>9.6121416526138273E-2</v>
      </c>
      <c r="AA52" s="367"/>
      <c r="AB52" s="27">
        <v>0.36535303776683087</v>
      </c>
      <c r="AC52" s="27">
        <v>0.27668308702791461</v>
      </c>
      <c r="AD52" s="27">
        <v>0.18555008210180624</v>
      </c>
      <c r="AE52" s="27">
        <v>6.2397372742200329E-2</v>
      </c>
      <c r="AF52" s="95">
        <v>0.11001642036124795</v>
      </c>
      <c r="AG52" s="369"/>
      <c r="AH52" s="27">
        <v>0.39617486338797814</v>
      </c>
      <c r="AI52" s="27">
        <v>0.38524590163934425</v>
      </c>
      <c r="AJ52" s="27">
        <v>0.12978142076502733</v>
      </c>
      <c r="AK52" s="27">
        <v>4.3715846994535519E-2</v>
      </c>
      <c r="AL52" s="95">
        <v>4.5081967213114756E-2</v>
      </c>
    </row>
    <row r="53" spans="1:38">
      <c r="A53" s="363">
        <v>1158</v>
      </c>
      <c r="B53" s="365" t="s">
        <v>1333</v>
      </c>
      <c r="C53" s="367">
        <v>329</v>
      </c>
      <c r="D53" s="26">
        <v>130</v>
      </c>
      <c r="E53" s="26">
        <v>181</v>
      </c>
      <c r="F53" s="26">
        <v>18</v>
      </c>
      <c r="G53" s="26">
        <v>0</v>
      </c>
      <c r="H53" s="96">
        <v>0</v>
      </c>
      <c r="I53" s="369">
        <v>652</v>
      </c>
      <c r="J53" s="26">
        <v>240</v>
      </c>
      <c r="K53" s="26">
        <v>379</v>
      </c>
      <c r="L53" s="26">
        <v>30</v>
      </c>
      <c r="M53" s="26">
        <v>3</v>
      </c>
      <c r="N53" s="42">
        <v>0</v>
      </c>
      <c r="O53" s="367">
        <v>99</v>
      </c>
      <c r="P53" s="26">
        <v>25</v>
      </c>
      <c r="Q53" s="26">
        <v>50</v>
      </c>
      <c r="R53" s="26">
        <v>12</v>
      </c>
      <c r="S53" s="26">
        <v>7</v>
      </c>
      <c r="T53" s="96">
        <v>5</v>
      </c>
      <c r="U53" s="369">
        <v>470</v>
      </c>
      <c r="V53" s="26">
        <v>178</v>
      </c>
      <c r="W53" s="26">
        <v>259</v>
      </c>
      <c r="X53" s="26">
        <v>28</v>
      </c>
      <c r="Y53" s="26">
        <v>4</v>
      </c>
      <c r="Z53" s="42">
        <v>1</v>
      </c>
      <c r="AA53" s="367">
        <v>859</v>
      </c>
      <c r="AB53" s="26">
        <v>360</v>
      </c>
      <c r="AC53" s="26">
        <v>401</v>
      </c>
      <c r="AD53" s="26">
        <v>85</v>
      </c>
      <c r="AE53" s="26">
        <v>10</v>
      </c>
      <c r="AF53" s="96">
        <v>3</v>
      </c>
      <c r="AG53" s="369">
        <v>594</v>
      </c>
      <c r="AH53" s="26">
        <v>474</v>
      </c>
      <c r="AI53" s="26">
        <v>102</v>
      </c>
      <c r="AJ53" s="26">
        <v>12</v>
      </c>
      <c r="AK53" s="26">
        <v>0</v>
      </c>
      <c r="AL53" s="96">
        <v>6</v>
      </c>
    </row>
    <row r="54" spans="1:38">
      <c r="A54" s="363"/>
      <c r="B54" s="365"/>
      <c r="C54" s="367"/>
      <c r="D54" s="27">
        <v>0.39513677811550152</v>
      </c>
      <c r="E54" s="27">
        <v>0.55015197568389063</v>
      </c>
      <c r="F54" s="27">
        <v>5.4711246200607903E-2</v>
      </c>
      <c r="G54" s="27">
        <v>0</v>
      </c>
      <c r="H54" s="95">
        <v>0</v>
      </c>
      <c r="I54" s="369"/>
      <c r="J54" s="27">
        <v>0.36809815950920244</v>
      </c>
      <c r="K54" s="27">
        <v>0.58128834355828218</v>
      </c>
      <c r="L54" s="27">
        <v>4.6012269938650305E-2</v>
      </c>
      <c r="M54" s="27">
        <v>4.601226993865031E-3</v>
      </c>
      <c r="N54" s="43">
        <v>0</v>
      </c>
      <c r="O54" s="367"/>
      <c r="P54" s="27">
        <v>0.25252525252525254</v>
      </c>
      <c r="Q54" s="27">
        <v>0.50505050505050508</v>
      </c>
      <c r="R54" s="27">
        <v>0.12121212121212122</v>
      </c>
      <c r="S54" s="27">
        <v>7.0707070707070704E-2</v>
      </c>
      <c r="T54" s="95">
        <v>5.0505050505050504E-2</v>
      </c>
      <c r="U54" s="369"/>
      <c r="V54" s="27">
        <v>0.37872340425531914</v>
      </c>
      <c r="W54" s="27">
        <v>0.55106382978723401</v>
      </c>
      <c r="X54" s="27">
        <v>5.9574468085106386E-2</v>
      </c>
      <c r="Y54" s="27">
        <v>8.5106382978723406E-3</v>
      </c>
      <c r="Z54" s="43">
        <v>2.1276595744680851E-3</v>
      </c>
      <c r="AA54" s="367"/>
      <c r="AB54" s="27">
        <v>0.4190919674039581</v>
      </c>
      <c r="AC54" s="27">
        <v>0.46682188591385332</v>
      </c>
      <c r="AD54" s="27">
        <v>9.8952270081490101E-2</v>
      </c>
      <c r="AE54" s="27">
        <v>1.1641443538998836E-2</v>
      </c>
      <c r="AF54" s="95">
        <v>3.4924330616996507E-3</v>
      </c>
      <c r="AG54" s="369"/>
      <c r="AH54" s="27">
        <v>0.79797979797979801</v>
      </c>
      <c r="AI54" s="27">
        <v>0.17171717171717171</v>
      </c>
      <c r="AJ54" s="27">
        <v>2.0202020202020204E-2</v>
      </c>
      <c r="AK54" s="27">
        <v>0</v>
      </c>
      <c r="AL54" s="95">
        <v>1.0101010101010102E-2</v>
      </c>
    </row>
    <row r="55" spans="1:38">
      <c r="A55" s="363">
        <v>1159</v>
      </c>
      <c r="B55" s="365" t="s">
        <v>2010</v>
      </c>
      <c r="C55" s="367">
        <v>158</v>
      </c>
      <c r="D55" s="26">
        <v>49</v>
      </c>
      <c r="E55" s="26">
        <v>101</v>
      </c>
      <c r="F55" s="26">
        <v>8</v>
      </c>
      <c r="G55" s="26">
        <v>0</v>
      </c>
      <c r="H55" s="96">
        <v>0</v>
      </c>
      <c r="I55" s="369">
        <v>126</v>
      </c>
      <c r="J55" s="26">
        <v>18</v>
      </c>
      <c r="K55" s="26">
        <v>98</v>
      </c>
      <c r="L55" s="26">
        <v>8</v>
      </c>
      <c r="M55" s="26">
        <v>2</v>
      </c>
      <c r="N55" s="42">
        <v>0</v>
      </c>
      <c r="O55" s="367">
        <v>188</v>
      </c>
      <c r="P55" s="26">
        <v>27</v>
      </c>
      <c r="Q55" s="26">
        <v>139</v>
      </c>
      <c r="R55" s="26">
        <v>21</v>
      </c>
      <c r="S55" s="26">
        <v>1</v>
      </c>
      <c r="T55" s="96">
        <v>0</v>
      </c>
      <c r="U55" s="369">
        <v>128</v>
      </c>
      <c r="V55" s="26">
        <v>34</v>
      </c>
      <c r="W55" s="26">
        <v>81</v>
      </c>
      <c r="X55" s="26">
        <v>11</v>
      </c>
      <c r="Y55" s="26">
        <v>2</v>
      </c>
      <c r="Z55" s="42">
        <v>0</v>
      </c>
      <c r="AA55" s="367">
        <v>380</v>
      </c>
      <c r="AB55" s="26">
        <v>145</v>
      </c>
      <c r="AC55" s="26">
        <v>197</v>
      </c>
      <c r="AD55" s="26">
        <v>36</v>
      </c>
      <c r="AE55" s="26">
        <v>2</v>
      </c>
      <c r="AF55" s="96">
        <v>0</v>
      </c>
      <c r="AG55" s="369">
        <v>446</v>
      </c>
      <c r="AH55" s="26">
        <v>92</v>
      </c>
      <c r="AI55" s="26">
        <v>320</v>
      </c>
      <c r="AJ55" s="26">
        <v>28</v>
      </c>
      <c r="AK55" s="26">
        <v>6</v>
      </c>
      <c r="AL55" s="96">
        <v>0</v>
      </c>
    </row>
    <row r="56" spans="1:38">
      <c r="A56" s="363"/>
      <c r="B56" s="365"/>
      <c r="C56" s="367"/>
      <c r="D56" s="27">
        <v>0.310126582278481</v>
      </c>
      <c r="E56" s="27">
        <v>0.63924050632911389</v>
      </c>
      <c r="F56" s="27">
        <v>5.0632911392405063E-2</v>
      </c>
      <c r="G56" s="27">
        <v>0</v>
      </c>
      <c r="H56" s="95">
        <v>0</v>
      </c>
      <c r="I56" s="369"/>
      <c r="J56" s="27">
        <v>0.14285714285714285</v>
      </c>
      <c r="K56" s="27">
        <v>0.77777777777777779</v>
      </c>
      <c r="L56" s="27">
        <v>6.3492063492063489E-2</v>
      </c>
      <c r="M56" s="27">
        <v>1.5873015873015872E-2</v>
      </c>
      <c r="N56" s="43">
        <v>0</v>
      </c>
      <c r="O56" s="367"/>
      <c r="P56" s="27">
        <v>0.14361702127659576</v>
      </c>
      <c r="Q56" s="27">
        <v>0.73936170212765961</v>
      </c>
      <c r="R56" s="27">
        <v>0.11170212765957446</v>
      </c>
      <c r="S56" s="27">
        <v>5.3191489361702126E-3</v>
      </c>
      <c r="T56" s="95">
        <v>0</v>
      </c>
      <c r="U56" s="369"/>
      <c r="V56" s="27">
        <v>0.265625</v>
      </c>
      <c r="W56" s="27">
        <v>0.6328125</v>
      </c>
      <c r="X56" s="27">
        <v>8.59375E-2</v>
      </c>
      <c r="Y56" s="27">
        <v>1.5625E-2</v>
      </c>
      <c r="Z56" s="43">
        <v>0</v>
      </c>
      <c r="AA56" s="367"/>
      <c r="AB56" s="27">
        <v>0.38157894736842107</v>
      </c>
      <c r="AC56" s="27">
        <v>0.51842105263157889</v>
      </c>
      <c r="AD56" s="27">
        <v>9.4736842105263161E-2</v>
      </c>
      <c r="AE56" s="27">
        <v>5.263157894736842E-3</v>
      </c>
      <c r="AF56" s="95">
        <v>0</v>
      </c>
      <c r="AG56" s="369"/>
      <c r="AH56" s="27">
        <v>0.20627802690582961</v>
      </c>
      <c r="AI56" s="27">
        <v>0.71748878923766812</v>
      </c>
      <c r="AJ56" s="27">
        <v>6.2780269058295965E-2</v>
      </c>
      <c r="AK56" s="27">
        <v>1.3452914798206279E-2</v>
      </c>
      <c r="AL56" s="95">
        <v>0</v>
      </c>
    </row>
    <row r="57" spans="1:38">
      <c r="A57" s="363">
        <v>1161</v>
      </c>
      <c r="B57" s="365" t="s">
        <v>714</v>
      </c>
      <c r="C57" s="367">
        <v>6335</v>
      </c>
      <c r="D57" s="26">
        <v>1923</v>
      </c>
      <c r="E57" s="26">
        <v>2485</v>
      </c>
      <c r="F57" s="26">
        <v>614</v>
      </c>
      <c r="G57" s="26">
        <v>629</v>
      </c>
      <c r="H57" s="96">
        <v>684</v>
      </c>
      <c r="I57" s="369">
        <v>8632</v>
      </c>
      <c r="J57" s="26">
        <v>2571</v>
      </c>
      <c r="K57" s="26">
        <v>3124</v>
      </c>
      <c r="L57" s="26">
        <v>858</v>
      </c>
      <c r="M57" s="26">
        <v>1206</v>
      </c>
      <c r="N57" s="42">
        <v>873</v>
      </c>
      <c r="O57" s="367">
        <v>8659</v>
      </c>
      <c r="P57" s="26">
        <v>2491</v>
      </c>
      <c r="Q57" s="26">
        <v>3146</v>
      </c>
      <c r="R57" s="26">
        <v>728</v>
      </c>
      <c r="S57" s="26">
        <v>1076</v>
      </c>
      <c r="T57" s="96">
        <v>1218</v>
      </c>
      <c r="U57" s="369">
        <v>8511</v>
      </c>
      <c r="V57" s="26">
        <v>2521</v>
      </c>
      <c r="W57" s="26">
        <v>3142</v>
      </c>
      <c r="X57" s="26">
        <v>507</v>
      </c>
      <c r="Y57" s="26">
        <v>1067</v>
      </c>
      <c r="Z57" s="42">
        <v>1274</v>
      </c>
      <c r="AA57" s="367">
        <v>10235</v>
      </c>
      <c r="AB57" s="26">
        <v>2261</v>
      </c>
      <c r="AC57" s="26">
        <v>2476</v>
      </c>
      <c r="AD57" s="26">
        <v>738</v>
      </c>
      <c r="AE57" s="26">
        <v>2942</v>
      </c>
      <c r="AF57" s="96">
        <v>1818</v>
      </c>
      <c r="AG57" s="369">
        <v>15440</v>
      </c>
      <c r="AH57" s="26">
        <v>5223</v>
      </c>
      <c r="AI57" s="26">
        <v>3285</v>
      </c>
      <c r="AJ57" s="26">
        <v>1063</v>
      </c>
      <c r="AK57" s="26">
        <v>3377</v>
      </c>
      <c r="AL57" s="96">
        <v>2492</v>
      </c>
    </row>
    <row r="58" spans="1:38">
      <c r="A58" s="363"/>
      <c r="B58" s="365"/>
      <c r="C58" s="367"/>
      <c r="D58" s="27">
        <v>0.30355169692186268</v>
      </c>
      <c r="E58" s="27">
        <v>0.39226519337016574</v>
      </c>
      <c r="F58" s="27">
        <v>9.6921862667719016E-2</v>
      </c>
      <c r="G58" s="27">
        <v>9.9289660615627467E-2</v>
      </c>
      <c r="H58" s="95">
        <v>0.10797158642462509</v>
      </c>
      <c r="I58" s="369"/>
      <c r="J58" s="27">
        <v>0.29784522706209454</v>
      </c>
      <c r="K58" s="27">
        <v>0.36190917516218724</v>
      </c>
      <c r="L58" s="27">
        <v>9.9397590361445784E-2</v>
      </c>
      <c r="M58" s="27">
        <v>0.13971269694161259</v>
      </c>
      <c r="N58" s="43">
        <v>0.10113531047265988</v>
      </c>
      <c r="O58" s="367"/>
      <c r="P58" s="27">
        <v>0.28767756091927477</v>
      </c>
      <c r="Q58" s="27">
        <v>0.36332139969973437</v>
      </c>
      <c r="R58" s="27">
        <v>8.4074373484236062E-2</v>
      </c>
      <c r="S58" s="27">
        <v>0.12426377179812911</v>
      </c>
      <c r="T58" s="95">
        <v>0.1406628940986257</v>
      </c>
      <c r="U58" s="369"/>
      <c r="V58" s="27">
        <v>0.29620491129127013</v>
      </c>
      <c r="W58" s="27">
        <v>0.36916931030431205</v>
      </c>
      <c r="X58" s="27">
        <v>5.9569968276348258E-2</v>
      </c>
      <c r="Y58" s="27">
        <v>0.12536717189519445</v>
      </c>
      <c r="Z58" s="43">
        <v>0.14968863823287509</v>
      </c>
      <c r="AA58" s="367"/>
      <c r="AB58" s="27">
        <v>0.2209086468001954</v>
      </c>
      <c r="AC58" s="27">
        <v>0.24191499755740106</v>
      </c>
      <c r="AD58" s="27">
        <v>7.2105520273571075E-2</v>
      </c>
      <c r="AE58" s="27">
        <v>0.28744504152418171</v>
      </c>
      <c r="AF58" s="95">
        <v>0.17762579384465071</v>
      </c>
      <c r="AG58" s="369"/>
      <c r="AH58" s="27">
        <v>0.33827720207253886</v>
      </c>
      <c r="AI58" s="27">
        <v>0.21275906735751296</v>
      </c>
      <c r="AJ58" s="27">
        <v>6.8847150259067361E-2</v>
      </c>
      <c r="AK58" s="27">
        <v>0.21871761658031089</v>
      </c>
      <c r="AL58" s="95">
        <v>0.16139896373056994</v>
      </c>
    </row>
    <row r="59" spans="1:38">
      <c r="A59" s="363">
        <v>1193</v>
      </c>
      <c r="B59" s="365" t="s">
        <v>715</v>
      </c>
      <c r="C59" s="367">
        <v>8887</v>
      </c>
      <c r="D59" s="26">
        <v>2915</v>
      </c>
      <c r="E59" s="26">
        <v>2800</v>
      </c>
      <c r="F59" s="26">
        <v>1138</v>
      </c>
      <c r="G59" s="26">
        <v>835</v>
      </c>
      <c r="H59" s="96">
        <v>1199</v>
      </c>
      <c r="I59" s="369">
        <v>10562</v>
      </c>
      <c r="J59" s="26">
        <v>5002</v>
      </c>
      <c r="K59" s="26">
        <v>1545</v>
      </c>
      <c r="L59" s="26">
        <v>1251</v>
      </c>
      <c r="M59" s="26">
        <v>1309</v>
      </c>
      <c r="N59" s="42">
        <v>1455</v>
      </c>
      <c r="O59" s="367">
        <v>11879</v>
      </c>
      <c r="P59" s="26">
        <v>4688</v>
      </c>
      <c r="Q59" s="26">
        <v>2542</v>
      </c>
      <c r="R59" s="26">
        <v>1087</v>
      </c>
      <c r="S59" s="26">
        <v>1720</v>
      </c>
      <c r="T59" s="96">
        <v>1842</v>
      </c>
      <c r="U59" s="369">
        <v>11665</v>
      </c>
      <c r="V59" s="26">
        <v>4541</v>
      </c>
      <c r="W59" s="26">
        <v>2948</v>
      </c>
      <c r="X59" s="26">
        <v>1160</v>
      </c>
      <c r="Y59" s="26">
        <v>1116</v>
      </c>
      <c r="Z59" s="42">
        <v>1900</v>
      </c>
      <c r="AA59" s="367">
        <v>12011</v>
      </c>
      <c r="AB59" s="26">
        <v>4313</v>
      </c>
      <c r="AC59" s="26">
        <v>3062</v>
      </c>
      <c r="AD59" s="26">
        <v>1332</v>
      </c>
      <c r="AE59" s="26">
        <v>1248</v>
      </c>
      <c r="AF59" s="96">
        <v>2056</v>
      </c>
      <c r="AG59" s="369">
        <v>26008</v>
      </c>
      <c r="AH59" s="26">
        <v>7268</v>
      </c>
      <c r="AI59" s="26">
        <v>9774</v>
      </c>
      <c r="AJ59" s="26">
        <v>2232</v>
      </c>
      <c r="AK59" s="26">
        <v>2310</v>
      </c>
      <c r="AL59" s="96">
        <v>4424</v>
      </c>
    </row>
    <row r="60" spans="1:38">
      <c r="A60" s="363"/>
      <c r="B60" s="365"/>
      <c r="C60" s="367"/>
      <c r="D60" s="27">
        <v>0.3280072015303252</v>
      </c>
      <c r="E60" s="27">
        <v>0.31506695172724203</v>
      </c>
      <c r="F60" s="27">
        <v>0.12805221109485765</v>
      </c>
      <c r="G60" s="27">
        <v>9.3957465961516828E-2</v>
      </c>
      <c r="H60" s="95">
        <v>0.1349161696860583</v>
      </c>
      <c r="I60" s="369"/>
      <c r="J60" s="27">
        <v>0.47358454838098846</v>
      </c>
      <c r="K60" s="27">
        <v>0.14627911380420375</v>
      </c>
      <c r="L60" s="27">
        <v>0.11844347661427759</v>
      </c>
      <c r="M60" s="27">
        <v>0.12393486082181406</v>
      </c>
      <c r="N60" s="43">
        <v>0.13775800037871616</v>
      </c>
      <c r="O60" s="367"/>
      <c r="P60" s="27">
        <v>0.39464601397424026</v>
      </c>
      <c r="Q60" s="27">
        <v>0.21399107668995707</v>
      </c>
      <c r="R60" s="27">
        <v>9.1506019025170471E-2</v>
      </c>
      <c r="S60" s="27">
        <v>0.14479333277211887</v>
      </c>
      <c r="T60" s="95">
        <v>0.15506355753851334</v>
      </c>
      <c r="U60" s="369"/>
      <c r="V60" s="27">
        <v>0.38928418345477928</v>
      </c>
      <c r="W60" s="27">
        <v>0.25272181740248606</v>
      </c>
      <c r="X60" s="27">
        <v>9.9442777539648516E-2</v>
      </c>
      <c r="Y60" s="27">
        <v>9.5670810115730823E-2</v>
      </c>
      <c r="Z60" s="43">
        <v>0.16288041148735533</v>
      </c>
      <c r="AA60" s="367"/>
      <c r="AB60" s="27">
        <v>0.35908750312213805</v>
      </c>
      <c r="AC60" s="27">
        <v>0.25493297810340521</v>
      </c>
      <c r="AD60" s="27">
        <v>0.11089834318541338</v>
      </c>
      <c r="AE60" s="27">
        <v>0.10390475397552244</v>
      </c>
      <c r="AF60" s="95">
        <v>0.17117642161352095</v>
      </c>
      <c r="AG60" s="369"/>
      <c r="AH60" s="27">
        <v>0.27945247616118118</v>
      </c>
      <c r="AI60" s="27">
        <v>0.37580744386342663</v>
      </c>
      <c r="AJ60" s="27">
        <v>8.5819747769916951E-2</v>
      </c>
      <c r="AK60" s="27">
        <v>8.881882497693018E-2</v>
      </c>
      <c r="AL60" s="95">
        <v>0.17010150722854506</v>
      </c>
    </row>
    <row r="61" spans="1:38" s="31" customFormat="1">
      <c r="A61" s="363">
        <v>1229</v>
      </c>
      <c r="B61" s="365" t="s">
        <v>2016</v>
      </c>
      <c r="C61" s="423"/>
      <c r="D61" s="28"/>
      <c r="E61" s="28"/>
      <c r="F61" s="28"/>
      <c r="G61" s="28"/>
      <c r="H61" s="132"/>
      <c r="I61" s="52"/>
      <c r="J61" s="30"/>
      <c r="K61" s="30"/>
      <c r="L61" s="30"/>
      <c r="M61" s="30"/>
      <c r="N61" s="30"/>
      <c r="O61" s="133"/>
      <c r="P61" s="30"/>
      <c r="Q61" s="30"/>
      <c r="R61" s="30"/>
      <c r="S61" s="30"/>
      <c r="T61" s="134"/>
      <c r="U61" s="30"/>
      <c r="V61" s="30"/>
      <c r="W61" s="30"/>
      <c r="X61" s="30"/>
      <c r="Y61" s="30"/>
      <c r="Z61" s="30"/>
      <c r="AA61" s="367">
        <v>921</v>
      </c>
      <c r="AB61" s="26">
        <v>172</v>
      </c>
      <c r="AC61" s="26">
        <v>130</v>
      </c>
      <c r="AD61" s="26">
        <v>167</v>
      </c>
      <c r="AE61" s="26">
        <v>135</v>
      </c>
      <c r="AF61" s="96">
        <v>317</v>
      </c>
      <c r="AG61" s="369">
        <v>457</v>
      </c>
      <c r="AH61" s="26">
        <v>101</v>
      </c>
      <c r="AI61" s="26">
        <v>105</v>
      </c>
      <c r="AJ61" s="26">
        <v>74</v>
      </c>
      <c r="AK61" s="26">
        <v>83</v>
      </c>
      <c r="AL61" s="96">
        <v>94</v>
      </c>
    </row>
    <row r="62" spans="1:38" s="31" customFormat="1">
      <c r="A62" s="363"/>
      <c r="B62" s="365"/>
      <c r="C62" s="393"/>
      <c r="D62" s="37"/>
      <c r="E62" s="37"/>
      <c r="F62" s="37"/>
      <c r="G62" s="37"/>
      <c r="H62" s="135"/>
      <c r="I62" s="47"/>
      <c r="O62" s="105"/>
      <c r="T62" s="97"/>
      <c r="AA62" s="367"/>
      <c r="AB62" s="27">
        <v>0.18675352877307275</v>
      </c>
      <c r="AC62" s="27">
        <v>0.14115092290988057</v>
      </c>
      <c r="AD62" s="27">
        <v>0.18132464712269272</v>
      </c>
      <c r="AE62" s="27">
        <v>0.1465798045602606</v>
      </c>
      <c r="AF62" s="95">
        <v>0.34419109663409336</v>
      </c>
      <c r="AG62" s="369"/>
      <c r="AH62" s="27">
        <v>0.22100656455142231</v>
      </c>
      <c r="AI62" s="27">
        <v>0.22975929978118162</v>
      </c>
      <c r="AJ62" s="27">
        <v>0.16192560175054704</v>
      </c>
      <c r="AK62" s="27">
        <v>0.18161925601750548</v>
      </c>
      <c r="AL62" s="95">
        <v>0.20568927789934355</v>
      </c>
    </row>
    <row r="63" spans="1:38" s="31" customFormat="1">
      <c r="A63" s="363">
        <v>1230</v>
      </c>
      <c r="B63" s="365" t="s">
        <v>716</v>
      </c>
      <c r="C63" s="393"/>
      <c r="D63" s="36"/>
      <c r="E63" s="36"/>
      <c r="F63" s="36"/>
      <c r="G63" s="36"/>
      <c r="H63" s="130"/>
      <c r="I63" s="47"/>
      <c r="O63" s="105"/>
      <c r="T63" s="97"/>
      <c r="AA63" s="367">
        <v>847</v>
      </c>
      <c r="AB63" s="26">
        <v>289</v>
      </c>
      <c r="AC63" s="26">
        <v>517</v>
      </c>
      <c r="AD63" s="26">
        <v>34</v>
      </c>
      <c r="AE63" s="26">
        <v>0</v>
      </c>
      <c r="AF63" s="96">
        <v>7</v>
      </c>
      <c r="AG63" s="369">
        <v>612</v>
      </c>
      <c r="AH63" s="26">
        <v>276</v>
      </c>
      <c r="AI63" s="26">
        <v>222</v>
      </c>
      <c r="AJ63" s="26">
        <v>74</v>
      </c>
      <c r="AK63" s="26">
        <v>30</v>
      </c>
      <c r="AL63" s="96">
        <v>10</v>
      </c>
    </row>
    <row r="64" spans="1:38" s="31" customFormat="1">
      <c r="A64" s="363"/>
      <c r="B64" s="365"/>
      <c r="C64" s="393"/>
      <c r="D64" s="37"/>
      <c r="E64" s="37"/>
      <c r="F64" s="37"/>
      <c r="G64" s="37"/>
      <c r="H64" s="135"/>
      <c r="I64" s="47"/>
      <c r="O64" s="105"/>
      <c r="T64" s="97"/>
      <c r="AA64" s="367"/>
      <c r="AB64" s="27">
        <v>0.34120425029515938</v>
      </c>
      <c r="AC64" s="27">
        <v>0.61038961038961037</v>
      </c>
      <c r="AD64" s="27">
        <v>4.0141676505312869E-2</v>
      </c>
      <c r="AE64" s="27">
        <v>0</v>
      </c>
      <c r="AF64" s="95">
        <v>8.2644628099173556E-3</v>
      </c>
      <c r="AG64" s="369"/>
      <c r="AH64" s="27">
        <v>0.45098039215686275</v>
      </c>
      <c r="AI64" s="27">
        <v>0.36274509803921567</v>
      </c>
      <c r="AJ64" s="27">
        <v>0.12091503267973856</v>
      </c>
      <c r="AK64" s="27">
        <v>4.9019607843137254E-2</v>
      </c>
      <c r="AL64" s="95">
        <v>1.6339869281045753E-2</v>
      </c>
    </row>
    <row r="65" spans="1:38" s="31" customFormat="1">
      <c r="A65" s="363">
        <v>1231</v>
      </c>
      <c r="B65" s="365" t="s">
        <v>2020</v>
      </c>
      <c r="C65" s="393"/>
      <c r="D65" s="36"/>
      <c r="E65" s="36"/>
      <c r="F65" s="36"/>
      <c r="G65" s="36"/>
      <c r="H65" s="130"/>
      <c r="I65" s="47"/>
      <c r="O65" s="105"/>
      <c r="T65" s="97"/>
      <c r="AA65" s="367">
        <v>10286</v>
      </c>
      <c r="AB65" s="26">
        <v>1843</v>
      </c>
      <c r="AC65" s="26">
        <v>2718</v>
      </c>
      <c r="AD65" s="26">
        <v>1234</v>
      </c>
      <c r="AE65" s="26">
        <v>917</v>
      </c>
      <c r="AF65" s="96">
        <v>3574</v>
      </c>
      <c r="AL65" s="97"/>
    </row>
    <row r="66" spans="1:38" s="31" customFormat="1">
      <c r="A66" s="363"/>
      <c r="B66" s="365"/>
      <c r="C66" s="393"/>
      <c r="D66" s="37"/>
      <c r="E66" s="37"/>
      <c r="F66" s="37"/>
      <c r="G66" s="37"/>
      <c r="H66" s="135"/>
      <c r="O66" s="105"/>
      <c r="T66" s="97"/>
      <c r="AA66" s="367"/>
      <c r="AB66" s="27">
        <v>0.17917557845615401</v>
      </c>
      <c r="AC66" s="27">
        <v>0.26424265992611318</v>
      </c>
      <c r="AD66" s="27">
        <v>0.11996888975306241</v>
      </c>
      <c r="AE66" s="27">
        <v>8.9150301380517202E-2</v>
      </c>
      <c r="AF66" s="95">
        <v>0.34746257048415324</v>
      </c>
      <c r="AL66" s="97"/>
    </row>
    <row r="67" spans="1:38" s="31" customFormat="1">
      <c r="A67" s="363">
        <v>1233</v>
      </c>
      <c r="B67" s="365" t="s">
        <v>2021</v>
      </c>
      <c r="C67" s="393"/>
      <c r="D67" s="36"/>
      <c r="E67" s="36"/>
      <c r="F67" s="36"/>
      <c r="G67" s="36"/>
      <c r="H67" s="130"/>
      <c r="O67" s="105"/>
      <c r="T67" s="97"/>
      <c r="AA67" s="367">
        <v>15371</v>
      </c>
      <c r="AB67" s="26">
        <v>5904</v>
      </c>
      <c r="AC67" s="26">
        <v>3670</v>
      </c>
      <c r="AD67" s="26">
        <v>1486</v>
      </c>
      <c r="AE67" s="26">
        <v>1534</v>
      </c>
      <c r="AF67" s="96">
        <v>2777</v>
      </c>
      <c r="AG67" s="369">
        <v>8237</v>
      </c>
      <c r="AH67" s="26">
        <v>771</v>
      </c>
      <c r="AI67" s="26">
        <v>862</v>
      </c>
      <c r="AJ67" s="26">
        <v>628</v>
      </c>
      <c r="AK67" s="26">
        <v>3677</v>
      </c>
      <c r="AL67" s="96">
        <v>2299</v>
      </c>
    </row>
    <row r="68" spans="1:38" s="31" customFormat="1">
      <c r="A68" s="363"/>
      <c r="B68" s="365"/>
      <c r="C68" s="393"/>
      <c r="D68" s="37"/>
      <c r="E68" s="37"/>
      <c r="F68" s="37"/>
      <c r="G68" s="37"/>
      <c r="H68" s="135"/>
      <c r="O68" s="105"/>
      <c r="T68" s="97"/>
      <c r="AA68" s="367"/>
      <c r="AB68" s="27">
        <v>0.38409992843666646</v>
      </c>
      <c r="AC68" s="27">
        <v>0.23876130375382212</v>
      </c>
      <c r="AD68" s="27">
        <v>9.6675557868713818E-2</v>
      </c>
      <c r="AE68" s="27">
        <v>9.9798321514540364E-2</v>
      </c>
      <c r="AF68" s="95">
        <v>0.18066488842625725</v>
      </c>
      <c r="AG68" s="369"/>
      <c r="AH68" s="27">
        <v>9.3602039577516088E-2</v>
      </c>
      <c r="AI68" s="27">
        <v>0.10464975112298167</v>
      </c>
      <c r="AJ68" s="27">
        <v>7.6241350006070172E-2</v>
      </c>
      <c r="AK68" s="27">
        <v>0.44640038849095542</v>
      </c>
      <c r="AL68" s="95">
        <v>0.27910647080247664</v>
      </c>
    </row>
    <row r="69" spans="1:38" s="31" customFormat="1">
      <c r="A69" s="363">
        <v>1234</v>
      </c>
      <c r="B69" s="365" t="s">
        <v>2024</v>
      </c>
      <c r="C69" s="393"/>
      <c r="D69" s="36"/>
      <c r="E69" s="36"/>
      <c r="F69" s="36"/>
      <c r="G69" s="36"/>
      <c r="H69" s="130"/>
      <c r="O69" s="105"/>
      <c r="T69" s="97"/>
      <c r="AA69" s="367">
        <v>6617</v>
      </c>
      <c r="AB69" s="26">
        <v>479</v>
      </c>
      <c r="AC69" s="26">
        <v>592</v>
      </c>
      <c r="AD69" s="26">
        <v>315</v>
      </c>
      <c r="AE69" s="26">
        <v>3489</v>
      </c>
      <c r="AF69" s="96">
        <v>1742</v>
      </c>
      <c r="AG69" s="369">
        <v>6456</v>
      </c>
      <c r="AH69" s="26">
        <v>381</v>
      </c>
      <c r="AI69" s="26">
        <v>375</v>
      </c>
      <c r="AJ69" s="26">
        <v>456</v>
      </c>
      <c r="AK69" s="26">
        <v>3344</v>
      </c>
      <c r="AL69" s="96">
        <v>1900</v>
      </c>
    </row>
    <row r="70" spans="1:38" s="31" customFormat="1" ht="13.5" thickBot="1">
      <c r="A70" s="380"/>
      <c r="B70" s="381"/>
      <c r="C70" s="394"/>
      <c r="D70" s="128"/>
      <c r="E70" s="128"/>
      <c r="F70" s="128"/>
      <c r="G70" s="128"/>
      <c r="H70" s="131"/>
      <c r="I70" s="109"/>
      <c r="J70" s="109"/>
      <c r="K70" s="109"/>
      <c r="L70" s="109"/>
      <c r="M70" s="109"/>
      <c r="N70" s="109"/>
      <c r="O70" s="127"/>
      <c r="P70" s="109"/>
      <c r="Q70" s="109"/>
      <c r="R70" s="109"/>
      <c r="S70" s="109"/>
      <c r="T70" s="110"/>
      <c r="U70" s="109"/>
      <c r="V70" s="109"/>
      <c r="W70" s="109"/>
      <c r="X70" s="109"/>
      <c r="Y70" s="109"/>
      <c r="Z70" s="109"/>
      <c r="AA70" s="372"/>
      <c r="AB70" s="98">
        <v>7.2389300287139191E-2</v>
      </c>
      <c r="AC70" s="98">
        <v>8.9466525615837997E-2</v>
      </c>
      <c r="AD70" s="98">
        <v>4.7604654677346231E-2</v>
      </c>
      <c r="AE70" s="98">
        <v>0.52727822275955871</v>
      </c>
      <c r="AF70" s="99">
        <v>0.26326129666011788</v>
      </c>
      <c r="AG70" s="373"/>
      <c r="AH70" s="98">
        <v>5.9014869888475839E-2</v>
      </c>
      <c r="AI70" s="98">
        <v>5.8085501858736059E-2</v>
      </c>
      <c r="AJ70" s="98">
        <v>7.0631970260223054E-2</v>
      </c>
      <c r="AK70" s="98">
        <v>0.51796778190830239</v>
      </c>
      <c r="AL70" s="99">
        <v>0.29429987608426272</v>
      </c>
    </row>
    <row r="71" spans="1:38" s="31" customFormat="1">
      <c r="A71" s="377"/>
      <c r="B71" s="378"/>
      <c r="C71" s="379"/>
      <c r="D71" s="36"/>
      <c r="E71" s="36"/>
      <c r="F71" s="36"/>
      <c r="G71" s="36"/>
      <c r="H71" s="36"/>
    </row>
    <row r="72" spans="1:38" s="31" customFormat="1">
      <c r="A72" s="377"/>
      <c r="B72" s="378"/>
      <c r="C72" s="379"/>
      <c r="D72" s="37"/>
      <c r="E72" s="37"/>
      <c r="F72" s="37"/>
      <c r="G72" s="37"/>
      <c r="H72" s="37"/>
    </row>
    <row r="73" spans="1:38" s="31" customFormat="1">
      <c r="A73" s="377"/>
      <c r="B73" s="378"/>
      <c r="C73" s="379"/>
      <c r="D73" s="36"/>
      <c r="E73" s="36"/>
      <c r="F73" s="36"/>
      <c r="G73" s="36"/>
      <c r="H73" s="36"/>
    </row>
    <row r="74" spans="1:38" s="31" customFormat="1">
      <c r="A74" s="377"/>
      <c r="B74" s="378"/>
      <c r="C74" s="379"/>
      <c r="D74" s="37"/>
      <c r="E74" s="37"/>
      <c r="F74" s="37"/>
      <c r="G74" s="37"/>
      <c r="H74" s="37"/>
    </row>
    <row r="75" spans="1:38" s="31" customFormat="1">
      <c r="A75" s="377"/>
      <c r="B75" s="378"/>
      <c r="C75" s="379"/>
      <c r="D75" s="36"/>
      <c r="E75" s="36"/>
      <c r="F75" s="36"/>
      <c r="G75" s="36"/>
      <c r="H75" s="36"/>
    </row>
    <row r="76" spans="1:38" s="31" customFormat="1">
      <c r="A76" s="377"/>
      <c r="B76" s="378"/>
      <c r="C76" s="379"/>
      <c r="D76" s="37"/>
      <c r="E76" s="37"/>
      <c r="F76" s="37"/>
      <c r="G76" s="37"/>
      <c r="H76" s="37"/>
    </row>
    <row r="77" spans="1:38" s="31" customFormat="1">
      <c r="A77" s="377"/>
      <c r="B77" s="378"/>
      <c r="C77" s="379"/>
      <c r="D77" s="36"/>
      <c r="E77" s="36"/>
      <c r="F77" s="36"/>
      <c r="G77" s="36"/>
      <c r="H77" s="36"/>
    </row>
    <row r="78" spans="1:38" s="31" customFormat="1">
      <c r="A78" s="377"/>
      <c r="B78" s="378"/>
      <c r="C78" s="379"/>
      <c r="D78" s="37"/>
      <c r="E78" s="37"/>
      <c r="F78" s="37"/>
      <c r="G78" s="37"/>
      <c r="H78" s="37"/>
    </row>
    <row r="79" spans="1:38" s="31" customFormat="1">
      <c r="A79" s="377"/>
      <c r="B79" s="378"/>
      <c r="C79" s="379"/>
      <c r="D79" s="36"/>
      <c r="E79" s="36"/>
      <c r="F79" s="36"/>
      <c r="G79" s="36"/>
      <c r="H79" s="36"/>
    </row>
    <row r="80" spans="1:38" s="31" customFormat="1">
      <c r="A80" s="377"/>
      <c r="B80" s="378"/>
      <c r="C80" s="379"/>
      <c r="D80" s="37"/>
      <c r="E80" s="37"/>
      <c r="F80" s="37"/>
      <c r="G80" s="37"/>
      <c r="H80" s="37"/>
    </row>
    <row r="81" spans="1:8" s="31" customFormat="1">
      <c r="A81" s="377"/>
      <c r="B81" s="378"/>
      <c r="C81" s="379"/>
      <c r="D81" s="36"/>
      <c r="E81" s="36"/>
      <c r="F81" s="36"/>
      <c r="G81" s="36"/>
      <c r="H81" s="36"/>
    </row>
    <row r="82" spans="1:8" s="31" customFormat="1">
      <c r="A82" s="377"/>
      <c r="B82" s="378"/>
      <c r="C82" s="379"/>
      <c r="D82" s="37"/>
      <c r="E82" s="37"/>
      <c r="F82" s="37"/>
      <c r="G82" s="37"/>
      <c r="H82" s="37"/>
    </row>
    <row r="83" spans="1:8" s="31" customFormat="1">
      <c r="A83" s="377"/>
      <c r="B83" s="378"/>
      <c r="C83" s="379"/>
      <c r="D83" s="36"/>
      <c r="E83" s="36"/>
      <c r="F83" s="36"/>
      <c r="G83" s="36"/>
      <c r="H83" s="36"/>
    </row>
    <row r="84" spans="1:8" s="31" customFormat="1">
      <c r="A84" s="377"/>
      <c r="B84" s="378"/>
      <c r="C84" s="379"/>
      <c r="D84" s="37"/>
      <c r="E84" s="37"/>
      <c r="F84" s="37"/>
      <c r="G84" s="37"/>
      <c r="H84" s="37"/>
    </row>
    <row r="85" spans="1:8" s="31" customFormat="1">
      <c r="A85" s="377"/>
      <c r="B85" s="378"/>
      <c r="C85" s="379"/>
      <c r="D85" s="36"/>
      <c r="E85" s="36"/>
      <c r="F85" s="36"/>
      <c r="G85" s="36"/>
      <c r="H85" s="36"/>
    </row>
    <row r="86" spans="1:8" s="31" customFormat="1">
      <c r="A86" s="377"/>
      <c r="B86" s="378"/>
      <c r="C86" s="379"/>
      <c r="D86" s="37"/>
      <c r="E86" s="37"/>
      <c r="F86" s="37"/>
      <c r="G86" s="37"/>
      <c r="H86" s="37"/>
    </row>
    <row r="87" spans="1:8" s="31" customFormat="1">
      <c r="A87" s="377"/>
      <c r="B87" s="378"/>
      <c r="C87" s="379"/>
      <c r="D87" s="36"/>
      <c r="E87" s="36"/>
      <c r="F87" s="36"/>
      <c r="G87" s="36"/>
      <c r="H87" s="36"/>
    </row>
    <row r="88" spans="1:8" s="31" customFormat="1">
      <c r="A88" s="377"/>
      <c r="B88" s="378"/>
      <c r="C88" s="379"/>
      <c r="D88" s="37"/>
      <c r="E88" s="37"/>
      <c r="F88" s="37"/>
      <c r="G88" s="37"/>
      <c r="H88" s="37"/>
    </row>
    <row r="89" spans="1:8" s="31" customFormat="1">
      <c r="A89" s="377"/>
      <c r="B89" s="378"/>
      <c r="C89" s="379"/>
      <c r="D89" s="36"/>
      <c r="E89" s="36"/>
      <c r="F89" s="36"/>
      <c r="G89" s="36"/>
      <c r="H89" s="36"/>
    </row>
    <row r="90" spans="1:8" s="31" customFormat="1">
      <c r="A90" s="377"/>
      <c r="B90" s="378"/>
      <c r="C90" s="379"/>
      <c r="D90" s="37"/>
      <c r="E90" s="37"/>
      <c r="F90" s="37"/>
      <c r="G90" s="37"/>
      <c r="H90" s="37"/>
    </row>
    <row r="91" spans="1:8" s="31" customFormat="1">
      <c r="A91" s="377"/>
      <c r="B91" s="378"/>
      <c r="C91" s="379"/>
      <c r="D91" s="36"/>
      <c r="E91" s="36"/>
      <c r="F91" s="36"/>
      <c r="G91" s="36"/>
      <c r="H91" s="36"/>
    </row>
    <row r="92" spans="1:8" s="31" customFormat="1">
      <c r="A92" s="377"/>
      <c r="B92" s="378"/>
      <c r="C92" s="379"/>
      <c r="D92" s="37"/>
      <c r="E92" s="37"/>
      <c r="F92" s="37"/>
      <c r="G92" s="37"/>
      <c r="H92" s="37"/>
    </row>
    <row r="93" spans="1:8" s="31" customFormat="1">
      <c r="A93" s="377"/>
      <c r="B93" s="378"/>
      <c r="C93" s="379"/>
      <c r="D93" s="36"/>
      <c r="E93" s="36"/>
      <c r="F93" s="36"/>
      <c r="G93" s="36"/>
      <c r="H93" s="36"/>
    </row>
    <row r="94" spans="1:8" s="31" customFormat="1">
      <c r="A94" s="377"/>
      <c r="B94" s="378"/>
      <c r="C94" s="379"/>
      <c r="D94" s="37"/>
      <c r="E94" s="37"/>
      <c r="F94" s="37"/>
      <c r="G94" s="37"/>
      <c r="H94" s="37"/>
    </row>
    <row r="95" spans="1:8" s="31" customFormat="1">
      <c r="A95" s="377"/>
      <c r="B95" s="378"/>
      <c r="C95" s="379"/>
      <c r="D95" s="36"/>
      <c r="E95" s="36"/>
      <c r="F95" s="36"/>
      <c r="G95" s="36"/>
      <c r="H95" s="36"/>
    </row>
    <row r="96" spans="1:8" s="31" customFormat="1">
      <c r="A96" s="377"/>
      <c r="B96" s="378"/>
      <c r="C96" s="379"/>
      <c r="D96" s="37"/>
      <c r="E96" s="37"/>
      <c r="F96" s="37"/>
      <c r="G96" s="37"/>
      <c r="H96" s="37"/>
    </row>
    <row r="97" spans="1:8" s="31" customFormat="1">
      <c r="A97" s="377"/>
      <c r="B97" s="378"/>
      <c r="C97" s="379"/>
      <c r="D97" s="36"/>
      <c r="E97" s="36"/>
      <c r="F97" s="36"/>
      <c r="G97" s="36"/>
      <c r="H97" s="36"/>
    </row>
    <row r="98" spans="1:8" s="31" customFormat="1">
      <c r="A98" s="377"/>
      <c r="B98" s="378"/>
      <c r="C98" s="379"/>
      <c r="D98" s="37"/>
      <c r="E98" s="37"/>
      <c r="F98" s="37"/>
      <c r="G98" s="37"/>
      <c r="H98" s="37"/>
    </row>
    <row r="99" spans="1:8" s="31" customFormat="1">
      <c r="A99" s="377"/>
      <c r="B99" s="378"/>
      <c r="C99" s="379"/>
      <c r="D99" s="36"/>
      <c r="E99" s="36"/>
      <c r="F99" s="36"/>
      <c r="G99" s="36"/>
      <c r="H99" s="36"/>
    </row>
    <row r="100" spans="1:8" s="31" customFormat="1">
      <c r="A100" s="377"/>
      <c r="B100" s="378"/>
      <c r="C100" s="379"/>
      <c r="D100" s="37"/>
      <c r="E100" s="37"/>
      <c r="F100" s="37"/>
      <c r="G100" s="37"/>
      <c r="H100" s="37"/>
    </row>
    <row r="101" spans="1:8" s="31" customFormat="1">
      <c r="A101" s="377"/>
      <c r="B101" s="378"/>
      <c r="C101" s="379"/>
      <c r="D101" s="36"/>
      <c r="E101" s="36"/>
      <c r="F101" s="36"/>
      <c r="G101" s="36"/>
      <c r="H101" s="36"/>
    </row>
    <row r="102" spans="1:8" s="31" customFormat="1">
      <c r="A102" s="377"/>
      <c r="B102" s="378"/>
      <c r="C102" s="379"/>
      <c r="D102" s="37"/>
      <c r="E102" s="37"/>
      <c r="F102" s="37"/>
      <c r="G102" s="37"/>
      <c r="H102" s="37"/>
    </row>
    <row r="103" spans="1:8" s="31" customFormat="1">
      <c r="A103" s="377"/>
      <c r="B103" s="378"/>
      <c r="C103" s="379"/>
      <c r="D103" s="36"/>
      <c r="E103" s="36"/>
      <c r="F103" s="36"/>
      <c r="G103" s="36"/>
      <c r="H103" s="36"/>
    </row>
    <row r="104" spans="1:8" s="31" customFormat="1">
      <c r="A104" s="377"/>
      <c r="B104" s="378"/>
      <c r="C104" s="379"/>
      <c r="D104" s="37"/>
      <c r="E104" s="37"/>
      <c r="F104" s="37"/>
      <c r="G104" s="37"/>
      <c r="H104" s="37"/>
    </row>
    <row r="105" spans="1:8" s="31" customFormat="1">
      <c r="A105" s="377"/>
      <c r="B105" s="378"/>
      <c r="C105" s="379"/>
      <c r="D105" s="36"/>
      <c r="E105" s="36"/>
      <c r="F105" s="36"/>
      <c r="G105" s="36"/>
      <c r="H105" s="36"/>
    </row>
    <row r="106" spans="1:8" s="31" customFormat="1">
      <c r="A106" s="377"/>
      <c r="B106" s="378"/>
      <c r="C106" s="379"/>
      <c r="D106" s="37"/>
      <c r="E106" s="37"/>
      <c r="F106" s="37"/>
      <c r="G106" s="37"/>
      <c r="H106" s="37"/>
    </row>
    <row r="107" spans="1:8" s="31" customFormat="1">
      <c r="A107" s="377"/>
      <c r="B107" s="378"/>
      <c r="C107" s="379"/>
      <c r="D107" s="36"/>
      <c r="E107" s="36"/>
      <c r="F107" s="36"/>
      <c r="G107" s="36"/>
      <c r="H107" s="36"/>
    </row>
    <row r="108" spans="1:8" s="31" customFormat="1">
      <c r="A108" s="377"/>
      <c r="B108" s="378"/>
      <c r="C108" s="379"/>
      <c r="D108" s="37"/>
      <c r="E108" s="37"/>
      <c r="F108" s="37"/>
      <c r="G108" s="37"/>
      <c r="H108" s="37"/>
    </row>
    <row r="109" spans="1:8" s="31" customFormat="1">
      <c r="A109" s="377"/>
      <c r="B109" s="378"/>
      <c r="C109" s="379"/>
      <c r="D109" s="36"/>
      <c r="E109" s="36"/>
      <c r="F109" s="36"/>
      <c r="G109" s="36"/>
      <c r="H109" s="36"/>
    </row>
    <row r="110" spans="1:8" s="31" customFormat="1">
      <c r="A110" s="377"/>
      <c r="B110" s="378"/>
      <c r="C110" s="379"/>
      <c r="D110" s="37"/>
      <c r="E110" s="37"/>
      <c r="F110" s="37"/>
      <c r="G110" s="37"/>
      <c r="H110" s="37"/>
    </row>
    <row r="111" spans="1:8" s="31" customFormat="1">
      <c r="A111" s="377"/>
      <c r="B111" s="378"/>
      <c r="C111" s="379"/>
      <c r="D111" s="36"/>
      <c r="E111" s="36"/>
      <c r="F111" s="36"/>
      <c r="G111" s="36"/>
      <c r="H111" s="36"/>
    </row>
    <row r="112" spans="1:8" s="31" customFormat="1">
      <c r="A112" s="377"/>
      <c r="B112" s="378"/>
      <c r="C112" s="379"/>
      <c r="D112" s="37"/>
      <c r="E112" s="37"/>
      <c r="F112" s="37"/>
      <c r="G112" s="37"/>
      <c r="H112" s="37"/>
    </row>
    <row r="113" spans="1:8" s="31" customFormat="1">
      <c r="A113" s="377"/>
      <c r="B113" s="378"/>
      <c r="C113" s="379"/>
      <c r="D113" s="36"/>
      <c r="E113" s="36"/>
      <c r="F113" s="36"/>
      <c r="G113" s="36"/>
      <c r="H113" s="36"/>
    </row>
    <row r="114" spans="1:8" s="31" customFormat="1">
      <c r="A114" s="377"/>
      <c r="B114" s="378"/>
      <c r="C114" s="379"/>
      <c r="D114" s="37"/>
      <c r="E114" s="37"/>
      <c r="F114" s="37"/>
      <c r="G114" s="37"/>
      <c r="H114" s="37"/>
    </row>
    <row r="115" spans="1:8" s="31" customFormat="1">
      <c r="A115" s="377"/>
      <c r="B115" s="378"/>
      <c r="C115" s="379"/>
      <c r="D115" s="36"/>
      <c r="E115" s="36"/>
      <c r="F115" s="36"/>
      <c r="G115" s="36"/>
      <c r="H115" s="36"/>
    </row>
    <row r="116" spans="1:8" s="31" customFormat="1">
      <c r="A116" s="377"/>
      <c r="B116" s="378"/>
      <c r="C116" s="379"/>
      <c r="D116" s="37"/>
      <c r="E116" s="37"/>
      <c r="F116" s="37"/>
      <c r="G116" s="37"/>
      <c r="H116" s="37"/>
    </row>
    <row r="117" spans="1:8" s="31" customFormat="1">
      <c r="A117" s="377"/>
      <c r="B117" s="378"/>
      <c r="C117" s="379"/>
      <c r="D117" s="36"/>
      <c r="E117" s="36"/>
      <c r="F117" s="36"/>
      <c r="G117" s="36"/>
      <c r="H117" s="36"/>
    </row>
    <row r="118" spans="1:8" s="31" customFormat="1">
      <c r="A118" s="377"/>
      <c r="B118" s="378"/>
      <c r="C118" s="379"/>
      <c r="D118" s="37"/>
      <c r="E118" s="37"/>
      <c r="F118" s="37"/>
      <c r="G118" s="37"/>
      <c r="H118" s="37"/>
    </row>
    <row r="119" spans="1:8" s="31" customFormat="1">
      <c r="A119" s="377"/>
      <c r="B119" s="378"/>
      <c r="C119" s="379"/>
      <c r="D119" s="36"/>
      <c r="E119" s="36"/>
      <c r="F119" s="36"/>
      <c r="G119" s="36"/>
      <c r="H119" s="36"/>
    </row>
    <row r="120" spans="1:8" s="31" customFormat="1">
      <c r="A120" s="377"/>
      <c r="B120" s="378"/>
      <c r="C120" s="379"/>
      <c r="D120" s="37"/>
      <c r="E120" s="37"/>
      <c r="F120" s="37"/>
      <c r="G120" s="37"/>
      <c r="H120" s="37"/>
    </row>
    <row r="121" spans="1:8" s="31" customFormat="1"/>
    <row r="122" spans="1:8" s="31" customFormat="1"/>
  </sheetData>
  <mergeCells count="352">
    <mergeCell ref="A119:A120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3:A114"/>
    <mergeCell ref="B113:B114"/>
    <mergeCell ref="C113:C114"/>
    <mergeCell ref="A99:A100"/>
    <mergeCell ref="B99:B100"/>
    <mergeCell ref="C99:C100"/>
    <mergeCell ref="A101:A102"/>
    <mergeCell ref="B101:B102"/>
    <mergeCell ref="C101:C102"/>
    <mergeCell ref="A103:A104"/>
    <mergeCell ref="B103:B104"/>
    <mergeCell ref="C103:C104"/>
    <mergeCell ref="A105:A106"/>
    <mergeCell ref="B105:B106"/>
    <mergeCell ref="C105:C106"/>
    <mergeCell ref="A107:A108"/>
    <mergeCell ref="B107:B108"/>
    <mergeCell ref="C107:C108"/>
    <mergeCell ref="A109:A110"/>
    <mergeCell ref="B109:B110"/>
    <mergeCell ref="C109:C110"/>
    <mergeCell ref="A111:A112"/>
    <mergeCell ref="B111:B112"/>
    <mergeCell ref="C111:C112"/>
    <mergeCell ref="A97:A98"/>
    <mergeCell ref="B97:B98"/>
    <mergeCell ref="C97:C98"/>
    <mergeCell ref="A87:A88"/>
    <mergeCell ref="A91:A92"/>
    <mergeCell ref="B91:B92"/>
    <mergeCell ref="C91:C92"/>
    <mergeCell ref="A93:A94"/>
    <mergeCell ref="B93:B94"/>
    <mergeCell ref="C93:C94"/>
    <mergeCell ref="A95:A96"/>
    <mergeCell ref="B95:B96"/>
    <mergeCell ref="C95:C96"/>
    <mergeCell ref="A83:A84"/>
    <mergeCell ref="B83:B84"/>
    <mergeCell ref="C83:C84"/>
    <mergeCell ref="A85:A86"/>
    <mergeCell ref="B85:B86"/>
    <mergeCell ref="C85:C86"/>
    <mergeCell ref="B87:B88"/>
    <mergeCell ref="C87:C88"/>
    <mergeCell ref="A89:A90"/>
    <mergeCell ref="B89:B90"/>
    <mergeCell ref="C89:C90"/>
    <mergeCell ref="A69:A70"/>
    <mergeCell ref="B69:B70"/>
    <mergeCell ref="C69:C70"/>
    <mergeCell ref="AA69:AA70"/>
    <mergeCell ref="AG69:AG70"/>
    <mergeCell ref="A77:A78"/>
    <mergeCell ref="B77:B78"/>
    <mergeCell ref="C77:C78"/>
    <mergeCell ref="A79:A80"/>
    <mergeCell ref="B79:B80"/>
    <mergeCell ref="C79:C80"/>
    <mergeCell ref="A81:A82"/>
    <mergeCell ref="B81:B82"/>
    <mergeCell ref="C81:C82"/>
    <mergeCell ref="A71:A72"/>
    <mergeCell ref="B71:B72"/>
    <mergeCell ref="C71:C72"/>
    <mergeCell ref="A73:A74"/>
    <mergeCell ref="B73:B74"/>
    <mergeCell ref="C73:C74"/>
    <mergeCell ref="A75:A76"/>
    <mergeCell ref="B75:B76"/>
    <mergeCell ref="C75:C76"/>
    <mergeCell ref="AA67:AA68"/>
    <mergeCell ref="A65:A66"/>
    <mergeCell ref="B65:B66"/>
    <mergeCell ref="C65:C66"/>
    <mergeCell ref="AA65:AA66"/>
    <mergeCell ref="AG57:AG58"/>
    <mergeCell ref="A59:A60"/>
    <mergeCell ref="B59:B60"/>
    <mergeCell ref="C59:C60"/>
    <mergeCell ref="I59:I60"/>
    <mergeCell ref="B57:B58"/>
    <mergeCell ref="C57:C58"/>
    <mergeCell ref="I57:I58"/>
    <mergeCell ref="O57:O58"/>
    <mergeCell ref="A67:A68"/>
    <mergeCell ref="B67:B68"/>
    <mergeCell ref="C67:C68"/>
    <mergeCell ref="O59:O60"/>
    <mergeCell ref="A61:A62"/>
    <mergeCell ref="B61:B62"/>
    <mergeCell ref="U57:U58"/>
    <mergeCell ref="AA57:AA58"/>
    <mergeCell ref="AG67:AG68"/>
    <mergeCell ref="A57:A58"/>
    <mergeCell ref="AG61:AG62"/>
    <mergeCell ref="A63:A64"/>
    <mergeCell ref="B63:B64"/>
    <mergeCell ref="C63:C64"/>
    <mergeCell ref="AA63:AA64"/>
    <mergeCell ref="AG63:AG64"/>
    <mergeCell ref="A55:A56"/>
    <mergeCell ref="B55:B56"/>
    <mergeCell ref="C55:C56"/>
    <mergeCell ref="I55:I56"/>
    <mergeCell ref="C61:C62"/>
    <mergeCell ref="AA61:AA62"/>
    <mergeCell ref="O55:O56"/>
    <mergeCell ref="U55:U56"/>
    <mergeCell ref="AA55:AA56"/>
    <mergeCell ref="O51:O52"/>
    <mergeCell ref="U51:U52"/>
    <mergeCell ref="AA51:AA52"/>
    <mergeCell ref="AG55:AG56"/>
    <mergeCell ref="U59:U60"/>
    <mergeCell ref="AA59:AA60"/>
    <mergeCell ref="AG59:AG60"/>
    <mergeCell ref="AG51:AG52"/>
    <mergeCell ref="A51:A52"/>
    <mergeCell ref="B51:B52"/>
    <mergeCell ref="C51:C52"/>
    <mergeCell ref="I51:I52"/>
    <mergeCell ref="AA53:AA54"/>
    <mergeCell ref="AG53:AG54"/>
    <mergeCell ref="A53:A54"/>
    <mergeCell ref="B53:B54"/>
    <mergeCell ref="C53:C54"/>
    <mergeCell ref="I53:I54"/>
    <mergeCell ref="O53:O54"/>
    <mergeCell ref="U53:U54"/>
    <mergeCell ref="A47:A48"/>
    <mergeCell ref="B47:B48"/>
    <mergeCell ref="C47:C48"/>
    <mergeCell ref="I47:I48"/>
    <mergeCell ref="O47:O48"/>
    <mergeCell ref="U47:U48"/>
    <mergeCell ref="AA47:AA48"/>
    <mergeCell ref="AG47:AG48"/>
    <mergeCell ref="O49:O50"/>
    <mergeCell ref="U49:U50"/>
    <mergeCell ref="AA49:AA50"/>
    <mergeCell ref="AG49:AG50"/>
    <mergeCell ref="A49:A50"/>
    <mergeCell ref="B49:B50"/>
    <mergeCell ref="C49:C50"/>
    <mergeCell ref="I49:I50"/>
    <mergeCell ref="AA41:AA42"/>
    <mergeCell ref="AG41:AG42"/>
    <mergeCell ref="A45:A46"/>
    <mergeCell ref="B45:B46"/>
    <mergeCell ref="C45:C46"/>
    <mergeCell ref="I45:I46"/>
    <mergeCell ref="O45:O46"/>
    <mergeCell ref="U45:U46"/>
    <mergeCell ref="AA45:AA46"/>
    <mergeCell ref="AG45:AG46"/>
    <mergeCell ref="A43:A44"/>
    <mergeCell ref="B43:B44"/>
    <mergeCell ref="A39:A40"/>
    <mergeCell ref="B39:B40"/>
    <mergeCell ref="A33:A34"/>
    <mergeCell ref="O37:O38"/>
    <mergeCell ref="U37:U38"/>
    <mergeCell ref="C43:C44"/>
    <mergeCell ref="A35:A36"/>
    <mergeCell ref="B35:B36"/>
    <mergeCell ref="C35:C36"/>
    <mergeCell ref="I35:I36"/>
    <mergeCell ref="O35:O36"/>
    <mergeCell ref="C39:C40"/>
    <mergeCell ref="A41:A42"/>
    <mergeCell ref="B41:B42"/>
    <mergeCell ref="I41:I42"/>
    <mergeCell ref="C37:C38"/>
    <mergeCell ref="I37:I38"/>
    <mergeCell ref="O41:O42"/>
    <mergeCell ref="A37:A38"/>
    <mergeCell ref="A31:A32"/>
    <mergeCell ref="B31:B32"/>
    <mergeCell ref="AA37:AA38"/>
    <mergeCell ref="AG37:AG38"/>
    <mergeCell ref="I31:I32"/>
    <mergeCell ref="O31:O32"/>
    <mergeCell ref="U31:U32"/>
    <mergeCell ref="B37:B38"/>
    <mergeCell ref="B33:B34"/>
    <mergeCell ref="I33:I34"/>
    <mergeCell ref="O33:O34"/>
    <mergeCell ref="AA35:AA36"/>
    <mergeCell ref="AG35:AG36"/>
    <mergeCell ref="AA31:AA32"/>
    <mergeCell ref="AG31:AG32"/>
    <mergeCell ref="AA33:AA34"/>
    <mergeCell ref="AG33:AG34"/>
    <mergeCell ref="C31:C32"/>
    <mergeCell ref="U35:U36"/>
    <mergeCell ref="AG29:AG30"/>
    <mergeCell ref="A29:A30"/>
    <mergeCell ref="B29:B30"/>
    <mergeCell ref="C29:C30"/>
    <mergeCell ref="I29:I30"/>
    <mergeCell ref="O27:O28"/>
    <mergeCell ref="U27:U28"/>
    <mergeCell ref="AA27:AA28"/>
    <mergeCell ref="AG27:AG28"/>
    <mergeCell ref="A27:A28"/>
    <mergeCell ref="O29:O30"/>
    <mergeCell ref="U29:U30"/>
    <mergeCell ref="AA29:AA30"/>
    <mergeCell ref="B27:B28"/>
    <mergeCell ref="C27:C28"/>
    <mergeCell ref="I27:I28"/>
    <mergeCell ref="B23:B24"/>
    <mergeCell ref="C23:C24"/>
    <mergeCell ref="I23:I24"/>
    <mergeCell ref="O21:O22"/>
    <mergeCell ref="U21:U22"/>
    <mergeCell ref="AA21:AA22"/>
    <mergeCell ref="AG25:AG26"/>
    <mergeCell ref="A25:A26"/>
    <mergeCell ref="B25:B26"/>
    <mergeCell ref="C25:C26"/>
    <mergeCell ref="I25:I26"/>
    <mergeCell ref="O23:O24"/>
    <mergeCell ref="U23:U24"/>
    <mergeCell ref="AA23:AA24"/>
    <mergeCell ref="AG23:AG24"/>
    <mergeCell ref="A23:A24"/>
    <mergeCell ref="O25:O26"/>
    <mergeCell ref="U25:U26"/>
    <mergeCell ref="AA25:AA26"/>
    <mergeCell ref="B19:B20"/>
    <mergeCell ref="C19:C20"/>
    <mergeCell ref="I19:I20"/>
    <mergeCell ref="O17:O18"/>
    <mergeCell ref="U17:U18"/>
    <mergeCell ref="AA17:AA18"/>
    <mergeCell ref="AG21:AG22"/>
    <mergeCell ref="A21:A22"/>
    <mergeCell ref="B21:B22"/>
    <mergeCell ref="C21:C22"/>
    <mergeCell ref="I21:I22"/>
    <mergeCell ref="O19:O20"/>
    <mergeCell ref="U19:U20"/>
    <mergeCell ref="AA19:AA20"/>
    <mergeCell ref="AG19:AG20"/>
    <mergeCell ref="A19:A20"/>
    <mergeCell ref="B15:B16"/>
    <mergeCell ref="C15:C16"/>
    <mergeCell ref="I15:I16"/>
    <mergeCell ref="O13:O14"/>
    <mergeCell ref="U13:U14"/>
    <mergeCell ref="AA13:AA14"/>
    <mergeCell ref="AG17:AG18"/>
    <mergeCell ref="A17:A18"/>
    <mergeCell ref="B17:B18"/>
    <mergeCell ref="C17:C18"/>
    <mergeCell ref="I17:I18"/>
    <mergeCell ref="O15:O16"/>
    <mergeCell ref="U15:U16"/>
    <mergeCell ref="AA15:AA16"/>
    <mergeCell ref="AG15:AG16"/>
    <mergeCell ref="A15:A16"/>
    <mergeCell ref="B11:B12"/>
    <mergeCell ref="C11:C12"/>
    <mergeCell ref="I11:I12"/>
    <mergeCell ref="O9:O10"/>
    <mergeCell ref="U9:U10"/>
    <mergeCell ref="AA9:AA10"/>
    <mergeCell ref="AG13:AG14"/>
    <mergeCell ref="A13:A14"/>
    <mergeCell ref="B13:B14"/>
    <mergeCell ref="C13:C14"/>
    <mergeCell ref="I13:I14"/>
    <mergeCell ref="O11:O12"/>
    <mergeCell ref="U11:U12"/>
    <mergeCell ref="AA11:AA12"/>
    <mergeCell ref="AG11:AG12"/>
    <mergeCell ref="A11:A12"/>
    <mergeCell ref="AG9:AG10"/>
    <mergeCell ref="A9:A10"/>
    <mergeCell ref="B9:B10"/>
    <mergeCell ref="C9:C10"/>
    <mergeCell ref="I9:I10"/>
    <mergeCell ref="O7:O8"/>
    <mergeCell ref="U7:U8"/>
    <mergeCell ref="AA7:AA8"/>
    <mergeCell ref="AG7:AG8"/>
    <mergeCell ref="A7:A8"/>
    <mergeCell ref="B7:B8"/>
    <mergeCell ref="C7:C8"/>
    <mergeCell ref="I7:I8"/>
    <mergeCell ref="U2:Z2"/>
    <mergeCell ref="L3:L4"/>
    <mergeCell ref="A5:A6"/>
    <mergeCell ref="B5:B6"/>
    <mergeCell ref="C5:C6"/>
    <mergeCell ref="I5:I6"/>
    <mergeCell ref="C2:H2"/>
    <mergeCell ref="I2:N2"/>
    <mergeCell ref="O2:T2"/>
    <mergeCell ref="I3:I4"/>
    <mergeCell ref="J3:J4"/>
    <mergeCell ref="K3:K4"/>
    <mergeCell ref="M3:M4"/>
    <mergeCell ref="N3:N4"/>
    <mergeCell ref="D3:D4"/>
    <mergeCell ref="E3:E4"/>
    <mergeCell ref="F3:F4"/>
    <mergeCell ref="G3:G4"/>
    <mergeCell ref="W3:W4"/>
    <mergeCell ref="X3:X4"/>
    <mergeCell ref="Y3:Y4"/>
    <mergeCell ref="Z3:Z4"/>
    <mergeCell ref="AE3:AE4"/>
    <mergeCell ref="AF3:AF4"/>
    <mergeCell ref="AG3:AG4"/>
    <mergeCell ref="U3:U4"/>
    <mergeCell ref="V3:V4"/>
    <mergeCell ref="AH3:AH4"/>
    <mergeCell ref="T3:T4"/>
    <mergeCell ref="A1:AL1"/>
    <mergeCell ref="AA2:AF2"/>
    <mergeCell ref="AG2:AL2"/>
    <mergeCell ref="A3:A4"/>
    <mergeCell ref="B3:B4"/>
    <mergeCell ref="C3:C4"/>
    <mergeCell ref="O5:O6"/>
    <mergeCell ref="H3:H4"/>
    <mergeCell ref="AJ3:AJ4"/>
    <mergeCell ref="AK3:AK4"/>
    <mergeCell ref="U5:U6"/>
    <mergeCell ref="O3:O4"/>
    <mergeCell ref="P3:P4"/>
    <mergeCell ref="Q3:Q4"/>
    <mergeCell ref="R3:R4"/>
    <mergeCell ref="S3:S4"/>
    <mergeCell ref="AL3:AL4"/>
    <mergeCell ref="AA3:AA4"/>
    <mergeCell ref="AB3:AB4"/>
    <mergeCell ref="AC3:AC4"/>
    <mergeCell ref="AD3:AD4"/>
    <mergeCell ref="AI3:AI4"/>
  </mergeCells>
  <phoneticPr fontId="0" type="noConversion"/>
  <pageMargins left="0.78740157480314965" right="0.75" top="1.5748031496062993" bottom="0.19685039370078741" header="0" footer="0"/>
  <pageSetup paperSize="5" scale="60" orientation="portrait" horizontalDpi="300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75"/>
  <sheetViews>
    <sheetView topLeftCell="E46" workbookViewId="0">
      <selection activeCell="T66" sqref="T66"/>
    </sheetView>
  </sheetViews>
  <sheetFormatPr baseColWidth="10" defaultColWidth="11.42578125" defaultRowHeight="15"/>
  <cols>
    <col min="1" max="1" width="3.28515625" style="64" bestFit="1" customWidth="1"/>
    <col min="2" max="2" width="9" style="64" bestFit="1" customWidth="1"/>
    <col min="3" max="3" width="8.42578125" style="64" customWidth="1"/>
    <col min="4" max="4" width="23.140625" style="64" bestFit="1" customWidth="1"/>
    <col min="5" max="5" width="9.5703125" style="64" bestFit="1" customWidth="1"/>
    <col min="6" max="6" width="9.5703125" style="64" customWidth="1"/>
    <col min="7" max="7" width="5.7109375" style="64" bestFit="1" customWidth="1"/>
    <col min="8" max="9" width="5.85546875" style="64" bestFit="1" customWidth="1"/>
    <col min="10" max="10" width="6" style="64" bestFit="1" customWidth="1"/>
    <col min="11" max="11" width="5.85546875" style="64" bestFit="1" customWidth="1"/>
    <col min="12" max="12" width="6" style="64" bestFit="1" customWidth="1"/>
    <col min="13" max="13" width="5.5703125" style="64" bestFit="1" customWidth="1"/>
    <col min="14" max="16" width="5.85546875" style="64" bestFit="1" customWidth="1"/>
    <col min="17" max="17" width="8.85546875" style="64" bestFit="1" customWidth="1"/>
    <col min="18" max="18" width="8.5703125" style="64" bestFit="1" customWidth="1"/>
    <col min="19" max="19" width="8.85546875" style="64" bestFit="1" customWidth="1"/>
    <col min="20" max="20" width="5.85546875" style="64" bestFit="1" customWidth="1"/>
    <col min="21" max="21" width="5.42578125" style="64" bestFit="1" customWidth="1"/>
    <col min="22" max="22" width="9.42578125" style="64" customWidth="1"/>
    <col min="23" max="16384" width="11.42578125" style="64"/>
  </cols>
  <sheetData>
    <row r="1" spans="1:22" s="60" customFormat="1" ht="13.5" thickBot="1">
      <c r="A1" s="59"/>
    </row>
    <row r="2" spans="1:22" s="60" customFormat="1" ht="15.75" customHeight="1" thickBot="1">
      <c r="A2" s="61"/>
      <c r="B2" s="404" t="s">
        <v>2386</v>
      </c>
      <c r="C2" s="431" t="s">
        <v>9</v>
      </c>
      <c r="D2" s="408" t="s">
        <v>2388</v>
      </c>
      <c r="E2" s="408" t="s">
        <v>2389</v>
      </c>
      <c r="F2" s="395" t="s">
        <v>161</v>
      </c>
      <c r="G2" s="395" t="s">
        <v>2390</v>
      </c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416"/>
    </row>
    <row r="3" spans="1:22" s="60" customFormat="1" ht="25.5" customHeight="1" thickBot="1">
      <c r="A3" s="61"/>
      <c r="B3" s="405"/>
      <c r="C3" s="432"/>
      <c r="D3" s="409"/>
      <c r="E3" s="409"/>
      <c r="F3" s="396"/>
      <c r="G3" s="398" t="s">
        <v>1264</v>
      </c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400"/>
    </row>
    <row r="4" spans="1:22" s="60" customFormat="1" ht="21.75" thickBot="1">
      <c r="A4" s="61"/>
      <c r="B4" s="406"/>
      <c r="C4" s="433"/>
      <c r="D4" s="397"/>
      <c r="E4" s="397"/>
      <c r="F4" s="407"/>
      <c r="G4" s="170">
        <v>1997</v>
      </c>
      <c r="H4" s="171">
        <v>1998</v>
      </c>
      <c r="I4" s="171">
        <v>1999</v>
      </c>
      <c r="J4" s="171">
        <v>2000</v>
      </c>
      <c r="K4" s="171">
        <v>2001</v>
      </c>
      <c r="L4" s="171">
        <v>2002</v>
      </c>
      <c r="M4" s="171">
        <v>2003</v>
      </c>
      <c r="N4" s="171">
        <v>2004</v>
      </c>
      <c r="O4" s="171">
        <v>2005</v>
      </c>
      <c r="P4" s="171">
        <v>2006</v>
      </c>
      <c r="Q4" s="171">
        <v>2007</v>
      </c>
      <c r="R4" s="171">
        <v>2008</v>
      </c>
      <c r="S4" s="171">
        <v>2009</v>
      </c>
      <c r="T4" s="171">
        <v>2010</v>
      </c>
      <c r="U4" s="218">
        <v>2011</v>
      </c>
      <c r="V4" s="207" t="s">
        <v>160</v>
      </c>
    </row>
    <row r="5" spans="1:22">
      <c r="A5" s="401" t="s">
        <v>2026</v>
      </c>
      <c r="B5" s="58">
        <v>301</v>
      </c>
      <c r="C5" s="58" t="s">
        <v>190</v>
      </c>
      <c r="D5" s="58" t="s">
        <v>2027</v>
      </c>
      <c r="E5" s="58" t="s">
        <v>2028</v>
      </c>
      <c r="F5" s="58">
        <v>13</v>
      </c>
      <c r="G5" s="58">
        <v>189</v>
      </c>
      <c r="H5" s="58">
        <v>224</v>
      </c>
      <c r="I5" s="58">
        <v>350</v>
      </c>
      <c r="J5" s="58">
        <v>192</v>
      </c>
      <c r="K5" s="58">
        <v>257</v>
      </c>
      <c r="L5" s="58">
        <v>466</v>
      </c>
      <c r="M5" s="58">
        <v>535</v>
      </c>
      <c r="N5" s="58">
        <v>372</v>
      </c>
      <c r="O5" s="58">
        <v>362</v>
      </c>
      <c r="P5" s="58">
        <v>289</v>
      </c>
      <c r="Q5" s="58">
        <v>641</v>
      </c>
      <c r="R5" s="58">
        <v>342</v>
      </c>
      <c r="S5" s="58">
        <v>394</v>
      </c>
      <c r="T5" s="58">
        <v>359</v>
      </c>
      <c r="U5" s="255">
        <v>455</v>
      </c>
      <c r="V5" s="254">
        <f>+STDEV(G5:U5)</f>
        <v>126.24760252320492</v>
      </c>
    </row>
    <row r="6" spans="1:22">
      <c r="A6" s="402"/>
      <c r="B6" s="10"/>
      <c r="C6" s="10"/>
      <c r="D6" s="10"/>
      <c r="E6" s="10"/>
      <c r="F6" s="10"/>
      <c r="G6" s="10" t="s">
        <v>1892</v>
      </c>
      <c r="H6" s="10" t="s">
        <v>2757</v>
      </c>
      <c r="I6" s="10" t="s">
        <v>2956</v>
      </c>
      <c r="J6" s="10" t="s">
        <v>2776</v>
      </c>
      <c r="K6" s="10" t="s">
        <v>2801</v>
      </c>
      <c r="L6" s="10" t="s">
        <v>3466</v>
      </c>
      <c r="M6" s="10" t="s">
        <v>2587</v>
      </c>
      <c r="N6" s="10" t="s">
        <v>3253</v>
      </c>
      <c r="O6" s="10" t="s">
        <v>3451</v>
      </c>
      <c r="P6" s="10" t="s">
        <v>3245</v>
      </c>
      <c r="Q6" s="322" t="s">
        <v>3579</v>
      </c>
      <c r="R6" s="322" t="s">
        <v>3262</v>
      </c>
      <c r="S6" s="322" t="s">
        <v>2436</v>
      </c>
      <c r="T6" s="10" t="s">
        <v>3675</v>
      </c>
      <c r="U6" s="82" t="s">
        <v>2602</v>
      </c>
      <c r="V6" s="249"/>
    </row>
    <row r="7" spans="1:22">
      <c r="A7" s="402"/>
      <c r="B7" s="10">
        <v>303</v>
      </c>
      <c r="C7" s="10" t="s">
        <v>189</v>
      </c>
      <c r="D7" s="10" t="s">
        <v>2029</v>
      </c>
      <c r="E7" s="10" t="s">
        <v>2028</v>
      </c>
      <c r="F7" s="10">
        <v>33</v>
      </c>
      <c r="G7" s="10">
        <v>309</v>
      </c>
      <c r="H7" s="10">
        <v>170</v>
      </c>
      <c r="I7" s="10">
        <v>202</v>
      </c>
      <c r="J7" s="10">
        <v>186</v>
      </c>
      <c r="K7" s="10">
        <v>279</v>
      </c>
      <c r="L7" s="10">
        <v>273</v>
      </c>
      <c r="M7" s="10">
        <v>186</v>
      </c>
      <c r="N7" s="10">
        <v>329</v>
      </c>
      <c r="O7" s="10">
        <v>312</v>
      </c>
      <c r="P7" s="10">
        <v>389</v>
      </c>
      <c r="Q7" s="10">
        <v>228</v>
      </c>
      <c r="R7" s="10">
        <v>414</v>
      </c>
      <c r="S7" s="10">
        <v>478</v>
      </c>
      <c r="T7" s="10">
        <v>294</v>
      </c>
      <c r="U7" s="82">
        <v>504</v>
      </c>
      <c r="V7" s="253">
        <f>+STDEV(G7:U7)</f>
        <v>104.87466442423185</v>
      </c>
    </row>
    <row r="8" spans="1:22">
      <c r="A8" s="402"/>
      <c r="B8" s="10"/>
      <c r="C8" s="10"/>
      <c r="D8" s="10"/>
      <c r="E8" s="10"/>
      <c r="F8" s="10"/>
      <c r="G8" s="10" t="s">
        <v>2949</v>
      </c>
      <c r="H8" s="10" t="s">
        <v>1673</v>
      </c>
      <c r="I8" s="10" t="s">
        <v>2524</v>
      </c>
      <c r="J8" s="10" t="s">
        <v>2959</v>
      </c>
      <c r="K8" s="10" t="s">
        <v>1454</v>
      </c>
      <c r="L8" s="10" t="s">
        <v>3244</v>
      </c>
      <c r="M8" s="10" t="s">
        <v>2857</v>
      </c>
      <c r="N8" s="10" t="s">
        <v>3342</v>
      </c>
      <c r="O8" s="10" t="s">
        <v>2030</v>
      </c>
      <c r="P8" s="10" t="s">
        <v>3015</v>
      </c>
      <c r="Q8" s="322" t="s">
        <v>2748</v>
      </c>
      <c r="R8" s="322" t="s">
        <v>3125</v>
      </c>
      <c r="S8" s="322" t="s">
        <v>3328</v>
      </c>
      <c r="T8" s="10" t="s">
        <v>2503</v>
      </c>
      <c r="U8" s="82" t="s">
        <v>1652</v>
      </c>
      <c r="V8" s="249"/>
    </row>
    <row r="9" spans="1:22">
      <c r="A9" s="402"/>
      <c r="B9" s="10">
        <v>304</v>
      </c>
      <c r="C9" s="10" t="s">
        <v>188</v>
      </c>
      <c r="D9" s="10" t="s">
        <v>2031</v>
      </c>
      <c r="E9" s="10" t="s">
        <v>2028</v>
      </c>
      <c r="F9" s="10">
        <v>52</v>
      </c>
      <c r="G9" s="10">
        <v>350</v>
      </c>
      <c r="H9" s="10">
        <v>319</v>
      </c>
      <c r="I9" s="10">
        <v>442</v>
      </c>
      <c r="J9" s="10">
        <v>739</v>
      </c>
      <c r="K9" s="65">
        <v>1125</v>
      </c>
      <c r="L9" s="10">
        <v>619</v>
      </c>
      <c r="M9" s="10">
        <v>307</v>
      </c>
      <c r="N9" s="10">
        <v>554</v>
      </c>
      <c r="O9" s="65">
        <v>1298</v>
      </c>
      <c r="P9" s="10">
        <v>587</v>
      </c>
      <c r="Q9" s="10">
        <v>760</v>
      </c>
      <c r="R9" s="65">
        <v>1006</v>
      </c>
      <c r="S9" s="10">
        <v>527</v>
      </c>
      <c r="T9" s="10">
        <v>753</v>
      </c>
      <c r="U9" s="82">
        <v>681</v>
      </c>
      <c r="V9" s="253">
        <f>+STDEV(G9:U9)</f>
        <v>291.1683034816478</v>
      </c>
    </row>
    <row r="10" spans="1:22">
      <c r="A10" s="402"/>
      <c r="B10" s="10"/>
      <c r="C10" s="10"/>
      <c r="D10" s="10"/>
      <c r="E10" s="10"/>
      <c r="F10" s="10"/>
      <c r="G10" s="10" t="s">
        <v>2750</v>
      </c>
      <c r="H10" s="10" t="s">
        <v>2032</v>
      </c>
      <c r="I10" s="10" t="s">
        <v>2033</v>
      </c>
      <c r="J10" s="10" t="s">
        <v>2034</v>
      </c>
      <c r="K10" s="10" t="s">
        <v>2481</v>
      </c>
      <c r="L10" s="10" t="s">
        <v>3043</v>
      </c>
      <c r="M10" s="10" t="s">
        <v>1771</v>
      </c>
      <c r="N10" s="10" t="s">
        <v>3859</v>
      </c>
      <c r="O10" s="10" t="s">
        <v>2768</v>
      </c>
      <c r="P10" s="10" t="s">
        <v>3285</v>
      </c>
      <c r="Q10" s="322" t="s">
        <v>3405</v>
      </c>
      <c r="R10" s="322" t="s">
        <v>2242</v>
      </c>
      <c r="S10" s="322" t="s">
        <v>2552</v>
      </c>
      <c r="T10" s="10" t="s">
        <v>2994</v>
      </c>
      <c r="U10" s="82" t="s">
        <v>3081</v>
      </c>
      <c r="V10" s="249"/>
    </row>
    <row r="11" spans="1:22">
      <c r="A11" s="402"/>
      <c r="B11" s="10">
        <v>307</v>
      </c>
      <c r="C11" s="10"/>
      <c r="D11" s="10" t="s">
        <v>2035</v>
      </c>
      <c r="E11" s="10"/>
      <c r="F11" s="10">
        <v>19</v>
      </c>
      <c r="G11" s="65">
        <v>4005</v>
      </c>
      <c r="H11" s="65">
        <v>4115</v>
      </c>
      <c r="I11" s="65">
        <v>4007</v>
      </c>
      <c r="J11" s="65">
        <v>3834</v>
      </c>
      <c r="K11" s="65">
        <v>3873</v>
      </c>
      <c r="L11" s="65">
        <v>3650</v>
      </c>
      <c r="M11" s="65">
        <v>4090</v>
      </c>
      <c r="N11" s="65">
        <v>3731</v>
      </c>
      <c r="O11" s="65">
        <v>4166</v>
      </c>
      <c r="P11" s="65">
        <v>4668</v>
      </c>
      <c r="Q11" s="10" t="s">
        <v>2451</v>
      </c>
      <c r="R11" s="65">
        <v>3980</v>
      </c>
      <c r="S11" s="65">
        <v>5274</v>
      </c>
      <c r="T11" s="65">
        <v>4131</v>
      </c>
      <c r="U11" s="197">
        <v>4636</v>
      </c>
      <c r="V11" s="253">
        <f>+STDEV(G11:U11)</f>
        <v>433.73164843845962</v>
      </c>
    </row>
    <row r="12" spans="1:22">
      <c r="A12" s="402"/>
      <c r="B12" s="10"/>
      <c r="C12" s="10"/>
      <c r="D12" s="10"/>
      <c r="E12" s="10"/>
      <c r="F12" s="10"/>
      <c r="G12" s="10" t="s">
        <v>2430</v>
      </c>
      <c r="H12" s="10" t="s">
        <v>3333</v>
      </c>
      <c r="I12" s="10" t="s">
        <v>2681</v>
      </c>
      <c r="J12" s="10" t="s">
        <v>2641</v>
      </c>
      <c r="K12" s="10" t="s">
        <v>3559</v>
      </c>
      <c r="L12" s="10" t="s">
        <v>2746</v>
      </c>
      <c r="M12" s="10" t="s">
        <v>3305</v>
      </c>
      <c r="N12" s="10" t="s">
        <v>2527</v>
      </c>
      <c r="O12" s="10" t="s">
        <v>2637</v>
      </c>
      <c r="P12" s="10" t="s">
        <v>2504</v>
      </c>
      <c r="Q12" s="10" t="s">
        <v>2451</v>
      </c>
      <c r="R12" s="322" t="s">
        <v>2648</v>
      </c>
      <c r="S12" s="322" t="s">
        <v>2629</v>
      </c>
      <c r="T12" s="10" t="s">
        <v>2432</v>
      </c>
      <c r="U12" s="82" t="s">
        <v>2505</v>
      </c>
      <c r="V12" s="249"/>
    </row>
    <row r="13" spans="1:22">
      <c r="A13" s="402"/>
      <c r="B13" s="10">
        <v>308</v>
      </c>
      <c r="C13" s="10" t="s">
        <v>98</v>
      </c>
      <c r="D13" s="10" t="s">
        <v>2036</v>
      </c>
      <c r="E13" s="10" t="s">
        <v>2037</v>
      </c>
      <c r="F13" s="10">
        <v>32</v>
      </c>
      <c r="G13" s="10">
        <v>549</v>
      </c>
      <c r="H13" s="10">
        <v>414</v>
      </c>
      <c r="I13" s="10">
        <v>357</v>
      </c>
      <c r="J13" s="10">
        <v>440</v>
      </c>
      <c r="K13" s="10">
        <v>311</v>
      </c>
      <c r="L13" s="10">
        <v>820</v>
      </c>
      <c r="M13" s="10">
        <v>311</v>
      </c>
      <c r="N13" s="10">
        <v>401</v>
      </c>
      <c r="O13" s="10">
        <v>504</v>
      </c>
      <c r="P13" s="10">
        <v>502</v>
      </c>
      <c r="Q13" s="10">
        <v>594</v>
      </c>
      <c r="R13" s="10">
        <v>640</v>
      </c>
      <c r="S13" s="10">
        <v>532</v>
      </c>
      <c r="T13" s="10">
        <v>511</v>
      </c>
      <c r="U13" s="82">
        <v>892</v>
      </c>
      <c r="V13" s="253">
        <f>+STDEV(G13:U13)</f>
        <v>168.09897877936876</v>
      </c>
    </row>
    <row r="14" spans="1:22">
      <c r="A14" s="402"/>
      <c r="B14" s="10"/>
      <c r="C14" s="10"/>
      <c r="D14" s="10"/>
      <c r="E14" s="10"/>
      <c r="F14" s="10"/>
      <c r="G14" s="10" t="s">
        <v>3233</v>
      </c>
      <c r="H14" s="10" t="s">
        <v>2519</v>
      </c>
      <c r="I14" s="10" t="s">
        <v>2038</v>
      </c>
      <c r="J14" s="10" t="s">
        <v>2600</v>
      </c>
      <c r="K14" s="10" t="s">
        <v>3636</v>
      </c>
      <c r="L14" s="10" t="s">
        <v>2754</v>
      </c>
      <c r="M14" s="10" t="s">
        <v>2746</v>
      </c>
      <c r="N14" s="10" t="s">
        <v>2459</v>
      </c>
      <c r="O14" s="10" t="s">
        <v>2430</v>
      </c>
      <c r="P14" s="10" t="s">
        <v>2992</v>
      </c>
      <c r="Q14" s="322" t="s">
        <v>3433</v>
      </c>
      <c r="R14" s="322" t="s">
        <v>2648</v>
      </c>
      <c r="S14" s="322" t="s">
        <v>2791</v>
      </c>
      <c r="T14" s="10" t="s">
        <v>2531</v>
      </c>
      <c r="U14" s="82" t="s">
        <v>2792</v>
      </c>
      <c r="V14" s="249"/>
    </row>
    <row r="15" spans="1:22">
      <c r="A15" s="402"/>
      <c r="B15" s="10">
        <v>309</v>
      </c>
      <c r="C15" s="10"/>
      <c r="D15" s="10" t="s">
        <v>2039</v>
      </c>
      <c r="E15" s="10"/>
      <c r="F15" s="10">
        <v>19</v>
      </c>
      <c r="G15" s="65">
        <v>4800</v>
      </c>
      <c r="H15" s="65">
        <v>5146</v>
      </c>
      <c r="I15" s="65">
        <v>4637</v>
      </c>
      <c r="J15" s="65">
        <v>4426</v>
      </c>
      <c r="K15" s="65">
        <v>4596</v>
      </c>
      <c r="L15" s="65">
        <v>5809</v>
      </c>
      <c r="M15" s="65">
        <v>4457</v>
      </c>
      <c r="N15" s="65">
        <v>4548</v>
      </c>
      <c r="O15" s="65">
        <v>4754</v>
      </c>
      <c r="P15" s="65">
        <v>5318</v>
      </c>
      <c r="Q15" s="10" t="s">
        <v>2451</v>
      </c>
      <c r="R15" s="65">
        <v>4424</v>
      </c>
      <c r="S15" s="65">
        <v>4382</v>
      </c>
      <c r="T15" s="65">
        <v>5385</v>
      </c>
      <c r="U15" s="197">
        <v>7095</v>
      </c>
      <c r="V15" s="253">
        <f>+STDEV(G15:U15)</f>
        <v>746.70810528980633</v>
      </c>
    </row>
    <row r="16" spans="1:22">
      <c r="A16" s="402"/>
      <c r="B16" s="10"/>
      <c r="C16" s="10"/>
      <c r="D16" s="10"/>
      <c r="E16" s="10"/>
      <c r="F16" s="10"/>
      <c r="G16" s="10" t="s">
        <v>2430</v>
      </c>
      <c r="H16" s="10" t="s">
        <v>2641</v>
      </c>
      <c r="I16" s="10" t="s">
        <v>3283</v>
      </c>
      <c r="J16" s="10" t="s">
        <v>2538</v>
      </c>
      <c r="K16" s="10" t="s">
        <v>3254</v>
      </c>
      <c r="L16" s="10" t="s">
        <v>3279</v>
      </c>
      <c r="M16" s="10" t="s">
        <v>3305</v>
      </c>
      <c r="N16" s="10" t="s">
        <v>3568</v>
      </c>
      <c r="O16" s="10" t="s">
        <v>2502</v>
      </c>
      <c r="P16" s="10" t="s">
        <v>2532</v>
      </c>
      <c r="Q16" s="10" t="s">
        <v>2451</v>
      </c>
      <c r="R16" s="322" t="s">
        <v>2637</v>
      </c>
      <c r="S16" s="322" t="s">
        <v>2504</v>
      </c>
      <c r="T16" s="10" t="s">
        <v>2040</v>
      </c>
      <c r="U16" s="82" t="s">
        <v>2502</v>
      </c>
      <c r="V16" s="249"/>
    </row>
    <row r="17" spans="1:22">
      <c r="A17" s="402"/>
      <c r="B17" s="10">
        <v>310</v>
      </c>
      <c r="C17" s="10"/>
      <c r="D17" s="10" t="s">
        <v>2041</v>
      </c>
      <c r="E17" s="10"/>
      <c r="F17" s="10">
        <v>27</v>
      </c>
      <c r="G17" s="65">
        <v>3053</v>
      </c>
      <c r="H17" s="65">
        <v>3198</v>
      </c>
      <c r="I17" s="65">
        <v>2529</v>
      </c>
      <c r="J17" s="65">
        <v>2652</v>
      </c>
      <c r="K17" s="65">
        <v>2637</v>
      </c>
      <c r="L17" s="65">
        <v>2855</v>
      </c>
      <c r="M17" s="65">
        <v>2710</v>
      </c>
      <c r="N17" s="65">
        <v>2758</v>
      </c>
      <c r="O17" s="65">
        <v>2466</v>
      </c>
      <c r="P17" s="65">
        <v>3076</v>
      </c>
      <c r="Q17" s="10" t="s">
        <v>2451</v>
      </c>
      <c r="R17" s="65">
        <v>3214</v>
      </c>
      <c r="S17" s="65">
        <v>3094</v>
      </c>
      <c r="T17" s="65">
        <v>3232</v>
      </c>
      <c r="U17" s="197">
        <v>4004</v>
      </c>
      <c r="V17" s="253">
        <f>+STDEV(G17:U17)</f>
        <v>398.87889594007493</v>
      </c>
    </row>
    <row r="18" spans="1:22">
      <c r="A18" s="402"/>
      <c r="B18" s="10"/>
      <c r="C18" s="10"/>
      <c r="D18" s="10"/>
      <c r="E18" s="10"/>
      <c r="F18" s="10"/>
      <c r="G18" s="10" t="s">
        <v>3305</v>
      </c>
      <c r="H18" s="10" t="s">
        <v>3305</v>
      </c>
      <c r="I18" s="10" t="s">
        <v>2500</v>
      </c>
      <c r="J18" s="10" t="s">
        <v>2641</v>
      </c>
      <c r="K18" s="10" t="s">
        <v>2504</v>
      </c>
      <c r="L18" s="10" t="s">
        <v>2627</v>
      </c>
      <c r="M18" s="10" t="s">
        <v>2647</v>
      </c>
      <c r="N18" s="10" t="s">
        <v>2541</v>
      </c>
      <c r="O18" s="10" t="s">
        <v>2713</v>
      </c>
      <c r="P18" s="10" t="s">
        <v>2628</v>
      </c>
      <c r="Q18" s="10" t="s">
        <v>2451</v>
      </c>
      <c r="R18" s="322" t="s">
        <v>2628</v>
      </c>
      <c r="S18" s="322" t="s">
        <v>2753</v>
      </c>
      <c r="T18" s="10" t="s">
        <v>2542</v>
      </c>
      <c r="U18" s="82" t="s">
        <v>3522</v>
      </c>
      <c r="V18" s="249"/>
    </row>
    <row r="19" spans="1:22">
      <c r="A19" s="402"/>
      <c r="B19" s="10">
        <v>311</v>
      </c>
      <c r="C19" s="10" t="s">
        <v>187</v>
      </c>
      <c r="D19" s="10" t="s">
        <v>2042</v>
      </c>
      <c r="E19" s="10">
        <v>1002</v>
      </c>
      <c r="F19" s="10">
        <v>31</v>
      </c>
      <c r="G19" s="65">
        <v>1316</v>
      </c>
      <c r="H19" s="65">
        <v>1327</v>
      </c>
      <c r="I19" s="65">
        <v>1332</v>
      </c>
      <c r="J19" s="65">
        <v>1313</v>
      </c>
      <c r="K19" s="65">
        <v>1307</v>
      </c>
      <c r="L19" s="65">
        <v>1596</v>
      </c>
      <c r="M19" s="65">
        <v>1554</v>
      </c>
      <c r="N19" s="65">
        <v>1346</v>
      </c>
      <c r="O19" s="65">
        <v>1709</v>
      </c>
      <c r="P19" s="65">
        <v>1908</v>
      </c>
      <c r="Q19" s="65">
        <v>1658</v>
      </c>
      <c r="R19" s="65">
        <v>1501</v>
      </c>
      <c r="S19" s="65">
        <v>1470</v>
      </c>
      <c r="T19" s="65">
        <v>1270</v>
      </c>
      <c r="U19" s="197">
        <v>2290</v>
      </c>
      <c r="V19" s="253">
        <f>+STDEV(G19:U19)</f>
        <v>280.63419674186616</v>
      </c>
    </row>
    <row r="20" spans="1:22">
      <c r="A20" s="402"/>
      <c r="B20" s="10"/>
      <c r="C20" s="10"/>
      <c r="D20" s="10"/>
      <c r="E20" s="10"/>
      <c r="F20" s="10"/>
      <c r="G20" s="10" t="s">
        <v>2641</v>
      </c>
      <c r="H20" s="10" t="s">
        <v>3305</v>
      </c>
      <c r="I20" s="10" t="s">
        <v>2516</v>
      </c>
      <c r="J20" s="10" t="s">
        <v>2504</v>
      </c>
      <c r="K20" s="10" t="s">
        <v>2482</v>
      </c>
      <c r="L20" s="10" t="s">
        <v>3304</v>
      </c>
      <c r="M20" s="10" t="s">
        <v>3284</v>
      </c>
      <c r="N20" s="10" t="s">
        <v>2594</v>
      </c>
      <c r="O20" s="10" t="s">
        <v>3568</v>
      </c>
      <c r="P20" s="10" t="s">
        <v>3249</v>
      </c>
      <c r="Q20" s="322" t="s">
        <v>3342</v>
      </c>
      <c r="R20" s="322" t="s">
        <v>2533</v>
      </c>
      <c r="S20" s="322" t="s">
        <v>2505</v>
      </c>
      <c r="T20" s="10" t="s">
        <v>2043</v>
      </c>
      <c r="U20" s="82" t="s">
        <v>3527</v>
      </c>
      <c r="V20" s="249"/>
    </row>
    <row r="21" spans="1:22">
      <c r="A21" s="402"/>
      <c r="B21" s="10">
        <v>312</v>
      </c>
      <c r="C21" s="10" t="s">
        <v>186</v>
      </c>
      <c r="D21" s="10" t="s">
        <v>2044</v>
      </c>
      <c r="E21" s="10" t="s">
        <v>2037</v>
      </c>
      <c r="F21" s="10">
        <v>16</v>
      </c>
      <c r="G21" s="10">
        <v>840</v>
      </c>
      <c r="H21" s="10">
        <v>836</v>
      </c>
      <c r="I21" s="10">
        <v>729</v>
      </c>
      <c r="J21" s="65">
        <v>1579</v>
      </c>
      <c r="K21" s="65">
        <v>1199</v>
      </c>
      <c r="L21" s="65">
        <v>1517</v>
      </c>
      <c r="M21" s="65">
        <v>1747</v>
      </c>
      <c r="N21" s="65">
        <v>1805</v>
      </c>
      <c r="O21" s="65">
        <v>1057</v>
      </c>
      <c r="P21" s="65">
        <v>1941</v>
      </c>
      <c r="Q21" s="65">
        <v>1652</v>
      </c>
      <c r="R21" s="65">
        <v>1617</v>
      </c>
      <c r="S21" s="65">
        <v>1450</v>
      </c>
      <c r="T21" s="65">
        <v>1233</v>
      </c>
      <c r="U21" s="197">
        <v>1273</v>
      </c>
      <c r="V21" s="253">
        <f>+STDEV(G21:U21)</f>
        <v>378.11260605425849</v>
      </c>
    </row>
    <row r="22" spans="1:22">
      <c r="A22" s="402"/>
      <c r="B22" s="10"/>
      <c r="C22" s="10"/>
      <c r="D22" s="10"/>
      <c r="E22" s="10"/>
      <c r="F22" s="10"/>
      <c r="G22" s="10" t="s">
        <v>2577</v>
      </c>
      <c r="H22" s="10" t="s">
        <v>3081</v>
      </c>
      <c r="I22" s="10" t="s">
        <v>3471</v>
      </c>
      <c r="J22" s="10" t="s">
        <v>3430</v>
      </c>
      <c r="K22" s="10" t="s">
        <v>3327</v>
      </c>
      <c r="L22" s="10" t="s">
        <v>2477</v>
      </c>
      <c r="M22" s="10" t="s">
        <v>2583</v>
      </c>
      <c r="N22" s="10" t="s">
        <v>1738</v>
      </c>
      <c r="O22" s="10" t="s">
        <v>2809</v>
      </c>
      <c r="P22" s="10" t="s">
        <v>2773</v>
      </c>
      <c r="Q22" s="322" t="s">
        <v>2770</v>
      </c>
      <c r="R22" s="322" t="s">
        <v>2770</v>
      </c>
      <c r="S22" s="322" t="s">
        <v>2488</v>
      </c>
      <c r="T22" s="10" t="s">
        <v>2584</v>
      </c>
      <c r="U22" s="82" t="s">
        <v>3080</v>
      </c>
      <c r="V22" s="249"/>
    </row>
    <row r="23" spans="1:22">
      <c r="A23" s="402"/>
      <c r="B23" s="10">
        <v>313</v>
      </c>
      <c r="C23" s="10" t="s">
        <v>1377</v>
      </c>
      <c r="D23" s="10" t="s">
        <v>2045</v>
      </c>
      <c r="E23" s="10">
        <v>2501</v>
      </c>
      <c r="F23" s="10">
        <v>3</v>
      </c>
      <c r="G23" s="65">
        <v>8056</v>
      </c>
      <c r="H23" s="65">
        <v>8543</v>
      </c>
      <c r="I23" s="65">
        <v>9684</v>
      </c>
      <c r="J23" s="65">
        <v>4751</v>
      </c>
      <c r="K23" s="65">
        <v>7964</v>
      </c>
      <c r="L23" s="65">
        <v>6501</v>
      </c>
      <c r="M23" s="65">
        <v>7212</v>
      </c>
      <c r="N23" s="65">
        <v>8359</v>
      </c>
      <c r="O23" s="65">
        <v>9536</v>
      </c>
      <c r="P23" s="65">
        <v>11876</v>
      </c>
      <c r="Q23" s="10" t="s">
        <v>2451</v>
      </c>
      <c r="R23" s="65">
        <v>13114</v>
      </c>
      <c r="S23" s="65">
        <v>12610</v>
      </c>
      <c r="T23" s="65">
        <v>11948</v>
      </c>
      <c r="U23" s="197">
        <v>12669</v>
      </c>
      <c r="V23" s="253">
        <f>+STDEV(G23:U23)</f>
        <v>2600.1591551034185</v>
      </c>
    </row>
    <row r="24" spans="1:22">
      <c r="A24" s="402"/>
      <c r="B24" s="10"/>
      <c r="C24" s="10"/>
      <c r="D24" s="10"/>
      <c r="E24" s="10"/>
      <c r="F24" s="10"/>
      <c r="G24" s="10" t="s">
        <v>3509</v>
      </c>
      <c r="H24" s="10" t="s">
        <v>1781</v>
      </c>
      <c r="I24" s="10" t="s">
        <v>3509</v>
      </c>
      <c r="J24" s="10" t="s">
        <v>3068</v>
      </c>
      <c r="K24" s="10" t="s">
        <v>3192</v>
      </c>
      <c r="L24" s="10" t="s">
        <v>3509</v>
      </c>
      <c r="M24" s="10" t="s">
        <v>2571</v>
      </c>
      <c r="N24" s="10" t="s">
        <v>2792</v>
      </c>
      <c r="O24" s="10" t="s">
        <v>2793</v>
      </c>
      <c r="P24" s="10" t="s">
        <v>2793</v>
      </c>
      <c r="Q24" s="10" t="s">
        <v>2451</v>
      </c>
      <c r="R24" s="322" t="s">
        <v>3509</v>
      </c>
      <c r="S24" s="322" t="s">
        <v>2878</v>
      </c>
      <c r="T24" s="10" t="s">
        <v>3513</v>
      </c>
      <c r="U24" s="82" t="s">
        <v>3513</v>
      </c>
      <c r="V24" s="249"/>
    </row>
    <row r="25" spans="1:22">
      <c r="A25" s="402"/>
      <c r="B25" s="10">
        <v>315</v>
      </c>
      <c r="C25" s="10" t="s">
        <v>185</v>
      </c>
      <c r="D25" s="10" t="s">
        <v>2046</v>
      </c>
      <c r="E25" s="10" t="s">
        <v>2047</v>
      </c>
      <c r="F25" s="10">
        <v>8</v>
      </c>
      <c r="G25" s="65">
        <v>2372</v>
      </c>
      <c r="H25" s="65">
        <v>1693</v>
      </c>
      <c r="I25" s="65">
        <v>2026</v>
      </c>
      <c r="J25" s="10">
        <v>660</v>
      </c>
      <c r="K25" s="65">
        <v>1354</v>
      </c>
      <c r="L25" s="65">
        <v>1561</v>
      </c>
      <c r="M25" s="65">
        <v>1370</v>
      </c>
      <c r="N25" s="65">
        <v>1485</v>
      </c>
      <c r="O25" s="10">
        <v>982</v>
      </c>
      <c r="P25" s="65">
        <v>2241</v>
      </c>
      <c r="Q25" s="65">
        <v>2072</v>
      </c>
      <c r="R25" s="65">
        <v>2499</v>
      </c>
      <c r="S25" s="65">
        <v>2223</v>
      </c>
      <c r="T25" s="65">
        <v>2217</v>
      </c>
      <c r="U25" s="197">
        <v>2418</v>
      </c>
      <c r="V25" s="253">
        <f>+STDEV(G25:U25)</f>
        <v>559.8729277595902</v>
      </c>
    </row>
    <row r="26" spans="1:22">
      <c r="A26" s="402"/>
      <c r="B26" s="10"/>
      <c r="C26" s="10"/>
      <c r="D26" s="10"/>
      <c r="E26" s="10"/>
      <c r="F26" s="10"/>
      <c r="G26" s="10" t="s">
        <v>2773</v>
      </c>
      <c r="H26" s="10" t="s">
        <v>2583</v>
      </c>
      <c r="I26" s="10" t="s">
        <v>2811</v>
      </c>
      <c r="J26" s="10" t="s">
        <v>3192</v>
      </c>
      <c r="K26" s="10" t="s">
        <v>3429</v>
      </c>
      <c r="L26" s="10" t="s">
        <v>3481</v>
      </c>
      <c r="M26" s="10" t="s">
        <v>2474</v>
      </c>
      <c r="N26" s="10" t="s">
        <v>1781</v>
      </c>
      <c r="O26" s="10" t="s">
        <v>2431</v>
      </c>
      <c r="P26" s="10" t="s">
        <v>3514</v>
      </c>
      <c r="Q26" s="322" t="s">
        <v>2576</v>
      </c>
      <c r="R26" s="322" t="s">
        <v>2795</v>
      </c>
      <c r="S26" s="322" t="s">
        <v>2487</v>
      </c>
      <c r="T26" s="10" t="s">
        <v>2491</v>
      </c>
      <c r="U26" s="82" t="s">
        <v>3067</v>
      </c>
      <c r="V26" s="249"/>
    </row>
    <row r="27" spans="1:22">
      <c r="A27" s="402"/>
      <c r="B27" s="10">
        <v>316</v>
      </c>
      <c r="C27" s="10" t="s">
        <v>184</v>
      </c>
      <c r="D27" s="10" t="s">
        <v>2048</v>
      </c>
      <c r="E27" s="10" t="s">
        <v>2049</v>
      </c>
      <c r="F27" s="10">
        <v>26</v>
      </c>
      <c r="G27" s="65">
        <v>2798</v>
      </c>
      <c r="H27" s="65">
        <v>2312</v>
      </c>
      <c r="I27" s="65">
        <v>2198</v>
      </c>
      <c r="J27" s="65">
        <v>2118</v>
      </c>
      <c r="K27" s="65">
        <v>2173</v>
      </c>
      <c r="L27" s="65">
        <v>2685</v>
      </c>
      <c r="M27" s="65">
        <v>2196</v>
      </c>
      <c r="N27" s="65">
        <v>2895</v>
      </c>
      <c r="O27" s="65">
        <v>2654</v>
      </c>
      <c r="P27" s="65">
        <v>2798</v>
      </c>
      <c r="Q27" s="65">
        <v>3450</v>
      </c>
      <c r="R27" s="65">
        <v>3427</v>
      </c>
      <c r="S27" s="65">
        <v>4049</v>
      </c>
      <c r="T27" s="65">
        <v>3314</v>
      </c>
      <c r="U27" s="197">
        <v>3500</v>
      </c>
      <c r="V27" s="253">
        <f>+STDEV(G27:U27)</f>
        <v>596.15340786938907</v>
      </c>
    </row>
    <row r="28" spans="1:22">
      <c r="A28" s="402"/>
      <c r="B28" s="10"/>
      <c r="C28" s="10"/>
      <c r="D28" s="10"/>
      <c r="E28" s="10"/>
      <c r="F28" s="10"/>
      <c r="G28" s="10" t="s">
        <v>2828</v>
      </c>
      <c r="H28" s="10" t="s">
        <v>3198</v>
      </c>
      <c r="I28" s="10" t="s">
        <v>3026</v>
      </c>
      <c r="J28" s="10" t="s">
        <v>3288</v>
      </c>
      <c r="K28" s="10" t="s">
        <v>3196</v>
      </c>
      <c r="L28" s="10" t="s">
        <v>1431</v>
      </c>
      <c r="M28" s="10" t="s">
        <v>2578</v>
      </c>
      <c r="N28" s="10" t="s">
        <v>3825</v>
      </c>
      <c r="O28" s="10" t="s">
        <v>2793</v>
      </c>
      <c r="P28" s="10" t="s">
        <v>2585</v>
      </c>
      <c r="Q28" s="322" t="s">
        <v>2476</v>
      </c>
      <c r="R28" s="322" t="s">
        <v>3588</v>
      </c>
      <c r="S28" s="322" t="s">
        <v>2529</v>
      </c>
      <c r="T28" s="10" t="s">
        <v>3509</v>
      </c>
      <c r="U28" s="82" t="s">
        <v>3509</v>
      </c>
      <c r="V28" s="249"/>
    </row>
    <row r="29" spans="1:22">
      <c r="A29" s="402"/>
      <c r="B29" s="10">
        <v>317</v>
      </c>
      <c r="C29" s="10" t="s">
        <v>183</v>
      </c>
      <c r="D29" s="10" t="s">
        <v>2050</v>
      </c>
      <c r="E29" s="10">
        <v>1701</v>
      </c>
      <c r="F29" s="10">
        <v>11</v>
      </c>
      <c r="G29" s="65">
        <v>1020</v>
      </c>
      <c r="H29" s="65">
        <v>1068</v>
      </c>
      <c r="I29" s="10">
        <v>866</v>
      </c>
      <c r="J29" s="65">
        <v>1001</v>
      </c>
      <c r="K29" s="65">
        <v>1563</v>
      </c>
      <c r="L29" s="65">
        <v>1102</v>
      </c>
      <c r="M29" s="65">
        <v>1122</v>
      </c>
      <c r="N29" s="65">
        <v>1154</v>
      </c>
      <c r="O29" s="65">
        <v>1269</v>
      </c>
      <c r="P29" s="65">
        <v>1551</v>
      </c>
      <c r="Q29" s="65">
        <v>1430</v>
      </c>
      <c r="R29" s="65">
        <v>1398</v>
      </c>
      <c r="S29" s="65">
        <v>1455</v>
      </c>
      <c r="T29" s="65">
        <v>1823</v>
      </c>
      <c r="U29" s="197">
        <v>1734</v>
      </c>
      <c r="V29" s="253">
        <f>+STDEV(G29:U29)</f>
        <v>286.29666598195126</v>
      </c>
    </row>
    <row r="30" spans="1:22">
      <c r="A30" s="402"/>
      <c r="B30" s="10"/>
      <c r="C30" s="10"/>
      <c r="D30" s="10"/>
      <c r="E30" s="10"/>
      <c r="F30" s="10"/>
      <c r="G30" s="10" t="s">
        <v>3613</v>
      </c>
      <c r="H30" s="10" t="s">
        <v>2776</v>
      </c>
      <c r="I30" s="10" t="s">
        <v>2638</v>
      </c>
      <c r="J30" s="10" t="s">
        <v>1469</v>
      </c>
      <c r="K30" s="10" t="s">
        <v>2869</v>
      </c>
      <c r="L30" s="10" t="s">
        <v>1757</v>
      </c>
      <c r="M30" s="10" t="s">
        <v>1652</v>
      </c>
      <c r="N30" s="10" t="s">
        <v>3410</v>
      </c>
      <c r="O30" s="10" t="s">
        <v>3410</v>
      </c>
      <c r="P30" s="10" t="s">
        <v>3624</v>
      </c>
      <c r="Q30" s="322" t="s">
        <v>3967</v>
      </c>
      <c r="R30" s="322" t="s">
        <v>2819</v>
      </c>
      <c r="S30" s="322" t="s">
        <v>2497</v>
      </c>
      <c r="T30" s="10" t="s">
        <v>2051</v>
      </c>
      <c r="U30" s="82" t="s">
        <v>3410</v>
      </c>
      <c r="V30" s="249"/>
    </row>
    <row r="31" spans="1:22">
      <c r="A31" s="402"/>
      <c r="B31" s="10">
        <v>318</v>
      </c>
      <c r="C31" s="10" t="s">
        <v>182</v>
      </c>
      <c r="D31" s="10" t="s">
        <v>2052</v>
      </c>
      <c r="E31" s="10">
        <v>1002</v>
      </c>
      <c r="F31" s="10">
        <v>55</v>
      </c>
      <c r="G31" s="10">
        <v>584</v>
      </c>
      <c r="H31" s="10">
        <v>727</v>
      </c>
      <c r="I31" s="10">
        <v>769</v>
      </c>
      <c r="J31" s="65">
        <v>1210</v>
      </c>
      <c r="K31" s="65">
        <v>1023</v>
      </c>
      <c r="L31" s="65">
        <v>1321</v>
      </c>
      <c r="M31" s="10">
        <v>719</v>
      </c>
      <c r="N31" s="65">
        <v>1133</v>
      </c>
      <c r="O31" s="65">
        <v>1282</v>
      </c>
      <c r="P31" s="10">
        <v>774</v>
      </c>
      <c r="Q31" s="10">
        <v>972</v>
      </c>
      <c r="R31" s="10">
        <v>799</v>
      </c>
      <c r="S31" s="10">
        <v>824</v>
      </c>
      <c r="T31" s="10">
        <v>830</v>
      </c>
      <c r="U31" s="82">
        <v>1021</v>
      </c>
      <c r="V31" s="253">
        <f>+STDEV(G31:U31)</f>
        <v>225.05423684927476</v>
      </c>
    </row>
    <row r="32" spans="1:22">
      <c r="A32" s="402"/>
      <c r="B32" s="10"/>
      <c r="C32" s="10"/>
      <c r="D32" s="10"/>
      <c r="E32" s="10"/>
      <c r="F32" s="10"/>
      <c r="G32" s="10" t="s">
        <v>2638</v>
      </c>
      <c r="H32" s="10" t="s">
        <v>2500</v>
      </c>
      <c r="I32" s="10" t="s">
        <v>2504</v>
      </c>
      <c r="J32" s="10" t="s">
        <v>3080</v>
      </c>
      <c r="K32" s="10" t="s">
        <v>3223</v>
      </c>
      <c r="L32" s="10" t="s">
        <v>2791</v>
      </c>
      <c r="M32" s="10" t="s">
        <v>2721</v>
      </c>
      <c r="N32" s="10" t="s">
        <v>3223</v>
      </c>
      <c r="O32" s="10" t="s">
        <v>2527</v>
      </c>
      <c r="P32" s="10" t="s">
        <v>2505</v>
      </c>
      <c r="Q32" s="322" t="s">
        <v>2627</v>
      </c>
      <c r="R32" s="322" t="s">
        <v>2746</v>
      </c>
      <c r="S32" s="322" t="s">
        <v>2684</v>
      </c>
      <c r="T32" s="10" t="s">
        <v>3568</v>
      </c>
      <c r="U32" s="82" t="s">
        <v>3305</v>
      </c>
      <c r="V32" s="249"/>
    </row>
    <row r="33" spans="1:22">
      <c r="A33" s="402"/>
      <c r="B33" s="10">
        <v>319</v>
      </c>
      <c r="C33" s="10" t="s">
        <v>101</v>
      </c>
      <c r="D33" s="10" t="s">
        <v>2053</v>
      </c>
      <c r="E33" s="10">
        <v>1002</v>
      </c>
      <c r="F33" s="10">
        <v>12</v>
      </c>
      <c r="G33" s="10">
        <v>867</v>
      </c>
      <c r="H33" s="10">
        <v>810</v>
      </c>
      <c r="I33" s="65">
        <v>1533</v>
      </c>
      <c r="J33" s="65">
        <v>1505</v>
      </c>
      <c r="K33" s="65">
        <v>1692</v>
      </c>
      <c r="L33" s="65">
        <v>2080</v>
      </c>
      <c r="M33" s="65">
        <v>2126</v>
      </c>
      <c r="N33" s="65">
        <v>2139</v>
      </c>
      <c r="O33" s="65">
        <v>2403</v>
      </c>
      <c r="P33" s="65">
        <v>3041</v>
      </c>
      <c r="Q33" s="65">
        <v>2402</v>
      </c>
      <c r="R33" s="65">
        <v>1214</v>
      </c>
      <c r="S33" s="65">
        <v>1393</v>
      </c>
      <c r="T33" s="65">
        <v>2224</v>
      </c>
      <c r="U33" s="197">
        <v>2626</v>
      </c>
      <c r="V33" s="253">
        <f>+STDEV(G33:U33)</f>
        <v>648.24782151214231</v>
      </c>
    </row>
    <row r="34" spans="1:22">
      <c r="A34" s="402"/>
      <c r="B34" s="10"/>
      <c r="C34" s="10"/>
      <c r="D34" s="10"/>
      <c r="E34" s="10"/>
      <c r="F34" s="10"/>
      <c r="G34" s="10" t="s">
        <v>2513</v>
      </c>
      <c r="H34" s="10" t="s">
        <v>2714</v>
      </c>
      <c r="I34" s="10" t="s">
        <v>3223</v>
      </c>
      <c r="J34" s="10" t="s">
        <v>2497</v>
      </c>
      <c r="K34" s="10" t="s">
        <v>3306</v>
      </c>
      <c r="L34" s="10" t="s">
        <v>3195</v>
      </c>
      <c r="M34" s="10" t="s">
        <v>2655</v>
      </c>
      <c r="N34" s="10" t="s">
        <v>3558</v>
      </c>
      <c r="O34" s="10" t="s">
        <v>2530</v>
      </c>
      <c r="P34" s="10" t="s">
        <v>2497</v>
      </c>
      <c r="Q34" s="322" t="s">
        <v>3288</v>
      </c>
      <c r="R34" s="322" t="s">
        <v>2648</v>
      </c>
      <c r="S34" s="322" t="s">
        <v>2500</v>
      </c>
      <c r="T34" s="10" t="s">
        <v>3433</v>
      </c>
      <c r="U34" s="82" t="s">
        <v>3197</v>
      </c>
      <c r="V34" s="249"/>
    </row>
    <row r="35" spans="1:22">
      <c r="A35" s="402"/>
      <c r="B35" s="10">
        <v>320</v>
      </c>
      <c r="C35" s="10" t="s">
        <v>23</v>
      </c>
      <c r="D35" s="10" t="s">
        <v>2054</v>
      </c>
      <c r="E35" s="10">
        <v>1702</v>
      </c>
      <c r="F35" s="10">
        <v>45</v>
      </c>
      <c r="G35" s="10">
        <v>750</v>
      </c>
      <c r="H35" s="65">
        <v>1015</v>
      </c>
      <c r="I35" s="10">
        <v>878</v>
      </c>
      <c r="J35" s="10">
        <v>936</v>
      </c>
      <c r="K35" s="65">
        <v>1058</v>
      </c>
      <c r="L35" s="10">
        <v>817</v>
      </c>
      <c r="M35" s="10">
        <v>887</v>
      </c>
      <c r="N35" s="10">
        <v>649</v>
      </c>
      <c r="O35" s="65">
        <v>1322</v>
      </c>
      <c r="P35" s="65">
        <v>1815</v>
      </c>
      <c r="Q35" s="65">
        <v>2076</v>
      </c>
      <c r="R35" s="65">
        <v>1792</v>
      </c>
      <c r="S35" s="65">
        <v>1587</v>
      </c>
      <c r="T35" s="65">
        <v>1832</v>
      </c>
      <c r="U35" s="197">
        <v>1882</v>
      </c>
      <c r="V35" s="253">
        <f>+STDEV(G35:U35)</f>
        <v>492.21217840625263</v>
      </c>
    </row>
    <row r="36" spans="1:22">
      <c r="A36" s="402"/>
      <c r="B36" s="10"/>
      <c r="C36" s="10"/>
      <c r="D36" s="10"/>
      <c r="E36" s="10"/>
      <c r="F36" s="10"/>
      <c r="G36" s="10" t="s">
        <v>2639</v>
      </c>
      <c r="H36" s="10" t="s">
        <v>2476</v>
      </c>
      <c r="I36" s="10" t="s">
        <v>3045</v>
      </c>
      <c r="J36" s="10" t="s">
        <v>2771</v>
      </c>
      <c r="K36" s="10" t="s">
        <v>3043</v>
      </c>
      <c r="L36" s="10" t="s">
        <v>2649</v>
      </c>
      <c r="M36" s="10" t="s">
        <v>2992</v>
      </c>
      <c r="N36" s="10" t="s">
        <v>3327</v>
      </c>
      <c r="O36" s="10" t="s">
        <v>2583</v>
      </c>
      <c r="P36" s="10" t="s">
        <v>2991</v>
      </c>
      <c r="Q36" s="322" t="s">
        <v>2587</v>
      </c>
      <c r="R36" s="322" t="s">
        <v>2796</v>
      </c>
      <c r="S36" s="10" t="s">
        <v>2055</v>
      </c>
      <c r="T36" s="10" t="s">
        <v>2470</v>
      </c>
      <c r="U36" s="82" t="s">
        <v>2795</v>
      </c>
      <c r="V36" s="249"/>
    </row>
    <row r="37" spans="1:22">
      <c r="A37" s="402"/>
      <c r="B37" s="10">
        <v>323</v>
      </c>
      <c r="C37" s="10" t="s">
        <v>181</v>
      </c>
      <c r="D37" s="10" t="s">
        <v>2056</v>
      </c>
      <c r="E37" s="10">
        <v>1003</v>
      </c>
      <c r="F37" s="10">
        <v>18</v>
      </c>
      <c r="G37" s="65">
        <v>1071</v>
      </c>
      <c r="H37" s="10">
        <v>840</v>
      </c>
      <c r="I37" s="10">
        <v>756</v>
      </c>
      <c r="J37" s="65">
        <v>1309</v>
      </c>
      <c r="K37" s="10">
        <v>683</v>
      </c>
      <c r="L37" s="10">
        <v>654</v>
      </c>
      <c r="M37" s="10">
        <v>797</v>
      </c>
      <c r="N37" s="10">
        <v>372</v>
      </c>
      <c r="O37" s="10">
        <v>696</v>
      </c>
      <c r="P37" s="65">
        <v>1028</v>
      </c>
      <c r="Q37" s="65">
        <v>1304</v>
      </c>
      <c r="R37" s="65">
        <v>3265</v>
      </c>
      <c r="S37" s="65">
        <v>3758</v>
      </c>
      <c r="T37" s="65">
        <v>1083</v>
      </c>
      <c r="U37" s="197">
        <v>1156</v>
      </c>
      <c r="V37" s="253">
        <f>+STDEV(G37:U37)</f>
        <v>957.92013286723488</v>
      </c>
    </row>
    <row r="38" spans="1:22">
      <c r="A38" s="402"/>
      <c r="B38" s="10"/>
      <c r="C38" s="10"/>
      <c r="D38" s="10"/>
      <c r="E38" s="10"/>
      <c r="F38" s="10"/>
      <c r="G38" s="10" t="s">
        <v>2648</v>
      </c>
      <c r="H38" s="10" t="s">
        <v>2535</v>
      </c>
      <c r="I38" s="10" t="s">
        <v>2595</v>
      </c>
      <c r="J38" s="10" t="s">
        <v>1511</v>
      </c>
      <c r="K38" s="10" t="s">
        <v>2492</v>
      </c>
      <c r="L38" s="10" t="s">
        <v>2754</v>
      </c>
      <c r="M38" s="10" t="s">
        <v>2827</v>
      </c>
      <c r="N38" s="10" t="s">
        <v>1706</v>
      </c>
      <c r="O38" s="10" t="s">
        <v>2505</v>
      </c>
      <c r="P38" s="10" t="s">
        <v>3080</v>
      </c>
      <c r="Q38" s="322" t="s">
        <v>2545</v>
      </c>
      <c r="R38" s="322" t="s">
        <v>2453</v>
      </c>
      <c r="S38" s="322" t="s">
        <v>3968</v>
      </c>
      <c r="T38" s="10" t="s">
        <v>2057</v>
      </c>
      <c r="U38" s="82" t="s">
        <v>2058</v>
      </c>
      <c r="V38" s="249"/>
    </row>
    <row r="39" spans="1:22">
      <c r="A39" s="402"/>
      <c r="B39" s="10">
        <v>422</v>
      </c>
      <c r="C39" s="10"/>
      <c r="D39" s="10" t="s">
        <v>2059</v>
      </c>
      <c r="E39" s="10"/>
      <c r="F39" s="10">
        <v>15</v>
      </c>
      <c r="G39" s="65">
        <v>3925</v>
      </c>
      <c r="H39" s="65">
        <v>4062</v>
      </c>
      <c r="I39" s="65">
        <v>3639</v>
      </c>
      <c r="J39" s="65">
        <v>3683</v>
      </c>
      <c r="K39" s="65">
        <v>3641</v>
      </c>
      <c r="L39" s="65">
        <v>4971</v>
      </c>
      <c r="M39" s="65">
        <v>3905</v>
      </c>
      <c r="N39" s="65">
        <v>6392</v>
      </c>
      <c r="O39" s="65">
        <v>3852</v>
      </c>
      <c r="P39" s="65">
        <v>4527</v>
      </c>
      <c r="Q39" s="10" t="s">
        <v>2451</v>
      </c>
      <c r="R39" s="65">
        <v>5415</v>
      </c>
      <c r="S39" s="65">
        <v>5401</v>
      </c>
      <c r="T39" s="65">
        <v>5772</v>
      </c>
      <c r="U39" s="197">
        <v>8743</v>
      </c>
      <c r="V39" s="253">
        <f>+STDEV(G39:U39)</f>
        <v>1435.2894642384324</v>
      </c>
    </row>
    <row r="40" spans="1:22">
      <c r="A40" s="402"/>
      <c r="B40" s="10"/>
      <c r="C40" s="10"/>
      <c r="D40" s="10"/>
      <c r="E40" s="10"/>
      <c r="F40" s="10"/>
      <c r="G40" s="10" t="s">
        <v>2533</v>
      </c>
      <c r="H40" s="10" t="s">
        <v>2592</v>
      </c>
      <c r="I40" s="10" t="s">
        <v>2533</v>
      </c>
      <c r="J40" s="10" t="s">
        <v>2627</v>
      </c>
      <c r="K40" s="10" t="s">
        <v>3289</v>
      </c>
      <c r="L40" s="10" t="s">
        <v>2627</v>
      </c>
      <c r="M40" s="10" t="s">
        <v>2430</v>
      </c>
      <c r="N40" s="10" t="s">
        <v>3246</v>
      </c>
      <c r="O40" s="10" t="s">
        <v>3249</v>
      </c>
      <c r="P40" s="10" t="s">
        <v>2579</v>
      </c>
      <c r="Q40" s="10" t="s">
        <v>2451</v>
      </c>
      <c r="R40" s="322" t="s">
        <v>2533</v>
      </c>
      <c r="S40" s="322" t="s">
        <v>3289</v>
      </c>
      <c r="T40" s="10" t="s">
        <v>3211</v>
      </c>
      <c r="U40" s="82" t="s">
        <v>3284</v>
      </c>
      <c r="V40" s="249"/>
    </row>
    <row r="41" spans="1:22">
      <c r="A41" s="402"/>
      <c r="B41" s="10">
        <v>423</v>
      </c>
      <c r="C41" s="10"/>
      <c r="D41" s="10" t="s">
        <v>2060</v>
      </c>
      <c r="E41" s="10"/>
      <c r="F41" s="10">
        <v>9</v>
      </c>
      <c r="G41" s="65">
        <v>2132</v>
      </c>
      <c r="H41" s="65">
        <v>2437</v>
      </c>
      <c r="I41" s="65">
        <v>2354</v>
      </c>
      <c r="J41" s="65">
        <v>2098</v>
      </c>
      <c r="K41" s="65">
        <v>2153</v>
      </c>
      <c r="L41" s="65">
        <v>2245</v>
      </c>
      <c r="M41" s="65">
        <v>2584</v>
      </c>
      <c r="N41" s="65">
        <v>2685</v>
      </c>
      <c r="O41" s="65">
        <v>2892</v>
      </c>
      <c r="P41" s="65">
        <v>3179</v>
      </c>
      <c r="Q41" s="10" t="s">
        <v>2451</v>
      </c>
      <c r="R41" s="10" t="s">
        <v>2451</v>
      </c>
      <c r="S41" s="10" t="s">
        <v>2451</v>
      </c>
      <c r="T41" s="10" t="s">
        <v>2451</v>
      </c>
      <c r="U41" s="82" t="s">
        <v>2451</v>
      </c>
      <c r="V41" s="253">
        <f>+STDEV(G41:U41)</f>
        <v>358.68972974176728</v>
      </c>
    </row>
    <row r="42" spans="1:22">
      <c r="A42" s="402"/>
      <c r="B42" s="10"/>
      <c r="C42" s="10"/>
      <c r="D42" s="10"/>
      <c r="E42" s="10"/>
      <c r="F42" s="10"/>
      <c r="G42" s="10" t="s">
        <v>3588</v>
      </c>
      <c r="H42" s="10" t="s">
        <v>3825</v>
      </c>
      <c r="I42" s="10" t="s">
        <v>1781</v>
      </c>
      <c r="J42" s="10" t="s">
        <v>3588</v>
      </c>
      <c r="K42" s="10" t="s">
        <v>1781</v>
      </c>
      <c r="L42" s="10" t="s">
        <v>2061</v>
      </c>
      <c r="M42" s="10" t="s">
        <v>2062</v>
      </c>
      <c r="N42" s="10" t="s">
        <v>3509</v>
      </c>
      <c r="O42" s="10" t="s">
        <v>3481</v>
      </c>
      <c r="P42" s="10" t="s">
        <v>2578</v>
      </c>
      <c r="Q42" s="10" t="s">
        <v>2451</v>
      </c>
      <c r="R42" s="10" t="s">
        <v>2451</v>
      </c>
      <c r="S42" s="10" t="s">
        <v>2451</v>
      </c>
      <c r="T42" s="10" t="s">
        <v>2451</v>
      </c>
      <c r="U42" s="82" t="s">
        <v>2451</v>
      </c>
      <c r="V42" s="249"/>
    </row>
    <row r="43" spans="1:22">
      <c r="A43" s="402"/>
      <c r="B43" s="10">
        <v>657</v>
      </c>
      <c r="C43" s="10"/>
      <c r="D43" s="10" t="s">
        <v>2063</v>
      </c>
      <c r="E43" s="10"/>
      <c r="F43" s="10">
        <v>32</v>
      </c>
      <c r="G43" s="10">
        <v>213</v>
      </c>
      <c r="H43" s="10">
        <v>262</v>
      </c>
      <c r="I43" s="10">
        <v>199</v>
      </c>
      <c r="J43" s="10">
        <v>254</v>
      </c>
      <c r="K43" s="10">
        <v>239</v>
      </c>
      <c r="L43" s="10">
        <v>327</v>
      </c>
      <c r="M43" s="10">
        <v>275</v>
      </c>
      <c r="N43" s="10">
        <v>372</v>
      </c>
      <c r="O43" s="10">
        <v>352</v>
      </c>
      <c r="P43" s="10">
        <v>336</v>
      </c>
      <c r="Q43" s="10" t="s">
        <v>2451</v>
      </c>
      <c r="R43" s="10" t="s">
        <v>2451</v>
      </c>
      <c r="S43" s="10" t="s">
        <v>2451</v>
      </c>
      <c r="T43" s="10" t="s">
        <v>2451</v>
      </c>
      <c r="U43" s="82" t="s">
        <v>2451</v>
      </c>
      <c r="V43" s="253">
        <f>+STDEV(G43:U43)</f>
        <v>60.244778473601642</v>
      </c>
    </row>
    <row r="44" spans="1:22">
      <c r="A44" s="402"/>
      <c r="B44" s="10"/>
      <c r="C44" s="10"/>
      <c r="D44" s="10"/>
      <c r="E44" s="10"/>
      <c r="F44" s="10"/>
      <c r="G44" s="10" t="s">
        <v>3386</v>
      </c>
      <c r="H44" s="10" t="s">
        <v>2804</v>
      </c>
      <c r="I44" s="10" t="s">
        <v>2715</v>
      </c>
      <c r="J44" s="10" t="s">
        <v>3608</v>
      </c>
      <c r="K44" s="10" t="s">
        <v>2804</v>
      </c>
      <c r="L44" s="10" t="s">
        <v>2064</v>
      </c>
      <c r="M44" s="10" t="s">
        <v>3316</v>
      </c>
      <c r="N44" s="10" t="s">
        <v>3253</v>
      </c>
      <c r="O44" s="10" t="s">
        <v>3350</v>
      </c>
      <c r="P44" s="10" t="s">
        <v>3128</v>
      </c>
      <c r="Q44" s="10" t="s">
        <v>2451</v>
      </c>
      <c r="R44" s="10" t="s">
        <v>2451</v>
      </c>
      <c r="S44" s="10" t="s">
        <v>2451</v>
      </c>
      <c r="T44" s="66"/>
      <c r="U44" s="199"/>
      <c r="V44" s="249"/>
    </row>
    <row r="45" spans="1:22">
      <c r="A45" s="402"/>
      <c r="B45" s="10">
        <v>659</v>
      </c>
      <c r="C45" s="10"/>
      <c r="D45" s="10" t="s">
        <v>2065</v>
      </c>
      <c r="E45" s="10"/>
      <c r="F45" s="10">
        <v>27</v>
      </c>
      <c r="G45" s="65">
        <v>3466</v>
      </c>
      <c r="H45" s="65">
        <v>4222</v>
      </c>
      <c r="I45" s="65">
        <v>2736</v>
      </c>
      <c r="J45" s="65">
        <v>3724</v>
      </c>
      <c r="K45" s="65">
        <v>2905</v>
      </c>
      <c r="L45" s="65">
        <v>4262</v>
      </c>
      <c r="M45" s="65">
        <v>3153</v>
      </c>
      <c r="N45" s="65">
        <v>4436</v>
      </c>
      <c r="O45" s="65">
        <v>4398</v>
      </c>
      <c r="P45" s="65">
        <v>5381</v>
      </c>
      <c r="Q45" s="10"/>
      <c r="R45" s="65">
        <v>5190</v>
      </c>
      <c r="S45" s="65">
        <v>5692</v>
      </c>
      <c r="T45" s="65">
        <v>4490</v>
      </c>
      <c r="U45" s="197">
        <v>4888</v>
      </c>
      <c r="V45" s="253">
        <f>+STDEV(G45:U45)</f>
        <v>917.27012870309352</v>
      </c>
    </row>
    <row r="46" spans="1:22">
      <c r="A46" s="402"/>
      <c r="B46" s="10"/>
      <c r="C46" s="10"/>
      <c r="D46" s="10"/>
      <c r="E46" s="10"/>
      <c r="F46" s="10"/>
      <c r="G46" s="10" t="s">
        <v>2498</v>
      </c>
      <c r="H46" s="10" t="s">
        <v>2498</v>
      </c>
      <c r="I46" s="10" t="s">
        <v>2540</v>
      </c>
      <c r="J46" s="10" t="s">
        <v>2784</v>
      </c>
      <c r="K46" s="10" t="s">
        <v>2536</v>
      </c>
      <c r="L46" s="10" t="s">
        <v>2796</v>
      </c>
      <c r="M46" s="10" t="s">
        <v>2638</v>
      </c>
      <c r="N46" s="10" t="s">
        <v>2535</v>
      </c>
      <c r="O46" s="10" t="s">
        <v>2534</v>
      </c>
      <c r="P46" s="10" t="s">
        <v>2536</v>
      </c>
      <c r="Q46" s="10" t="s">
        <v>2451</v>
      </c>
      <c r="R46" s="322" t="s">
        <v>3242</v>
      </c>
      <c r="S46" s="322" t="s">
        <v>2746</v>
      </c>
      <c r="T46" s="10" t="s">
        <v>2710</v>
      </c>
      <c r="U46" s="82" t="s">
        <v>2066</v>
      </c>
      <c r="V46" s="249"/>
    </row>
    <row r="47" spans="1:22">
      <c r="A47" s="402"/>
      <c r="B47" s="10">
        <v>660</v>
      </c>
      <c r="C47" s="10" t="s">
        <v>180</v>
      </c>
      <c r="D47" s="10" t="s">
        <v>2067</v>
      </c>
      <c r="E47" s="10">
        <v>1002</v>
      </c>
      <c r="F47" s="10">
        <v>36</v>
      </c>
      <c r="G47" s="10">
        <v>437</v>
      </c>
      <c r="H47" s="10">
        <v>444</v>
      </c>
      <c r="I47" s="10">
        <v>717</v>
      </c>
      <c r="J47" s="65">
        <v>1050</v>
      </c>
      <c r="K47" s="65">
        <v>1255</v>
      </c>
      <c r="L47" s="65">
        <v>1443</v>
      </c>
      <c r="M47" s="65">
        <v>1038</v>
      </c>
      <c r="N47" s="10">
        <v>805</v>
      </c>
      <c r="O47" s="10">
        <v>816</v>
      </c>
      <c r="P47" s="10">
        <v>984</v>
      </c>
      <c r="Q47" s="10">
        <v>665</v>
      </c>
      <c r="R47" s="10">
        <v>629</v>
      </c>
      <c r="S47" s="10">
        <v>527</v>
      </c>
      <c r="T47" s="10">
        <v>719</v>
      </c>
      <c r="U47" s="82">
        <v>782</v>
      </c>
      <c r="V47" s="253">
        <f>+STDEV(G47:U47)</f>
        <v>288.0452510746648</v>
      </c>
    </row>
    <row r="48" spans="1:22">
      <c r="A48" s="402"/>
      <c r="B48" s="10"/>
      <c r="C48" s="10"/>
      <c r="D48" s="10"/>
      <c r="E48" s="10"/>
      <c r="F48" s="10"/>
      <c r="G48" s="10" t="s">
        <v>2980</v>
      </c>
      <c r="H48" s="10" t="s">
        <v>3233</v>
      </c>
      <c r="I48" s="10" t="s">
        <v>2753</v>
      </c>
      <c r="J48" s="10" t="s">
        <v>2538</v>
      </c>
      <c r="K48" s="10" t="s">
        <v>2845</v>
      </c>
      <c r="L48" s="10" t="s">
        <v>2639</v>
      </c>
      <c r="M48" s="10" t="s">
        <v>2639</v>
      </c>
      <c r="N48" s="10" t="s">
        <v>3340</v>
      </c>
      <c r="O48" s="10" t="s">
        <v>2753</v>
      </c>
      <c r="P48" s="10" t="s">
        <v>2648</v>
      </c>
      <c r="Q48" s="322" t="s">
        <v>2595</v>
      </c>
      <c r="R48" s="322" t="s">
        <v>2503</v>
      </c>
      <c r="S48" s="322" t="s">
        <v>2819</v>
      </c>
      <c r="T48" s="10" t="s">
        <v>2504</v>
      </c>
      <c r="U48" s="82" t="s">
        <v>2430</v>
      </c>
      <c r="V48" s="249"/>
    </row>
    <row r="49" spans="1:22">
      <c r="A49" s="402"/>
      <c r="B49" s="10">
        <v>661</v>
      </c>
      <c r="C49" s="10" t="s">
        <v>179</v>
      </c>
      <c r="D49" s="10" t="s">
        <v>2068</v>
      </c>
      <c r="E49" s="10">
        <v>1001</v>
      </c>
      <c r="F49" s="10">
        <v>60</v>
      </c>
      <c r="G49" s="10">
        <v>564</v>
      </c>
      <c r="H49" s="10">
        <v>679</v>
      </c>
      <c r="I49" s="10">
        <v>728</v>
      </c>
      <c r="J49" s="10">
        <v>925</v>
      </c>
      <c r="K49" s="10">
        <v>607</v>
      </c>
      <c r="L49" s="65">
        <v>1193</v>
      </c>
      <c r="M49" s="65">
        <v>1951</v>
      </c>
      <c r="N49" s="65">
        <v>2129</v>
      </c>
      <c r="O49" s="65">
        <v>2244</v>
      </c>
      <c r="P49" s="65">
        <v>1471</v>
      </c>
      <c r="Q49" s="65">
        <v>2133</v>
      </c>
      <c r="R49" s="65">
        <v>1650</v>
      </c>
      <c r="S49" s="65">
        <v>1673</v>
      </c>
      <c r="T49" s="65">
        <v>1318</v>
      </c>
      <c r="U49" s="197">
        <v>1356</v>
      </c>
      <c r="V49" s="253">
        <f>+STDEV(G49:U49)</f>
        <v>585.14130975427838</v>
      </c>
    </row>
    <row r="50" spans="1:22">
      <c r="A50" s="402"/>
      <c r="B50" s="10"/>
      <c r="C50" s="10"/>
      <c r="D50" s="10"/>
      <c r="E50" s="10"/>
      <c r="F50" s="10"/>
      <c r="G50" s="10" t="s">
        <v>3306</v>
      </c>
      <c r="H50" s="10" t="s">
        <v>2430</v>
      </c>
      <c r="I50" s="10" t="s">
        <v>2827</v>
      </c>
      <c r="J50" s="10" t="s">
        <v>2652</v>
      </c>
      <c r="K50" s="10" t="s">
        <v>2776</v>
      </c>
      <c r="L50" s="10" t="s">
        <v>2069</v>
      </c>
      <c r="M50" s="10" t="s">
        <v>2490</v>
      </c>
      <c r="N50" s="10" t="s">
        <v>2824</v>
      </c>
      <c r="O50" s="10" t="s">
        <v>2490</v>
      </c>
      <c r="P50" s="10" t="s">
        <v>2992</v>
      </c>
      <c r="Q50" s="322" t="s">
        <v>2490</v>
      </c>
      <c r="R50" s="322" t="s">
        <v>2466</v>
      </c>
      <c r="S50" s="322" t="s">
        <v>2571</v>
      </c>
      <c r="T50" s="10" t="s">
        <v>3189</v>
      </c>
      <c r="U50" s="82" t="s">
        <v>3323</v>
      </c>
      <c r="V50" s="249"/>
    </row>
    <row r="51" spans="1:22">
      <c r="A51" s="402"/>
      <c r="B51" s="10">
        <v>662</v>
      </c>
      <c r="C51" s="10"/>
      <c r="D51" s="10" t="s">
        <v>2070</v>
      </c>
      <c r="E51" s="10"/>
      <c r="F51" s="10">
        <v>57</v>
      </c>
      <c r="G51" s="10">
        <v>42</v>
      </c>
      <c r="H51" s="10">
        <v>47</v>
      </c>
      <c r="I51" s="10">
        <v>53</v>
      </c>
      <c r="J51" s="10">
        <v>77</v>
      </c>
      <c r="K51" s="10">
        <v>31</v>
      </c>
      <c r="L51" s="10">
        <v>85</v>
      </c>
      <c r="M51" s="10">
        <v>69</v>
      </c>
      <c r="N51" s="10">
        <v>183</v>
      </c>
      <c r="O51" s="10">
        <v>91</v>
      </c>
      <c r="P51" s="10">
        <v>113</v>
      </c>
      <c r="Q51" s="10" t="s">
        <v>2451</v>
      </c>
      <c r="R51" s="10" t="s">
        <v>2451</v>
      </c>
      <c r="S51" s="10" t="s">
        <v>2451</v>
      </c>
      <c r="T51" s="10" t="s">
        <v>2451</v>
      </c>
      <c r="U51" s="82" t="s">
        <v>2451</v>
      </c>
      <c r="V51" s="253">
        <f>+STDEV(G51:U51)</f>
        <v>44.257955970273493</v>
      </c>
    </row>
    <row r="52" spans="1:22">
      <c r="A52" s="402"/>
      <c r="B52" s="10"/>
      <c r="C52" s="10"/>
      <c r="D52" s="10"/>
      <c r="E52" s="10"/>
      <c r="F52" s="10"/>
      <c r="G52" s="10" t="s">
        <v>3529</v>
      </c>
      <c r="H52" s="10" t="s">
        <v>2688</v>
      </c>
      <c r="I52" s="10" t="s">
        <v>2607</v>
      </c>
      <c r="J52" s="10" t="s">
        <v>1938</v>
      </c>
      <c r="K52" s="10" t="s">
        <v>2703</v>
      </c>
      <c r="L52" s="10" t="s">
        <v>1926</v>
      </c>
      <c r="M52" s="10">
        <v>25320</v>
      </c>
      <c r="N52" s="10" t="s">
        <v>1459</v>
      </c>
      <c r="O52" s="10" t="s">
        <v>1957</v>
      </c>
      <c r="P52" s="10" t="s">
        <v>1939</v>
      </c>
      <c r="Q52" s="10" t="s">
        <v>2451</v>
      </c>
      <c r="R52" s="10" t="s">
        <v>2451</v>
      </c>
      <c r="S52" s="10" t="s">
        <v>2451</v>
      </c>
      <c r="T52" s="10" t="s">
        <v>2451</v>
      </c>
      <c r="U52" s="82" t="s">
        <v>2451</v>
      </c>
      <c r="V52" s="249"/>
    </row>
    <row r="53" spans="1:22">
      <c r="A53" s="402"/>
      <c r="B53" s="10">
        <v>711</v>
      </c>
      <c r="C53" s="10" t="s">
        <v>178</v>
      </c>
      <c r="D53" s="10" t="s">
        <v>2071</v>
      </c>
      <c r="E53" s="10" t="s">
        <v>2037</v>
      </c>
      <c r="F53" s="10">
        <v>57</v>
      </c>
      <c r="G53" s="10">
        <v>506</v>
      </c>
      <c r="H53" s="10">
        <v>494</v>
      </c>
      <c r="I53" s="10">
        <v>316</v>
      </c>
      <c r="J53" s="10">
        <v>626</v>
      </c>
      <c r="K53" s="10">
        <v>466</v>
      </c>
      <c r="L53" s="10">
        <v>821</v>
      </c>
      <c r="M53" s="10">
        <v>517</v>
      </c>
      <c r="N53" s="10">
        <v>651</v>
      </c>
      <c r="O53" s="10">
        <v>669</v>
      </c>
      <c r="P53" s="10">
        <v>528</v>
      </c>
      <c r="Q53" s="65">
        <v>1020</v>
      </c>
      <c r="R53" s="10">
        <v>687</v>
      </c>
      <c r="S53" s="10">
        <v>695</v>
      </c>
      <c r="T53" s="10">
        <v>517</v>
      </c>
      <c r="U53" s="82">
        <v>735</v>
      </c>
      <c r="V53" s="253">
        <f>+STDEV(G53:U53)</f>
        <v>169.37779693701918</v>
      </c>
    </row>
    <row r="54" spans="1:22">
      <c r="A54" s="402"/>
      <c r="B54" s="10"/>
      <c r="C54" s="10"/>
      <c r="D54" s="10"/>
      <c r="E54" s="10"/>
      <c r="F54" s="10"/>
      <c r="G54" s="10" t="s">
        <v>2453</v>
      </c>
      <c r="H54" s="10" t="s">
        <v>2772</v>
      </c>
      <c r="I54" s="10" t="s">
        <v>3466</v>
      </c>
      <c r="J54" s="10" t="s">
        <v>2578</v>
      </c>
      <c r="K54" s="10" t="s">
        <v>2504</v>
      </c>
      <c r="L54" s="10" t="s">
        <v>2072</v>
      </c>
      <c r="M54" s="10" t="s">
        <v>2845</v>
      </c>
      <c r="N54" s="10" t="s">
        <v>2768</v>
      </c>
      <c r="O54" s="10" t="s">
        <v>3247</v>
      </c>
      <c r="P54" s="10" t="s">
        <v>2812</v>
      </c>
      <c r="Q54" s="10" t="s">
        <v>3063</v>
      </c>
      <c r="R54" s="322" t="s">
        <v>2495</v>
      </c>
      <c r="S54" s="322" t="s">
        <v>2466</v>
      </c>
      <c r="T54" s="10" t="s">
        <v>2846</v>
      </c>
      <c r="U54" s="82" t="s">
        <v>2073</v>
      </c>
      <c r="V54" s="249"/>
    </row>
    <row r="55" spans="1:22">
      <c r="A55" s="402"/>
      <c r="B55" s="10">
        <v>779</v>
      </c>
      <c r="C55" s="10" t="s">
        <v>177</v>
      </c>
      <c r="D55" s="10" t="s">
        <v>2074</v>
      </c>
      <c r="E55" s="10">
        <v>2502</v>
      </c>
      <c r="F55" s="10">
        <v>39</v>
      </c>
      <c r="G55" s="65">
        <v>1436</v>
      </c>
      <c r="H55" s="65">
        <v>1786</v>
      </c>
      <c r="I55" s="65">
        <v>1322</v>
      </c>
      <c r="J55" s="65">
        <v>1429</v>
      </c>
      <c r="K55" s="10">
        <v>781</v>
      </c>
      <c r="L55" s="65">
        <v>1540</v>
      </c>
      <c r="M55" s="65">
        <v>1488</v>
      </c>
      <c r="N55" s="65">
        <v>1596</v>
      </c>
      <c r="O55" s="65">
        <v>1556</v>
      </c>
      <c r="P55" s="65">
        <v>1847</v>
      </c>
      <c r="Q55" s="65">
        <v>2004</v>
      </c>
      <c r="R55" s="65">
        <v>3008</v>
      </c>
      <c r="S55" s="65">
        <v>2820</v>
      </c>
      <c r="T55" s="65">
        <v>2766</v>
      </c>
      <c r="U55" s="197">
        <v>3304</v>
      </c>
      <c r="V55" s="253">
        <f>+STDEV(G55:U55)</f>
        <v>724.72173970428116</v>
      </c>
    </row>
    <row r="56" spans="1:22">
      <c r="A56" s="402"/>
      <c r="B56" s="10"/>
      <c r="C56" s="10"/>
      <c r="D56" s="10"/>
      <c r="E56" s="10"/>
      <c r="F56" s="10"/>
      <c r="G56" s="10" t="s">
        <v>3105</v>
      </c>
      <c r="H56" s="10" t="s">
        <v>2618</v>
      </c>
      <c r="I56" s="10" t="s">
        <v>2414</v>
      </c>
      <c r="J56" s="10" t="s">
        <v>3074</v>
      </c>
      <c r="K56" s="10" t="s">
        <v>3769</v>
      </c>
      <c r="L56" s="10" t="s">
        <v>2857</v>
      </c>
      <c r="M56" s="10" t="s">
        <v>2400</v>
      </c>
      <c r="N56" s="10" t="s">
        <v>3391</v>
      </c>
      <c r="O56" s="10" t="s">
        <v>3112</v>
      </c>
      <c r="P56" s="10" t="s">
        <v>2665</v>
      </c>
      <c r="Q56" s="322" t="s">
        <v>2424</v>
      </c>
      <c r="R56" s="322" t="s">
        <v>2776</v>
      </c>
      <c r="S56" s="322" t="s">
        <v>3222</v>
      </c>
      <c r="T56" s="10" t="s">
        <v>2853</v>
      </c>
      <c r="U56" s="82" t="s">
        <v>3315</v>
      </c>
      <c r="V56" s="249"/>
    </row>
    <row r="57" spans="1:22">
      <c r="A57" s="402"/>
      <c r="B57" s="10">
        <v>780</v>
      </c>
      <c r="C57" s="10" t="s">
        <v>176</v>
      </c>
      <c r="D57" s="10" t="s">
        <v>2075</v>
      </c>
      <c r="E57" s="10">
        <v>2502</v>
      </c>
      <c r="F57" s="10">
        <v>54</v>
      </c>
      <c r="G57" s="65">
        <v>1396</v>
      </c>
      <c r="H57" s="65">
        <v>1693</v>
      </c>
      <c r="I57" s="65">
        <v>1262</v>
      </c>
      <c r="J57" s="65">
        <v>1338</v>
      </c>
      <c r="K57" s="65">
        <v>1323</v>
      </c>
      <c r="L57" s="65">
        <v>1594</v>
      </c>
      <c r="M57" s="65">
        <v>1400</v>
      </c>
      <c r="N57" s="65">
        <v>1456</v>
      </c>
      <c r="O57" s="65">
        <v>1602</v>
      </c>
      <c r="P57" s="65">
        <v>1899</v>
      </c>
      <c r="Q57" s="65">
        <v>1932</v>
      </c>
      <c r="R57" s="65">
        <v>1705</v>
      </c>
      <c r="S57" s="65">
        <v>1489</v>
      </c>
      <c r="T57" s="65">
        <v>1427</v>
      </c>
      <c r="U57" s="197">
        <v>1826</v>
      </c>
      <c r="V57" s="253">
        <f>+STDEV(G57:U57)</f>
        <v>214.77059743784667</v>
      </c>
    </row>
    <row r="58" spans="1:22">
      <c r="A58" s="402"/>
      <c r="B58" s="10"/>
      <c r="C58" s="10"/>
      <c r="D58" s="10"/>
      <c r="E58" s="10"/>
      <c r="F58" s="10"/>
      <c r="G58" s="10" t="s">
        <v>3760</v>
      </c>
      <c r="H58" s="10" t="s">
        <v>2395</v>
      </c>
      <c r="I58" s="10" t="s">
        <v>3100</v>
      </c>
      <c r="J58" s="10" t="s">
        <v>3105</v>
      </c>
      <c r="K58" s="10" t="s">
        <v>3180</v>
      </c>
      <c r="L58" s="10" t="s">
        <v>3764</v>
      </c>
      <c r="M58" s="10" t="s">
        <v>2834</v>
      </c>
      <c r="N58" s="10" t="s">
        <v>2977</v>
      </c>
      <c r="O58" s="10" t="s">
        <v>2620</v>
      </c>
      <c r="P58" s="10" t="s">
        <v>2410</v>
      </c>
      <c r="Q58" s="322" t="s">
        <v>3808</v>
      </c>
      <c r="R58" s="322" t="s">
        <v>2658</v>
      </c>
      <c r="S58" s="322" t="s">
        <v>2408</v>
      </c>
      <c r="T58" s="68">
        <v>22583</v>
      </c>
      <c r="U58" s="82" t="s">
        <v>2076</v>
      </c>
      <c r="V58" s="249"/>
    </row>
    <row r="59" spans="1:22">
      <c r="A59" s="402"/>
      <c r="B59" s="10">
        <v>858</v>
      </c>
      <c r="C59" s="10"/>
      <c r="D59" s="10" t="s">
        <v>2077</v>
      </c>
      <c r="E59" s="10"/>
      <c r="F59" s="10">
        <v>9</v>
      </c>
      <c r="G59" s="10">
        <v>911</v>
      </c>
      <c r="H59" s="65">
        <v>1085</v>
      </c>
      <c r="I59" s="10">
        <v>893</v>
      </c>
      <c r="J59" s="65">
        <v>1333</v>
      </c>
      <c r="K59" s="65">
        <v>1077</v>
      </c>
      <c r="L59" s="65">
        <v>1366</v>
      </c>
      <c r="M59" s="65">
        <v>1237</v>
      </c>
      <c r="N59" s="65">
        <v>1092</v>
      </c>
      <c r="O59" s="65">
        <v>1214</v>
      </c>
      <c r="P59" s="65">
        <v>1446</v>
      </c>
      <c r="Q59" s="10" t="s">
        <v>2451</v>
      </c>
      <c r="R59" s="10" t="s">
        <v>2451</v>
      </c>
      <c r="S59" s="10" t="s">
        <v>2451</v>
      </c>
      <c r="T59" s="10" t="s">
        <v>2451</v>
      </c>
      <c r="U59" s="82" t="s">
        <v>2451</v>
      </c>
      <c r="V59" s="253">
        <f>+STDEV(G59:U59)</f>
        <v>186.53042647246599</v>
      </c>
    </row>
    <row r="60" spans="1:22">
      <c r="A60" s="402"/>
      <c r="B60" s="10"/>
      <c r="C60" s="10"/>
      <c r="D60" s="10"/>
      <c r="E60" s="10"/>
      <c r="F60" s="10"/>
      <c r="G60" s="10" t="s">
        <v>3624</v>
      </c>
      <c r="H60" s="10" t="s">
        <v>3501</v>
      </c>
      <c r="I60" s="10" t="s">
        <v>2078</v>
      </c>
      <c r="J60" s="10" t="s">
        <v>1726</v>
      </c>
      <c r="K60" s="10" t="s">
        <v>3638</v>
      </c>
      <c r="L60" s="10" t="s">
        <v>2530</v>
      </c>
      <c r="M60" s="10" t="s">
        <v>3476</v>
      </c>
      <c r="N60" s="10" t="s">
        <v>2431</v>
      </c>
      <c r="O60" s="10" t="s">
        <v>3655</v>
      </c>
      <c r="P60" s="10" t="s">
        <v>2546</v>
      </c>
      <c r="Q60" s="10" t="s">
        <v>2451</v>
      </c>
      <c r="R60" s="10" t="s">
        <v>2451</v>
      </c>
      <c r="S60" s="10" t="s">
        <v>2451</v>
      </c>
      <c r="T60" s="10" t="s">
        <v>2451</v>
      </c>
      <c r="U60" s="82" t="s">
        <v>2451</v>
      </c>
      <c r="V60" s="249"/>
    </row>
    <row r="61" spans="1:22">
      <c r="A61" s="402"/>
      <c r="B61" s="10">
        <v>887</v>
      </c>
      <c r="C61" s="10"/>
      <c r="D61" s="10" t="s">
        <v>2079</v>
      </c>
      <c r="E61" s="10"/>
      <c r="F61" s="10">
        <v>16</v>
      </c>
      <c r="G61" s="65">
        <v>1059</v>
      </c>
      <c r="H61" s="65">
        <v>1583</v>
      </c>
      <c r="I61" s="10">
        <v>912</v>
      </c>
      <c r="J61" s="10">
        <v>983</v>
      </c>
      <c r="K61" s="65">
        <v>1067</v>
      </c>
      <c r="L61" s="65">
        <v>1065</v>
      </c>
      <c r="M61" s="65">
        <v>2156</v>
      </c>
      <c r="N61" s="65">
        <v>1525</v>
      </c>
      <c r="O61" s="65">
        <v>1387</v>
      </c>
      <c r="P61" s="65">
        <v>1563</v>
      </c>
      <c r="Q61" s="10" t="s">
        <v>2451</v>
      </c>
      <c r="R61" s="10" t="s">
        <v>2451</v>
      </c>
      <c r="S61" s="10" t="s">
        <v>2451</v>
      </c>
      <c r="T61" s="10" t="s">
        <v>2451</v>
      </c>
      <c r="U61" s="82" t="s">
        <v>2451</v>
      </c>
      <c r="V61" s="253">
        <f>+STDEV(G61:U61)</f>
        <v>387.27194005705547</v>
      </c>
    </row>
    <row r="62" spans="1:22">
      <c r="A62" s="402"/>
      <c r="B62" s="10"/>
      <c r="C62" s="10"/>
      <c r="D62" s="10"/>
      <c r="E62" s="10"/>
      <c r="F62" s="10"/>
      <c r="G62" s="10" t="s">
        <v>3660</v>
      </c>
      <c r="H62" s="10" t="s">
        <v>3660</v>
      </c>
      <c r="I62" s="10" t="s">
        <v>3199</v>
      </c>
      <c r="J62" s="10" t="s">
        <v>3825</v>
      </c>
      <c r="K62" s="10" t="s">
        <v>3655</v>
      </c>
      <c r="L62" s="10" t="s">
        <v>2546</v>
      </c>
      <c r="M62" s="10" t="s">
        <v>2457</v>
      </c>
      <c r="N62" s="10" t="s">
        <v>3026</v>
      </c>
      <c r="O62" s="10" t="s">
        <v>1781</v>
      </c>
      <c r="P62" s="10" t="s">
        <v>3588</v>
      </c>
      <c r="Q62" s="10" t="s">
        <v>2451</v>
      </c>
      <c r="R62" s="10" t="s">
        <v>2451</v>
      </c>
      <c r="S62" s="10" t="s">
        <v>2451</v>
      </c>
      <c r="T62" s="10" t="s">
        <v>2451</v>
      </c>
      <c r="U62" s="82" t="s">
        <v>2451</v>
      </c>
      <c r="V62" s="249"/>
    </row>
    <row r="63" spans="1:22">
      <c r="A63" s="402"/>
      <c r="B63" s="10">
        <v>1135</v>
      </c>
      <c r="C63" s="10" t="s">
        <v>175</v>
      </c>
      <c r="D63" s="10" t="s">
        <v>2080</v>
      </c>
      <c r="E63" s="10">
        <v>1001</v>
      </c>
      <c r="F63" s="10">
        <v>61</v>
      </c>
      <c r="G63" s="10">
        <v>945</v>
      </c>
      <c r="H63" s="65">
        <v>1060</v>
      </c>
      <c r="I63" s="65">
        <v>1460</v>
      </c>
      <c r="J63" s="65">
        <v>1242</v>
      </c>
      <c r="K63" s="65">
        <v>1361</v>
      </c>
      <c r="L63" s="65">
        <v>1278</v>
      </c>
      <c r="M63" s="65">
        <v>1567</v>
      </c>
      <c r="N63" s="65">
        <v>1907</v>
      </c>
      <c r="O63" s="65">
        <v>1662</v>
      </c>
      <c r="P63" s="65">
        <v>1843</v>
      </c>
      <c r="Q63" s="65">
        <v>1563</v>
      </c>
      <c r="R63" s="65">
        <v>1432</v>
      </c>
      <c r="S63" s="65">
        <v>1358</v>
      </c>
      <c r="T63" s="65">
        <v>1483</v>
      </c>
      <c r="U63" s="197">
        <v>1786</v>
      </c>
      <c r="V63" s="253">
        <f>+STDEV(G63:U63)</f>
        <v>272.93114429066094</v>
      </c>
    </row>
    <row r="64" spans="1:22">
      <c r="A64" s="402"/>
      <c r="B64" s="10"/>
      <c r="C64" s="10"/>
      <c r="D64" s="10"/>
      <c r="E64" s="10"/>
      <c r="F64" s="10"/>
      <c r="G64" s="10" t="s">
        <v>3311</v>
      </c>
      <c r="H64" s="10" t="s">
        <v>2430</v>
      </c>
      <c r="I64" s="10" t="s">
        <v>3316</v>
      </c>
      <c r="J64" s="10" t="s">
        <v>2654</v>
      </c>
      <c r="K64" s="10" t="s">
        <v>2587</v>
      </c>
      <c r="L64" s="10" t="s">
        <v>2533</v>
      </c>
      <c r="M64" s="10" t="s">
        <v>2506</v>
      </c>
      <c r="N64" s="10" t="s">
        <v>2482</v>
      </c>
      <c r="O64" s="10" t="s">
        <v>2538</v>
      </c>
      <c r="P64" s="10" t="s">
        <v>2532</v>
      </c>
      <c r="Q64" s="322" t="s">
        <v>2538</v>
      </c>
      <c r="R64" s="322" t="s">
        <v>3305</v>
      </c>
      <c r="S64" s="322" t="s">
        <v>2498</v>
      </c>
      <c r="T64" s="10" t="s">
        <v>3281</v>
      </c>
      <c r="U64" s="82" t="s">
        <v>3337</v>
      </c>
      <c r="V64" s="249"/>
    </row>
    <row r="65" spans="1:22">
      <c r="A65" s="402"/>
      <c r="B65" s="10">
        <v>1214</v>
      </c>
      <c r="C65" s="10" t="s">
        <v>1377</v>
      </c>
      <c r="D65" s="10" t="s">
        <v>743</v>
      </c>
      <c r="E65" s="10" t="s">
        <v>2081</v>
      </c>
      <c r="F65" s="10">
        <v>4</v>
      </c>
      <c r="G65" s="10" t="s">
        <v>2451</v>
      </c>
      <c r="H65" s="10" t="s">
        <v>2451</v>
      </c>
      <c r="I65" s="10" t="s">
        <v>2451</v>
      </c>
      <c r="J65" s="10" t="s">
        <v>2451</v>
      </c>
      <c r="K65" s="10" t="s">
        <v>2451</v>
      </c>
      <c r="L65" s="10" t="s">
        <v>2451</v>
      </c>
      <c r="M65" s="10" t="s">
        <v>2451</v>
      </c>
      <c r="N65" s="10" t="s">
        <v>2451</v>
      </c>
      <c r="O65" s="10" t="s">
        <v>2451</v>
      </c>
      <c r="P65" s="10" t="s">
        <v>2451</v>
      </c>
      <c r="Q65" s="10" t="s">
        <v>2451</v>
      </c>
      <c r="R65" s="10" t="s">
        <v>2451</v>
      </c>
      <c r="S65" s="10" t="s">
        <v>2451</v>
      </c>
      <c r="T65" s="65">
        <v>3286</v>
      </c>
      <c r="U65" s="197">
        <v>3471</v>
      </c>
      <c r="V65" s="253">
        <f>+STDEV(G65:U65)</f>
        <v>130.8147545195113</v>
      </c>
    </row>
    <row r="66" spans="1:22" ht="15.75" thickBot="1">
      <c r="A66" s="403"/>
      <c r="B66" s="70"/>
      <c r="C66" s="69"/>
      <c r="D66" s="70"/>
      <c r="E66" s="69"/>
      <c r="F66" s="69"/>
      <c r="G66" s="69" t="s">
        <v>2451</v>
      </c>
      <c r="H66" s="69" t="s">
        <v>2451</v>
      </c>
      <c r="I66" s="69" t="s">
        <v>2451</v>
      </c>
      <c r="J66" s="69" t="s">
        <v>2451</v>
      </c>
      <c r="K66" s="69" t="s">
        <v>2451</v>
      </c>
      <c r="L66" s="69" t="s">
        <v>2451</v>
      </c>
      <c r="M66" s="69" t="s">
        <v>2451</v>
      </c>
      <c r="N66" s="69" t="s">
        <v>2451</v>
      </c>
      <c r="O66" s="69" t="s">
        <v>2451</v>
      </c>
      <c r="P66" s="69" t="s">
        <v>2451</v>
      </c>
      <c r="Q66" s="69" t="s">
        <v>2451</v>
      </c>
      <c r="R66" s="69" t="s">
        <v>2451</v>
      </c>
      <c r="S66" s="69" t="s">
        <v>2451</v>
      </c>
      <c r="T66" s="69" t="s">
        <v>2082</v>
      </c>
      <c r="U66" s="205" t="s">
        <v>2854</v>
      </c>
      <c r="V66" s="246"/>
    </row>
    <row r="67" spans="1:22">
      <c r="V67" s="257"/>
    </row>
    <row r="68" spans="1:22">
      <c r="V68" s="245"/>
    </row>
    <row r="69" spans="1:22">
      <c r="V69" s="256"/>
    </row>
    <row r="70" spans="1:22">
      <c r="V70" s="245"/>
    </row>
    <row r="71" spans="1:22">
      <c r="V71" s="256"/>
    </row>
    <row r="72" spans="1:22">
      <c r="V72" s="245"/>
    </row>
    <row r="73" spans="1:22">
      <c r="V73" s="256"/>
    </row>
    <row r="74" spans="1:22">
      <c r="V74" s="245"/>
    </row>
    <row r="75" spans="1:22">
      <c r="V75" s="256"/>
    </row>
  </sheetData>
  <mergeCells count="8">
    <mergeCell ref="F2:F4"/>
    <mergeCell ref="G2:V2"/>
    <mergeCell ref="G3:V3"/>
    <mergeCell ref="A5:A66"/>
    <mergeCell ref="B2:B4"/>
    <mergeCell ref="D2:D4"/>
    <mergeCell ref="E2:E4"/>
    <mergeCell ref="C2:C4"/>
  </mergeCells>
  <phoneticPr fontId="0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L117"/>
  <sheetViews>
    <sheetView topLeftCell="A27" zoomScale="70" workbookViewId="0">
      <selection activeCell="U5" sqref="U5:V48"/>
    </sheetView>
  </sheetViews>
  <sheetFormatPr baseColWidth="10" defaultColWidth="11.42578125" defaultRowHeight="12.75"/>
  <cols>
    <col min="1" max="1" width="12.5703125" style="25" bestFit="1" customWidth="1"/>
    <col min="2" max="2" width="38.85546875" style="25" customWidth="1"/>
    <col min="3" max="3" width="8" style="25" customWidth="1"/>
    <col min="4" max="8" width="11.42578125" style="25"/>
    <col min="9" max="9" width="8.85546875" style="25" customWidth="1"/>
    <col min="10" max="14" width="11.42578125" style="25"/>
    <col min="15" max="15" width="9.140625" style="25" customWidth="1"/>
    <col min="16" max="16384" width="11.42578125" style="25"/>
  </cols>
  <sheetData>
    <row r="1" spans="1:38" ht="13.5" thickBot="1">
      <c r="A1" s="374" t="s">
        <v>2026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6"/>
    </row>
    <row r="2" spans="1:38">
      <c r="A2" s="106"/>
      <c r="B2" s="34"/>
      <c r="C2" s="387" t="s">
        <v>920</v>
      </c>
      <c r="D2" s="388"/>
      <c r="E2" s="388"/>
      <c r="F2" s="388"/>
      <c r="G2" s="388"/>
      <c r="H2" s="389"/>
      <c r="I2" s="346" t="s">
        <v>921</v>
      </c>
      <c r="J2" s="344"/>
      <c r="K2" s="344"/>
      <c r="L2" s="344"/>
      <c r="M2" s="344"/>
      <c r="N2" s="347"/>
      <c r="O2" s="387" t="s">
        <v>922</v>
      </c>
      <c r="P2" s="388"/>
      <c r="Q2" s="388"/>
      <c r="R2" s="388"/>
      <c r="S2" s="388"/>
      <c r="T2" s="389"/>
      <c r="U2" s="346" t="s">
        <v>923</v>
      </c>
      <c r="V2" s="344"/>
      <c r="W2" s="344"/>
      <c r="X2" s="344"/>
      <c r="Y2" s="344"/>
      <c r="Z2" s="347"/>
      <c r="AA2" s="387" t="s">
        <v>924</v>
      </c>
      <c r="AB2" s="388"/>
      <c r="AC2" s="388"/>
      <c r="AD2" s="388"/>
      <c r="AE2" s="388"/>
      <c r="AF2" s="389"/>
      <c r="AG2" s="346" t="s">
        <v>925</v>
      </c>
      <c r="AH2" s="344"/>
      <c r="AI2" s="344"/>
      <c r="AJ2" s="344"/>
      <c r="AK2" s="344"/>
      <c r="AL2" s="345"/>
    </row>
    <row r="3" spans="1:38">
      <c r="A3" s="350" t="s">
        <v>539</v>
      </c>
      <c r="B3" s="352" t="s">
        <v>2388</v>
      </c>
      <c r="C3" s="354" t="s">
        <v>540</v>
      </c>
      <c r="D3" s="356" t="s">
        <v>541</v>
      </c>
      <c r="E3" s="356" t="s">
        <v>542</v>
      </c>
      <c r="F3" s="356" t="s">
        <v>543</v>
      </c>
      <c r="G3" s="356" t="s">
        <v>544</v>
      </c>
      <c r="H3" s="348" t="s">
        <v>545</v>
      </c>
      <c r="I3" s="360" t="s">
        <v>540</v>
      </c>
      <c r="J3" s="356" t="s">
        <v>541</v>
      </c>
      <c r="K3" s="356" t="s">
        <v>542</v>
      </c>
      <c r="L3" s="356" t="s">
        <v>543</v>
      </c>
      <c r="M3" s="356" t="s">
        <v>544</v>
      </c>
      <c r="N3" s="358" t="s">
        <v>545</v>
      </c>
      <c r="O3" s="354" t="s">
        <v>540</v>
      </c>
      <c r="P3" s="356" t="s">
        <v>541</v>
      </c>
      <c r="Q3" s="356" t="s">
        <v>542</v>
      </c>
      <c r="R3" s="356" t="s">
        <v>543</v>
      </c>
      <c r="S3" s="356" t="s">
        <v>544</v>
      </c>
      <c r="T3" s="348" t="s">
        <v>545</v>
      </c>
      <c r="U3" s="360" t="s">
        <v>540</v>
      </c>
      <c r="V3" s="356" t="s">
        <v>541</v>
      </c>
      <c r="W3" s="356" t="s">
        <v>542</v>
      </c>
      <c r="X3" s="356" t="s">
        <v>543</v>
      </c>
      <c r="Y3" s="356" t="s">
        <v>544</v>
      </c>
      <c r="Z3" s="358" t="s">
        <v>545</v>
      </c>
      <c r="AA3" s="354" t="s">
        <v>540</v>
      </c>
      <c r="AB3" s="356" t="s">
        <v>541</v>
      </c>
      <c r="AC3" s="356" t="s">
        <v>542</v>
      </c>
      <c r="AD3" s="356" t="s">
        <v>543</v>
      </c>
      <c r="AE3" s="356" t="s">
        <v>544</v>
      </c>
      <c r="AF3" s="348" t="s">
        <v>545</v>
      </c>
      <c r="AG3" s="360" t="s">
        <v>540</v>
      </c>
      <c r="AH3" s="356" t="s">
        <v>541</v>
      </c>
      <c r="AI3" s="356" t="s">
        <v>542</v>
      </c>
      <c r="AJ3" s="356" t="s">
        <v>543</v>
      </c>
      <c r="AK3" s="356" t="s">
        <v>544</v>
      </c>
      <c r="AL3" s="348" t="s">
        <v>545</v>
      </c>
    </row>
    <row r="4" spans="1:38" ht="13.5" thickBot="1">
      <c r="A4" s="351"/>
      <c r="B4" s="353"/>
      <c r="C4" s="355"/>
      <c r="D4" s="357"/>
      <c r="E4" s="357"/>
      <c r="F4" s="357"/>
      <c r="G4" s="357"/>
      <c r="H4" s="349"/>
      <c r="I4" s="361"/>
      <c r="J4" s="357"/>
      <c r="K4" s="357"/>
      <c r="L4" s="357"/>
      <c r="M4" s="357"/>
      <c r="N4" s="359"/>
      <c r="O4" s="355"/>
      <c r="P4" s="357"/>
      <c r="Q4" s="357"/>
      <c r="R4" s="357"/>
      <c r="S4" s="357"/>
      <c r="T4" s="349"/>
      <c r="U4" s="361"/>
      <c r="V4" s="357"/>
      <c r="W4" s="357"/>
      <c r="X4" s="357"/>
      <c r="Y4" s="357"/>
      <c r="Z4" s="359"/>
      <c r="AA4" s="355"/>
      <c r="AB4" s="357"/>
      <c r="AC4" s="357"/>
      <c r="AD4" s="357"/>
      <c r="AE4" s="357"/>
      <c r="AF4" s="349"/>
      <c r="AG4" s="361"/>
      <c r="AH4" s="357"/>
      <c r="AI4" s="357"/>
      <c r="AJ4" s="357"/>
      <c r="AK4" s="357"/>
      <c r="AL4" s="349"/>
    </row>
    <row r="5" spans="1:38">
      <c r="A5" s="363">
        <v>301</v>
      </c>
      <c r="B5" s="365" t="s">
        <v>717</v>
      </c>
      <c r="C5" s="367">
        <v>426</v>
      </c>
      <c r="D5" s="26">
        <v>157</v>
      </c>
      <c r="E5" s="26">
        <v>234</v>
      </c>
      <c r="F5" s="26">
        <v>22</v>
      </c>
      <c r="G5" s="26">
        <v>3</v>
      </c>
      <c r="H5" s="96">
        <v>10</v>
      </c>
      <c r="I5" s="369">
        <v>1686</v>
      </c>
      <c r="J5" s="26">
        <v>573</v>
      </c>
      <c r="K5" s="26">
        <v>862</v>
      </c>
      <c r="L5" s="26">
        <v>224</v>
      </c>
      <c r="M5" s="26">
        <v>0</v>
      </c>
      <c r="N5" s="42">
        <v>27</v>
      </c>
      <c r="O5" s="367">
        <v>518</v>
      </c>
      <c r="P5" s="26">
        <v>155</v>
      </c>
      <c r="Q5" s="26">
        <v>323</v>
      </c>
      <c r="R5" s="26">
        <v>23</v>
      </c>
      <c r="S5" s="26">
        <v>2</v>
      </c>
      <c r="T5" s="96">
        <v>15</v>
      </c>
      <c r="U5" s="369">
        <v>845</v>
      </c>
      <c r="V5" s="26">
        <v>234</v>
      </c>
      <c r="W5" s="26">
        <v>362</v>
      </c>
      <c r="X5" s="26">
        <v>99</v>
      </c>
      <c r="Y5" s="26">
        <v>136</v>
      </c>
      <c r="Z5" s="42">
        <v>14</v>
      </c>
      <c r="AA5" s="367">
        <v>963</v>
      </c>
      <c r="AB5" s="26">
        <v>289</v>
      </c>
      <c r="AC5" s="26">
        <v>384</v>
      </c>
      <c r="AD5" s="26">
        <v>177</v>
      </c>
      <c r="AE5" s="26">
        <v>93</v>
      </c>
      <c r="AF5" s="96">
        <v>20</v>
      </c>
      <c r="AG5" s="369">
        <v>952</v>
      </c>
      <c r="AH5" s="26">
        <v>312</v>
      </c>
      <c r="AI5" s="26">
        <v>453</v>
      </c>
      <c r="AJ5" s="26">
        <v>85</v>
      </c>
      <c r="AK5" s="26">
        <v>64</v>
      </c>
      <c r="AL5" s="96">
        <v>38</v>
      </c>
    </row>
    <row r="6" spans="1:38">
      <c r="A6" s="363"/>
      <c r="B6" s="365"/>
      <c r="C6" s="367"/>
      <c r="D6" s="27">
        <v>0.36854460093896713</v>
      </c>
      <c r="E6" s="27">
        <v>0.54929577464788737</v>
      </c>
      <c r="F6" s="27">
        <v>5.1643192488262914E-2</v>
      </c>
      <c r="G6" s="27">
        <v>7.0422535211267607E-3</v>
      </c>
      <c r="H6" s="95">
        <v>2.3474178403755867E-2</v>
      </c>
      <c r="I6" s="369"/>
      <c r="J6" s="27">
        <v>0.33985765124555162</v>
      </c>
      <c r="K6" s="27">
        <v>0.51126927639383157</v>
      </c>
      <c r="L6" s="27">
        <v>0.13285883748517199</v>
      </c>
      <c r="M6" s="27">
        <v>0</v>
      </c>
      <c r="N6" s="43">
        <v>1.601423487544484E-2</v>
      </c>
      <c r="O6" s="367"/>
      <c r="P6" s="27">
        <v>0.29922779922779924</v>
      </c>
      <c r="Q6" s="27">
        <v>0.62355212355212353</v>
      </c>
      <c r="R6" s="27">
        <v>4.4401544401544403E-2</v>
      </c>
      <c r="S6" s="27">
        <v>3.8610038610038611E-3</v>
      </c>
      <c r="T6" s="95">
        <v>2.8957528957528959E-2</v>
      </c>
      <c r="U6" s="369"/>
      <c r="V6" s="27">
        <v>0.27692307692307694</v>
      </c>
      <c r="W6" s="27">
        <v>0.42840236686390532</v>
      </c>
      <c r="X6" s="27">
        <v>0.11715976331360947</v>
      </c>
      <c r="Y6" s="27">
        <v>0.16094674556213018</v>
      </c>
      <c r="Z6" s="43">
        <v>1.6568047337278107E-2</v>
      </c>
      <c r="AA6" s="367"/>
      <c r="AB6" s="27">
        <v>0.30010384215991692</v>
      </c>
      <c r="AC6" s="27">
        <v>0.39875389408099687</v>
      </c>
      <c r="AD6" s="27">
        <v>0.18380062305295949</v>
      </c>
      <c r="AE6" s="27">
        <v>9.657320872274143E-2</v>
      </c>
      <c r="AF6" s="95">
        <v>2.0768431983385256E-2</v>
      </c>
      <c r="AG6" s="369"/>
      <c r="AH6" s="27">
        <v>0.32773109243697479</v>
      </c>
      <c r="AI6" s="27">
        <v>0.47584033613445376</v>
      </c>
      <c r="AJ6" s="27">
        <v>8.9285714285714288E-2</v>
      </c>
      <c r="AK6" s="27">
        <v>6.7226890756302518E-2</v>
      </c>
      <c r="AL6" s="95">
        <v>3.9915966386554619E-2</v>
      </c>
    </row>
    <row r="7" spans="1:38">
      <c r="A7" s="363">
        <v>303</v>
      </c>
      <c r="B7" s="365" t="s">
        <v>718</v>
      </c>
      <c r="C7" s="367">
        <v>495</v>
      </c>
      <c r="D7" s="26">
        <v>220</v>
      </c>
      <c r="E7" s="26">
        <v>235</v>
      </c>
      <c r="F7" s="26">
        <v>38</v>
      </c>
      <c r="G7" s="26">
        <v>2</v>
      </c>
      <c r="H7" s="96">
        <v>0</v>
      </c>
      <c r="I7" s="369">
        <v>336</v>
      </c>
      <c r="J7" s="26">
        <v>196</v>
      </c>
      <c r="K7" s="26">
        <v>137</v>
      </c>
      <c r="L7" s="26">
        <v>3</v>
      </c>
      <c r="M7" s="26">
        <v>0</v>
      </c>
      <c r="N7" s="42">
        <v>0</v>
      </c>
      <c r="O7" s="367">
        <v>410</v>
      </c>
      <c r="P7" s="26">
        <v>270</v>
      </c>
      <c r="Q7" s="26">
        <v>122</v>
      </c>
      <c r="R7" s="26">
        <v>15</v>
      </c>
      <c r="S7" s="26">
        <v>3</v>
      </c>
      <c r="T7" s="96">
        <v>0</v>
      </c>
      <c r="U7" s="369">
        <v>418</v>
      </c>
      <c r="V7" s="26">
        <v>182</v>
      </c>
      <c r="W7" s="26">
        <v>211</v>
      </c>
      <c r="X7" s="26">
        <v>25</v>
      </c>
      <c r="Y7" s="26">
        <v>0</v>
      </c>
      <c r="Z7" s="42">
        <v>0</v>
      </c>
      <c r="AA7" s="367">
        <v>472</v>
      </c>
      <c r="AB7" s="26">
        <v>222</v>
      </c>
      <c r="AC7" s="26">
        <v>236</v>
      </c>
      <c r="AD7" s="26">
        <v>4</v>
      </c>
      <c r="AE7" s="26">
        <v>7</v>
      </c>
      <c r="AF7" s="96">
        <v>3</v>
      </c>
      <c r="AG7" s="369">
        <v>516</v>
      </c>
      <c r="AH7" s="26">
        <v>160</v>
      </c>
      <c r="AI7" s="26">
        <v>326</v>
      </c>
      <c r="AJ7" s="26">
        <v>28</v>
      </c>
      <c r="AK7" s="26">
        <v>2</v>
      </c>
      <c r="AL7" s="96">
        <v>0</v>
      </c>
    </row>
    <row r="8" spans="1:38">
      <c r="A8" s="363"/>
      <c r="B8" s="365"/>
      <c r="C8" s="367"/>
      <c r="D8" s="27">
        <v>0.44444444444444442</v>
      </c>
      <c r="E8" s="27">
        <v>0.47474747474747475</v>
      </c>
      <c r="F8" s="27">
        <v>7.6767676767676762E-2</v>
      </c>
      <c r="G8" s="27">
        <v>4.0404040404040404E-3</v>
      </c>
      <c r="H8" s="95">
        <v>0</v>
      </c>
      <c r="I8" s="369"/>
      <c r="J8" s="27">
        <v>0.58333333333333337</v>
      </c>
      <c r="K8" s="27">
        <v>0.40773809523809523</v>
      </c>
      <c r="L8" s="27">
        <v>8.9285714285714281E-3</v>
      </c>
      <c r="M8" s="27">
        <v>0</v>
      </c>
      <c r="N8" s="43">
        <v>0</v>
      </c>
      <c r="O8" s="367"/>
      <c r="P8" s="27">
        <v>0.65853658536585369</v>
      </c>
      <c r="Q8" s="27">
        <v>0.29756097560975608</v>
      </c>
      <c r="R8" s="27">
        <v>3.6585365853658534E-2</v>
      </c>
      <c r="S8" s="27">
        <v>7.3170731707317077E-3</v>
      </c>
      <c r="T8" s="95">
        <v>0</v>
      </c>
      <c r="U8" s="369"/>
      <c r="V8" s="27">
        <v>0.4354066985645933</v>
      </c>
      <c r="W8" s="27">
        <v>0.50478468899521534</v>
      </c>
      <c r="X8" s="27">
        <v>5.9808612440191387E-2</v>
      </c>
      <c r="Y8" s="27">
        <v>0</v>
      </c>
      <c r="Z8" s="43">
        <v>0</v>
      </c>
      <c r="AA8" s="367"/>
      <c r="AB8" s="27">
        <v>0.47033898305084748</v>
      </c>
      <c r="AC8" s="27">
        <v>0.5</v>
      </c>
      <c r="AD8" s="27">
        <v>8.4745762711864406E-3</v>
      </c>
      <c r="AE8" s="27">
        <v>1.4830508474576272E-2</v>
      </c>
      <c r="AF8" s="95">
        <v>6.3559322033898309E-3</v>
      </c>
      <c r="AG8" s="369"/>
      <c r="AH8" s="27">
        <v>0.31007751937984496</v>
      </c>
      <c r="AI8" s="27">
        <v>0.63178294573643412</v>
      </c>
      <c r="AJ8" s="27">
        <v>5.4263565891472867E-2</v>
      </c>
      <c r="AK8" s="27">
        <v>3.875968992248062E-3</v>
      </c>
      <c r="AL8" s="95">
        <v>0</v>
      </c>
    </row>
    <row r="9" spans="1:38">
      <c r="A9" s="363">
        <v>304</v>
      </c>
      <c r="B9" s="365" t="s">
        <v>719</v>
      </c>
      <c r="C9" s="367">
        <v>753</v>
      </c>
      <c r="D9" s="26">
        <v>299</v>
      </c>
      <c r="E9" s="26">
        <v>434</v>
      </c>
      <c r="F9" s="26">
        <v>16</v>
      </c>
      <c r="G9" s="26">
        <v>1</v>
      </c>
      <c r="H9" s="96">
        <v>3</v>
      </c>
      <c r="I9" s="369">
        <v>750</v>
      </c>
      <c r="J9" s="26">
        <v>319</v>
      </c>
      <c r="K9" s="26">
        <v>287</v>
      </c>
      <c r="L9" s="26">
        <v>143</v>
      </c>
      <c r="M9" s="26">
        <v>0</v>
      </c>
      <c r="N9" s="42">
        <v>1</v>
      </c>
      <c r="O9" s="367">
        <v>769</v>
      </c>
      <c r="P9" s="26">
        <v>669</v>
      </c>
      <c r="Q9" s="26">
        <v>95</v>
      </c>
      <c r="R9" s="26">
        <v>5</v>
      </c>
      <c r="S9" s="26">
        <v>0</v>
      </c>
      <c r="T9" s="96">
        <v>0</v>
      </c>
      <c r="U9" s="369">
        <v>475</v>
      </c>
      <c r="V9" s="26">
        <v>312</v>
      </c>
      <c r="W9" s="26">
        <v>150</v>
      </c>
      <c r="X9" s="26">
        <v>13</v>
      </c>
      <c r="Y9" s="26">
        <v>0</v>
      </c>
      <c r="Z9" s="42">
        <v>0</v>
      </c>
      <c r="AA9" s="367">
        <v>814</v>
      </c>
      <c r="AB9" s="26">
        <v>445</v>
      </c>
      <c r="AC9" s="26">
        <v>361</v>
      </c>
      <c r="AD9" s="26">
        <v>6</v>
      </c>
      <c r="AE9" s="26">
        <v>0</v>
      </c>
      <c r="AF9" s="96">
        <v>2</v>
      </c>
      <c r="AG9" s="369">
        <v>828</v>
      </c>
      <c r="AH9" s="26">
        <v>318</v>
      </c>
      <c r="AI9" s="26">
        <v>473</v>
      </c>
      <c r="AJ9" s="26">
        <v>30</v>
      </c>
      <c r="AK9" s="26">
        <v>7</v>
      </c>
      <c r="AL9" s="96">
        <v>0</v>
      </c>
    </row>
    <row r="10" spans="1:38">
      <c r="A10" s="363"/>
      <c r="B10" s="365"/>
      <c r="C10" s="367"/>
      <c r="D10" s="27">
        <v>0.39707835325365204</v>
      </c>
      <c r="E10" s="27">
        <v>0.57636122177954852</v>
      </c>
      <c r="F10" s="27">
        <v>2.1248339973439574E-2</v>
      </c>
      <c r="G10" s="27">
        <v>1.3280212483399733E-3</v>
      </c>
      <c r="H10" s="95">
        <v>3.9840637450199202E-3</v>
      </c>
      <c r="I10" s="369"/>
      <c r="J10" s="27">
        <v>0.42533333333333334</v>
      </c>
      <c r="K10" s="27">
        <v>0.38266666666666665</v>
      </c>
      <c r="L10" s="27">
        <v>0.19066666666666668</v>
      </c>
      <c r="M10" s="27">
        <v>0</v>
      </c>
      <c r="N10" s="43">
        <v>1.3333333333333333E-3</v>
      </c>
      <c r="O10" s="367"/>
      <c r="P10" s="27">
        <v>0.86996098829648894</v>
      </c>
      <c r="Q10" s="27">
        <v>0.1235370611183355</v>
      </c>
      <c r="R10" s="27">
        <v>6.5019505851755524E-3</v>
      </c>
      <c r="S10" s="27">
        <v>0</v>
      </c>
      <c r="T10" s="95">
        <v>0</v>
      </c>
      <c r="U10" s="369"/>
      <c r="V10" s="27">
        <v>0.65684210526315789</v>
      </c>
      <c r="W10" s="27">
        <v>0.31578947368421051</v>
      </c>
      <c r="X10" s="27">
        <v>2.736842105263158E-2</v>
      </c>
      <c r="Y10" s="27">
        <v>0</v>
      </c>
      <c r="Z10" s="43">
        <v>0</v>
      </c>
      <c r="AA10" s="367"/>
      <c r="AB10" s="27">
        <v>0.54668304668304668</v>
      </c>
      <c r="AC10" s="27">
        <v>0.44348894348894347</v>
      </c>
      <c r="AD10" s="27">
        <v>7.3710073710073713E-3</v>
      </c>
      <c r="AE10" s="27">
        <v>0</v>
      </c>
      <c r="AF10" s="95">
        <v>2.4570024570024569E-3</v>
      </c>
      <c r="AG10" s="369"/>
      <c r="AH10" s="27">
        <v>0.38405797101449274</v>
      </c>
      <c r="AI10" s="27">
        <v>0.57125603864734298</v>
      </c>
      <c r="AJ10" s="27">
        <v>3.6231884057971016E-2</v>
      </c>
      <c r="AK10" s="27">
        <v>8.4541062801932361E-3</v>
      </c>
      <c r="AL10" s="95">
        <v>0</v>
      </c>
    </row>
    <row r="11" spans="1:38">
      <c r="A11" s="363">
        <v>307</v>
      </c>
      <c r="B11" s="365" t="s">
        <v>720</v>
      </c>
      <c r="C11" s="367">
        <v>7157</v>
      </c>
      <c r="D11" s="26">
        <v>1478</v>
      </c>
      <c r="E11" s="26">
        <v>3325</v>
      </c>
      <c r="F11" s="26">
        <v>900</v>
      </c>
      <c r="G11" s="26">
        <v>409</v>
      </c>
      <c r="H11" s="96">
        <v>1045</v>
      </c>
      <c r="I11" s="47"/>
      <c r="J11" s="31"/>
      <c r="K11" s="31"/>
      <c r="L11" s="31"/>
      <c r="M11" s="31"/>
      <c r="N11" s="31"/>
      <c r="O11" s="367">
        <v>6542</v>
      </c>
      <c r="P11" s="26">
        <v>2067</v>
      </c>
      <c r="Q11" s="26">
        <v>2296</v>
      </c>
      <c r="R11" s="26">
        <v>790</v>
      </c>
      <c r="S11" s="26">
        <v>246</v>
      </c>
      <c r="T11" s="96">
        <v>1143</v>
      </c>
      <c r="U11" s="369">
        <v>9648</v>
      </c>
      <c r="V11" s="26">
        <v>2322</v>
      </c>
      <c r="W11" s="26">
        <v>2756</v>
      </c>
      <c r="X11" s="26">
        <v>1454</v>
      </c>
      <c r="Y11" s="26">
        <v>691</v>
      </c>
      <c r="Z11" s="42">
        <v>2425</v>
      </c>
      <c r="AA11" s="367">
        <v>7786</v>
      </c>
      <c r="AB11" s="26">
        <v>1624</v>
      </c>
      <c r="AC11" s="26">
        <v>3245</v>
      </c>
      <c r="AD11" s="26">
        <v>1065</v>
      </c>
      <c r="AE11" s="26">
        <v>280</v>
      </c>
      <c r="AF11" s="96">
        <v>1572</v>
      </c>
      <c r="AG11" s="369">
        <v>6649</v>
      </c>
      <c r="AH11" s="26">
        <v>1390</v>
      </c>
      <c r="AI11" s="26">
        <v>2799</v>
      </c>
      <c r="AJ11" s="26">
        <v>795</v>
      </c>
      <c r="AK11" s="26">
        <v>243</v>
      </c>
      <c r="AL11" s="96">
        <v>1422</v>
      </c>
    </row>
    <row r="12" spans="1:38">
      <c r="A12" s="363"/>
      <c r="B12" s="365"/>
      <c r="C12" s="367"/>
      <c r="D12" s="27">
        <v>0.20651110800614783</v>
      </c>
      <c r="E12" s="27">
        <v>0.46458013133994691</v>
      </c>
      <c r="F12" s="27">
        <v>0.12575101299427136</v>
      </c>
      <c r="G12" s="27">
        <v>5.7146849238507755E-2</v>
      </c>
      <c r="H12" s="95">
        <v>0.14601089842112616</v>
      </c>
      <c r="I12" s="47"/>
      <c r="J12" s="31"/>
      <c r="K12" s="31"/>
      <c r="L12" s="31"/>
      <c r="M12" s="31"/>
      <c r="N12" s="31"/>
      <c r="O12" s="367"/>
      <c r="P12" s="27">
        <v>0.31595842250076428</v>
      </c>
      <c r="Q12" s="27">
        <v>0.35096300825435645</v>
      </c>
      <c r="R12" s="27">
        <v>0.12075817792723938</v>
      </c>
      <c r="S12" s="27">
        <v>3.7603179455823907E-2</v>
      </c>
      <c r="T12" s="95">
        <v>0.17471721186181596</v>
      </c>
      <c r="U12" s="369"/>
      <c r="V12" s="27">
        <v>0.24067164179104478</v>
      </c>
      <c r="W12" s="27">
        <v>0.28565505804311775</v>
      </c>
      <c r="X12" s="27">
        <v>0.15070480928689883</v>
      </c>
      <c r="Y12" s="27">
        <v>7.162106135986733E-2</v>
      </c>
      <c r="Z12" s="43">
        <v>0.2513474295190713</v>
      </c>
      <c r="AA12" s="367"/>
      <c r="AB12" s="27">
        <v>0.20857950166966349</v>
      </c>
      <c r="AC12" s="27">
        <v>0.41677369637811457</v>
      </c>
      <c r="AD12" s="27">
        <v>0.13678397123041355</v>
      </c>
      <c r="AE12" s="27">
        <v>3.5961983046493708E-2</v>
      </c>
      <c r="AF12" s="95">
        <v>0.20190084767531466</v>
      </c>
      <c r="AG12" s="369"/>
      <c r="AH12" s="27">
        <v>0.20905399308166642</v>
      </c>
      <c r="AI12" s="27">
        <v>0.42096555873063618</v>
      </c>
      <c r="AJ12" s="27">
        <v>0.11956685215821929</v>
      </c>
      <c r="AK12" s="27">
        <v>3.654684915024816E-2</v>
      </c>
      <c r="AL12" s="95">
        <v>0.21386674687922996</v>
      </c>
    </row>
    <row r="13" spans="1:38">
      <c r="A13" s="363">
        <v>308</v>
      </c>
      <c r="B13" s="365" t="s">
        <v>721</v>
      </c>
      <c r="C13" s="367">
        <v>449</v>
      </c>
      <c r="D13" s="26">
        <v>278</v>
      </c>
      <c r="E13" s="26">
        <v>141</v>
      </c>
      <c r="F13" s="26">
        <v>25</v>
      </c>
      <c r="G13" s="26">
        <v>1</v>
      </c>
      <c r="H13" s="96">
        <v>4</v>
      </c>
      <c r="I13" s="369">
        <v>932</v>
      </c>
      <c r="J13" s="26">
        <v>321</v>
      </c>
      <c r="K13" s="26">
        <v>561</v>
      </c>
      <c r="L13" s="26">
        <v>45</v>
      </c>
      <c r="M13" s="26">
        <v>0</v>
      </c>
      <c r="N13" s="42">
        <v>5</v>
      </c>
      <c r="O13" s="367">
        <v>1006</v>
      </c>
      <c r="P13" s="26">
        <v>531</v>
      </c>
      <c r="Q13" s="26">
        <v>390</v>
      </c>
      <c r="R13" s="26">
        <v>75</v>
      </c>
      <c r="S13" s="26">
        <v>10</v>
      </c>
      <c r="T13" s="96">
        <v>0</v>
      </c>
      <c r="U13" s="369">
        <v>539</v>
      </c>
      <c r="V13" s="26">
        <v>253</v>
      </c>
      <c r="W13" s="26">
        <v>256</v>
      </c>
      <c r="X13" s="26">
        <v>30</v>
      </c>
      <c r="Y13" s="26">
        <v>0</v>
      </c>
      <c r="Z13" s="42">
        <v>0</v>
      </c>
      <c r="AA13" s="367">
        <v>605</v>
      </c>
      <c r="AB13" s="26">
        <v>210</v>
      </c>
      <c r="AC13" s="26">
        <v>361</v>
      </c>
      <c r="AD13" s="26">
        <v>30</v>
      </c>
      <c r="AE13" s="26">
        <v>2</v>
      </c>
      <c r="AF13" s="96">
        <v>2</v>
      </c>
      <c r="AG13" s="369">
        <v>746</v>
      </c>
      <c r="AH13" s="26">
        <v>309</v>
      </c>
      <c r="AI13" s="26">
        <v>378</v>
      </c>
      <c r="AJ13" s="26">
        <v>52</v>
      </c>
      <c r="AK13" s="26">
        <v>2</v>
      </c>
      <c r="AL13" s="96">
        <v>5</v>
      </c>
    </row>
    <row r="14" spans="1:38">
      <c r="A14" s="363"/>
      <c r="B14" s="365"/>
      <c r="C14" s="367"/>
      <c r="D14" s="27">
        <v>0.61915367483296213</v>
      </c>
      <c r="E14" s="27">
        <v>0.31403118040089084</v>
      </c>
      <c r="F14" s="27">
        <v>5.5679287305122498E-2</v>
      </c>
      <c r="G14" s="27">
        <v>2.2271714922048997E-3</v>
      </c>
      <c r="H14" s="95">
        <v>8.9086859688195987E-3</v>
      </c>
      <c r="I14" s="369"/>
      <c r="J14" s="27">
        <v>0.34442060085836912</v>
      </c>
      <c r="K14" s="27">
        <v>0.60193133047210301</v>
      </c>
      <c r="L14" s="27">
        <v>4.8283261802575105E-2</v>
      </c>
      <c r="M14" s="27">
        <v>0</v>
      </c>
      <c r="N14" s="43">
        <v>5.3648068669527897E-3</v>
      </c>
      <c r="O14" s="367"/>
      <c r="P14" s="27">
        <v>0.52783300198807159</v>
      </c>
      <c r="Q14" s="27">
        <v>0.38767395626242546</v>
      </c>
      <c r="R14" s="27">
        <v>7.4552683896620273E-2</v>
      </c>
      <c r="S14" s="27">
        <v>9.9403578528827041E-3</v>
      </c>
      <c r="T14" s="95">
        <v>0</v>
      </c>
      <c r="U14" s="369"/>
      <c r="V14" s="27">
        <v>0.46938775510204084</v>
      </c>
      <c r="W14" s="27">
        <v>0.47495361781076068</v>
      </c>
      <c r="X14" s="27">
        <v>5.5658627087198514E-2</v>
      </c>
      <c r="Y14" s="27">
        <v>0</v>
      </c>
      <c r="Z14" s="43">
        <v>0</v>
      </c>
      <c r="AA14" s="367"/>
      <c r="AB14" s="27">
        <v>0.34710743801652894</v>
      </c>
      <c r="AC14" s="27">
        <v>0.59669421487603302</v>
      </c>
      <c r="AD14" s="27">
        <v>4.9586776859504134E-2</v>
      </c>
      <c r="AE14" s="27">
        <v>3.3057851239669421E-3</v>
      </c>
      <c r="AF14" s="95">
        <v>3.3057851239669421E-3</v>
      </c>
      <c r="AG14" s="369"/>
      <c r="AH14" s="27">
        <v>0.41420911528150134</v>
      </c>
      <c r="AI14" s="27">
        <v>0.50670241286863271</v>
      </c>
      <c r="AJ14" s="27">
        <v>6.9705093833780166E-2</v>
      </c>
      <c r="AK14" s="27">
        <v>2.6809651474530832E-3</v>
      </c>
      <c r="AL14" s="95">
        <v>6.7024128686327079E-3</v>
      </c>
    </row>
    <row r="15" spans="1:38">
      <c r="A15" s="363">
        <v>309</v>
      </c>
      <c r="B15" s="365" t="s">
        <v>722</v>
      </c>
      <c r="C15" s="367">
        <v>7195</v>
      </c>
      <c r="D15" s="26">
        <v>2052</v>
      </c>
      <c r="E15" s="26">
        <v>2634</v>
      </c>
      <c r="F15" s="26">
        <v>1003</v>
      </c>
      <c r="G15" s="26">
        <v>461</v>
      </c>
      <c r="H15" s="96">
        <v>1045</v>
      </c>
      <c r="I15" s="47"/>
      <c r="J15" s="31"/>
      <c r="K15" s="31"/>
      <c r="L15" s="31"/>
      <c r="M15" s="31"/>
      <c r="N15" s="31"/>
      <c r="O15" s="367">
        <v>6569</v>
      </c>
      <c r="P15" s="26">
        <v>1786</v>
      </c>
      <c r="Q15" s="26">
        <v>2368</v>
      </c>
      <c r="R15" s="26">
        <v>897</v>
      </c>
      <c r="S15" s="26">
        <v>365</v>
      </c>
      <c r="T15" s="96">
        <v>1153</v>
      </c>
      <c r="U15" s="369">
        <v>6669</v>
      </c>
      <c r="V15" s="26">
        <v>2212</v>
      </c>
      <c r="W15" s="26">
        <v>2060</v>
      </c>
      <c r="X15" s="26">
        <v>801</v>
      </c>
      <c r="Y15" s="26">
        <v>299</v>
      </c>
      <c r="Z15" s="42">
        <v>1297</v>
      </c>
      <c r="AA15" s="367">
        <v>6959</v>
      </c>
      <c r="AB15" s="26">
        <v>1907</v>
      </c>
      <c r="AC15" s="26">
        <v>2704</v>
      </c>
      <c r="AD15" s="26">
        <v>721</v>
      </c>
      <c r="AE15" s="26">
        <v>229</v>
      </c>
      <c r="AF15" s="96">
        <v>1398</v>
      </c>
      <c r="AG15" s="369">
        <v>10152</v>
      </c>
      <c r="AH15" s="26">
        <v>2831</v>
      </c>
      <c r="AI15" s="26">
        <v>4394</v>
      </c>
      <c r="AJ15" s="26">
        <v>1066</v>
      </c>
      <c r="AK15" s="26">
        <v>343</v>
      </c>
      <c r="AL15" s="96">
        <v>1518</v>
      </c>
    </row>
    <row r="16" spans="1:38">
      <c r="A16" s="363"/>
      <c r="B16" s="365"/>
      <c r="C16" s="367"/>
      <c r="D16" s="27">
        <v>0.28519805420430855</v>
      </c>
      <c r="E16" s="27">
        <v>0.36608756080611538</v>
      </c>
      <c r="F16" s="27">
        <v>0.13940236275191106</v>
      </c>
      <c r="G16" s="27">
        <v>6.4072272411396805E-2</v>
      </c>
      <c r="H16" s="95">
        <v>0.14523974982626825</v>
      </c>
      <c r="I16" s="47"/>
      <c r="J16" s="31"/>
      <c r="K16" s="31"/>
      <c r="L16" s="31"/>
      <c r="M16" s="31"/>
      <c r="N16" s="31"/>
      <c r="O16" s="367"/>
      <c r="P16" s="27">
        <v>0.27188308722788856</v>
      </c>
      <c r="Q16" s="27">
        <v>0.36048104734358349</v>
      </c>
      <c r="R16" s="27">
        <v>0.13655046430202467</v>
      </c>
      <c r="S16" s="27">
        <v>5.5564012787334451E-2</v>
      </c>
      <c r="T16" s="95">
        <v>0.17552138833916883</v>
      </c>
      <c r="U16" s="369"/>
      <c r="V16" s="27">
        <v>0.33168391063127906</v>
      </c>
      <c r="W16" s="27">
        <v>0.30889188783925625</v>
      </c>
      <c r="X16" s="27">
        <v>0.12010796221322537</v>
      </c>
      <c r="Y16" s="27">
        <v>4.4834307992202727E-2</v>
      </c>
      <c r="Z16" s="43">
        <v>0.1944819313240366</v>
      </c>
      <c r="AA16" s="367"/>
      <c r="AB16" s="27">
        <v>0.27403362552090815</v>
      </c>
      <c r="AC16" s="27">
        <v>0.38856157493892801</v>
      </c>
      <c r="AD16" s="27">
        <v>0.10360684006322747</v>
      </c>
      <c r="AE16" s="27">
        <v>3.2907026871676966E-2</v>
      </c>
      <c r="AF16" s="95">
        <v>0.20089093260525936</v>
      </c>
      <c r="AG16" s="369"/>
      <c r="AH16" s="27">
        <v>0.27886130811662724</v>
      </c>
      <c r="AI16" s="27">
        <v>0.43282111899133174</v>
      </c>
      <c r="AJ16" s="27">
        <v>0.10500394011032309</v>
      </c>
      <c r="AK16" s="27">
        <v>3.3786446020488574E-2</v>
      </c>
      <c r="AL16" s="95">
        <v>0.14952718676122931</v>
      </c>
    </row>
    <row r="17" spans="1:38">
      <c r="A17" s="363">
        <v>310</v>
      </c>
      <c r="B17" s="365" t="s">
        <v>723</v>
      </c>
      <c r="C17" s="367">
        <v>4792</v>
      </c>
      <c r="D17" s="26">
        <v>1220</v>
      </c>
      <c r="E17" s="26">
        <v>1645</v>
      </c>
      <c r="F17" s="26">
        <v>716</v>
      </c>
      <c r="G17" s="26">
        <v>344</v>
      </c>
      <c r="H17" s="96">
        <v>867</v>
      </c>
      <c r="I17" s="47"/>
      <c r="J17" s="31"/>
      <c r="K17" s="31"/>
      <c r="L17" s="31"/>
      <c r="M17" s="31"/>
      <c r="N17" s="31"/>
      <c r="O17" s="367">
        <v>4963</v>
      </c>
      <c r="P17" s="26">
        <v>1306</v>
      </c>
      <c r="Q17" s="26">
        <v>1654</v>
      </c>
      <c r="R17" s="26">
        <v>646</v>
      </c>
      <c r="S17" s="26">
        <v>336</v>
      </c>
      <c r="T17" s="96">
        <v>1021</v>
      </c>
      <c r="U17" s="369">
        <v>5322</v>
      </c>
      <c r="V17" s="26">
        <v>1421</v>
      </c>
      <c r="W17" s="26">
        <v>1855</v>
      </c>
      <c r="X17" s="26">
        <v>704</v>
      </c>
      <c r="Y17" s="26">
        <v>344</v>
      </c>
      <c r="Z17" s="42">
        <v>998</v>
      </c>
      <c r="AA17" s="367">
        <v>5706</v>
      </c>
      <c r="AB17" s="26">
        <v>1132</v>
      </c>
      <c r="AC17" s="26">
        <v>2289</v>
      </c>
      <c r="AD17" s="26">
        <v>723</v>
      </c>
      <c r="AE17" s="26">
        <v>341</v>
      </c>
      <c r="AF17" s="96">
        <v>1221</v>
      </c>
      <c r="AG17" s="369">
        <v>7236</v>
      </c>
      <c r="AH17" s="26">
        <v>1782</v>
      </c>
      <c r="AI17" s="26">
        <v>2566</v>
      </c>
      <c r="AJ17" s="26">
        <v>1246</v>
      </c>
      <c r="AK17" s="26">
        <v>301</v>
      </c>
      <c r="AL17" s="96">
        <v>1341</v>
      </c>
    </row>
    <row r="18" spans="1:38">
      <c r="A18" s="363"/>
      <c r="B18" s="365"/>
      <c r="C18" s="367"/>
      <c r="D18" s="27">
        <v>0.25459098497495825</v>
      </c>
      <c r="E18" s="27">
        <v>0.34328046744574292</v>
      </c>
      <c r="F18" s="27">
        <v>0.14941569282136896</v>
      </c>
      <c r="G18" s="27">
        <v>7.178631051752922E-2</v>
      </c>
      <c r="H18" s="95">
        <v>0.18092654424040067</v>
      </c>
      <c r="I18" s="47"/>
      <c r="J18" s="31"/>
      <c r="K18" s="31"/>
      <c r="L18" s="31"/>
      <c r="M18" s="31"/>
      <c r="N18" s="31"/>
      <c r="O18" s="367"/>
      <c r="P18" s="27">
        <v>0.26314728994559744</v>
      </c>
      <c r="Q18" s="27">
        <v>0.33326616965545031</v>
      </c>
      <c r="R18" s="27">
        <v>0.1301632077372557</v>
      </c>
      <c r="S18" s="27">
        <v>6.7700987306064886E-2</v>
      </c>
      <c r="T18" s="95">
        <v>0.20572234535563166</v>
      </c>
      <c r="U18" s="369"/>
      <c r="V18" s="27">
        <v>0.26700488538143557</v>
      </c>
      <c r="W18" s="27">
        <v>0.34855317549793313</v>
      </c>
      <c r="X18" s="27">
        <v>0.13228109733183013</v>
      </c>
      <c r="Y18" s="27">
        <v>6.463735437805336E-2</v>
      </c>
      <c r="Z18" s="43">
        <v>0.18752348741074784</v>
      </c>
      <c r="AA18" s="367"/>
      <c r="AB18" s="27">
        <v>0.19838766211005959</v>
      </c>
      <c r="AC18" s="27">
        <v>0.40115667718191378</v>
      </c>
      <c r="AD18" s="27">
        <v>0.12670872765509988</v>
      </c>
      <c r="AE18" s="27">
        <v>5.9761654398878372E-2</v>
      </c>
      <c r="AF18" s="95">
        <v>0.21398527865404837</v>
      </c>
      <c r="AG18" s="369"/>
      <c r="AH18" s="27">
        <v>0.2462686567164179</v>
      </c>
      <c r="AI18" s="27">
        <v>0.35461580983969043</v>
      </c>
      <c r="AJ18" s="27">
        <v>0.17219458264234383</v>
      </c>
      <c r="AK18" s="27">
        <v>4.15975677169707E-2</v>
      </c>
      <c r="AL18" s="95">
        <v>0.1853233830845771</v>
      </c>
    </row>
    <row r="19" spans="1:38">
      <c r="A19" s="363">
        <v>311</v>
      </c>
      <c r="B19" s="365" t="s">
        <v>724</v>
      </c>
      <c r="C19" s="367">
        <v>2207</v>
      </c>
      <c r="D19" s="26">
        <v>1014</v>
      </c>
      <c r="E19" s="26">
        <v>552</v>
      </c>
      <c r="F19" s="26">
        <v>318</v>
      </c>
      <c r="G19" s="26">
        <v>100</v>
      </c>
      <c r="H19" s="96">
        <v>223</v>
      </c>
      <c r="I19" s="369">
        <v>2421</v>
      </c>
      <c r="J19" s="26">
        <v>768</v>
      </c>
      <c r="K19" s="26">
        <v>838</v>
      </c>
      <c r="L19" s="26">
        <v>576</v>
      </c>
      <c r="M19" s="26">
        <v>0</v>
      </c>
      <c r="N19" s="42">
        <v>239</v>
      </c>
      <c r="O19" s="367">
        <v>1926</v>
      </c>
      <c r="P19" s="26">
        <v>758</v>
      </c>
      <c r="Q19" s="26">
        <v>698</v>
      </c>
      <c r="R19" s="26">
        <v>256</v>
      </c>
      <c r="S19" s="26">
        <v>44</v>
      </c>
      <c r="T19" s="96">
        <v>170</v>
      </c>
      <c r="U19" s="369">
        <v>2009</v>
      </c>
      <c r="V19" s="26">
        <v>872</v>
      </c>
      <c r="W19" s="26">
        <v>607</v>
      </c>
      <c r="X19" s="26">
        <v>235</v>
      </c>
      <c r="Y19" s="26">
        <v>42</v>
      </c>
      <c r="Z19" s="42">
        <v>253</v>
      </c>
      <c r="AA19" s="367">
        <v>2090</v>
      </c>
      <c r="AB19" s="26">
        <v>819</v>
      </c>
      <c r="AC19" s="26">
        <v>716</v>
      </c>
      <c r="AD19" s="26">
        <v>187</v>
      </c>
      <c r="AE19" s="26">
        <v>70</v>
      </c>
      <c r="AF19" s="96">
        <v>298</v>
      </c>
      <c r="AG19" s="369">
        <v>5587</v>
      </c>
      <c r="AH19" s="26">
        <v>1507</v>
      </c>
      <c r="AI19" s="26">
        <v>1715</v>
      </c>
      <c r="AJ19" s="26">
        <v>1428</v>
      </c>
      <c r="AK19" s="26">
        <v>256</v>
      </c>
      <c r="AL19" s="96">
        <v>681</v>
      </c>
    </row>
    <row r="20" spans="1:38">
      <c r="A20" s="363"/>
      <c r="B20" s="365"/>
      <c r="C20" s="367"/>
      <c r="D20" s="27">
        <v>0.45944721341187134</v>
      </c>
      <c r="E20" s="27">
        <v>0.25011327594019028</v>
      </c>
      <c r="F20" s="27">
        <v>0.14408699592206614</v>
      </c>
      <c r="G20" s="27">
        <v>4.5310376076121435E-2</v>
      </c>
      <c r="H20" s="95">
        <v>0.1010421386497508</v>
      </c>
      <c r="I20" s="369"/>
      <c r="J20" s="27">
        <v>0.31722428748451054</v>
      </c>
      <c r="K20" s="27">
        <v>0.34613795952085913</v>
      </c>
      <c r="L20" s="27">
        <v>0.23791821561338289</v>
      </c>
      <c r="M20" s="27">
        <v>0</v>
      </c>
      <c r="N20" s="43">
        <v>9.8719537381247419E-2</v>
      </c>
      <c r="O20" s="367"/>
      <c r="P20" s="27">
        <v>0.39356178608515058</v>
      </c>
      <c r="Q20" s="27">
        <v>0.36240913811007269</v>
      </c>
      <c r="R20" s="27">
        <v>0.13291796469366562</v>
      </c>
      <c r="S20" s="27">
        <v>2.284527518172378E-2</v>
      </c>
      <c r="T20" s="95">
        <v>8.8265835929387332E-2</v>
      </c>
      <c r="U20" s="369"/>
      <c r="V20" s="27">
        <v>0.43404678944748631</v>
      </c>
      <c r="W20" s="27">
        <v>0.30214036834245894</v>
      </c>
      <c r="X20" s="27">
        <v>0.11697361871577899</v>
      </c>
      <c r="Y20" s="27">
        <v>2.0905923344947737E-2</v>
      </c>
      <c r="Z20" s="43">
        <v>0.12593330014932802</v>
      </c>
      <c r="AA20" s="367"/>
      <c r="AB20" s="27">
        <v>0.39186602870813397</v>
      </c>
      <c r="AC20" s="27">
        <v>0.34258373205741627</v>
      </c>
      <c r="AD20" s="27">
        <v>8.9473684210526316E-2</v>
      </c>
      <c r="AE20" s="27">
        <v>3.3492822966507178E-2</v>
      </c>
      <c r="AF20" s="95">
        <v>0.14258373205741626</v>
      </c>
      <c r="AG20" s="369"/>
      <c r="AH20" s="27">
        <v>0.26973330946840879</v>
      </c>
      <c r="AI20" s="27">
        <v>0.30696259173080365</v>
      </c>
      <c r="AJ20" s="27">
        <v>0.25559334168605691</v>
      </c>
      <c r="AK20" s="27">
        <v>4.5820655092178274E-2</v>
      </c>
      <c r="AL20" s="95">
        <v>0.12189010202255235</v>
      </c>
    </row>
    <row r="21" spans="1:38">
      <c r="A21" s="363">
        <v>312</v>
      </c>
      <c r="B21" s="365" t="s">
        <v>725</v>
      </c>
      <c r="C21" s="367">
        <v>1451</v>
      </c>
      <c r="D21" s="26">
        <v>723</v>
      </c>
      <c r="E21" s="26">
        <v>672</v>
      </c>
      <c r="F21" s="26">
        <v>38</v>
      </c>
      <c r="G21" s="26">
        <v>11</v>
      </c>
      <c r="H21" s="96">
        <v>7</v>
      </c>
      <c r="I21" s="369">
        <v>890</v>
      </c>
      <c r="J21" s="26">
        <v>411</v>
      </c>
      <c r="K21" s="26">
        <v>445</v>
      </c>
      <c r="L21" s="26">
        <v>29</v>
      </c>
      <c r="M21" s="26">
        <v>0</v>
      </c>
      <c r="N21" s="42">
        <v>5</v>
      </c>
      <c r="O21" s="367">
        <v>929</v>
      </c>
      <c r="P21" s="26">
        <v>195</v>
      </c>
      <c r="Q21" s="26">
        <v>709</v>
      </c>
      <c r="R21" s="26">
        <v>14</v>
      </c>
      <c r="S21" s="26">
        <v>10</v>
      </c>
      <c r="T21" s="96">
        <v>1</v>
      </c>
      <c r="U21" s="369">
        <v>791</v>
      </c>
      <c r="V21" s="26">
        <v>472</v>
      </c>
      <c r="W21" s="26">
        <v>305</v>
      </c>
      <c r="X21" s="26">
        <v>9</v>
      </c>
      <c r="Y21" s="26">
        <v>3</v>
      </c>
      <c r="Z21" s="42">
        <v>2</v>
      </c>
      <c r="AA21" s="367">
        <v>848</v>
      </c>
      <c r="AB21" s="26">
        <v>426</v>
      </c>
      <c r="AC21" s="26">
        <v>406</v>
      </c>
      <c r="AD21" s="26">
        <v>14</v>
      </c>
      <c r="AE21" s="26">
        <v>2</v>
      </c>
      <c r="AF21" s="96">
        <v>0</v>
      </c>
      <c r="AG21" s="369">
        <v>1438</v>
      </c>
      <c r="AH21" s="26">
        <v>218</v>
      </c>
      <c r="AI21" s="26">
        <v>1088</v>
      </c>
      <c r="AJ21" s="26">
        <v>126</v>
      </c>
      <c r="AK21" s="26">
        <v>3</v>
      </c>
      <c r="AL21" s="96">
        <v>3</v>
      </c>
    </row>
    <row r="22" spans="1:38">
      <c r="A22" s="363"/>
      <c r="B22" s="365"/>
      <c r="C22" s="367"/>
      <c r="D22" s="27">
        <v>0.49827705031013092</v>
      </c>
      <c r="E22" s="27">
        <v>0.46312887663680219</v>
      </c>
      <c r="F22" s="27">
        <v>2.6188835286009647E-2</v>
      </c>
      <c r="G22" s="27">
        <v>7.5809786354238459E-3</v>
      </c>
      <c r="H22" s="95">
        <v>4.8242591316333561E-3</v>
      </c>
      <c r="I22" s="369"/>
      <c r="J22" s="27">
        <v>0.46179775280898877</v>
      </c>
      <c r="K22" s="27">
        <v>0.5</v>
      </c>
      <c r="L22" s="27">
        <v>3.2584269662921349E-2</v>
      </c>
      <c r="M22" s="27">
        <v>0</v>
      </c>
      <c r="N22" s="43">
        <v>5.6179775280898875E-3</v>
      </c>
      <c r="O22" s="367"/>
      <c r="P22" s="27">
        <v>0.20990312163616792</v>
      </c>
      <c r="Q22" s="27">
        <v>0.76318622174381057</v>
      </c>
      <c r="R22" s="27">
        <v>1.5069967707212056E-2</v>
      </c>
      <c r="S22" s="27">
        <v>1.0764262648008612E-2</v>
      </c>
      <c r="T22" s="95">
        <v>1.076426264800861E-3</v>
      </c>
      <c r="U22" s="369"/>
      <c r="V22" s="27">
        <v>0.59671302149178251</v>
      </c>
      <c r="W22" s="27">
        <v>0.38558786346396967</v>
      </c>
      <c r="X22" s="27">
        <v>1.1378002528445006E-2</v>
      </c>
      <c r="Y22" s="27">
        <v>3.7926675094816687E-3</v>
      </c>
      <c r="Z22" s="43">
        <v>2.5284450063211127E-3</v>
      </c>
      <c r="AA22" s="367"/>
      <c r="AB22" s="27">
        <v>0.50235849056603776</v>
      </c>
      <c r="AC22" s="27">
        <v>0.47877358490566035</v>
      </c>
      <c r="AD22" s="27">
        <v>1.6509433962264151E-2</v>
      </c>
      <c r="AE22" s="27">
        <v>2.3584905660377358E-3</v>
      </c>
      <c r="AF22" s="95">
        <v>0</v>
      </c>
      <c r="AG22" s="369"/>
      <c r="AH22" s="27">
        <v>0.15159944367176634</v>
      </c>
      <c r="AI22" s="27">
        <v>0.75660639777468708</v>
      </c>
      <c r="AJ22" s="27">
        <v>8.7621696801112661E-2</v>
      </c>
      <c r="AK22" s="27">
        <v>2.086230876216968E-3</v>
      </c>
      <c r="AL22" s="95">
        <v>2.086230876216968E-3</v>
      </c>
    </row>
    <row r="23" spans="1:38">
      <c r="A23" s="363">
        <v>313</v>
      </c>
      <c r="B23" s="365" t="s">
        <v>1334</v>
      </c>
      <c r="C23" s="367">
        <v>9390</v>
      </c>
      <c r="D23" s="26">
        <v>3018</v>
      </c>
      <c r="E23" s="26">
        <v>2966</v>
      </c>
      <c r="F23" s="26">
        <v>1060</v>
      </c>
      <c r="G23" s="26">
        <v>565</v>
      </c>
      <c r="H23" s="96">
        <v>1781</v>
      </c>
      <c r="I23" s="47"/>
      <c r="J23" s="31"/>
      <c r="K23" s="31"/>
      <c r="L23" s="31"/>
      <c r="M23" s="31"/>
      <c r="N23" s="31"/>
      <c r="O23" s="367">
        <v>9870</v>
      </c>
      <c r="P23" s="26">
        <v>2745</v>
      </c>
      <c r="Q23" s="26">
        <v>4811</v>
      </c>
      <c r="R23" s="26">
        <v>545</v>
      </c>
      <c r="S23" s="26">
        <v>471</v>
      </c>
      <c r="T23" s="96">
        <v>1298</v>
      </c>
      <c r="U23" s="369">
        <v>2447</v>
      </c>
      <c r="V23" s="26">
        <v>2447</v>
      </c>
      <c r="W23" s="26">
        <v>0</v>
      </c>
      <c r="X23" s="26">
        <v>0</v>
      </c>
      <c r="Y23" s="26">
        <v>0</v>
      </c>
      <c r="Z23" s="42">
        <v>0</v>
      </c>
      <c r="AA23" s="367">
        <v>7120</v>
      </c>
      <c r="AB23" s="26">
        <v>2582</v>
      </c>
      <c r="AC23" s="26">
        <v>2605</v>
      </c>
      <c r="AD23" s="26">
        <v>424</v>
      </c>
      <c r="AE23" s="26">
        <v>306</v>
      </c>
      <c r="AF23" s="96">
        <v>1203</v>
      </c>
      <c r="AG23" s="369">
        <v>7736</v>
      </c>
      <c r="AH23" s="26">
        <v>2341</v>
      </c>
      <c r="AI23" s="26">
        <v>2853</v>
      </c>
      <c r="AJ23" s="26">
        <v>555</v>
      </c>
      <c r="AK23" s="26">
        <v>266</v>
      </c>
      <c r="AL23" s="96">
        <v>1721</v>
      </c>
    </row>
    <row r="24" spans="1:38">
      <c r="A24" s="363"/>
      <c r="B24" s="365"/>
      <c r="C24" s="367"/>
      <c r="D24" s="27">
        <v>0.32140575079872202</v>
      </c>
      <c r="E24" s="27">
        <v>0.31586794462193823</v>
      </c>
      <c r="F24" s="27">
        <v>0.11288604898828541</v>
      </c>
      <c r="G24" s="27">
        <v>6.0170394036208733E-2</v>
      </c>
      <c r="H24" s="95">
        <v>0.18966986155484558</v>
      </c>
      <c r="I24" s="47"/>
      <c r="J24" s="31"/>
      <c r="K24" s="31"/>
      <c r="L24" s="31"/>
      <c r="M24" s="31"/>
      <c r="N24" s="31"/>
      <c r="O24" s="367"/>
      <c r="P24" s="27">
        <v>0.27811550151975684</v>
      </c>
      <c r="Q24" s="27">
        <v>0.48743667679837893</v>
      </c>
      <c r="R24" s="27">
        <v>5.5217831813576493E-2</v>
      </c>
      <c r="S24" s="27">
        <v>4.772036474164134E-2</v>
      </c>
      <c r="T24" s="95">
        <v>0.13150962512664641</v>
      </c>
      <c r="U24" s="369"/>
      <c r="V24" s="27">
        <v>1</v>
      </c>
      <c r="W24" s="27">
        <v>0</v>
      </c>
      <c r="X24" s="27">
        <v>0</v>
      </c>
      <c r="Y24" s="27">
        <v>0</v>
      </c>
      <c r="Z24" s="43">
        <v>0</v>
      </c>
      <c r="AA24" s="367"/>
      <c r="AB24" s="27">
        <v>0.36264044943820223</v>
      </c>
      <c r="AC24" s="27">
        <v>0.36587078651685395</v>
      </c>
      <c r="AD24" s="27">
        <v>5.955056179775281E-2</v>
      </c>
      <c r="AE24" s="27">
        <v>4.297752808988764E-2</v>
      </c>
      <c r="AF24" s="95">
        <v>0.16896067415730337</v>
      </c>
      <c r="AG24" s="369"/>
      <c r="AH24" s="27">
        <v>0.30261116856256465</v>
      </c>
      <c r="AI24" s="27">
        <v>0.36879524301964839</v>
      </c>
      <c r="AJ24" s="27">
        <v>7.1742502585315407E-2</v>
      </c>
      <c r="AK24" s="27">
        <v>3.4384694932781797E-2</v>
      </c>
      <c r="AL24" s="95">
        <v>0.22246639089968975</v>
      </c>
    </row>
    <row r="25" spans="1:38">
      <c r="A25" s="363">
        <v>315</v>
      </c>
      <c r="B25" s="365" t="s">
        <v>726</v>
      </c>
      <c r="C25" s="367">
        <v>1384</v>
      </c>
      <c r="D25" s="26">
        <v>959</v>
      </c>
      <c r="E25" s="26">
        <v>378</v>
      </c>
      <c r="F25" s="26">
        <v>46</v>
      </c>
      <c r="G25" s="26">
        <v>1</v>
      </c>
      <c r="H25" s="96">
        <v>0</v>
      </c>
      <c r="I25" s="369">
        <v>1181</v>
      </c>
      <c r="J25" s="26">
        <v>556</v>
      </c>
      <c r="K25" s="26">
        <v>608</v>
      </c>
      <c r="L25" s="26">
        <v>17</v>
      </c>
      <c r="M25" s="26">
        <v>0</v>
      </c>
      <c r="N25" s="42">
        <v>0</v>
      </c>
      <c r="O25" s="367">
        <v>1523</v>
      </c>
      <c r="P25" s="26">
        <v>767</v>
      </c>
      <c r="Q25" s="26">
        <v>457</v>
      </c>
      <c r="R25" s="26">
        <v>291</v>
      </c>
      <c r="S25" s="26">
        <v>8</v>
      </c>
      <c r="T25" s="96">
        <v>0</v>
      </c>
      <c r="U25" s="369">
        <v>1154</v>
      </c>
      <c r="V25" s="26">
        <v>369</v>
      </c>
      <c r="W25" s="26">
        <v>768</v>
      </c>
      <c r="X25" s="26">
        <v>17</v>
      </c>
      <c r="Y25" s="26">
        <v>0</v>
      </c>
      <c r="Z25" s="42">
        <v>0</v>
      </c>
      <c r="AA25" s="367">
        <v>1000</v>
      </c>
      <c r="AB25" s="26">
        <v>561</v>
      </c>
      <c r="AC25" s="26">
        <v>430</v>
      </c>
      <c r="AD25" s="26">
        <v>9</v>
      </c>
      <c r="AE25" s="26">
        <v>0</v>
      </c>
      <c r="AF25" s="96">
        <v>0</v>
      </c>
      <c r="AG25" s="369">
        <v>1194</v>
      </c>
      <c r="AH25" s="26">
        <v>854</v>
      </c>
      <c r="AI25" s="26">
        <v>333</v>
      </c>
      <c r="AJ25" s="26">
        <v>7</v>
      </c>
      <c r="AK25" s="26">
        <v>0</v>
      </c>
      <c r="AL25" s="96">
        <v>0</v>
      </c>
    </row>
    <row r="26" spans="1:38">
      <c r="A26" s="363"/>
      <c r="B26" s="365"/>
      <c r="C26" s="367"/>
      <c r="D26" s="27">
        <v>0.69291907514450868</v>
      </c>
      <c r="E26" s="27">
        <v>0.27312138728323698</v>
      </c>
      <c r="F26" s="27">
        <v>3.3236994219653176E-2</v>
      </c>
      <c r="G26" s="27">
        <v>7.2254335260115603E-4</v>
      </c>
      <c r="H26" s="95">
        <v>0</v>
      </c>
      <c r="I26" s="369"/>
      <c r="J26" s="27">
        <v>0.4707874682472481</v>
      </c>
      <c r="K26" s="27">
        <v>0.514817950889077</v>
      </c>
      <c r="L26" s="27">
        <v>1.4394580863674851E-2</v>
      </c>
      <c r="M26" s="27">
        <v>0</v>
      </c>
      <c r="N26" s="43">
        <v>0</v>
      </c>
      <c r="O26" s="367"/>
      <c r="P26" s="27">
        <v>0.50361129349967171</v>
      </c>
      <c r="Q26" s="27">
        <v>0.30006565988181222</v>
      </c>
      <c r="R26" s="27">
        <v>0.19107025607353906</v>
      </c>
      <c r="S26" s="27">
        <v>5.2527905449770186E-3</v>
      </c>
      <c r="T26" s="95">
        <v>0</v>
      </c>
      <c r="U26" s="369"/>
      <c r="V26" s="27">
        <v>0.31975736568457541</v>
      </c>
      <c r="W26" s="27">
        <v>0.66551126516464476</v>
      </c>
      <c r="X26" s="27">
        <v>1.4731369150779897E-2</v>
      </c>
      <c r="Y26" s="27">
        <v>0</v>
      </c>
      <c r="Z26" s="43">
        <v>0</v>
      </c>
      <c r="AA26" s="367"/>
      <c r="AB26" s="27">
        <v>0.56100000000000005</v>
      </c>
      <c r="AC26" s="27">
        <v>0.43</v>
      </c>
      <c r="AD26" s="27">
        <v>8.9999999999999993E-3</v>
      </c>
      <c r="AE26" s="27">
        <v>0</v>
      </c>
      <c r="AF26" s="95">
        <v>0</v>
      </c>
      <c r="AG26" s="369"/>
      <c r="AH26" s="27">
        <v>0.71524288107202683</v>
      </c>
      <c r="AI26" s="27">
        <v>0.27889447236180903</v>
      </c>
      <c r="AJ26" s="27">
        <v>5.8626465661641538E-3</v>
      </c>
      <c r="AK26" s="27">
        <v>0</v>
      </c>
      <c r="AL26" s="95">
        <v>0</v>
      </c>
    </row>
    <row r="27" spans="1:38">
      <c r="A27" s="363">
        <v>316</v>
      </c>
      <c r="B27" s="365" t="s">
        <v>727</v>
      </c>
      <c r="C27" s="367">
        <v>2572</v>
      </c>
      <c r="D27" s="26">
        <v>860</v>
      </c>
      <c r="E27" s="26">
        <v>1222</v>
      </c>
      <c r="F27" s="26">
        <v>284</v>
      </c>
      <c r="G27" s="26">
        <v>38</v>
      </c>
      <c r="H27" s="96">
        <v>168</v>
      </c>
      <c r="I27" s="369">
        <v>3424</v>
      </c>
      <c r="J27" s="26">
        <v>1405</v>
      </c>
      <c r="K27" s="26">
        <v>1673</v>
      </c>
      <c r="L27" s="26">
        <v>221</v>
      </c>
      <c r="M27" s="26">
        <v>0</v>
      </c>
      <c r="N27" s="42">
        <v>125</v>
      </c>
      <c r="O27" s="367">
        <v>3053</v>
      </c>
      <c r="P27" s="26">
        <v>890</v>
      </c>
      <c r="Q27" s="26">
        <v>1780</v>
      </c>
      <c r="R27" s="26">
        <v>214</v>
      </c>
      <c r="S27" s="26">
        <v>31</v>
      </c>
      <c r="T27" s="96">
        <v>138</v>
      </c>
      <c r="U27" s="369">
        <v>4540</v>
      </c>
      <c r="V27" s="26">
        <v>1548</v>
      </c>
      <c r="W27" s="26">
        <v>2524</v>
      </c>
      <c r="X27" s="26">
        <v>242</v>
      </c>
      <c r="Y27" s="26">
        <v>25</v>
      </c>
      <c r="Z27" s="42">
        <v>201</v>
      </c>
      <c r="AA27" s="367">
        <v>2555</v>
      </c>
      <c r="AB27" s="26">
        <v>1001</v>
      </c>
      <c r="AC27" s="26">
        <v>1160</v>
      </c>
      <c r="AD27" s="26">
        <v>189</v>
      </c>
      <c r="AE27" s="26">
        <v>14</v>
      </c>
      <c r="AF27" s="96">
        <v>191</v>
      </c>
      <c r="AG27" s="369">
        <v>2725</v>
      </c>
      <c r="AH27" s="26">
        <v>1051</v>
      </c>
      <c r="AI27" s="26">
        <v>1302</v>
      </c>
      <c r="AJ27" s="26">
        <v>177</v>
      </c>
      <c r="AK27" s="26">
        <v>20</v>
      </c>
      <c r="AL27" s="96">
        <v>175</v>
      </c>
    </row>
    <row r="28" spans="1:38">
      <c r="A28" s="363"/>
      <c r="B28" s="365"/>
      <c r="C28" s="367"/>
      <c r="D28" s="27">
        <v>0.33437013996889581</v>
      </c>
      <c r="E28" s="27">
        <v>0.47511664074650078</v>
      </c>
      <c r="F28" s="27">
        <v>0.1104199066874028</v>
      </c>
      <c r="G28" s="27">
        <v>1.4774494556765163E-2</v>
      </c>
      <c r="H28" s="95">
        <v>6.5318818040435461E-2</v>
      </c>
      <c r="I28" s="369"/>
      <c r="J28" s="27">
        <v>0.41033878504672899</v>
      </c>
      <c r="K28" s="27">
        <v>0.48860981308411217</v>
      </c>
      <c r="L28" s="27">
        <v>6.4544392523364483E-2</v>
      </c>
      <c r="M28" s="27">
        <v>0</v>
      </c>
      <c r="N28" s="43">
        <v>3.6507009345794393E-2</v>
      </c>
      <c r="O28" s="367"/>
      <c r="P28" s="27">
        <v>0.29151654110710779</v>
      </c>
      <c r="Q28" s="27">
        <v>0.58303308221421557</v>
      </c>
      <c r="R28" s="27">
        <v>7.0094988535866362E-2</v>
      </c>
      <c r="S28" s="27">
        <v>1.0153946937438586E-2</v>
      </c>
      <c r="T28" s="95">
        <v>4.5201441205371763E-2</v>
      </c>
      <c r="U28" s="369"/>
      <c r="V28" s="27">
        <v>0.34096916299559471</v>
      </c>
      <c r="W28" s="27">
        <v>0.55594713656387662</v>
      </c>
      <c r="X28" s="27">
        <v>5.3303964757709252E-2</v>
      </c>
      <c r="Y28" s="27">
        <v>5.5066079295154188E-3</v>
      </c>
      <c r="Z28" s="43">
        <v>4.4273127753303963E-2</v>
      </c>
      <c r="AA28" s="367"/>
      <c r="AB28" s="27">
        <v>0.39178082191780822</v>
      </c>
      <c r="AC28" s="27">
        <v>0.45401174168297453</v>
      </c>
      <c r="AD28" s="27">
        <v>7.3972602739726029E-2</v>
      </c>
      <c r="AE28" s="27">
        <v>5.4794520547945206E-3</v>
      </c>
      <c r="AF28" s="95">
        <v>7.4755381604696677E-2</v>
      </c>
      <c r="AG28" s="369"/>
      <c r="AH28" s="27">
        <v>0.3856880733944954</v>
      </c>
      <c r="AI28" s="27">
        <v>0.47779816513761469</v>
      </c>
      <c r="AJ28" s="27">
        <v>6.4954128440366979E-2</v>
      </c>
      <c r="AK28" s="27">
        <v>7.3394495412844041E-3</v>
      </c>
      <c r="AL28" s="95">
        <v>6.4220183486238536E-2</v>
      </c>
    </row>
    <row r="29" spans="1:38">
      <c r="A29" s="363">
        <v>317</v>
      </c>
      <c r="B29" s="365" t="s">
        <v>728</v>
      </c>
      <c r="C29" s="367">
        <v>2666</v>
      </c>
      <c r="D29" s="26">
        <v>1101</v>
      </c>
      <c r="E29" s="26">
        <v>1267</v>
      </c>
      <c r="F29" s="26">
        <v>195</v>
      </c>
      <c r="G29" s="26">
        <v>26</v>
      </c>
      <c r="H29" s="96">
        <v>77</v>
      </c>
      <c r="I29" s="369">
        <v>2230</v>
      </c>
      <c r="J29" s="26">
        <v>846</v>
      </c>
      <c r="K29" s="26">
        <v>1176</v>
      </c>
      <c r="L29" s="26">
        <v>120</v>
      </c>
      <c r="M29" s="26">
        <v>0</v>
      </c>
      <c r="N29" s="42">
        <v>88</v>
      </c>
      <c r="O29" s="367">
        <v>2510</v>
      </c>
      <c r="P29" s="26">
        <v>436</v>
      </c>
      <c r="Q29" s="26">
        <v>1463</v>
      </c>
      <c r="R29" s="26">
        <v>382</v>
      </c>
      <c r="S29" s="26">
        <v>78</v>
      </c>
      <c r="T29" s="96">
        <v>151</v>
      </c>
      <c r="U29" s="369">
        <v>2364</v>
      </c>
      <c r="V29" s="26">
        <v>724</v>
      </c>
      <c r="W29" s="26">
        <v>1109</v>
      </c>
      <c r="X29" s="26">
        <v>237</v>
      </c>
      <c r="Y29" s="26">
        <v>87</v>
      </c>
      <c r="Z29" s="42">
        <v>207</v>
      </c>
      <c r="AA29" s="367">
        <v>2755</v>
      </c>
      <c r="AB29" s="26">
        <v>1102</v>
      </c>
      <c r="AC29" s="26">
        <v>1177</v>
      </c>
      <c r="AD29" s="26">
        <v>207</v>
      </c>
      <c r="AE29" s="26">
        <v>84</v>
      </c>
      <c r="AF29" s="96">
        <v>185</v>
      </c>
      <c r="AG29" s="369">
        <v>2762</v>
      </c>
      <c r="AH29" s="26">
        <v>1058</v>
      </c>
      <c r="AI29" s="26">
        <v>1232</v>
      </c>
      <c r="AJ29" s="26">
        <v>196</v>
      </c>
      <c r="AK29" s="26">
        <v>61</v>
      </c>
      <c r="AL29" s="96">
        <v>215</v>
      </c>
    </row>
    <row r="30" spans="1:38">
      <c r="A30" s="363"/>
      <c r="B30" s="365"/>
      <c r="C30" s="367"/>
      <c r="D30" s="27">
        <v>0.4129782445611403</v>
      </c>
      <c r="E30" s="27">
        <v>0.47524381095273821</v>
      </c>
      <c r="F30" s="27">
        <v>7.3143285821455364E-2</v>
      </c>
      <c r="G30" s="27">
        <v>9.7524381095273824E-3</v>
      </c>
      <c r="H30" s="95">
        <v>2.8882220555138786E-2</v>
      </c>
      <c r="I30" s="369"/>
      <c r="J30" s="27">
        <v>0.37937219730941701</v>
      </c>
      <c r="K30" s="27">
        <v>0.52735426008968611</v>
      </c>
      <c r="L30" s="27">
        <v>5.3811659192825115E-2</v>
      </c>
      <c r="M30" s="27">
        <v>0</v>
      </c>
      <c r="N30" s="43">
        <v>3.9461883408071746E-2</v>
      </c>
      <c r="O30" s="367"/>
      <c r="P30" s="27">
        <v>0.17370517928286852</v>
      </c>
      <c r="Q30" s="27">
        <v>0.58286852589641436</v>
      </c>
      <c r="R30" s="27">
        <v>0.15219123505976095</v>
      </c>
      <c r="S30" s="27">
        <v>3.1075697211155377E-2</v>
      </c>
      <c r="T30" s="95">
        <v>6.0159362549800796E-2</v>
      </c>
      <c r="U30" s="369"/>
      <c r="V30" s="27">
        <v>0.30626057529610828</v>
      </c>
      <c r="W30" s="27">
        <v>0.46912013536379021</v>
      </c>
      <c r="X30" s="27">
        <v>0.10025380710659898</v>
      </c>
      <c r="Y30" s="27">
        <v>3.6802030456852791E-2</v>
      </c>
      <c r="Z30" s="43">
        <v>8.7563451776649745E-2</v>
      </c>
      <c r="AA30" s="367"/>
      <c r="AB30" s="27">
        <v>0.4</v>
      </c>
      <c r="AC30" s="27">
        <v>0.42722323049001815</v>
      </c>
      <c r="AD30" s="27">
        <v>7.5136116152450097E-2</v>
      </c>
      <c r="AE30" s="27">
        <v>3.0490018148820328E-2</v>
      </c>
      <c r="AF30" s="95">
        <v>6.7150635208711437E-2</v>
      </c>
      <c r="AG30" s="369"/>
      <c r="AH30" s="27">
        <v>0.38305575669804487</v>
      </c>
      <c r="AI30" s="27">
        <v>0.44605358435916004</v>
      </c>
      <c r="AJ30" s="27">
        <v>7.0963070238957274E-2</v>
      </c>
      <c r="AK30" s="27">
        <v>2.2085445329471397E-2</v>
      </c>
      <c r="AL30" s="95">
        <v>7.7842143374366402E-2</v>
      </c>
    </row>
    <row r="31" spans="1:38">
      <c r="A31" s="363">
        <v>318</v>
      </c>
      <c r="B31" s="365" t="s">
        <v>729</v>
      </c>
      <c r="C31" s="367">
        <v>1095</v>
      </c>
      <c r="D31" s="26">
        <v>395</v>
      </c>
      <c r="E31" s="26">
        <v>454</v>
      </c>
      <c r="F31" s="26">
        <v>129</v>
      </c>
      <c r="G31" s="26">
        <v>61</v>
      </c>
      <c r="H31" s="96">
        <v>56</v>
      </c>
      <c r="I31" s="369">
        <v>1314</v>
      </c>
      <c r="J31" s="26">
        <v>201</v>
      </c>
      <c r="K31" s="26">
        <v>883</v>
      </c>
      <c r="L31" s="26">
        <v>164</v>
      </c>
      <c r="M31" s="26">
        <v>0</v>
      </c>
      <c r="N31" s="42">
        <v>66</v>
      </c>
      <c r="O31" s="367">
        <v>1129</v>
      </c>
      <c r="P31" s="26">
        <v>437</v>
      </c>
      <c r="Q31" s="26">
        <v>506</v>
      </c>
      <c r="R31" s="26">
        <v>125</v>
      </c>
      <c r="S31" s="26">
        <v>12</v>
      </c>
      <c r="T31" s="96">
        <v>49</v>
      </c>
      <c r="U31" s="369">
        <v>1596</v>
      </c>
      <c r="V31" s="26">
        <v>398</v>
      </c>
      <c r="W31" s="26">
        <v>946</v>
      </c>
      <c r="X31" s="26">
        <v>132</v>
      </c>
      <c r="Y31" s="26">
        <v>37</v>
      </c>
      <c r="Z31" s="42">
        <v>83</v>
      </c>
      <c r="AA31" s="367">
        <v>1214</v>
      </c>
      <c r="AB31" s="26">
        <v>406</v>
      </c>
      <c r="AC31" s="26">
        <v>536</v>
      </c>
      <c r="AD31" s="26">
        <v>129</v>
      </c>
      <c r="AE31" s="26">
        <v>29</v>
      </c>
      <c r="AF31" s="96">
        <v>114</v>
      </c>
      <c r="AG31" s="369">
        <v>1488</v>
      </c>
      <c r="AH31" s="26">
        <v>484</v>
      </c>
      <c r="AI31" s="26">
        <v>716</v>
      </c>
      <c r="AJ31" s="26">
        <v>129</v>
      </c>
      <c r="AK31" s="26">
        <v>41</v>
      </c>
      <c r="AL31" s="96">
        <v>118</v>
      </c>
    </row>
    <row r="32" spans="1:38">
      <c r="A32" s="363"/>
      <c r="B32" s="365"/>
      <c r="C32" s="367"/>
      <c r="D32" s="27">
        <v>0.36073059360730592</v>
      </c>
      <c r="E32" s="27">
        <v>0.41461187214611872</v>
      </c>
      <c r="F32" s="27">
        <v>0.11780821917808219</v>
      </c>
      <c r="G32" s="27">
        <v>5.5707762557077628E-2</v>
      </c>
      <c r="H32" s="95">
        <v>5.1141552511415528E-2</v>
      </c>
      <c r="I32" s="369"/>
      <c r="J32" s="27">
        <v>0.15296803652968036</v>
      </c>
      <c r="K32" s="27">
        <v>0.67199391171993916</v>
      </c>
      <c r="L32" s="27">
        <v>0.12480974124809741</v>
      </c>
      <c r="M32" s="27">
        <v>0</v>
      </c>
      <c r="N32" s="43">
        <v>5.0228310502283102E-2</v>
      </c>
      <c r="O32" s="367"/>
      <c r="P32" s="27">
        <v>0.38706820194862712</v>
      </c>
      <c r="Q32" s="27">
        <v>0.44818423383525241</v>
      </c>
      <c r="R32" s="27">
        <v>0.11071744906997343</v>
      </c>
      <c r="S32" s="27">
        <v>1.0628875110717449E-2</v>
      </c>
      <c r="T32" s="95">
        <v>4.3401240035429584E-2</v>
      </c>
      <c r="U32" s="369"/>
      <c r="V32" s="27">
        <v>0.24937343358395989</v>
      </c>
      <c r="W32" s="27">
        <v>0.59273182957393489</v>
      </c>
      <c r="X32" s="27">
        <v>8.2706766917293228E-2</v>
      </c>
      <c r="Y32" s="27">
        <v>2.3182957393483708E-2</v>
      </c>
      <c r="Z32" s="43">
        <v>5.2005012531328318E-2</v>
      </c>
      <c r="AA32" s="367"/>
      <c r="AB32" s="27">
        <v>0.33443163097199341</v>
      </c>
      <c r="AC32" s="27">
        <v>0.44151565074135091</v>
      </c>
      <c r="AD32" s="27">
        <v>0.10626029654036244</v>
      </c>
      <c r="AE32" s="27">
        <v>2.3887973640856673E-2</v>
      </c>
      <c r="AF32" s="95">
        <v>9.3904448105436578E-2</v>
      </c>
      <c r="AG32" s="369"/>
      <c r="AH32" s="27">
        <v>0.32526881720430106</v>
      </c>
      <c r="AI32" s="27">
        <v>0.48118279569892475</v>
      </c>
      <c r="AJ32" s="27">
        <v>8.669354838709678E-2</v>
      </c>
      <c r="AK32" s="27">
        <v>2.7553763440860215E-2</v>
      </c>
      <c r="AL32" s="95">
        <v>7.9301075268817203E-2</v>
      </c>
    </row>
    <row r="33" spans="1:38">
      <c r="A33" s="363">
        <v>319</v>
      </c>
      <c r="B33" s="365" t="s">
        <v>730</v>
      </c>
      <c r="C33" s="367">
        <v>4793</v>
      </c>
      <c r="D33" s="26">
        <v>1080</v>
      </c>
      <c r="E33" s="26">
        <v>2721</v>
      </c>
      <c r="F33" s="26">
        <v>396</v>
      </c>
      <c r="G33" s="26">
        <v>241</v>
      </c>
      <c r="H33" s="96">
        <v>355</v>
      </c>
      <c r="I33" s="369">
        <v>3324</v>
      </c>
      <c r="J33" s="26">
        <v>617</v>
      </c>
      <c r="K33" s="26">
        <v>2175</v>
      </c>
      <c r="L33" s="26">
        <v>319</v>
      </c>
      <c r="M33" s="26">
        <v>0</v>
      </c>
      <c r="N33" s="42">
        <v>213</v>
      </c>
      <c r="O33" s="367">
        <v>1914</v>
      </c>
      <c r="P33" s="26">
        <v>333</v>
      </c>
      <c r="Q33" s="26">
        <v>1197</v>
      </c>
      <c r="R33" s="26">
        <v>210</v>
      </c>
      <c r="S33" s="26">
        <v>71</v>
      </c>
      <c r="T33" s="96">
        <v>103</v>
      </c>
      <c r="U33" s="369">
        <v>2123</v>
      </c>
      <c r="V33" s="26">
        <v>606</v>
      </c>
      <c r="W33" s="26">
        <v>1128</v>
      </c>
      <c r="X33" s="26">
        <v>175</v>
      </c>
      <c r="Y33" s="26">
        <v>45</v>
      </c>
      <c r="Z33" s="42">
        <v>169</v>
      </c>
      <c r="AA33" s="367">
        <v>3609</v>
      </c>
      <c r="AB33" s="26">
        <v>1377</v>
      </c>
      <c r="AC33" s="26">
        <v>1385</v>
      </c>
      <c r="AD33" s="26">
        <v>336</v>
      </c>
      <c r="AE33" s="26">
        <v>149</v>
      </c>
      <c r="AF33" s="96">
        <v>362</v>
      </c>
      <c r="AG33" s="369">
        <v>3489</v>
      </c>
      <c r="AH33" s="26">
        <v>1235</v>
      </c>
      <c r="AI33" s="26">
        <v>1306</v>
      </c>
      <c r="AJ33" s="26">
        <v>539</v>
      </c>
      <c r="AK33" s="26">
        <v>91</v>
      </c>
      <c r="AL33" s="96">
        <v>318</v>
      </c>
    </row>
    <row r="34" spans="1:38">
      <c r="A34" s="363"/>
      <c r="B34" s="365"/>
      <c r="C34" s="367"/>
      <c r="D34" s="27">
        <v>0.22532860421447945</v>
      </c>
      <c r="E34" s="27">
        <v>0.56770290006259128</v>
      </c>
      <c r="F34" s="27">
        <v>8.2620488211975804E-2</v>
      </c>
      <c r="G34" s="27">
        <v>5.0281660755268097E-2</v>
      </c>
      <c r="H34" s="95">
        <v>7.4066346755685381E-2</v>
      </c>
      <c r="I34" s="369"/>
      <c r="J34" s="27">
        <v>0.18561973525872444</v>
      </c>
      <c r="K34" s="27">
        <v>0.65433212996389889</v>
      </c>
      <c r="L34" s="27">
        <v>9.5968712394705169E-2</v>
      </c>
      <c r="M34" s="27">
        <v>0</v>
      </c>
      <c r="N34" s="43">
        <v>6.4079422382671475E-2</v>
      </c>
      <c r="O34" s="367"/>
      <c r="P34" s="27">
        <v>0.17398119122257052</v>
      </c>
      <c r="Q34" s="27">
        <v>0.62539184952978055</v>
      </c>
      <c r="R34" s="27">
        <v>0.109717868338558</v>
      </c>
      <c r="S34" s="27">
        <v>3.7095088819226747E-2</v>
      </c>
      <c r="T34" s="95">
        <v>5.3814002089864157E-2</v>
      </c>
      <c r="U34" s="369"/>
      <c r="V34" s="27">
        <v>0.28544512482336315</v>
      </c>
      <c r="W34" s="27">
        <v>0.53132359868111168</v>
      </c>
      <c r="X34" s="27">
        <v>8.2430522845030621E-2</v>
      </c>
      <c r="Y34" s="27">
        <v>2.119642016015073E-2</v>
      </c>
      <c r="Z34" s="43">
        <v>7.9604333490343848E-2</v>
      </c>
      <c r="AA34" s="367"/>
      <c r="AB34" s="27">
        <v>0.38154613466334164</v>
      </c>
      <c r="AC34" s="27">
        <v>0.38376281518426159</v>
      </c>
      <c r="AD34" s="27">
        <v>9.3100581878636748E-2</v>
      </c>
      <c r="AE34" s="27">
        <v>4.1285674702133554E-2</v>
      </c>
      <c r="AF34" s="95">
        <v>0.10030479357162649</v>
      </c>
      <c r="AG34" s="369"/>
      <c r="AH34" s="27">
        <v>0.35396961880194899</v>
      </c>
      <c r="AI34" s="27">
        <v>0.37431928919461166</v>
      </c>
      <c r="AJ34" s="27">
        <v>0.15448552593866438</v>
      </c>
      <c r="AK34" s="27">
        <v>2.6081971911722557E-2</v>
      </c>
      <c r="AL34" s="95">
        <v>9.1143594153052454E-2</v>
      </c>
    </row>
    <row r="35" spans="1:38">
      <c r="A35" s="363">
        <v>320</v>
      </c>
      <c r="B35" s="365" t="s">
        <v>731</v>
      </c>
      <c r="C35" s="367">
        <v>1098</v>
      </c>
      <c r="D35" s="26">
        <v>521</v>
      </c>
      <c r="E35" s="26">
        <v>503</v>
      </c>
      <c r="F35" s="26">
        <v>55</v>
      </c>
      <c r="G35" s="26">
        <v>11</v>
      </c>
      <c r="H35" s="96">
        <v>8</v>
      </c>
      <c r="I35" s="369">
        <v>1996</v>
      </c>
      <c r="J35" s="26">
        <v>1065</v>
      </c>
      <c r="K35" s="26">
        <v>715</v>
      </c>
      <c r="L35" s="26">
        <v>175</v>
      </c>
      <c r="M35" s="26">
        <v>0</v>
      </c>
      <c r="N35" s="42">
        <v>41</v>
      </c>
      <c r="O35" s="367">
        <v>1960</v>
      </c>
      <c r="P35" s="26">
        <v>973</v>
      </c>
      <c r="Q35" s="26">
        <v>726</v>
      </c>
      <c r="R35" s="26">
        <v>133</v>
      </c>
      <c r="S35" s="26">
        <v>58</v>
      </c>
      <c r="T35" s="96">
        <v>70</v>
      </c>
      <c r="U35" s="369">
        <v>1524</v>
      </c>
      <c r="V35" s="26">
        <v>805</v>
      </c>
      <c r="W35" s="26">
        <v>539</v>
      </c>
      <c r="X35" s="26">
        <v>142</v>
      </c>
      <c r="Y35" s="26">
        <v>13</v>
      </c>
      <c r="Z35" s="42">
        <v>25</v>
      </c>
      <c r="AA35" s="367">
        <v>1165</v>
      </c>
      <c r="AB35" s="26">
        <v>746</v>
      </c>
      <c r="AC35" s="26">
        <v>346</v>
      </c>
      <c r="AD35" s="26">
        <v>53</v>
      </c>
      <c r="AE35" s="26">
        <v>0</v>
      </c>
      <c r="AF35" s="96">
        <v>20</v>
      </c>
      <c r="AG35" s="369">
        <v>1158</v>
      </c>
      <c r="AH35" s="26">
        <v>672</v>
      </c>
      <c r="AI35" s="26">
        <v>432</v>
      </c>
      <c r="AJ35" s="26">
        <v>37</v>
      </c>
      <c r="AK35" s="26">
        <v>8</v>
      </c>
      <c r="AL35" s="96">
        <v>9</v>
      </c>
    </row>
    <row r="36" spans="1:38">
      <c r="A36" s="363"/>
      <c r="B36" s="365"/>
      <c r="C36" s="367"/>
      <c r="D36" s="27">
        <v>0.47449908925318762</v>
      </c>
      <c r="E36" s="27">
        <v>0.45810564663023678</v>
      </c>
      <c r="F36" s="27">
        <v>5.0091074681238613E-2</v>
      </c>
      <c r="G36" s="27">
        <v>1.0018214936247723E-2</v>
      </c>
      <c r="H36" s="95">
        <v>7.2859744990892532E-3</v>
      </c>
      <c r="I36" s="369"/>
      <c r="J36" s="27">
        <v>0.53356713426853708</v>
      </c>
      <c r="K36" s="27">
        <v>0.35821643286573146</v>
      </c>
      <c r="L36" s="27">
        <v>8.767535070140281E-2</v>
      </c>
      <c r="M36" s="27">
        <v>0</v>
      </c>
      <c r="N36" s="43">
        <v>2.0541082164328657E-2</v>
      </c>
      <c r="O36" s="367"/>
      <c r="P36" s="27">
        <v>0.49642857142857144</v>
      </c>
      <c r="Q36" s="27">
        <v>0.37040816326530612</v>
      </c>
      <c r="R36" s="27">
        <v>6.7857142857142852E-2</v>
      </c>
      <c r="S36" s="27">
        <v>2.9591836734693878E-2</v>
      </c>
      <c r="T36" s="95">
        <v>3.5714285714285712E-2</v>
      </c>
      <c r="U36" s="369"/>
      <c r="V36" s="27">
        <v>0.52821522309711288</v>
      </c>
      <c r="W36" s="27">
        <v>0.35367454068241472</v>
      </c>
      <c r="X36" s="27">
        <v>9.3175853018372709E-2</v>
      </c>
      <c r="Y36" s="27">
        <v>8.5301837270341206E-3</v>
      </c>
      <c r="Z36" s="43">
        <v>1.6404199475065617E-2</v>
      </c>
      <c r="AA36" s="367"/>
      <c r="AB36" s="27">
        <v>0.64034334763948497</v>
      </c>
      <c r="AC36" s="27">
        <v>0.29699570815450643</v>
      </c>
      <c r="AD36" s="27">
        <v>4.5493562231759654E-2</v>
      </c>
      <c r="AE36" s="27">
        <v>0</v>
      </c>
      <c r="AF36" s="95">
        <v>1.7167381974248927E-2</v>
      </c>
      <c r="AG36" s="369"/>
      <c r="AH36" s="27">
        <v>0.5803108808290155</v>
      </c>
      <c r="AI36" s="27">
        <v>0.37305699481865284</v>
      </c>
      <c r="AJ36" s="27">
        <v>3.1951640759930913E-2</v>
      </c>
      <c r="AK36" s="27">
        <v>6.9084628670120895E-3</v>
      </c>
      <c r="AL36" s="95">
        <v>7.7720207253886009E-3</v>
      </c>
    </row>
    <row r="37" spans="1:38">
      <c r="A37" s="363">
        <v>323</v>
      </c>
      <c r="B37" s="365" t="s">
        <v>732</v>
      </c>
      <c r="C37" s="367">
        <v>1120</v>
      </c>
      <c r="D37" s="26">
        <v>443</v>
      </c>
      <c r="E37" s="26">
        <v>624</v>
      </c>
      <c r="F37" s="26">
        <v>39</v>
      </c>
      <c r="G37" s="26">
        <v>2</v>
      </c>
      <c r="H37" s="96">
        <v>12</v>
      </c>
      <c r="I37" s="369">
        <v>1657</v>
      </c>
      <c r="J37" s="26">
        <v>295</v>
      </c>
      <c r="K37" s="26">
        <v>871</v>
      </c>
      <c r="L37" s="26">
        <v>483</v>
      </c>
      <c r="M37" s="26">
        <v>0</v>
      </c>
      <c r="N37" s="42">
        <v>8</v>
      </c>
      <c r="O37" s="367">
        <v>2430</v>
      </c>
      <c r="P37" s="26">
        <v>628</v>
      </c>
      <c r="Q37" s="26">
        <v>1106</v>
      </c>
      <c r="R37" s="26">
        <v>676</v>
      </c>
      <c r="S37" s="26">
        <v>6</v>
      </c>
      <c r="T37" s="96">
        <v>14</v>
      </c>
      <c r="U37" s="369">
        <v>2202</v>
      </c>
      <c r="V37" s="26">
        <v>739</v>
      </c>
      <c r="W37" s="26">
        <v>1244</v>
      </c>
      <c r="X37" s="26">
        <v>159</v>
      </c>
      <c r="Y37" s="26">
        <v>8</v>
      </c>
      <c r="Z37" s="42">
        <v>52</v>
      </c>
      <c r="AA37" s="367">
        <v>1076</v>
      </c>
      <c r="AB37" s="26">
        <v>434</v>
      </c>
      <c r="AC37" s="26">
        <v>569</v>
      </c>
      <c r="AD37" s="26">
        <v>65</v>
      </c>
      <c r="AE37" s="26">
        <v>0</v>
      </c>
      <c r="AF37" s="96">
        <v>8</v>
      </c>
      <c r="AG37" s="369">
        <v>1426</v>
      </c>
      <c r="AH37" s="26">
        <v>540</v>
      </c>
      <c r="AI37" s="26">
        <v>593</v>
      </c>
      <c r="AJ37" s="26">
        <v>269</v>
      </c>
      <c r="AK37" s="26">
        <v>17</v>
      </c>
      <c r="AL37" s="96">
        <v>7</v>
      </c>
    </row>
    <row r="38" spans="1:38">
      <c r="A38" s="363"/>
      <c r="B38" s="365"/>
      <c r="C38" s="367"/>
      <c r="D38" s="27">
        <v>0.39553571428571427</v>
      </c>
      <c r="E38" s="27">
        <v>0.55714285714285716</v>
      </c>
      <c r="F38" s="27">
        <v>3.4821428571428573E-2</v>
      </c>
      <c r="G38" s="27">
        <v>1.7857142857142857E-3</v>
      </c>
      <c r="H38" s="95">
        <v>1.0714285714285714E-2</v>
      </c>
      <c r="I38" s="369"/>
      <c r="J38" s="27">
        <v>0.17803258901629451</v>
      </c>
      <c r="K38" s="27">
        <v>0.52564876282438144</v>
      </c>
      <c r="L38" s="27">
        <v>0.29149064574532285</v>
      </c>
      <c r="M38" s="27">
        <v>0</v>
      </c>
      <c r="N38" s="43">
        <v>4.8280024140012071E-3</v>
      </c>
      <c r="O38" s="367"/>
      <c r="P38" s="27">
        <v>0.25843621399176953</v>
      </c>
      <c r="Q38" s="27">
        <v>0.45514403292181072</v>
      </c>
      <c r="R38" s="27">
        <v>0.27818930041152262</v>
      </c>
      <c r="S38" s="27">
        <v>2.4691358024691358E-3</v>
      </c>
      <c r="T38" s="95">
        <v>5.7613168724279839E-3</v>
      </c>
      <c r="U38" s="369"/>
      <c r="V38" s="27">
        <v>0.33560399636693916</v>
      </c>
      <c r="W38" s="27">
        <v>0.56494096276112626</v>
      </c>
      <c r="X38" s="27">
        <v>7.2207084468664848E-2</v>
      </c>
      <c r="Y38" s="27">
        <v>3.6330608537693005E-3</v>
      </c>
      <c r="Z38" s="43">
        <v>2.3614895549500452E-2</v>
      </c>
      <c r="AA38" s="367"/>
      <c r="AB38" s="27">
        <v>0.40334572490706322</v>
      </c>
      <c r="AC38" s="27">
        <v>0.52881040892193309</v>
      </c>
      <c r="AD38" s="27">
        <v>6.0408921933085502E-2</v>
      </c>
      <c r="AE38" s="27">
        <v>0</v>
      </c>
      <c r="AF38" s="95">
        <v>7.4349442379182153E-3</v>
      </c>
      <c r="AG38" s="369"/>
      <c r="AH38" s="27">
        <v>0.37868162692847124</v>
      </c>
      <c r="AI38" s="27">
        <v>0.41584852734922861</v>
      </c>
      <c r="AJ38" s="27">
        <v>0.18863955119214587</v>
      </c>
      <c r="AK38" s="27">
        <v>1.1921458625525946E-2</v>
      </c>
      <c r="AL38" s="95">
        <v>4.9088359046283309E-3</v>
      </c>
    </row>
    <row r="39" spans="1:38">
      <c r="A39" s="363">
        <v>422</v>
      </c>
      <c r="B39" s="365" t="s">
        <v>733</v>
      </c>
      <c r="C39" s="367">
        <v>5136</v>
      </c>
      <c r="D39" s="26">
        <v>1465</v>
      </c>
      <c r="E39" s="26">
        <v>1835</v>
      </c>
      <c r="F39" s="26">
        <v>605</v>
      </c>
      <c r="G39" s="26">
        <v>319</v>
      </c>
      <c r="H39" s="96">
        <v>912</v>
      </c>
      <c r="I39" s="47"/>
      <c r="J39" s="31"/>
      <c r="K39" s="31"/>
      <c r="L39" s="31"/>
      <c r="M39" s="31"/>
      <c r="N39" s="31"/>
      <c r="O39" s="367">
        <v>7005</v>
      </c>
      <c r="P39" s="26">
        <v>1854</v>
      </c>
      <c r="Q39" s="26">
        <v>2927</v>
      </c>
      <c r="R39" s="26">
        <v>748</v>
      </c>
      <c r="S39" s="26">
        <v>354</v>
      </c>
      <c r="T39" s="96">
        <v>1122</v>
      </c>
      <c r="U39" s="369">
        <v>7925</v>
      </c>
      <c r="V39" s="26">
        <v>2449</v>
      </c>
      <c r="W39" s="26">
        <v>3823</v>
      </c>
      <c r="X39" s="26">
        <v>547</v>
      </c>
      <c r="Y39" s="26">
        <v>294</v>
      </c>
      <c r="Z39" s="42">
        <v>812</v>
      </c>
      <c r="AA39" s="367">
        <v>5112</v>
      </c>
      <c r="AB39" s="26">
        <v>1520</v>
      </c>
      <c r="AC39" s="26">
        <v>1890</v>
      </c>
      <c r="AD39" s="26">
        <v>464</v>
      </c>
      <c r="AE39" s="26">
        <v>219</v>
      </c>
      <c r="AF39" s="96">
        <v>1019</v>
      </c>
      <c r="AG39" s="369">
        <v>10923</v>
      </c>
      <c r="AH39" s="26">
        <v>3231</v>
      </c>
      <c r="AI39" s="26">
        <v>4087</v>
      </c>
      <c r="AJ39" s="26">
        <v>727</v>
      </c>
      <c r="AK39" s="26">
        <v>395</v>
      </c>
      <c r="AL39" s="96">
        <v>2483</v>
      </c>
    </row>
    <row r="40" spans="1:38">
      <c r="A40" s="363"/>
      <c r="B40" s="365"/>
      <c r="C40" s="367"/>
      <c r="D40" s="27">
        <v>0.28524143302180688</v>
      </c>
      <c r="E40" s="27">
        <v>0.35728193146417447</v>
      </c>
      <c r="F40" s="27">
        <v>0.11779595015576325</v>
      </c>
      <c r="G40" s="27">
        <v>6.2110591900311526E-2</v>
      </c>
      <c r="H40" s="95">
        <v>0.17757009345794392</v>
      </c>
      <c r="I40" s="47"/>
      <c r="J40" s="31"/>
      <c r="K40" s="31"/>
      <c r="L40" s="31"/>
      <c r="M40" s="31"/>
      <c r="N40" s="31"/>
      <c r="O40" s="367"/>
      <c r="P40" s="27">
        <v>0.26466809421841542</v>
      </c>
      <c r="Q40" s="27">
        <v>0.41784439685938618</v>
      </c>
      <c r="R40" s="27">
        <v>0.10678087080656674</v>
      </c>
      <c r="S40" s="27">
        <v>5.0535331905781584E-2</v>
      </c>
      <c r="T40" s="95">
        <v>0.1601713062098501</v>
      </c>
      <c r="U40" s="369"/>
      <c r="V40" s="27">
        <v>0.30902208201892745</v>
      </c>
      <c r="W40" s="27">
        <v>0.48239747634069402</v>
      </c>
      <c r="X40" s="27">
        <v>6.9022082018927441E-2</v>
      </c>
      <c r="Y40" s="27">
        <v>3.7097791798107259E-2</v>
      </c>
      <c r="Z40" s="43">
        <v>0.10246056782334385</v>
      </c>
      <c r="AA40" s="367"/>
      <c r="AB40" s="27">
        <v>0.29733959311424102</v>
      </c>
      <c r="AC40" s="27">
        <v>0.36971830985915494</v>
      </c>
      <c r="AD40" s="27">
        <v>9.0766823161189364E-2</v>
      </c>
      <c r="AE40" s="27">
        <v>4.2840375586854461E-2</v>
      </c>
      <c r="AF40" s="95">
        <v>0.19933489827856024</v>
      </c>
      <c r="AG40" s="369"/>
      <c r="AH40" s="27">
        <v>0.2957978577313925</v>
      </c>
      <c r="AI40" s="27">
        <v>0.37416460679300556</v>
      </c>
      <c r="AJ40" s="27">
        <v>6.6556806738075625E-2</v>
      </c>
      <c r="AK40" s="27">
        <v>3.6162226494552779E-2</v>
      </c>
      <c r="AL40" s="95">
        <v>0.22731850224297354</v>
      </c>
    </row>
    <row r="41" spans="1:38">
      <c r="A41" s="363">
        <v>423</v>
      </c>
      <c r="B41" s="365" t="s">
        <v>734</v>
      </c>
      <c r="C41" s="367">
        <v>2067</v>
      </c>
      <c r="D41" s="26">
        <v>1019</v>
      </c>
      <c r="E41" s="26">
        <v>811</v>
      </c>
      <c r="F41" s="26">
        <v>166</v>
      </c>
      <c r="G41" s="26">
        <v>6</v>
      </c>
      <c r="H41" s="96">
        <v>65</v>
      </c>
      <c r="I41" s="47"/>
      <c r="J41" s="31"/>
      <c r="K41" s="31"/>
      <c r="L41" s="31"/>
      <c r="M41" s="31"/>
      <c r="N41" s="31"/>
      <c r="O41" s="105"/>
      <c r="P41" s="31"/>
      <c r="Q41" s="31"/>
      <c r="R41" s="31"/>
      <c r="S41" s="31"/>
      <c r="T41" s="97"/>
      <c r="U41" s="31"/>
      <c r="V41" s="31"/>
      <c r="W41" s="31"/>
      <c r="X41" s="31"/>
      <c r="Y41" s="31"/>
      <c r="Z41" s="31"/>
      <c r="AA41" s="105"/>
      <c r="AB41" s="31"/>
      <c r="AC41" s="31"/>
      <c r="AD41" s="31"/>
      <c r="AE41" s="31"/>
      <c r="AF41" s="97"/>
      <c r="AG41" s="31"/>
      <c r="AH41" s="31"/>
      <c r="AI41" s="31"/>
      <c r="AJ41" s="31"/>
      <c r="AK41" s="31"/>
      <c r="AL41" s="97"/>
    </row>
    <row r="42" spans="1:38">
      <c r="A42" s="363"/>
      <c r="B42" s="365"/>
      <c r="C42" s="367"/>
      <c r="D42" s="27">
        <v>0.4929850024189647</v>
      </c>
      <c r="E42" s="27">
        <v>0.39235607160135461</v>
      </c>
      <c r="F42" s="27">
        <v>8.0309627479438803E-2</v>
      </c>
      <c r="G42" s="27">
        <v>2.9027576197387518E-3</v>
      </c>
      <c r="H42" s="95">
        <v>3.1446540880503145E-2</v>
      </c>
      <c r="I42" s="47"/>
      <c r="J42" s="31"/>
      <c r="K42" s="31"/>
      <c r="L42" s="31"/>
      <c r="M42" s="31"/>
      <c r="N42" s="31"/>
      <c r="O42" s="105"/>
      <c r="P42" s="31"/>
      <c r="Q42" s="31"/>
      <c r="R42" s="31"/>
      <c r="S42" s="31"/>
      <c r="T42" s="97"/>
      <c r="U42" s="31"/>
      <c r="V42" s="31"/>
      <c r="W42" s="31"/>
      <c r="X42" s="31"/>
      <c r="Y42" s="31"/>
      <c r="Z42" s="31"/>
      <c r="AA42" s="105"/>
      <c r="AB42" s="31"/>
      <c r="AC42" s="31"/>
      <c r="AD42" s="31"/>
      <c r="AE42" s="31"/>
      <c r="AF42" s="97"/>
      <c r="AG42" s="31"/>
      <c r="AH42" s="31"/>
      <c r="AI42" s="31"/>
      <c r="AJ42" s="31"/>
      <c r="AK42" s="31"/>
      <c r="AL42" s="97"/>
    </row>
    <row r="43" spans="1:38">
      <c r="A43" s="363">
        <v>657</v>
      </c>
      <c r="B43" s="365" t="s">
        <v>2063</v>
      </c>
      <c r="C43" s="367">
        <v>292</v>
      </c>
      <c r="D43" s="26">
        <v>117</v>
      </c>
      <c r="E43" s="26">
        <v>127</v>
      </c>
      <c r="F43" s="26">
        <v>32</v>
      </c>
      <c r="G43" s="26">
        <v>6</v>
      </c>
      <c r="H43" s="96">
        <v>10</v>
      </c>
      <c r="I43" s="47"/>
      <c r="J43" s="31"/>
      <c r="K43" s="31"/>
      <c r="L43" s="31"/>
      <c r="M43" s="31"/>
      <c r="N43" s="31"/>
      <c r="O43" s="105"/>
      <c r="P43" s="31"/>
      <c r="Q43" s="31"/>
      <c r="R43" s="31"/>
      <c r="S43" s="31"/>
      <c r="T43" s="97"/>
      <c r="U43" s="31"/>
      <c r="V43" s="31"/>
      <c r="W43" s="31"/>
      <c r="X43" s="31"/>
      <c r="Y43" s="31"/>
      <c r="Z43" s="31"/>
      <c r="AA43" s="105"/>
      <c r="AB43" s="31"/>
      <c r="AC43" s="31"/>
      <c r="AD43" s="31"/>
      <c r="AE43" s="31"/>
      <c r="AF43" s="97"/>
      <c r="AG43" s="31"/>
      <c r="AH43" s="31"/>
      <c r="AI43" s="31"/>
      <c r="AJ43" s="31"/>
      <c r="AK43" s="31"/>
      <c r="AL43" s="97"/>
    </row>
    <row r="44" spans="1:38">
      <c r="A44" s="363"/>
      <c r="B44" s="365"/>
      <c r="C44" s="367"/>
      <c r="D44" s="27">
        <v>0.40068493150684931</v>
      </c>
      <c r="E44" s="27">
        <v>0.43493150684931509</v>
      </c>
      <c r="F44" s="27">
        <v>0.1095890410958904</v>
      </c>
      <c r="G44" s="27">
        <v>2.0547945205479451E-2</v>
      </c>
      <c r="H44" s="95">
        <v>3.4246575342465752E-2</v>
      </c>
      <c r="I44" s="47"/>
      <c r="J44" s="31"/>
      <c r="K44" s="31"/>
      <c r="L44" s="31"/>
      <c r="M44" s="31"/>
      <c r="N44" s="31"/>
      <c r="O44" s="105"/>
      <c r="P44" s="31"/>
      <c r="Q44" s="31"/>
      <c r="R44" s="31"/>
      <c r="S44" s="31"/>
      <c r="T44" s="97"/>
      <c r="U44" s="31"/>
      <c r="V44" s="31"/>
      <c r="W44" s="31"/>
      <c r="X44" s="31"/>
      <c r="Y44" s="31"/>
      <c r="Z44" s="31"/>
      <c r="AA44" s="105"/>
      <c r="AB44" s="31"/>
      <c r="AC44" s="31"/>
      <c r="AD44" s="31"/>
      <c r="AE44" s="31"/>
      <c r="AF44" s="97"/>
      <c r="AG44" s="31"/>
      <c r="AH44" s="31"/>
      <c r="AI44" s="31"/>
      <c r="AJ44" s="31"/>
      <c r="AK44" s="31"/>
      <c r="AL44" s="97"/>
    </row>
    <row r="45" spans="1:38">
      <c r="A45" s="363">
        <v>659</v>
      </c>
      <c r="B45" s="365" t="s">
        <v>735</v>
      </c>
      <c r="C45" s="367">
        <v>8290</v>
      </c>
      <c r="D45" s="26">
        <v>1979</v>
      </c>
      <c r="E45" s="26">
        <v>3153</v>
      </c>
      <c r="F45" s="26">
        <v>1047</v>
      </c>
      <c r="G45" s="26">
        <v>605</v>
      </c>
      <c r="H45" s="96">
        <v>1506</v>
      </c>
      <c r="I45" s="47"/>
      <c r="J45" s="31"/>
      <c r="K45" s="31"/>
      <c r="L45" s="31"/>
      <c r="M45" s="31"/>
      <c r="N45" s="31"/>
      <c r="O45" s="367">
        <v>8646</v>
      </c>
      <c r="P45" s="26">
        <v>1812</v>
      </c>
      <c r="Q45" s="26">
        <v>3445</v>
      </c>
      <c r="R45" s="26">
        <v>1105</v>
      </c>
      <c r="S45" s="26">
        <v>444</v>
      </c>
      <c r="T45" s="96">
        <v>1840</v>
      </c>
      <c r="U45" s="369">
        <v>8042</v>
      </c>
      <c r="V45" s="26">
        <v>2489</v>
      </c>
      <c r="W45" s="26">
        <v>2530</v>
      </c>
      <c r="X45" s="26">
        <v>1303</v>
      </c>
      <c r="Y45" s="26">
        <v>344</v>
      </c>
      <c r="Z45" s="42">
        <v>1376</v>
      </c>
      <c r="AA45" s="367">
        <v>8893</v>
      </c>
      <c r="AB45" s="26">
        <v>2180</v>
      </c>
      <c r="AC45" s="26">
        <v>3641</v>
      </c>
      <c r="AD45" s="26">
        <v>1164</v>
      </c>
      <c r="AE45" s="26">
        <v>389</v>
      </c>
      <c r="AF45" s="96">
        <v>1519</v>
      </c>
      <c r="AG45" s="369">
        <v>9957</v>
      </c>
      <c r="AH45" s="26">
        <v>2141</v>
      </c>
      <c r="AI45" s="26">
        <v>4017</v>
      </c>
      <c r="AJ45" s="26">
        <v>1207</v>
      </c>
      <c r="AK45" s="26">
        <v>439</v>
      </c>
      <c r="AL45" s="96">
        <v>2153</v>
      </c>
    </row>
    <row r="46" spans="1:38">
      <c r="A46" s="363"/>
      <c r="B46" s="365"/>
      <c r="C46" s="367"/>
      <c r="D46" s="27">
        <v>0.23872135102533174</v>
      </c>
      <c r="E46" s="27">
        <v>0.38033775633293126</v>
      </c>
      <c r="F46" s="27">
        <v>0.12629674306393246</v>
      </c>
      <c r="G46" s="27">
        <v>7.2979493365500608E-2</v>
      </c>
      <c r="H46" s="95">
        <v>0.18166465621230399</v>
      </c>
      <c r="I46" s="47"/>
      <c r="J46" s="31"/>
      <c r="K46" s="31"/>
      <c r="L46" s="31"/>
      <c r="M46" s="31"/>
      <c r="N46" s="31"/>
      <c r="O46" s="367"/>
      <c r="P46" s="27">
        <v>0.20957668285912562</v>
      </c>
      <c r="Q46" s="27">
        <v>0.39845015035854731</v>
      </c>
      <c r="R46" s="27">
        <v>0.12780476520934536</v>
      </c>
      <c r="S46" s="27">
        <v>5.1353226925746009E-2</v>
      </c>
      <c r="T46" s="95">
        <v>0.21281517464723571</v>
      </c>
      <c r="U46" s="369"/>
      <c r="V46" s="27">
        <v>0.30950012434717733</v>
      </c>
      <c r="W46" s="27">
        <v>0.31459835861725938</v>
      </c>
      <c r="X46" s="27">
        <v>0.16202437204675454</v>
      </c>
      <c r="Y46" s="27">
        <v>4.2775428997761752E-2</v>
      </c>
      <c r="Z46" s="43">
        <v>0.17110171599104701</v>
      </c>
      <c r="AA46" s="367"/>
      <c r="AB46" s="27">
        <v>0.24513662431125605</v>
      </c>
      <c r="AC46" s="27">
        <v>0.40942314179691891</v>
      </c>
      <c r="AD46" s="27">
        <v>0.13088946362307433</v>
      </c>
      <c r="AE46" s="27">
        <v>4.3742269200494774E-2</v>
      </c>
      <c r="AF46" s="95">
        <v>0.17080850106825593</v>
      </c>
      <c r="AG46" s="369"/>
      <c r="AH46" s="27">
        <v>0.21502460580496133</v>
      </c>
      <c r="AI46" s="27">
        <v>0.40343476950888824</v>
      </c>
      <c r="AJ46" s="27">
        <v>0.12122125138093803</v>
      </c>
      <c r="AK46" s="27">
        <v>4.4089585216430652E-2</v>
      </c>
      <c r="AL46" s="95">
        <v>0.21622978808878177</v>
      </c>
    </row>
    <row r="47" spans="1:38">
      <c r="A47" s="363">
        <v>660</v>
      </c>
      <c r="B47" s="365" t="s">
        <v>736</v>
      </c>
      <c r="C47" s="367">
        <v>1619</v>
      </c>
      <c r="D47" s="26">
        <v>558</v>
      </c>
      <c r="E47" s="26">
        <v>684</v>
      </c>
      <c r="F47" s="26">
        <v>229</v>
      </c>
      <c r="G47" s="26">
        <v>49</v>
      </c>
      <c r="H47" s="96">
        <v>99</v>
      </c>
      <c r="I47" s="369">
        <v>1239</v>
      </c>
      <c r="J47" s="26">
        <v>408</v>
      </c>
      <c r="K47" s="26">
        <v>506</v>
      </c>
      <c r="L47" s="26">
        <v>259</v>
      </c>
      <c r="M47" s="26">
        <v>0</v>
      </c>
      <c r="N47" s="42">
        <v>66</v>
      </c>
      <c r="O47" s="367">
        <v>1011</v>
      </c>
      <c r="P47" s="26">
        <v>371</v>
      </c>
      <c r="Q47" s="26">
        <v>425</v>
      </c>
      <c r="R47" s="26">
        <v>137</v>
      </c>
      <c r="S47" s="26">
        <v>28</v>
      </c>
      <c r="T47" s="96">
        <v>50</v>
      </c>
      <c r="U47" s="369">
        <v>949</v>
      </c>
      <c r="V47" s="26">
        <v>405</v>
      </c>
      <c r="W47" s="26">
        <v>351</v>
      </c>
      <c r="X47" s="26">
        <v>90</v>
      </c>
      <c r="Y47" s="26">
        <v>14</v>
      </c>
      <c r="Z47" s="42">
        <v>89</v>
      </c>
      <c r="AA47" s="367">
        <v>1119</v>
      </c>
      <c r="AB47" s="26">
        <v>433</v>
      </c>
      <c r="AC47" s="26">
        <v>423</v>
      </c>
      <c r="AD47" s="26">
        <v>110</v>
      </c>
      <c r="AE47" s="26">
        <v>30</v>
      </c>
      <c r="AF47" s="96">
        <v>123</v>
      </c>
      <c r="AG47" s="369">
        <v>1242</v>
      </c>
      <c r="AH47" s="26">
        <v>431</v>
      </c>
      <c r="AI47" s="26">
        <v>520</v>
      </c>
      <c r="AJ47" s="26">
        <v>137</v>
      </c>
      <c r="AK47" s="26">
        <v>32</v>
      </c>
      <c r="AL47" s="96">
        <v>122</v>
      </c>
    </row>
    <row r="48" spans="1:38">
      <c r="A48" s="363"/>
      <c r="B48" s="365"/>
      <c r="C48" s="367"/>
      <c r="D48" s="27">
        <v>0.34465719579987647</v>
      </c>
      <c r="E48" s="27">
        <v>0.42248301420630019</v>
      </c>
      <c r="F48" s="27">
        <v>0.14144533662754788</v>
      </c>
      <c r="G48" s="27">
        <v>3.0265596046942556E-2</v>
      </c>
      <c r="H48" s="95">
        <v>6.1148857319332922E-2</v>
      </c>
      <c r="I48" s="369"/>
      <c r="J48" s="27">
        <v>0.32929782082324455</v>
      </c>
      <c r="K48" s="27">
        <v>0.40839386602098465</v>
      </c>
      <c r="L48" s="27">
        <v>0.20903954802259886</v>
      </c>
      <c r="M48" s="27">
        <v>0</v>
      </c>
      <c r="N48" s="43">
        <v>5.3268765133171914E-2</v>
      </c>
      <c r="O48" s="367"/>
      <c r="P48" s="27">
        <v>0.36696340257171117</v>
      </c>
      <c r="Q48" s="27">
        <v>0.42037586547972305</v>
      </c>
      <c r="R48" s="27">
        <v>0.13550939663699307</v>
      </c>
      <c r="S48" s="27">
        <v>2.7695351137487636E-2</v>
      </c>
      <c r="T48" s="95">
        <v>4.9455984174085067E-2</v>
      </c>
      <c r="U48" s="369"/>
      <c r="V48" s="27">
        <v>0.4267650158061117</v>
      </c>
      <c r="W48" s="27">
        <v>0.36986301369863012</v>
      </c>
      <c r="X48" s="27">
        <v>9.4836670179135926E-2</v>
      </c>
      <c r="Y48" s="27">
        <v>1.4752370916754479E-2</v>
      </c>
      <c r="Z48" s="43">
        <v>9.3782929399367762E-2</v>
      </c>
      <c r="AA48" s="367"/>
      <c r="AB48" s="27">
        <v>0.38695263628239501</v>
      </c>
      <c r="AC48" s="27">
        <v>0.37801608579088469</v>
      </c>
      <c r="AD48" s="27">
        <v>9.8302055406613048E-2</v>
      </c>
      <c r="AE48" s="27">
        <v>2.6809651474530832E-2</v>
      </c>
      <c r="AF48" s="95">
        <v>0.10991957104557641</v>
      </c>
      <c r="AG48" s="369"/>
      <c r="AH48" s="27">
        <v>0.3470209339774557</v>
      </c>
      <c r="AI48" s="27">
        <v>0.41867954911433175</v>
      </c>
      <c r="AJ48" s="27">
        <v>0.11030595813204509</v>
      </c>
      <c r="AK48" s="27">
        <v>2.5764895330112721E-2</v>
      </c>
      <c r="AL48" s="95">
        <v>9.8228663446054756E-2</v>
      </c>
    </row>
    <row r="49" spans="1:38">
      <c r="A49" s="363">
        <v>661</v>
      </c>
      <c r="B49" s="365" t="s">
        <v>2068</v>
      </c>
      <c r="C49" s="367">
        <v>1353</v>
      </c>
      <c r="D49" s="26">
        <v>564</v>
      </c>
      <c r="E49" s="26">
        <v>449</v>
      </c>
      <c r="F49" s="26">
        <v>198</v>
      </c>
      <c r="G49" s="26">
        <v>41</v>
      </c>
      <c r="H49" s="96">
        <v>101</v>
      </c>
      <c r="I49" s="369">
        <v>1008</v>
      </c>
      <c r="J49" s="26">
        <v>413</v>
      </c>
      <c r="K49" s="26">
        <v>383</v>
      </c>
      <c r="L49" s="26">
        <v>148</v>
      </c>
      <c r="M49" s="26">
        <v>0</v>
      </c>
      <c r="N49" s="42">
        <v>64</v>
      </c>
      <c r="O49" s="367">
        <v>842</v>
      </c>
      <c r="P49" s="26">
        <v>392</v>
      </c>
      <c r="Q49" s="26">
        <v>265</v>
      </c>
      <c r="R49" s="26">
        <v>115</v>
      </c>
      <c r="S49" s="26">
        <v>17</v>
      </c>
      <c r="T49" s="96">
        <v>53</v>
      </c>
      <c r="U49" s="369">
        <v>916</v>
      </c>
      <c r="V49" s="26">
        <v>387</v>
      </c>
      <c r="W49" s="26">
        <v>316</v>
      </c>
      <c r="X49" s="26">
        <v>115</v>
      </c>
      <c r="Y49" s="26">
        <v>14</v>
      </c>
      <c r="Z49" s="42">
        <v>84</v>
      </c>
      <c r="AA49" s="367">
        <v>1099</v>
      </c>
      <c r="AB49" s="26">
        <v>493</v>
      </c>
      <c r="AC49" s="26">
        <v>346</v>
      </c>
      <c r="AD49" s="26">
        <v>110</v>
      </c>
      <c r="AE49" s="26">
        <v>26</v>
      </c>
      <c r="AF49" s="96">
        <v>124</v>
      </c>
      <c r="AG49" s="369">
        <v>1634</v>
      </c>
      <c r="AH49" s="26">
        <v>544</v>
      </c>
      <c r="AI49" s="26">
        <v>555</v>
      </c>
      <c r="AJ49" s="26">
        <v>388</v>
      </c>
      <c r="AK49" s="26">
        <v>28</v>
      </c>
      <c r="AL49" s="96">
        <v>119</v>
      </c>
    </row>
    <row r="50" spans="1:38">
      <c r="A50" s="363"/>
      <c r="B50" s="365"/>
      <c r="C50" s="367"/>
      <c r="D50" s="27">
        <v>0.41685144124168516</v>
      </c>
      <c r="E50" s="27">
        <v>0.33185513673318551</v>
      </c>
      <c r="F50" s="27">
        <v>0.14634146341463414</v>
      </c>
      <c r="G50" s="27">
        <v>3.0303030303030304E-2</v>
      </c>
      <c r="H50" s="95">
        <v>7.464892830746489E-2</v>
      </c>
      <c r="I50" s="369"/>
      <c r="J50" s="27">
        <v>0.40972222222222221</v>
      </c>
      <c r="K50" s="27">
        <v>0.37996031746031744</v>
      </c>
      <c r="L50" s="27">
        <v>0.14682539682539683</v>
      </c>
      <c r="M50" s="27">
        <v>0</v>
      </c>
      <c r="N50" s="43">
        <v>6.3492063492063489E-2</v>
      </c>
      <c r="O50" s="367"/>
      <c r="P50" s="27">
        <v>0.46555819477434679</v>
      </c>
      <c r="Q50" s="27">
        <v>0.31472684085510688</v>
      </c>
      <c r="R50" s="27">
        <v>0.13657957244655583</v>
      </c>
      <c r="S50" s="27">
        <v>2.0190023752969122E-2</v>
      </c>
      <c r="T50" s="95">
        <v>6.2945368171021379E-2</v>
      </c>
      <c r="U50" s="369"/>
      <c r="V50" s="27">
        <v>0.42248908296943233</v>
      </c>
      <c r="W50" s="27">
        <v>0.34497816593886466</v>
      </c>
      <c r="X50" s="27">
        <v>0.12554585152838427</v>
      </c>
      <c r="Y50" s="27">
        <v>1.5283842794759825E-2</v>
      </c>
      <c r="Z50" s="43">
        <v>9.1703056768558958E-2</v>
      </c>
      <c r="AA50" s="367"/>
      <c r="AB50" s="27">
        <v>0.44858962693357596</v>
      </c>
      <c r="AC50" s="27">
        <v>0.3148316651501365</v>
      </c>
      <c r="AD50" s="27">
        <v>0.10009099181073704</v>
      </c>
      <c r="AE50" s="27">
        <v>2.3657870791628753E-2</v>
      </c>
      <c r="AF50" s="95">
        <v>0.11282984531392175</v>
      </c>
      <c r="AG50" s="369"/>
      <c r="AH50" s="27">
        <v>0.33292533659730722</v>
      </c>
      <c r="AI50" s="27">
        <v>0.33965728274173806</v>
      </c>
      <c r="AJ50" s="27">
        <v>0.23745410036719705</v>
      </c>
      <c r="AK50" s="27">
        <v>1.7135862913096694E-2</v>
      </c>
      <c r="AL50" s="95">
        <v>7.2827417380660953E-2</v>
      </c>
    </row>
    <row r="51" spans="1:38">
      <c r="A51" s="363">
        <v>662</v>
      </c>
      <c r="B51" s="365" t="s">
        <v>737</v>
      </c>
      <c r="C51" s="367">
        <v>482</v>
      </c>
      <c r="D51" s="26">
        <v>9</v>
      </c>
      <c r="E51" s="26">
        <v>392</v>
      </c>
      <c r="F51" s="26">
        <v>79</v>
      </c>
      <c r="G51" s="26">
        <v>2</v>
      </c>
      <c r="H51" s="96">
        <v>0</v>
      </c>
      <c r="I51" s="369">
        <v>646</v>
      </c>
      <c r="J51" s="26">
        <v>247</v>
      </c>
      <c r="K51" s="26">
        <v>376</v>
      </c>
      <c r="L51" s="26">
        <v>19</v>
      </c>
      <c r="M51" s="26">
        <v>0</v>
      </c>
      <c r="N51" s="42">
        <v>4</v>
      </c>
      <c r="O51" s="367">
        <v>377</v>
      </c>
      <c r="P51" s="26">
        <v>145</v>
      </c>
      <c r="Q51" s="26">
        <v>211</v>
      </c>
      <c r="R51" s="26">
        <v>13</v>
      </c>
      <c r="S51" s="26">
        <v>6</v>
      </c>
      <c r="T51" s="96">
        <v>2</v>
      </c>
      <c r="U51" s="31"/>
      <c r="V51" s="31"/>
      <c r="W51" s="31"/>
      <c r="X51" s="31"/>
      <c r="Y51" s="31"/>
      <c r="Z51" s="31"/>
      <c r="AA51" s="105"/>
      <c r="AB51" s="31"/>
      <c r="AC51" s="31"/>
      <c r="AD51" s="31"/>
      <c r="AE51" s="31"/>
      <c r="AF51" s="97"/>
      <c r="AG51" s="31"/>
      <c r="AH51" s="31"/>
      <c r="AI51" s="31"/>
      <c r="AJ51" s="31"/>
      <c r="AK51" s="31"/>
      <c r="AL51" s="97"/>
    </row>
    <row r="52" spans="1:38">
      <c r="A52" s="363"/>
      <c r="B52" s="365"/>
      <c r="C52" s="367"/>
      <c r="D52" s="27">
        <v>1.8672199170124481E-2</v>
      </c>
      <c r="E52" s="27">
        <v>0.81327800829875518</v>
      </c>
      <c r="F52" s="27">
        <v>0.16390041493775934</v>
      </c>
      <c r="G52" s="27">
        <v>4.1493775933609959E-3</v>
      </c>
      <c r="H52" s="95">
        <v>0</v>
      </c>
      <c r="I52" s="369"/>
      <c r="J52" s="27">
        <v>0.38235294117647056</v>
      </c>
      <c r="K52" s="27">
        <v>0.58204334365325072</v>
      </c>
      <c r="L52" s="27">
        <v>2.9411764705882353E-2</v>
      </c>
      <c r="M52" s="27">
        <v>0</v>
      </c>
      <c r="N52" s="43">
        <v>6.1919504643962852E-3</v>
      </c>
      <c r="O52" s="367"/>
      <c r="P52" s="27">
        <v>0.38461538461538464</v>
      </c>
      <c r="Q52" s="27">
        <v>0.55968169761273212</v>
      </c>
      <c r="R52" s="27">
        <v>3.4482758620689655E-2</v>
      </c>
      <c r="S52" s="27">
        <v>1.5915119363395226E-2</v>
      </c>
      <c r="T52" s="95">
        <v>5.3050397877984082E-3</v>
      </c>
      <c r="U52" s="31"/>
      <c r="V52" s="31"/>
      <c r="W52" s="31"/>
      <c r="X52" s="31"/>
      <c r="Y52" s="31"/>
      <c r="Z52" s="31"/>
      <c r="AA52" s="105"/>
      <c r="AB52" s="31"/>
      <c r="AC52" s="31"/>
      <c r="AD52" s="31"/>
      <c r="AE52" s="31"/>
      <c r="AF52" s="97"/>
      <c r="AG52" s="31"/>
      <c r="AH52" s="31"/>
      <c r="AI52" s="31"/>
      <c r="AJ52" s="31"/>
      <c r="AK52" s="31"/>
      <c r="AL52" s="97"/>
    </row>
    <row r="53" spans="1:38">
      <c r="A53" s="363">
        <v>711</v>
      </c>
      <c r="B53" s="365" t="s">
        <v>738</v>
      </c>
      <c r="C53" s="367">
        <v>431</v>
      </c>
      <c r="D53" s="26">
        <v>112</v>
      </c>
      <c r="E53" s="26">
        <v>298</v>
      </c>
      <c r="F53" s="26">
        <v>14</v>
      </c>
      <c r="G53" s="26">
        <v>5</v>
      </c>
      <c r="H53" s="96">
        <v>2</v>
      </c>
      <c r="I53" s="369">
        <v>5926</v>
      </c>
      <c r="J53" s="26">
        <v>1457</v>
      </c>
      <c r="K53" s="26">
        <v>1741</v>
      </c>
      <c r="L53" s="26">
        <v>731</v>
      </c>
      <c r="M53" s="26">
        <v>533</v>
      </c>
      <c r="N53" s="42">
        <v>1464</v>
      </c>
      <c r="O53" s="367">
        <v>6046</v>
      </c>
      <c r="P53" s="26">
        <v>1454</v>
      </c>
      <c r="Q53" s="26">
        <v>1801</v>
      </c>
      <c r="R53" s="26">
        <v>842</v>
      </c>
      <c r="S53" s="26">
        <v>469</v>
      </c>
      <c r="T53" s="96">
        <v>1480</v>
      </c>
      <c r="U53" s="369">
        <v>360</v>
      </c>
      <c r="V53" s="26">
        <v>115</v>
      </c>
      <c r="W53" s="26">
        <v>230</v>
      </c>
      <c r="X53" s="26">
        <v>14</v>
      </c>
      <c r="Y53" s="26">
        <v>1</v>
      </c>
      <c r="Z53" s="42">
        <v>0</v>
      </c>
      <c r="AA53" s="367">
        <v>405</v>
      </c>
      <c r="AB53" s="26">
        <v>142</v>
      </c>
      <c r="AC53" s="26">
        <v>243</v>
      </c>
      <c r="AD53" s="26">
        <v>16</v>
      </c>
      <c r="AE53" s="26">
        <v>4</v>
      </c>
      <c r="AF53" s="96">
        <v>0</v>
      </c>
      <c r="AG53" s="369">
        <v>580</v>
      </c>
      <c r="AH53" s="26">
        <v>209</v>
      </c>
      <c r="AI53" s="26">
        <v>346</v>
      </c>
      <c r="AJ53" s="26">
        <v>22</v>
      </c>
      <c r="AK53" s="26">
        <v>0</v>
      </c>
      <c r="AL53" s="96">
        <v>3</v>
      </c>
    </row>
    <row r="54" spans="1:38">
      <c r="A54" s="363"/>
      <c r="B54" s="365"/>
      <c r="C54" s="367"/>
      <c r="D54" s="27">
        <v>0.25986078886310904</v>
      </c>
      <c r="E54" s="27">
        <v>0.691415313225058</v>
      </c>
      <c r="F54" s="27">
        <v>3.248259860788863E-2</v>
      </c>
      <c r="G54" s="27">
        <v>1.1600928074245939E-2</v>
      </c>
      <c r="H54" s="95">
        <v>4.6403712296983757E-3</v>
      </c>
      <c r="I54" s="369"/>
      <c r="J54" s="27">
        <v>0.24586567667904152</v>
      </c>
      <c r="K54" s="27">
        <v>0.2937900776240297</v>
      </c>
      <c r="L54" s="27">
        <v>0.12335470806614918</v>
      </c>
      <c r="M54" s="27">
        <v>8.9942625717178537E-2</v>
      </c>
      <c r="N54" s="43">
        <v>0.24704691191360109</v>
      </c>
      <c r="O54" s="367"/>
      <c r="P54" s="27">
        <v>0.24048957988752895</v>
      </c>
      <c r="Q54" s="27">
        <v>0.29788289778365862</v>
      </c>
      <c r="R54" s="27">
        <v>0.13926563016870658</v>
      </c>
      <c r="S54" s="27">
        <v>7.7571948395633472E-2</v>
      </c>
      <c r="T54" s="95">
        <v>0.24478994376447238</v>
      </c>
      <c r="U54" s="369"/>
      <c r="V54" s="27">
        <v>0.31944444444444442</v>
      </c>
      <c r="W54" s="27">
        <v>0.63888888888888884</v>
      </c>
      <c r="X54" s="27">
        <v>3.888888888888889E-2</v>
      </c>
      <c r="Y54" s="27">
        <v>2.7777777777777779E-3</v>
      </c>
      <c r="Z54" s="43">
        <v>0</v>
      </c>
      <c r="AA54" s="367"/>
      <c r="AB54" s="27">
        <v>0.35061728395061731</v>
      </c>
      <c r="AC54" s="27">
        <v>0.6</v>
      </c>
      <c r="AD54" s="27">
        <v>3.9506172839506172E-2</v>
      </c>
      <c r="AE54" s="27">
        <v>9.876543209876543E-3</v>
      </c>
      <c r="AF54" s="95">
        <v>0</v>
      </c>
      <c r="AG54" s="369"/>
      <c r="AH54" s="27">
        <v>0.3603448275862069</v>
      </c>
      <c r="AI54" s="27">
        <v>0.59655172413793101</v>
      </c>
      <c r="AJ54" s="27">
        <v>3.793103448275862E-2</v>
      </c>
      <c r="AK54" s="27">
        <v>0</v>
      </c>
      <c r="AL54" s="95">
        <v>5.1724137931034482E-3</v>
      </c>
    </row>
    <row r="55" spans="1:38">
      <c r="A55" s="363">
        <v>779</v>
      </c>
      <c r="B55" s="365" t="s">
        <v>739</v>
      </c>
      <c r="C55" s="367">
        <v>5791</v>
      </c>
      <c r="D55" s="26">
        <v>1216</v>
      </c>
      <c r="E55" s="26">
        <v>1842</v>
      </c>
      <c r="F55" s="26">
        <v>741</v>
      </c>
      <c r="G55" s="26">
        <v>590</v>
      </c>
      <c r="H55" s="96">
        <v>1402</v>
      </c>
      <c r="I55" s="369">
        <v>6441</v>
      </c>
      <c r="J55" s="26">
        <v>1376</v>
      </c>
      <c r="K55" s="26">
        <v>1932</v>
      </c>
      <c r="L55" s="26">
        <v>808</v>
      </c>
      <c r="M55" s="26">
        <v>594</v>
      </c>
      <c r="N55" s="42">
        <v>1731</v>
      </c>
      <c r="O55" s="367">
        <v>5634</v>
      </c>
      <c r="P55" s="26">
        <v>1130</v>
      </c>
      <c r="Q55" s="26">
        <v>1833</v>
      </c>
      <c r="R55" s="26">
        <v>813</v>
      </c>
      <c r="S55" s="26">
        <v>400</v>
      </c>
      <c r="T55" s="96">
        <v>1458</v>
      </c>
      <c r="U55" s="369">
        <v>6146</v>
      </c>
      <c r="V55" s="26">
        <v>1435</v>
      </c>
      <c r="W55" s="26">
        <v>2189</v>
      </c>
      <c r="X55" s="26">
        <v>808</v>
      </c>
      <c r="Y55" s="26">
        <v>343</v>
      </c>
      <c r="Z55" s="42">
        <v>1371</v>
      </c>
      <c r="AA55" s="367">
        <v>6657</v>
      </c>
      <c r="AB55" s="26">
        <v>1464</v>
      </c>
      <c r="AC55" s="26">
        <v>2442</v>
      </c>
      <c r="AD55" s="26">
        <v>799</v>
      </c>
      <c r="AE55" s="26">
        <v>443</v>
      </c>
      <c r="AF55" s="96">
        <v>1509</v>
      </c>
      <c r="AG55" s="369">
        <v>7531</v>
      </c>
      <c r="AH55" s="26">
        <v>1878</v>
      </c>
      <c r="AI55" s="26">
        <v>2637</v>
      </c>
      <c r="AJ55" s="26">
        <v>807</v>
      </c>
      <c r="AK55" s="26">
        <v>412</v>
      </c>
      <c r="AL55" s="96">
        <v>1797</v>
      </c>
    </row>
    <row r="56" spans="1:38">
      <c r="A56" s="363"/>
      <c r="B56" s="365"/>
      <c r="C56" s="367"/>
      <c r="D56" s="27">
        <v>0.20998100500777067</v>
      </c>
      <c r="E56" s="27">
        <v>0.31807977896736317</v>
      </c>
      <c r="F56" s="27">
        <v>0.12795717492661027</v>
      </c>
      <c r="G56" s="27">
        <v>0.1018822310481782</v>
      </c>
      <c r="H56" s="95">
        <v>0.24209981005007772</v>
      </c>
      <c r="I56" s="369"/>
      <c r="J56" s="27">
        <v>0.2136314236919733</v>
      </c>
      <c r="K56" s="27">
        <v>0.29995342338146253</v>
      </c>
      <c r="L56" s="27">
        <v>0.12544635926098432</v>
      </c>
      <c r="M56" s="27">
        <v>9.2221704704238475E-2</v>
      </c>
      <c r="N56" s="43">
        <v>0.26874708896134142</v>
      </c>
      <c r="O56" s="367"/>
      <c r="P56" s="27">
        <v>0.20056798012069577</v>
      </c>
      <c r="Q56" s="27">
        <v>0.32534611288604898</v>
      </c>
      <c r="R56" s="27">
        <v>0.14430244941427051</v>
      </c>
      <c r="S56" s="27">
        <v>7.0997515086971955E-2</v>
      </c>
      <c r="T56" s="95">
        <v>0.25878594249201275</v>
      </c>
      <c r="U56" s="369"/>
      <c r="V56" s="27">
        <v>0.23348519362186787</v>
      </c>
      <c r="W56" s="27">
        <v>0.35616661243084935</v>
      </c>
      <c r="X56" s="27">
        <v>0.13146762121705174</v>
      </c>
      <c r="Y56" s="27">
        <v>5.5808656036446469E-2</v>
      </c>
      <c r="Z56" s="43">
        <v>0.22307191669378457</v>
      </c>
      <c r="AA56" s="367"/>
      <c r="AB56" s="27">
        <v>0.2199188823794502</v>
      </c>
      <c r="AC56" s="27">
        <v>0.36683190626408291</v>
      </c>
      <c r="AD56" s="27">
        <v>0.12002403485053327</v>
      </c>
      <c r="AE56" s="27">
        <v>6.6546492414000305E-2</v>
      </c>
      <c r="AF56" s="95">
        <v>0.22667868409193331</v>
      </c>
      <c r="AG56" s="369"/>
      <c r="AH56" s="27">
        <v>0.24936927366883549</v>
      </c>
      <c r="AI56" s="27">
        <v>0.35015270216438721</v>
      </c>
      <c r="AJ56" s="27">
        <v>0.10715708405258266</v>
      </c>
      <c r="AK56" s="27">
        <v>5.4707210197848889E-2</v>
      </c>
      <c r="AL56" s="95">
        <v>0.23861372991634577</v>
      </c>
    </row>
    <row r="57" spans="1:38">
      <c r="A57" s="363">
        <v>780</v>
      </c>
      <c r="B57" s="365" t="s">
        <v>740</v>
      </c>
      <c r="C57" s="367">
        <v>6387</v>
      </c>
      <c r="D57" s="26">
        <v>1226</v>
      </c>
      <c r="E57" s="26">
        <v>2135</v>
      </c>
      <c r="F57" s="26">
        <v>766</v>
      </c>
      <c r="G57" s="26">
        <v>581</v>
      </c>
      <c r="H57" s="96">
        <v>1679</v>
      </c>
      <c r="I57" s="47"/>
      <c r="J57" s="31"/>
      <c r="K57" s="31"/>
      <c r="L57" s="31"/>
      <c r="M57" s="31"/>
      <c r="N57" s="31"/>
      <c r="O57" s="105"/>
      <c r="P57" s="31"/>
      <c r="Q57" s="31"/>
      <c r="R57" s="31"/>
      <c r="S57" s="31"/>
      <c r="T57" s="97"/>
      <c r="U57" s="369">
        <v>5380</v>
      </c>
      <c r="V57" s="26">
        <v>1178</v>
      </c>
      <c r="W57" s="26">
        <v>1832</v>
      </c>
      <c r="X57" s="26">
        <v>666</v>
      </c>
      <c r="Y57" s="26">
        <v>295</v>
      </c>
      <c r="Z57" s="42">
        <v>1409</v>
      </c>
      <c r="AA57" s="367">
        <v>6114</v>
      </c>
      <c r="AB57" s="26">
        <v>1423</v>
      </c>
      <c r="AC57" s="26">
        <v>1972</v>
      </c>
      <c r="AD57" s="26">
        <v>790</v>
      </c>
      <c r="AE57" s="26">
        <v>446</v>
      </c>
      <c r="AF57" s="96">
        <v>1483</v>
      </c>
      <c r="AG57" s="369">
        <v>6848</v>
      </c>
      <c r="AH57" s="26">
        <v>1561</v>
      </c>
      <c r="AI57" s="26">
        <v>2368</v>
      </c>
      <c r="AJ57" s="26">
        <v>748</v>
      </c>
      <c r="AK57" s="26">
        <v>395</v>
      </c>
      <c r="AL57" s="96">
        <v>1776</v>
      </c>
    </row>
    <row r="58" spans="1:38">
      <c r="A58" s="363"/>
      <c r="B58" s="365"/>
      <c r="C58" s="367"/>
      <c r="D58" s="27">
        <v>0.19195240331924221</v>
      </c>
      <c r="E58" s="27">
        <v>0.33427274150618441</v>
      </c>
      <c r="F58" s="27">
        <v>0.11993111006732425</v>
      </c>
      <c r="G58" s="27">
        <v>9.0966024737748549E-2</v>
      </c>
      <c r="H58" s="95">
        <v>0.26287772036950052</v>
      </c>
      <c r="I58" s="47"/>
      <c r="J58" s="31"/>
      <c r="K58" s="31"/>
      <c r="L58" s="31"/>
      <c r="M58" s="31"/>
      <c r="N58" s="31"/>
      <c r="O58" s="105"/>
      <c r="P58" s="31"/>
      <c r="Q58" s="31"/>
      <c r="R58" s="31"/>
      <c r="S58" s="31"/>
      <c r="T58" s="97"/>
      <c r="U58" s="369"/>
      <c r="V58" s="27">
        <v>0.21895910780669145</v>
      </c>
      <c r="W58" s="27">
        <v>0.34052044609665427</v>
      </c>
      <c r="X58" s="27">
        <v>0.12379182156133829</v>
      </c>
      <c r="Y58" s="27">
        <v>5.4832713754646843E-2</v>
      </c>
      <c r="Z58" s="43">
        <v>0.26189591078066915</v>
      </c>
      <c r="AA58" s="367"/>
      <c r="AB58" s="27">
        <v>0.2327445207719987</v>
      </c>
      <c r="AC58" s="27">
        <v>0.32253843637553159</v>
      </c>
      <c r="AD58" s="27">
        <v>0.12921164540399083</v>
      </c>
      <c r="AE58" s="27">
        <v>7.2947333987569515E-2</v>
      </c>
      <c r="AF58" s="95">
        <v>0.24255806346090938</v>
      </c>
      <c r="AG58" s="369"/>
      <c r="AH58" s="27">
        <v>0.22794976635514019</v>
      </c>
      <c r="AI58" s="27">
        <v>0.34579439252336447</v>
      </c>
      <c r="AJ58" s="27">
        <v>0.10922897196261683</v>
      </c>
      <c r="AK58" s="27">
        <v>5.7681074766355138E-2</v>
      </c>
      <c r="AL58" s="95">
        <v>0.25934579439252337</v>
      </c>
    </row>
    <row r="59" spans="1:38">
      <c r="A59" s="363">
        <v>858</v>
      </c>
      <c r="B59" s="365" t="s">
        <v>741</v>
      </c>
      <c r="C59" s="367">
        <v>1797</v>
      </c>
      <c r="D59" s="26">
        <v>841</v>
      </c>
      <c r="E59" s="26">
        <v>819</v>
      </c>
      <c r="F59" s="26">
        <v>98</v>
      </c>
      <c r="G59" s="26">
        <v>6</v>
      </c>
      <c r="H59" s="96">
        <v>33</v>
      </c>
      <c r="I59" s="47"/>
      <c r="J59" s="31"/>
      <c r="K59" s="31"/>
      <c r="L59" s="31"/>
      <c r="M59" s="31"/>
      <c r="N59" s="31"/>
      <c r="O59" s="105"/>
      <c r="P59" s="31"/>
      <c r="Q59" s="31"/>
      <c r="R59" s="31"/>
      <c r="S59" s="31"/>
      <c r="T59" s="97"/>
      <c r="U59" s="31"/>
      <c r="V59" s="31"/>
      <c r="W59" s="31"/>
      <c r="X59" s="31"/>
      <c r="Y59" s="31"/>
      <c r="Z59" s="31"/>
      <c r="AA59" s="105"/>
      <c r="AB59" s="31"/>
      <c r="AC59" s="31"/>
      <c r="AD59" s="31"/>
      <c r="AE59" s="31"/>
      <c r="AF59" s="97"/>
      <c r="AG59" s="31"/>
      <c r="AH59" s="31"/>
      <c r="AI59" s="31"/>
      <c r="AJ59" s="31"/>
      <c r="AK59" s="31"/>
      <c r="AL59" s="97"/>
    </row>
    <row r="60" spans="1:38">
      <c r="A60" s="363"/>
      <c r="B60" s="365"/>
      <c r="C60" s="367"/>
      <c r="D60" s="27">
        <v>0.46800222593210905</v>
      </c>
      <c r="E60" s="27">
        <v>0.45575959933222038</v>
      </c>
      <c r="F60" s="27">
        <v>5.4535336672231496E-2</v>
      </c>
      <c r="G60" s="27">
        <v>3.3388981636060101E-3</v>
      </c>
      <c r="H60" s="95">
        <v>1.8363939899833055E-2</v>
      </c>
      <c r="I60" s="47"/>
      <c r="J60" s="31"/>
      <c r="K60" s="31"/>
      <c r="L60" s="31"/>
      <c r="M60" s="31"/>
      <c r="N60" s="31"/>
      <c r="O60" s="105"/>
      <c r="P60" s="31"/>
      <c r="Q60" s="31"/>
      <c r="R60" s="31"/>
      <c r="S60" s="31"/>
      <c r="T60" s="97"/>
      <c r="U60" s="31"/>
      <c r="V60" s="31"/>
      <c r="W60" s="31"/>
      <c r="X60" s="31"/>
      <c r="Y60" s="31"/>
      <c r="Z60" s="31"/>
      <c r="AA60" s="105"/>
      <c r="AB60" s="31"/>
      <c r="AC60" s="31"/>
      <c r="AD60" s="31"/>
      <c r="AE60" s="31"/>
      <c r="AF60" s="97"/>
      <c r="AG60" s="31"/>
      <c r="AH60" s="31"/>
      <c r="AI60" s="31"/>
      <c r="AJ60" s="31"/>
      <c r="AK60" s="31"/>
      <c r="AL60" s="97"/>
    </row>
    <row r="61" spans="1:38">
      <c r="A61" s="363">
        <v>887</v>
      </c>
      <c r="B61" s="365" t="s">
        <v>742</v>
      </c>
      <c r="C61" s="367">
        <v>1418</v>
      </c>
      <c r="D61" s="26">
        <v>716</v>
      </c>
      <c r="E61" s="26">
        <v>600</v>
      </c>
      <c r="F61" s="26">
        <v>76</v>
      </c>
      <c r="G61" s="26">
        <v>2</v>
      </c>
      <c r="H61" s="96">
        <v>24</v>
      </c>
      <c r="I61" s="47"/>
      <c r="J61" s="31"/>
      <c r="K61" s="31"/>
      <c r="L61" s="31"/>
      <c r="M61" s="31"/>
      <c r="N61" s="31"/>
      <c r="O61" s="105"/>
      <c r="P61" s="31"/>
      <c r="Q61" s="31"/>
      <c r="R61" s="31"/>
      <c r="S61" s="31"/>
      <c r="T61" s="97"/>
      <c r="U61" s="31"/>
      <c r="V61" s="31"/>
      <c r="W61" s="31"/>
      <c r="X61" s="31"/>
      <c r="Y61" s="31"/>
      <c r="Z61" s="31"/>
      <c r="AA61" s="105"/>
      <c r="AB61" s="31"/>
      <c r="AC61" s="31"/>
      <c r="AD61" s="31"/>
      <c r="AE61" s="31"/>
      <c r="AF61" s="97"/>
      <c r="AG61" s="31"/>
      <c r="AH61" s="31"/>
      <c r="AI61" s="31"/>
      <c r="AJ61" s="31"/>
      <c r="AK61" s="31"/>
      <c r="AL61" s="97"/>
    </row>
    <row r="62" spans="1:38">
      <c r="A62" s="363"/>
      <c r="B62" s="365"/>
      <c r="C62" s="367"/>
      <c r="D62" s="27">
        <v>0.50493653032440056</v>
      </c>
      <c r="E62" s="27">
        <v>0.42313117066290551</v>
      </c>
      <c r="F62" s="27">
        <v>5.3596614950634697E-2</v>
      </c>
      <c r="G62" s="27">
        <v>1.4104372355430183E-3</v>
      </c>
      <c r="H62" s="95">
        <v>1.6925246826516221E-2</v>
      </c>
      <c r="I62" s="31"/>
      <c r="J62" s="31"/>
      <c r="K62" s="31"/>
      <c r="L62" s="31"/>
      <c r="M62" s="31"/>
      <c r="N62" s="31"/>
      <c r="O62" s="105"/>
      <c r="P62" s="31"/>
      <c r="Q62" s="31"/>
      <c r="R62" s="31"/>
      <c r="S62" s="31"/>
      <c r="T62" s="97"/>
      <c r="U62" s="31"/>
      <c r="V62" s="31"/>
      <c r="W62" s="31"/>
      <c r="X62" s="31"/>
      <c r="Y62" s="31"/>
      <c r="Z62" s="31"/>
      <c r="AA62" s="105"/>
      <c r="AB62" s="31"/>
      <c r="AC62" s="31"/>
      <c r="AD62" s="31"/>
      <c r="AE62" s="31"/>
      <c r="AF62" s="97"/>
      <c r="AG62" s="31"/>
      <c r="AH62" s="31"/>
      <c r="AI62" s="31"/>
      <c r="AJ62" s="31"/>
      <c r="AK62" s="31"/>
      <c r="AL62" s="97"/>
    </row>
    <row r="63" spans="1:38">
      <c r="A63" s="363">
        <v>1135</v>
      </c>
      <c r="B63" s="365" t="s">
        <v>1335</v>
      </c>
      <c r="C63" s="367">
        <v>2502</v>
      </c>
      <c r="D63" s="26">
        <v>670</v>
      </c>
      <c r="E63" s="26">
        <v>1314</v>
      </c>
      <c r="F63" s="26">
        <v>344</v>
      </c>
      <c r="G63" s="26">
        <v>90</v>
      </c>
      <c r="H63" s="96">
        <v>84</v>
      </c>
      <c r="I63" s="369">
        <v>2158</v>
      </c>
      <c r="J63" s="26">
        <v>674</v>
      </c>
      <c r="K63" s="26">
        <v>1183</v>
      </c>
      <c r="L63" s="26">
        <v>236</v>
      </c>
      <c r="M63" s="26">
        <v>0</v>
      </c>
      <c r="N63" s="42">
        <v>65</v>
      </c>
      <c r="O63" s="367">
        <v>2092</v>
      </c>
      <c r="P63" s="26">
        <v>513</v>
      </c>
      <c r="Q63" s="26">
        <v>1236</v>
      </c>
      <c r="R63" s="26">
        <v>268</v>
      </c>
      <c r="S63" s="26">
        <v>1</v>
      </c>
      <c r="T63" s="96">
        <v>74</v>
      </c>
      <c r="U63" s="369">
        <v>2006</v>
      </c>
      <c r="V63" s="26">
        <v>554</v>
      </c>
      <c r="W63" s="26">
        <v>1114</v>
      </c>
      <c r="X63" s="26">
        <v>237</v>
      </c>
      <c r="Y63" s="26">
        <v>8</v>
      </c>
      <c r="Z63" s="42">
        <v>93</v>
      </c>
      <c r="AA63" s="367">
        <v>2216</v>
      </c>
      <c r="AB63" s="26">
        <v>618</v>
      </c>
      <c r="AC63" s="26">
        <v>1091</v>
      </c>
      <c r="AD63" s="26">
        <v>384</v>
      </c>
      <c r="AE63" s="26">
        <v>15</v>
      </c>
      <c r="AF63" s="96">
        <v>108</v>
      </c>
      <c r="AG63" s="369">
        <v>2981</v>
      </c>
      <c r="AH63" s="26">
        <v>679</v>
      </c>
      <c r="AI63" s="26">
        <v>1794</v>
      </c>
      <c r="AJ63" s="26">
        <v>363</v>
      </c>
      <c r="AK63" s="26">
        <v>13</v>
      </c>
      <c r="AL63" s="96">
        <v>132</v>
      </c>
    </row>
    <row r="64" spans="1:38">
      <c r="A64" s="363"/>
      <c r="B64" s="365"/>
      <c r="C64" s="367"/>
      <c r="D64" s="27">
        <v>0.26778577138289367</v>
      </c>
      <c r="E64" s="27">
        <v>0.52517985611510787</v>
      </c>
      <c r="F64" s="27">
        <v>0.13749000799360511</v>
      </c>
      <c r="G64" s="27">
        <v>3.5971223021582732E-2</v>
      </c>
      <c r="H64" s="95">
        <v>3.3573141486810551E-2</v>
      </c>
      <c r="I64" s="369"/>
      <c r="J64" s="27">
        <v>0.3123262279888786</v>
      </c>
      <c r="K64" s="27">
        <v>0.54819277108433739</v>
      </c>
      <c r="L64" s="27">
        <v>0.10936051899907322</v>
      </c>
      <c r="M64" s="27">
        <v>0</v>
      </c>
      <c r="N64" s="43">
        <v>3.0120481927710843E-2</v>
      </c>
      <c r="O64" s="367"/>
      <c r="P64" s="27">
        <v>0.24521988527724664</v>
      </c>
      <c r="Q64" s="27">
        <v>0.59082217973231355</v>
      </c>
      <c r="R64" s="27">
        <v>0.12810707456978968</v>
      </c>
      <c r="S64" s="27">
        <v>4.7801147227533459E-4</v>
      </c>
      <c r="T64" s="95">
        <v>3.5372848948374759E-2</v>
      </c>
      <c r="U64" s="369"/>
      <c r="V64" s="27">
        <v>0.2761714855433699</v>
      </c>
      <c r="W64" s="27">
        <v>0.55533399800598204</v>
      </c>
      <c r="X64" s="27">
        <v>0.11814556331006978</v>
      </c>
      <c r="Y64" s="27">
        <v>3.9880358923230306E-3</v>
      </c>
      <c r="Z64" s="43">
        <v>4.6360917248255237E-2</v>
      </c>
      <c r="AA64" s="367"/>
      <c r="AB64" s="27">
        <v>0.2788808664259928</v>
      </c>
      <c r="AC64" s="27">
        <v>0.49232851985559567</v>
      </c>
      <c r="AD64" s="27">
        <v>0.17328519855595667</v>
      </c>
      <c r="AE64" s="27">
        <v>6.7689530685920577E-3</v>
      </c>
      <c r="AF64" s="95">
        <v>4.8736462093862815E-2</v>
      </c>
      <c r="AG64" s="369"/>
      <c r="AH64" s="27">
        <v>0.22777591412277759</v>
      </c>
      <c r="AI64" s="27">
        <v>0.6018114726601812</v>
      </c>
      <c r="AJ64" s="27">
        <v>0.12177121771217712</v>
      </c>
      <c r="AK64" s="27">
        <v>4.3609527004360949E-3</v>
      </c>
      <c r="AL64" s="95">
        <v>4.4280442804428041E-2</v>
      </c>
    </row>
    <row r="65" spans="1:38" s="31" customFormat="1">
      <c r="A65" s="363">
        <v>1214</v>
      </c>
      <c r="B65" s="365" t="s">
        <v>743</v>
      </c>
      <c r="C65" s="423"/>
      <c r="D65" s="28"/>
      <c r="E65" s="28"/>
      <c r="F65" s="28"/>
      <c r="G65" s="28"/>
      <c r="H65" s="132"/>
      <c r="I65" s="30"/>
      <c r="J65" s="30"/>
      <c r="K65" s="30"/>
      <c r="L65" s="30"/>
      <c r="M65" s="30"/>
      <c r="N65" s="30"/>
      <c r="O65" s="367">
        <v>5595</v>
      </c>
      <c r="P65" s="26">
        <v>1336</v>
      </c>
      <c r="Q65" s="26">
        <v>1727</v>
      </c>
      <c r="R65" s="26">
        <v>761</v>
      </c>
      <c r="S65" s="26">
        <v>312</v>
      </c>
      <c r="T65" s="96">
        <v>1459</v>
      </c>
      <c r="U65" s="369">
        <v>1955</v>
      </c>
      <c r="V65" s="26">
        <v>573</v>
      </c>
      <c r="W65" s="26">
        <v>1217</v>
      </c>
      <c r="X65" s="26">
        <v>142</v>
      </c>
      <c r="Y65" s="26">
        <v>10</v>
      </c>
      <c r="Z65" s="42">
        <v>13</v>
      </c>
      <c r="AA65" s="367">
        <v>7375</v>
      </c>
      <c r="AB65" s="26">
        <v>1865</v>
      </c>
      <c r="AC65" s="26">
        <v>2638</v>
      </c>
      <c r="AD65" s="26">
        <v>805</v>
      </c>
      <c r="AE65" s="26">
        <v>488</v>
      </c>
      <c r="AF65" s="96">
        <v>1579</v>
      </c>
      <c r="AG65" s="369">
        <v>7895</v>
      </c>
      <c r="AH65" s="26">
        <v>2020</v>
      </c>
      <c r="AI65" s="26">
        <v>2467</v>
      </c>
      <c r="AJ65" s="26">
        <v>1143</v>
      </c>
      <c r="AK65" s="26">
        <v>425</v>
      </c>
      <c r="AL65" s="96">
        <v>1840</v>
      </c>
    </row>
    <row r="66" spans="1:38" s="31" customFormat="1" ht="13.5" thickBot="1">
      <c r="A66" s="380"/>
      <c r="B66" s="381"/>
      <c r="C66" s="394"/>
      <c r="D66" s="128"/>
      <c r="E66" s="128"/>
      <c r="F66" s="128"/>
      <c r="G66" s="128"/>
      <c r="H66" s="131"/>
      <c r="I66" s="109"/>
      <c r="J66" s="109"/>
      <c r="K66" s="109"/>
      <c r="L66" s="109"/>
      <c r="M66" s="109"/>
      <c r="N66" s="109"/>
      <c r="O66" s="372"/>
      <c r="P66" s="98">
        <v>0.2387846291331546</v>
      </c>
      <c r="Q66" s="98">
        <v>0.30866845397676496</v>
      </c>
      <c r="R66" s="98">
        <v>0.13601429848078642</v>
      </c>
      <c r="S66" s="98">
        <v>5.5764075067024126E-2</v>
      </c>
      <c r="T66" s="99">
        <v>0.2607685433422699</v>
      </c>
      <c r="U66" s="373"/>
      <c r="V66" s="98">
        <v>0.29309462915601026</v>
      </c>
      <c r="W66" s="98">
        <v>0.62250639386189255</v>
      </c>
      <c r="X66" s="98">
        <v>7.2634271099744241E-2</v>
      </c>
      <c r="Y66" s="98">
        <v>5.1150895140664966E-3</v>
      </c>
      <c r="Z66" s="104">
        <v>6.6496163682864453E-3</v>
      </c>
      <c r="AA66" s="372"/>
      <c r="AB66" s="98">
        <v>0.2528813559322034</v>
      </c>
      <c r="AC66" s="98">
        <v>0.3576949152542373</v>
      </c>
      <c r="AD66" s="98">
        <v>0.10915254237288136</v>
      </c>
      <c r="AE66" s="98">
        <v>6.6169491525423729E-2</v>
      </c>
      <c r="AF66" s="99">
        <v>0.21410169491525424</v>
      </c>
      <c r="AG66" s="373"/>
      <c r="AH66" s="98">
        <v>0.25585813806206459</v>
      </c>
      <c r="AI66" s="98">
        <v>0.31247625079164026</v>
      </c>
      <c r="AJ66" s="98">
        <v>0.1447751741608613</v>
      </c>
      <c r="AK66" s="98">
        <v>5.3831538948701713E-2</v>
      </c>
      <c r="AL66" s="99">
        <v>0.2330588980367321</v>
      </c>
    </row>
    <row r="67" spans="1:38" s="31" customFormat="1">
      <c r="A67" s="377"/>
      <c r="B67" s="378"/>
      <c r="C67" s="379"/>
      <c r="D67" s="36"/>
      <c r="E67" s="36"/>
      <c r="F67" s="36"/>
      <c r="G67" s="36"/>
      <c r="H67" s="36"/>
    </row>
    <row r="68" spans="1:38" s="31" customFormat="1">
      <c r="A68" s="377"/>
      <c r="B68" s="378"/>
      <c r="C68" s="379"/>
      <c r="D68" s="37"/>
      <c r="E68" s="37"/>
      <c r="F68" s="37"/>
      <c r="G68" s="37"/>
      <c r="H68" s="37"/>
    </row>
    <row r="69" spans="1:38" s="31" customFormat="1">
      <c r="A69" s="377"/>
      <c r="B69" s="378"/>
      <c r="C69" s="379"/>
      <c r="D69" s="36"/>
      <c r="E69" s="36"/>
      <c r="F69" s="36"/>
      <c r="G69" s="36"/>
      <c r="H69" s="36"/>
    </row>
    <row r="70" spans="1:38" s="31" customFormat="1">
      <c r="A70" s="377"/>
      <c r="B70" s="378"/>
      <c r="C70" s="379"/>
      <c r="D70" s="37"/>
      <c r="E70" s="37"/>
      <c r="F70" s="37"/>
      <c r="G70" s="37"/>
      <c r="H70" s="37"/>
    </row>
    <row r="71" spans="1:38" s="31" customFormat="1">
      <c r="A71" s="377"/>
      <c r="B71" s="378"/>
      <c r="C71" s="379"/>
      <c r="D71" s="36"/>
      <c r="E71" s="36"/>
      <c r="F71" s="36"/>
      <c r="G71" s="36"/>
      <c r="H71" s="36"/>
    </row>
    <row r="72" spans="1:38" s="31" customFormat="1">
      <c r="A72" s="377"/>
      <c r="B72" s="378"/>
      <c r="C72" s="379"/>
      <c r="D72" s="37"/>
      <c r="E72" s="37"/>
      <c r="F72" s="37"/>
      <c r="G72" s="37"/>
      <c r="H72" s="37"/>
    </row>
    <row r="73" spans="1:38" s="31" customFormat="1">
      <c r="A73" s="377"/>
      <c r="B73" s="378"/>
      <c r="C73" s="379"/>
      <c r="D73" s="36"/>
      <c r="E73" s="36"/>
      <c r="F73" s="36"/>
      <c r="G73" s="36"/>
      <c r="H73" s="36"/>
    </row>
    <row r="74" spans="1:38" s="31" customFormat="1">
      <c r="A74" s="377"/>
      <c r="B74" s="378"/>
      <c r="C74" s="379"/>
      <c r="D74" s="37"/>
      <c r="E74" s="37"/>
      <c r="F74" s="37"/>
      <c r="G74" s="37"/>
      <c r="H74" s="37"/>
    </row>
    <row r="75" spans="1:38" s="31" customFormat="1">
      <c r="A75" s="377"/>
      <c r="B75" s="378"/>
      <c r="C75" s="379"/>
      <c r="D75" s="36"/>
      <c r="E75" s="36"/>
      <c r="F75" s="36"/>
      <c r="G75" s="36"/>
      <c r="H75" s="36"/>
    </row>
    <row r="76" spans="1:38" s="31" customFormat="1">
      <c r="A76" s="377"/>
      <c r="B76" s="378"/>
      <c r="C76" s="379"/>
      <c r="D76" s="37"/>
      <c r="E76" s="37"/>
      <c r="F76" s="37"/>
      <c r="G76" s="37"/>
      <c r="H76" s="37"/>
    </row>
    <row r="77" spans="1:38" s="31" customFormat="1">
      <c r="A77" s="377"/>
      <c r="B77" s="378"/>
      <c r="C77" s="379"/>
      <c r="D77" s="36"/>
      <c r="E77" s="36"/>
      <c r="F77" s="36"/>
      <c r="G77" s="36"/>
      <c r="H77" s="36"/>
    </row>
    <row r="78" spans="1:38" s="31" customFormat="1">
      <c r="A78" s="377"/>
      <c r="B78" s="378"/>
      <c r="C78" s="379"/>
      <c r="D78" s="37"/>
      <c r="E78" s="37"/>
      <c r="F78" s="37"/>
      <c r="G78" s="37"/>
      <c r="H78" s="37"/>
    </row>
    <row r="79" spans="1:38" s="31" customFormat="1">
      <c r="A79" s="377"/>
      <c r="B79" s="378"/>
      <c r="C79" s="379"/>
      <c r="D79" s="36"/>
      <c r="E79" s="36"/>
      <c r="F79" s="36"/>
      <c r="G79" s="36"/>
      <c r="H79" s="36"/>
    </row>
    <row r="80" spans="1:38" s="31" customFormat="1">
      <c r="A80" s="377"/>
      <c r="B80" s="378"/>
      <c r="C80" s="379"/>
      <c r="D80" s="37"/>
      <c r="E80" s="37"/>
      <c r="F80" s="37"/>
      <c r="G80" s="37"/>
      <c r="H80" s="37"/>
    </row>
    <row r="81" spans="1:8" s="31" customFormat="1">
      <c r="A81" s="377"/>
      <c r="B81" s="378"/>
      <c r="C81" s="379"/>
      <c r="D81" s="36"/>
      <c r="E81" s="36"/>
      <c r="F81" s="36"/>
      <c r="G81" s="36"/>
      <c r="H81" s="36"/>
    </row>
    <row r="82" spans="1:8" s="31" customFormat="1">
      <c r="A82" s="377"/>
      <c r="B82" s="378"/>
      <c r="C82" s="379"/>
      <c r="D82" s="37"/>
      <c r="E82" s="37"/>
      <c r="F82" s="37"/>
      <c r="G82" s="37"/>
      <c r="H82" s="37"/>
    </row>
    <row r="83" spans="1:8" s="31" customFormat="1">
      <c r="A83" s="377"/>
      <c r="B83" s="378"/>
      <c r="C83" s="379"/>
      <c r="D83" s="36"/>
      <c r="E83" s="36"/>
      <c r="F83" s="36"/>
      <c r="G83" s="36"/>
      <c r="H83" s="36"/>
    </row>
    <row r="84" spans="1:8" s="31" customFormat="1">
      <c r="A84" s="377"/>
      <c r="B84" s="378"/>
      <c r="C84" s="379"/>
      <c r="D84" s="37"/>
      <c r="E84" s="37"/>
      <c r="F84" s="37"/>
      <c r="G84" s="37"/>
      <c r="H84" s="37"/>
    </row>
    <row r="85" spans="1:8" s="31" customFormat="1">
      <c r="A85" s="377"/>
      <c r="B85" s="378"/>
      <c r="C85" s="379"/>
      <c r="D85" s="36"/>
      <c r="E85" s="36"/>
      <c r="F85" s="36"/>
      <c r="G85" s="36"/>
      <c r="H85" s="36"/>
    </row>
    <row r="86" spans="1:8" s="31" customFormat="1">
      <c r="A86" s="377"/>
      <c r="B86" s="378"/>
      <c r="C86" s="379"/>
      <c r="D86" s="37"/>
      <c r="E86" s="37"/>
      <c r="F86" s="37"/>
      <c r="G86" s="37"/>
      <c r="H86" s="37"/>
    </row>
    <row r="87" spans="1:8" s="31" customFormat="1">
      <c r="A87" s="377"/>
      <c r="B87" s="378"/>
      <c r="C87" s="379"/>
      <c r="D87" s="36"/>
      <c r="E87" s="36"/>
      <c r="F87" s="36"/>
      <c r="G87" s="36"/>
      <c r="H87" s="36"/>
    </row>
    <row r="88" spans="1:8" s="31" customFormat="1">
      <c r="A88" s="377"/>
      <c r="B88" s="378"/>
      <c r="C88" s="379"/>
      <c r="D88" s="37"/>
      <c r="E88" s="37"/>
      <c r="F88" s="37"/>
      <c r="G88" s="37"/>
      <c r="H88" s="37"/>
    </row>
    <row r="89" spans="1:8" s="31" customFormat="1">
      <c r="A89" s="377"/>
      <c r="B89" s="378"/>
      <c r="C89" s="379"/>
      <c r="D89" s="36"/>
      <c r="E89" s="36"/>
      <c r="F89" s="36"/>
      <c r="G89" s="36"/>
      <c r="H89" s="36"/>
    </row>
    <row r="90" spans="1:8" s="31" customFormat="1">
      <c r="A90" s="377"/>
      <c r="B90" s="378"/>
      <c r="C90" s="379"/>
      <c r="D90" s="37"/>
      <c r="E90" s="37"/>
      <c r="F90" s="37"/>
      <c r="G90" s="37"/>
      <c r="H90" s="37"/>
    </row>
    <row r="91" spans="1:8" s="31" customFormat="1">
      <c r="A91" s="377"/>
      <c r="B91" s="378"/>
      <c r="C91" s="379"/>
      <c r="D91" s="36"/>
      <c r="E91" s="36"/>
      <c r="F91" s="36"/>
      <c r="G91" s="36"/>
      <c r="H91" s="36"/>
    </row>
    <row r="92" spans="1:8" s="31" customFormat="1">
      <c r="A92" s="377"/>
      <c r="B92" s="378"/>
      <c r="C92" s="379"/>
      <c r="D92" s="37"/>
      <c r="E92" s="37"/>
      <c r="F92" s="37"/>
      <c r="G92" s="37"/>
      <c r="H92" s="37"/>
    </row>
    <row r="93" spans="1:8" s="31" customFormat="1">
      <c r="A93" s="377"/>
      <c r="B93" s="378"/>
      <c r="C93" s="379"/>
      <c r="D93" s="36"/>
      <c r="E93" s="36"/>
      <c r="F93" s="36"/>
      <c r="G93" s="36"/>
      <c r="H93" s="36"/>
    </row>
    <row r="94" spans="1:8" s="31" customFormat="1">
      <c r="A94" s="377"/>
      <c r="B94" s="378"/>
      <c r="C94" s="379"/>
      <c r="D94" s="37"/>
      <c r="E94" s="37"/>
      <c r="F94" s="37"/>
      <c r="G94" s="37"/>
      <c r="H94" s="37"/>
    </row>
    <row r="95" spans="1:8" s="31" customFormat="1">
      <c r="A95" s="377"/>
      <c r="B95" s="378"/>
      <c r="C95" s="379"/>
      <c r="D95" s="36"/>
      <c r="E95" s="36"/>
      <c r="F95" s="36"/>
      <c r="G95" s="36"/>
      <c r="H95" s="36"/>
    </row>
    <row r="96" spans="1:8" s="31" customFormat="1">
      <c r="A96" s="377"/>
      <c r="B96" s="378"/>
      <c r="C96" s="379"/>
      <c r="D96" s="37"/>
      <c r="E96" s="37"/>
      <c r="F96" s="37"/>
      <c r="G96" s="37"/>
      <c r="H96" s="37"/>
    </row>
    <row r="97" spans="1:8" s="31" customFormat="1">
      <c r="A97" s="377"/>
      <c r="B97" s="378"/>
      <c r="C97" s="379"/>
      <c r="D97" s="36"/>
      <c r="E97" s="36"/>
      <c r="F97" s="36"/>
      <c r="G97" s="36"/>
      <c r="H97" s="36"/>
    </row>
    <row r="98" spans="1:8" s="31" customFormat="1">
      <c r="A98" s="377"/>
      <c r="B98" s="378"/>
      <c r="C98" s="379"/>
      <c r="D98" s="37"/>
      <c r="E98" s="37"/>
      <c r="F98" s="37"/>
      <c r="G98" s="37"/>
      <c r="H98" s="37"/>
    </row>
    <row r="99" spans="1:8" s="31" customFormat="1">
      <c r="A99" s="377"/>
      <c r="B99" s="378"/>
      <c r="C99" s="379"/>
      <c r="D99" s="36"/>
      <c r="E99" s="36"/>
      <c r="F99" s="36"/>
      <c r="G99" s="36"/>
      <c r="H99" s="36"/>
    </row>
    <row r="100" spans="1:8" s="31" customFormat="1">
      <c r="A100" s="377"/>
      <c r="B100" s="378"/>
      <c r="C100" s="379"/>
      <c r="D100" s="37"/>
      <c r="E100" s="37"/>
      <c r="F100" s="37"/>
      <c r="G100" s="37"/>
      <c r="H100" s="37"/>
    </row>
    <row r="101" spans="1:8" s="31" customFormat="1">
      <c r="A101" s="377"/>
      <c r="B101" s="378"/>
      <c r="C101" s="379"/>
      <c r="D101" s="36"/>
      <c r="E101" s="36"/>
      <c r="F101" s="36"/>
      <c r="G101" s="36"/>
      <c r="H101" s="36"/>
    </row>
    <row r="102" spans="1:8" s="31" customFormat="1">
      <c r="A102" s="377"/>
      <c r="B102" s="378"/>
      <c r="C102" s="379"/>
      <c r="D102" s="37"/>
      <c r="E102" s="37"/>
      <c r="F102" s="37"/>
      <c r="G102" s="37"/>
      <c r="H102" s="37"/>
    </row>
    <row r="103" spans="1:8" s="31" customFormat="1">
      <c r="A103" s="377"/>
      <c r="B103" s="378"/>
      <c r="C103" s="379"/>
      <c r="D103" s="36"/>
      <c r="E103" s="36"/>
      <c r="F103" s="36"/>
      <c r="G103" s="36"/>
      <c r="H103" s="36"/>
    </row>
    <row r="104" spans="1:8" s="31" customFormat="1">
      <c r="A104" s="377"/>
      <c r="B104" s="378"/>
      <c r="C104" s="379"/>
      <c r="D104" s="37"/>
      <c r="E104" s="37"/>
      <c r="F104" s="37"/>
      <c r="G104" s="37"/>
      <c r="H104" s="37"/>
    </row>
    <row r="105" spans="1:8" s="31" customFormat="1">
      <c r="A105" s="377"/>
      <c r="B105" s="378"/>
      <c r="C105" s="379"/>
      <c r="D105" s="36"/>
      <c r="E105" s="36"/>
      <c r="F105" s="36"/>
      <c r="G105" s="36"/>
      <c r="H105" s="36"/>
    </row>
    <row r="106" spans="1:8" s="31" customFormat="1">
      <c r="A106" s="377"/>
      <c r="B106" s="378"/>
      <c r="C106" s="379"/>
      <c r="D106" s="37"/>
      <c r="E106" s="37"/>
      <c r="F106" s="37"/>
      <c r="G106" s="37"/>
      <c r="H106" s="37"/>
    </row>
    <row r="107" spans="1:8" s="31" customFormat="1">
      <c r="A107" s="377"/>
      <c r="B107" s="378"/>
      <c r="C107" s="379"/>
      <c r="D107" s="36"/>
      <c r="E107" s="36"/>
      <c r="F107" s="36"/>
      <c r="G107" s="36"/>
      <c r="H107" s="36"/>
    </row>
    <row r="108" spans="1:8" s="31" customFormat="1">
      <c r="A108" s="377"/>
      <c r="B108" s="378"/>
      <c r="C108" s="379"/>
      <c r="D108" s="37"/>
      <c r="E108" s="37"/>
      <c r="F108" s="37"/>
      <c r="G108" s="37"/>
      <c r="H108" s="37"/>
    </row>
    <row r="109" spans="1:8" s="31" customFormat="1">
      <c r="A109" s="377"/>
      <c r="B109" s="378"/>
      <c r="C109" s="379"/>
      <c r="D109" s="36"/>
      <c r="E109" s="36"/>
      <c r="F109" s="36"/>
      <c r="G109" s="36"/>
      <c r="H109" s="36"/>
    </row>
    <row r="110" spans="1:8" s="31" customFormat="1">
      <c r="A110" s="377"/>
      <c r="B110" s="378"/>
      <c r="C110" s="379"/>
      <c r="D110" s="37"/>
      <c r="E110" s="37"/>
      <c r="F110" s="37"/>
      <c r="G110" s="37"/>
      <c r="H110" s="37"/>
    </row>
    <row r="111" spans="1:8" s="31" customFormat="1">
      <c r="A111" s="377"/>
      <c r="B111" s="378"/>
      <c r="C111" s="379"/>
      <c r="D111" s="36"/>
      <c r="E111" s="36"/>
      <c r="F111" s="36"/>
      <c r="G111" s="36"/>
      <c r="H111" s="36"/>
    </row>
    <row r="112" spans="1:8" s="31" customFormat="1">
      <c r="A112" s="377"/>
      <c r="B112" s="378"/>
      <c r="C112" s="379"/>
      <c r="D112" s="37"/>
      <c r="E112" s="37"/>
      <c r="F112" s="37"/>
      <c r="G112" s="37"/>
      <c r="H112" s="37"/>
    </row>
    <row r="113" spans="1:8" s="31" customFormat="1">
      <c r="A113" s="377"/>
      <c r="B113" s="378"/>
      <c r="C113" s="379"/>
      <c r="D113" s="36"/>
      <c r="E113" s="36"/>
      <c r="F113" s="36"/>
      <c r="G113" s="36"/>
      <c r="H113" s="36"/>
    </row>
    <row r="114" spans="1:8" s="31" customFormat="1">
      <c r="A114" s="377"/>
      <c r="B114" s="378"/>
      <c r="C114" s="379"/>
      <c r="D114" s="37"/>
      <c r="E114" s="37"/>
      <c r="F114" s="37"/>
      <c r="G114" s="37"/>
      <c r="H114" s="37"/>
    </row>
    <row r="115" spans="1:8" s="31" customFormat="1">
      <c r="A115" s="377"/>
      <c r="B115" s="378"/>
      <c r="C115" s="379"/>
      <c r="D115" s="36"/>
      <c r="E115" s="36"/>
      <c r="F115" s="36"/>
      <c r="G115" s="36"/>
      <c r="H115" s="36"/>
    </row>
    <row r="116" spans="1:8" s="31" customFormat="1">
      <c r="A116" s="377"/>
      <c r="B116" s="378"/>
      <c r="C116" s="379"/>
      <c r="D116" s="37"/>
      <c r="E116" s="37"/>
      <c r="F116" s="37"/>
      <c r="G116" s="37"/>
      <c r="H116" s="37"/>
    </row>
    <row r="117" spans="1:8" s="31" customFormat="1"/>
  </sheetData>
  <mergeCells count="336">
    <mergeCell ref="A115:A116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09:A110"/>
    <mergeCell ref="B109:B110"/>
    <mergeCell ref="C109:C110"/>
    <mergeCell ref="A95:A96"/>
    <mergeCell ref="B95:B96"/>
    <mergeCell ref="C95:C96"/>
    <mergeCell ref="A97:A98"/>
    <mergeCell ref="B97:B98"/>
    <mergeCell ref="C97:C98"/>
    <mergeCell ref="A99:A100"/>
    <mergeCell ref="B99:B100"/>
    <mergeCell ref="C99:C100"/>
    <mergeCell ref="A101:A102"/>
    <mergeCell ref="B101:B102"/>
    <mergeCell ref="C101:C102"/>
    <mergeCell ref="A103:A104"/>
    <mergeCell ref="B103:B104"/>
    <mergeCell ref="C103:C104"/>
    <mergeCell ref="A105:A106"/>
    <mergeCell ref="B105:B106"/>
    <mergeCell ref="C105:C106"/>
    <mergeCell ref="A107:A108"/>
    <mergeCell ref="B107:B108"/>
    <mergeCell ref="C107:C108"/>
    <mergeCell ref="A85:A86"/>
    <mergeCell ref="B85:B86"/>
    <mergeCell ref="C85:C86"/>
    <mergeCell ref="A93:A94"/>
    <mergeCell ref="B93:B94"/>
    <mergeCell ref="C93:C94"/>
    <mergeCell ref="A83:A84"/>
    <mergeCell ref="A87:A88"/>
    <mergeCell ref="B87:B88"/>
    <mergeCell ref="C87:C88"/>
    <mergeCell ref="A89:A90"/>
    <mergeCell ref="B89:B90"/>
    <mergeCell ref="C89:C90"/>
    <mergeCell ref="A91:A92"/>
    <mergeCell ref="B91:B92"/>
    <mergeCell ref="C91:C92"/>
    <mergeCell ref="B75:B76"/>
    <mergeCell ref="C75:C76"/>
    <mergeCell ref="A79:A80"/>
    <mergeCell ref="B79:B80"/>
    <mergeCell ref="C79:C80"/>
    <mergeCell ref="A81:A82"/>
    <mergeCell ref="B81:B82"/>
    <mergeCell ref="C81:C82"/>
    <mergeCell ref="B83:B84"/>
    <mergeCell ref="C83:C84"/>
    <mergeCell ref="U63:U64"/>
    <mergeCell ref="AA63:AA64"/>
    <mergeCell ref="AG63:AG64"/>
    <mergeCell ref="A65:A66"/>
    <mergeCell ref="A77:A78"/>
    <mergeCell ref="B77:B78"/>
    <mergeCell ref="C77:C78"/>
    <mergeCell ref="AA65:AA66"/>
    <mergeCell ref="A69:A70"/>
    <mergeCell ref="B69:B70"/>
    <mergeCell ref="U65:U66"/>
    <mergeCell ref="A71:A72"/>
    <mergeCell ref="B71:B72"/>
    <mergeCell ref="C71:C72"/>
    <mergeCell ref="AG65:AG66"/>
    <mergeCell ref="A63:A64"/>
    <mergeCell ref="B63:B64"/>
    <mergeCell ref="C63:C64"/>
    <mergeCell ref="I63:I64"/>
    <mergeCell ref="O63:O64"/>
    <mergeCell ref="A73:A74"/>
    <mergeCell ref="B73:B74"/>
    <mergeCell ref="C73:C74"/>
    <mergeCell ref="A75:A76"/>
    <mergeCell ref="A61:A62"/>
    <mergeCell ref="B61:B62"/>
    <mergeCell ref="C61:C62"/>
    <mergeCell ref="C69:C70"/>
    <mergeCell ref="B65:B66"/>
    <mergeCell ref="C65:C66"/>
    <mergeCell ref="O65:O66"/>
    <mergeCell ref="A67:A68"/>
    <mergeCell ref="B67:B68"/>
    <mergeCell ref="C67:C68"/>
    <mergeCell ref="A57:A58"/>
    <mergeCell ref="B57:B58"/>
    <mergeCell ref="C57:C58"/>
    <mergeCell ref="A55:A56"/>
    <mergeCell ref="B55:B56"/>
    <mergeCell ref="C55:C56"/>
    <mergeCell ref="I55:I56"/>
    <mergeCell ref="U57:U58"/>
    <mergeCell ref="A59:A60"/>
    <mergeCell ref="B59:B60"/>
    <mergeCell ref="C59:C60"/>
    <mergeCell ref="A53:A54"/>
    <mergeCell ref="B53:B54"/>
    <mergeCell ref="C53:C54"/>
    <mergeCell ref="I53:I54"/>
    <mergeCell ref="O53:O54"/>
    <mergeCell ref="U53:U54"/>
    <mergeCell ref="A51:A52"/>
    <mergeCell ref="B51:B52"/>
    <mergeCell ref="C51:C52"/>
    <mergeCell ref="I51:I52"/>
    <mergeCell ref="U49:U50"/>
    <mergeCell ref="AA49:AA50"/>
    <mergeCell ref="O47:O48"/>
    <mergeCell ref="U47:U48"/>
    <mergeCell ref="AA57:AA58"/>
    <mergeCell ref="AG57:AG58"/>
    <mergeCell ref="AA53:AA54"/>
    <mergeCell ref="AG53:AG54"/>
    <mergeCell ref="AA55:AA56"/>
    <mergeCell ref="AG55:AG56"/>
    <mergeCell ref="AG49:AG50"/>
    <mergeCell ref="O55:O56"/>
    <mergeCell ref="U55:U56"/>
    <mergeCell ref="O51:O52"/>
    <mergeCell ref="A49:A50"/>
    <mergeCell ref="B49:B50"/>
    <mergeCell ref="C49:C50"/>
    <mergeCell ref="A47:A48"/>
    <mergeCell ref="B47:B48"/>
    <mergeCell ref="C47:C48"/>
    <mergeCell ref="I47:I48"/>
    <mergeCell ref="I49:I50"/>
    <mergeCell ref="O49:O50"/>
    <mergeCell ref="A43:A44"/>
    <mergeCell ref="B43:B44"/>
    <mergeCell ref="C43:C44"/>
    <mergeCell ref="AG47:AG48"/>
    <mergeCell ref="A45:A46"/>
    <mergeCell ref="B45:B46"/>
    <mergeCell ref="C45:C46"/>
    <mergeCell ref="O45:O46"/>
    <mergeCell ref="U45:U46"/>
    <mergeCell ref="AA45:AA46"/>
    <mergeCell ref="AA47:AA48"/>
    <mergeCell ref="A37:A38"/>
    <mergeCell ref="A41:A42"/>
    <mergeCell ref="B41:B42"/>
    <mergeCell ref="C41:C42"/>
    <mergeCell ref="A39:A40"/>
    <mergeCell ref="B39:B40"/>
    <mergeCell ref="C39:C40"/>
    <mergeCell ref="B37:B38"/>
    <mergeCell ref="C37:C38"/>
    <mergeCell ref="I37:I38"/>
    <mergeCell ref="O37:O38"/>
    <mergeCell ref="O35:O36"/>
    <mergeCell ref="U35:U36"/>
    <mergeCell ref="AA35:AA36"/>
    <mergeCell ref="AG35:AG36"/>
    <mergeCell ref="O39:O40"/>
    <mergeCell ref="U37:U38"/>
    <mergeCell ref="AG45:AG46"/>
    <mergeCell ref="AA37:AA38"/>
    <mergeCell ref="AG37:AG38"/>
    <mergeCell ref="U39:U40"/>
    <mergeCell ref="AA39:AA40"/>
    <mergeCell ref="AG39:AG40"/>
    <mergeCell ref="AA33:AA34"/>
    <mergeCell ref="AG33:AG34"/>
    <mergeCell ref="A33:A34"/>
    <mergeCell ref="B33:B34"/>
    <mergeCell ref="C33:C34"/>
    <mergeCell ref="I33:I34"/>
    <mergeCell ref="A35:A36"/>
    <mergeCell ref="B35:B36"/>
    <mergeCell ref="C35:C36"/>
    <mergeCell ref="I35:I36"/>
    <mergeCell ref="O33:O34"/>
    <mergeCell ref="U33:U34"/>
    <mergeCell ref="O29:O30"/>
    <mergeCell ref="U29:U30"/>
    <mergeCell ref="AA29:AA30"/>
    <mergeCell ref="AG29:AG30"/>
    <mergeCell ref="A29:A30"/>
    <mergeCell ref="B29:B30"/>
    <mergeCell ref="C29:C30"/>
    <mergeCell ref="I29:I30"/>
    <mergeCell ref="O31:O32"/>
    <mergeCell ref="U31:U32"/>
    <mergeCell ref="AA31:AA32"/>
    <mergeCell ref="AG31:AG32"/>
    <mergeCell ref="A31:A32"/>
    <mergeCell ref="B31:B32"/>
    <mergeCell ref="C31:C32"/>
    <mergeCell ref="I31:I32"/>
    <mergeCell ref="O25:O26"/>
    <mergeCell ref="U25:U26"/>
    <mergeCell ref="AA25:AA26"/>
    <mergeCell ref="AG25:AG26"/>
    <mergeCell ref="A25:A26"/>
    <mergeCell ref="B25:B26"/>
    <mergeCell ref="C25:C26"/>
    <mergeCell ref="I25:I26"/>
    <mergeCell ref="O27:O28"/>
    <mergeCell ref="U27:U28"/>
    <mergeCell ref="AA27:AA28"/>
    <mergeCell ref="AG27:AG28"/>
    <mergeCell ref="A27:A28"/>
    <mergeCell ref="B27:B28"/>
    <mergeCell ref="C27:C28"/>
    <mergeCell ref="I27:I28"/>
    <mergeCell ref="AA15:AA16"/>
    <mergeCell ref="AG15:AG16"/>
    <mergeCell ref="A19:A20"/>
    <mergeCell ref="B19:B20"/>
    <mergeCell ref="AG19:AG20"/>
    <mergeCell ref="AG17:AG18"/>
    <mergeCell ref="A23:A24"/>
    <mergeCell ref="B23:B24"/>
    <mergeCell ref="C23:C24"/>
    <mergeCell ref="O23:O24"/>
    <mergeCell ref="U23:U24"/>
    <mergeCell ref="AA23:AA24"/>
    <mergeCell ref="AG23:AG24"/>
    <mergeCell ref="A21:A22"/>
    <mergeCell ref="B21:B22"/>
    <mergeCell ref="AG21:AG22"/>
    <mergeCell ref="A17:A18"/>
    <mergeCell ref="B17:B18"/>
    <mergeCell ref="C17:C18"/>
    <mergeCell ref="O17:O18"/>
    <mergeCell ref="A15:A16"/>
    <mergeCell ref="B15:B16"/>
    <mergeCell ref="C15:C16"/>
    <mergeCell ref="O15:O16"/>
    <mergeCell ref="U15:U16"/>
    <mergeCell ref="U17:U18"/>
    <mergeCell ref="AA17:AA18"/>
    <mergeCell ref="AA21:AA22"/>
    <mergeCell ref="C21:C22"/>
    <mergeCell ref="I21:I22"/>
    <mergeCell ref="O21:O22"/>
    <mergeCell ref="U21:U22"/>
    <mergeCell ref="AA19:AA20"/>
    <mergeCell ref="C19:C20"/>
    <mergeCell ref="I19:I20"/>
    <mergeCell ref="O19:O20"/>
    <mergeCell ref="U19:U20"/>
    <mergeCell ref="AG13:AG14"/>
    <mergeCell ref="A11:A12"/>
    <mergeCell ref="B11:B12"/>
    <mergeCell ref="C11:C12"/>
    <mergeCell ref="O11:O12"/>
    <mergeCell ref="U11:U12"/>
    <mergeCell ref="AA11:AA12"/>
    <mergeCell ref="AG11:AG12"/>
    <mergeCell ref="A9:A10"/>
    <mergeCell ref="B9:B10"/>
    <mergeCell ref="O13:O14"/>
    <mergeCell ref="U13:U14"/>
    <mergeCell ref="B13:B14"/>
    <mergeCell ref="A13:A14"/>
    <mergeCell ref="AA13:AA14"/>
    <mergeCell ref="C13:C14"/>
    <mergeCell ref="I13:I14"/>
    <mergeCell ref="O7:O8"/>
    <mergeCell ref="U7:U8"/>
    <mergeCell ref="AA7:AA8"/>
    <mergeCell ref="AG7:AG8"/>
    <mergeCell ref="A7:A8"/>
    <mergeCell ref="B7:B8"/>
    <mergeCell ref="C7:C8"/>
    <mergeCell ref="I7:I8"/>
    <mergeCell ref="AG9:AG10"/>
    <mergeCell ref="C9:C10"/>
    <mergeCell ref="I9:I10"/>
    <mergeCell ref="O9:O10"/>
    <mergeCell ref="U9:U10"/>
    <mergeCell ref="AA9:AA10"/>
    <mergeCell ref="A5:A6"/>
    <mergeCell ref="B5:B6"/>
    <mergeCell ref="C5:C6"/>
    <mergeCell ref="I5:I6"/>
    <mergeCell ref="O5:O6"/>
    <mergeCell ref="U5:U6"/>
    <mergeCell ref="AA5:AA6"/>
    <mergeCell ref="AG5:AG6"/>
    <mergeCell ref="AE3:AE4"/>
    <mergeCell ref="A3:A4"/>
    <mergeCell ref="B3:B4"/>
    <mergeCell ref="C3:C4"/>
    <mergeCell ref="D3:D4"/>
    <mergeCell ref="E3:E4"/>
    <mergeCell ref="F3:F4"/>
    <mergeCell ref="G3:G4"/>
    <mergeCell ref="N3:N4"/>
    <mergeCell ref="O3:O4"/>
    <mergeCell ref="P3:P4"/>
    <mergeCell ref="U3:U4"/>
    <mergeCell ref="V3:V4"/>
    <mergeCell ref="AF3:AF4"/>
    <mergeCell ref="AG3:AG4"/>
    <mergeCell ref="A1:AL1"/>
    <mergeCell ref="C2:H2"/>
    <mergeCell ref="I2:N2"/>
    <mergeCell ref="O2:T2"/>
    <mergeCell ref="U2:Z2"/>
    <mergeCell ref="I3:I4"/>
    <mergeCell ref="J3:J4"/>
    <mergeCell ref="W3:W4"/>
    <mergeCell ref="X3:X4"/>
    <mergeCell ref="K3:K4"/>
    <mergeCell ref="L3:L4"/>
    <mergeCell ref="M3:M4"/>
    <mergeCell ref="H3:H4"/>
    <mergeCell ref="AA2:AF2"/>
    <mergeCell ref="AG2:AL2"/>
    <mergeCell ref="AJ3:AJ4"/>
    <mergeCell ref="AK3:AK4"/>
    <mergeCell ref="AL3:AL4"/>
    <mergeCell ref="Z3:Z4"/>
    <mergeCell ref="AI3:AI4"/>
    <mergeCell ref="Q3:Q4"/>
    <mergeCell ref="R3:R4"/>
    <mergeCell ref="S3:S4"/>
    <mergeCell ref="T3:T4"/>
    <mergeCell ref="Y3:Y4"/>
    <mergeCell ref="AH3:AH4"/>
    <mergeCell ref="AA3:AA4"/>
    <mergeCell ref="AB3:AB4"/>
    <mergeCell ref="AC3:AC4"/>
    <mergeCell ref="AD3:AD4"/>
  </mergeCells>
  <phoneticPr fontId="0" type="noConversion"/>
  <pageMargins left="0.78740157480314965" right="0.75" top="1.7716535433070868" bottom="0.19685039370078741" header="0" footer="0"/>
  <pageSetup paperSize="5" scale="60" orientation="portrait" horizontalDpi="300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dimension ref="A1:V73"/>
  <sheetViews>
    <sheetView topLeftCell="E52" workbookViewId="0">
      <selection activeCell="T68" sqref="T68"/>
    </sheetView>
  </sheetViews>
  <sheetFormatPr baseColWidth="10" defaultColWidth="11.42578125" defaultRowHeight="15"/>
  <cols>
    <col min="1" max="1" width="3.28515625" style="64" bestFit="1" customWidth="1"/>
    <col min="2" max="2" width="9" style="64" bestFit="1" customWidth="1"/>
    <col min="3" max="3" width="8.85546875" style="64" customWidth="1"/>
    <col min="4" max="4" width="32.28515625" style="64" bestFit="1" customWidth="1"/>
    <col min="5" max="5" width="9.5703125" style="64" bestFit="1" customWidth="1"/>
    <col min="6" max="6" width="9.5703125" style="64" customWidth="1"/>
    <col min="7" max="7" width="7" style="64" bestFit="1" customWidth="1"/>
    <col min="8" max="8" width="6.85546875" style="64" bestFit="1" customWidth="1"/>
    <col min="9" max="9" width="6.140625" style="64" bestFit="1" customWidth="1"/>
    <col min="10" max="10" width="5.85546875" style="64" bestFit="1" customWidth="1"/>
    <col min="11" max="11" width="6.140625" style="64" bestFit="1" customWidth="1"/>
    <col min="12" max="12" width="6" style="64" bestFit="1" customWidth="1"/>
    <col min="13" max="15" width="5.85546875" style="64" bestFit="1" customWidth="1"/>
    <col min="16" max="16" width="6" style="64" bestFit="1" customWidth="1"/>
    <col min="17" max="17" width="8.28515625" style="64" bestFit="1" customWidth="1"/>
    <col min="18" max="18" width="8.7109375" style="64" bestFit="1" customWidth="1"/>
    <col min="19" max="19" width="8.42578125" style="64" bestFit="1" customWidth="1"/>
    <col min="20" max="21" width="5.85546875" style="64" bestFit="1" customWidth="1"/>
    <col min="22" max="22" width="10.42578125" style="64" customWidth="1"/>
    <col min="23" max="16384" width="11.42578125" style="64"/>
  </cols>
  <sheetData>
    <row r="1" spans="1:22" s="60" customFormat="1" ht="13.5" customHeight="1" thickBot="1">
      <c r="A1" s="59"/>
      <c r="C1"/>
    </row>
    <row r="2" spans="1:22" s="60" customFormat="1" ht="15.75" customHeight="1">
      <c r="A2" s="61"/>
      <c r="B2" s="404" t="s">
        <v>2386</v>
      </c>
      <c r="C2" s="431" t="s">
        <v>9</v>
      </c>
      <c r="D2" s="408" t="s">
        <v>2388</v>
      </c>
      <c r="E2" s="408" t="s">
        <v>2389</v>
      </c>
      <c r="F2" s="395" t="s">
        <v>161</v>
      </c>
      <c r="G2" s="395" t="s">
        <v>2390</v>
      </c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416"/>
    </row>
    <row r="3" spans="1:22" s="60" customFormat="1" ht="25.5" customHeight="1" thickBot="1">
      <c r="A3" s="61"/>
      <c r="B3" s="405"/>
      <c r="C3" s="432"/>
      <c r="D3" s="409"/>
      <c r="E3" s="409"/>
      <c r="F3" s="396"/>
      <c r="G3" s="417" t="s">
        <v>1265</v>
      </c>
      <c r="H3" s="418"/>
      <c r="I3" s="418"/>
      <c r="J3" s="418"/>
      <c r="K3" s="418"/>
      <c r="L3" s="418"/>
      <c r="M3" s="418"/>
      <c r="N3" s="418"/>
      <c r="O3" s="418"/>
      <c r="P3" s="418"/>
      <c r="Q3" s="418"/>
      <c r="R3" s="418"/>
      <c r="S3" s="418"/>
      <c r="T3" s="418"/>
      <c r="U3" s="418"/>
      <c r="V3" s="419"/>
    </row>
    <row r="4" spans="1:22" s="60" customFormat="1" ht="21.75" thickBot="1">
      <c r="A4" s="61"/>
      <c r="B4" s="406"/>
      <c r="C4" s="433"/>
      <c r="D4" s="397"/>
      <c r="E4" s="397"/>
      <c r="F4" s="396"/>
      <c r="G4" s="4">
        <v>1997</v>
      </c>
      <c r="H4" s="5">
        <v>1998</v>
      </c>
      <c r="I4" s="5">
        <v>1999</v>
      </c>
      <c r="J4" s="5">
        <v>2000</v>
      </c>
      <c r="K4" s="5">
        <v>2001</v>
      </c>
      <c r="L4" s="5">
        <v>2002</v>
      </c>
      <c r="M4" s="5">
        <v>2003</v>
      </c>
      <c r="N4" s="5">
        <v>2004</v>
      </c>
      <c r="O4" s="5">
        <v>2005</v>
      </c>
      <c r="P4" s="5">
        <v>2006</v>
      </c>
      <c r="Q4" s="5">
        <v>2007</v>
      </c>
      <c r="R4" s="5">
        <v>2008</v>
      </c>
      <c r="S4" s="5">
        <v>2009</v>
      </c>
      <c r="T4" s="5">
        <v>2010</v>
      </c>
      <c r="U4" s="62">
        <v>2011</v>
      </c>
      <c r="V4" s="207" t="s">
        <v>160</v>
      </c>
    </row>
    <row r="5" spans="1:22">
      <c r="A5" s="420" t="s">
        <v>2083</v>
      </c>
      <c r="B5" s="83">
        <v>174</v>
      </c>
      <c r="C5" s="262"/>
      <c r="D5" s="58" t="s">
        <v>2084</v>
      </c>
      <c r="E5" s="83"/>
      <c r="F5" s="261">
        <v>43</v>
      </c>
      <c r="G5" s="260">
        <v>2203</v>
      </c>
      <c r="H5" s="63">
        <v>2469</v>
      </c>
      <c r="I5" s="63">
        <v>2688</v>
      </c>
      <c r="J5" s="63">
        <v>2533</v>
      </c>
      <c r="K5" s="63">
        <v>2770</v>
      </c>
      <c r="L5" s="63">
        <v>2853</v>
      </c>
      <c r="M5" s="63">
        <v>3422</v>
      </c>
      <c r="N5" s="63">
        <v>3532</v>
      </c>
      <c r="O5" s="63">
        <v>2690</v>
      </c>
      <c r="P5" s="63">
        <v>3911</v>
      </c>
      <c r="Q5" s="63">
        <v>3959</v>
      </c>
      <c r="R5" s="63">
        <v>3684</v>
      </c>
      <c r="S5" s="63">
        <v>3749</v>
      </c>
      <c r="T5" s="63">
        <v>4347</v>
      </c>
      <c r="U5" s="75">
        <v>2703</v>
      </c>
      <c r="V5" s="243">
        <f>+STDEV(G5:U5)</f>
        <v>661.40465965210956</v>
      </c>
    </row>
    <row r="6" spans="1:22">
      <c r="A6" s="421"/>
      <c r="B6" s="10"/>
      <c r="C6" s="221"/>
      <c r="D6" s="10"/>
      <c r="E6" s="10"/>
      <c r="F6" s="221"/>
      <c r="G6" s="10" t="s">
        <v>2417</v>
      </c>
      <c r="H6" s="10" t="s">
        <v>2403</v>
      </c>
      <c r="I6" s="10" t="s">
        <v>3359</v>
      </c>
      <c r="J6" s="10" t="s">
        <v>3359</v>
      </c>
      <c r="K6" s="10" t="s">
        <v>2735</v>
      </c>
      <c r="L6" s="10" t="s">
        <v>3691</v>
      </c>
      <c r="M6" s="10" t="s">
        <v>2819</v>
      </c>
      <c r="N6" s="10" t="s">
        <v>3602</v>
      </c>
      <c r="O6" s="10" t="s">
        <v>2403</v>
      </c>
      <c r="P6" s="10" t="s">
        <v>1395</v>
      </c>
      <c r="Q6" s="322" t="s">
        <v>2711</v>
      </c>
      <c r="R6" s="322" t="s">
        <v>3529</v>
      </c>
      <c r="S6" s="322" t="s">
        <v>2711</v>
      </c>
      <c r="T6" s="10" t="s">
        <v>3576</v>
      </c>
      <c r="U6" s="78" t="s">
        <v>3527</v>
      </c>
      <c r="V6" s="242"/>
    </row>
    <row r="7" spans="1:22">
      <c r="A7" s="421"/>
      <c r="B7" s="10">
        <v>177</v>
      </c>
      <c r="C7" s="10"/>
      <c r="D7" s="10" t="s">
        <v>2085</v>
      </c>
      <c r="E7" s="10"/>
      <c r="F7" s="10">
        <v>12</v>
      </c>
      <c r="G7" s="65">
        <v>1103</v>
      </c>
      <c r="H7" s="65">
        <v>1210</v>
      </c>
      <c r="I7" s="10">
        <v>962</v>
      </c>
      <c r="J7" s="10">
        <v>925</v>
      </c>
      <c r="K7" s="10">
        <v>964</v>
      </c>
      <c r="L7" s="65">
        <v>1114</v>
      </c>
      <c r="M7" s="65">
        <v>1186</v>
      </c>
      <c r="N7" s="65">
        <v>1126</v>
      </c>
      <c r="O7" s="65">
        <v>1364</v>
      </c>
      <c r="P7" s="65">
        <v>1290</v>
      </c>
      <c r="Q7" s="10"/>
      <c r="R7" s="10"/>
      <c r="S7" s="10"/>
      <c r="T7" s="66"/>
      <c r="U7" s="79"/>
      <c r="V7" s="240">
        <f>+STDEV(G7:U7)</f>
        <v>144.67757255359257</v>
      </c>
    </row>
    <row r="8" spans="1:22">
      <c r="A8" s="421"/>
      <c r="B8" s="10"/>
      <c r="C8" s="10"/>
      <c r="D8" s="10"/>
      <c r="E8" s="10"/>
      <c r="F8" s="10"/>
      <c r="G8" s="10" t="s">
        <v>2586</v>
      </c>
      <c r="H8" s="10" t="s">
        <v>2587</v>
      </c>
      <c r="I8" s="10" t="s">
        <v>3802</v>
      </c>
      <c r="J8" s="10" t="s">
        <v>2788</v>
      </c>
      <c r="K8" s="10" t="s">
        <v>3802</v>
      </c>
      <c r="L8" s="10" t="s">
        <v>2785</v>
      </c>
      <c r="M8" s="10" t="s">
        <v>2567</v>
      </c>
      <c r="N8" s="10" t="s">
        <v>2654</v>
      </c>
      <c r="O8" s="10" t="s">
        <v>2771</v>
      </c>
      <c r="P8" s="10" t="s">
        <v>2809</v>
      </c>
      <c r="Q8" s="10" t="s">
        <v>2451</v>
      </c>
      <c r="R8" s="10" t="s">
        <v>2451</v>
      </c>
      <c r="S8" s="10" t="s">
        <v>2451</v>
      </c>
      <c r="T8" s="66"/>
      <c r="U8" s="79"/>
      <c r="V8" s="242"/>
    </row>
    <row r="9" spans="1:22">
      <c r="A9" s="421"/>
      <c r="B9" s="10">
        <v>178</v>
      </c>
      <c r="C9" s="10"/>
      <c r="D9" s="10" t="s">
        <v>2086</v>
      </c>
      <c r="E9" s="10"/>
      <c r="F9" s="10">
        <v>30</v>
      </c>
      <c r="G9" s="65">
        <v>3692</v>
      </c>
      <c r="H9" s="65">
        <v>4046</v>
      </c>
      <c r="I9" s="65">
        <v>3446</v>
      </c>
      <c r="J9" s="65">
        <v>3757</v>
      </c>
      <c r="K9" s="65">
        <v>4096</v>
      </c>
      <c r="L9" s="65">
        <v>4339</v>
      </c>
      <c r="M9" s="65">
        <v>5003</v>
      </c>
      <c r="N9" s="65">
        <v>5011</v>
      </c>
      <c r="O9" s="65">
        <v>4480</v>
      </c>
      <c r="P9" s="65">
        <v>5712</v>
      </c>
      <c r="Q9" s="65">
        <v>5885</v>
      </c>
      <c r="R9" s="65">
        <v>5729</v>
      </c>
      <c r="S9" s="65">
        <v>6197</v>
      </c>
      <c r="T9" s="65">
        <v>6500</v>
      </c>
      <c r="U9" s="77">
        <v>4441</v>
      </c>
      <c r="V9" s="240">
        <f>+STDEV(G9:U9)</f>
        <v>980.11205384651726</v>
      </c>
    </row>
    <row r="10" spans="1:22">
      <c r="A10" s="421"/>
      <c r="B10" s="10"/>
      <c r="C10" s="10"/>
      <c r="D10" s="10"/>
      <c r="E10" s="10"/>
      <c r="F10" s="10"/>
      <c r="G10" s="10" t="s">
        <v>3340</v>
      </c>
      <c r="H10" s="10" t="s">
        <v>2429</v>
      </c>
      <c r="I10" s="10" t="s">
        <v>2710</v>
      </c>
      <c r="J10" s="10" t="s">
        <v>2434</v>
      </c>
      <c r="K10" s="10" t="s">
        <v>2438</v>
      </c>
      <c r="L10" s="10" t="s">
        <v>2542</v>
      </c>
      <c r="M10" s="10" t="s">
        <v>2509</v>
      </c>
      <c r="N10" s="10" t="s">
        <v>2436</v>
      </c>
      <c r="O10" s="10" t="s">
        <v>3755</v>
      </c>
      <c r="P10" s="10" t="s">
        <v>3651</v>
      </c>
      <c r="Q10" s="322" t="s">
        <v>3242</v>
      </c>
      <c r="R10" s="322" t="s">
        <v>3239</v>
      </c>
      <c r="S10" s="322" t="s">
        <v>2038</v>
      </c>
      <c r="T10" s="10" t="s">
        <v>3454</v>
      </c>
      <c r="U10" s="78" t="s">
        <v>2087</v>
      </c>
      <c r="V10" s="242"/>
    </row>
    <row r="11" spans="1:22">
      <c r="A11" s="421"/>
      <c r="B11" s="10">
        <v>179</v>
      </c>
      <c r="C11" s="10" t="s">
        <v>199</v>
      </c>
      <c r="D11" s="10" t="s">
        <v>2088</v>
      </c>
      <c r="E11" s="10" t="s">
        <v>2089</v>
      </c>
      <c r="F11" s="10">
        <v>21</v>
      </c>
      <c r="G11" s="10">
        <v>716</v>
      </c>
      <c r="H11" s="10">
        <v>807</v>
      </c>
      <c r="I11" s="10">
        <v>972</v>
      </c>
      <c r="J11" s="10">
        <v>965</v>
      </c>
      <c r="K11" s="65">
        <v>1337</v>
      </c>
      <c r="L11" s="65">
        <v>1515</v>
      </c>
      <c r="M11" s="65">
        <v>1627</v>
      </c>
      <c r="N11" s="65">
        <v>1563</v>
      </c>
      <c r="O11" s="65">
        <v>2155</v>
      </c>
      <c r="P11" s="65">
        <v>1880</v>
      </c>
      <c r="Q11" s="65">
        <v>1900</v>
      </c>
      <c r="R11" s="65">
        <v>2348</v>
      </c>
      <c r="S11" s="65">
        <v>2229</v>
      </c>
      <c r="T11" s="65">
        <v>2974</v>
      </c>
      <c r="U11" s="77">
        <v>1851</v>
      </c>
      <c r="V11" s="240">
        <f>+STDEV(G11:U11)</f>
        <v>633.69240698202032</v>
      </c>
    </row>
    <row r="12" spans="1:22">
      <c r="A12" s="421"/>
      <c r="B12" s="10"/>
      <c r="C12" s="10"/>
      <c r="D12" s="10"/>
      <c r="E12" s="10"/>
      <c r="F12" s="10"/>
      <c r="G12" s="10" t="s">
        <v>3507</v>
      </c>
      <c r="H12" s="10" t="s">
        <v>1754</v>
      </c>
      <c r="I12" s="10" t="s">
        <v>3660</v>
      </c>
      <c r="J12" s="10" t="s">
        <v>2090</v>
      </c>
      <c r="K12" s="10" t="s">
        <v>2091</v>
      </c>
      <c r="L12" s="10" t="s">
        <v>3625</v>
      </c>
      <c r="M12" s="10" t="s">
        <v>3281</v>
      </c>
      <c r="N12" s="10" t="s">
        <v>3223</v>
      </c>
      <c r="O12" s="10" t="s">
        <v>2078</v>
      </c>
      <c r="P12" s="10" t="s">
        <v>2947</v>
      </c>
      <c r="Q12" s="322" t="s">
        <v>375</v>
      </c>
      <c r="R12" s="322" t="s">
        <v>3763</v>
      </c>
      <c r="S12" s="322" t="s">
        <v>2870</v>
      </c>
      <c r="T12" s="10" t="s">
        <v>2524</v>
      </c>
      <c r="U12" s="78" t="s">
        <v>2092</v>
      </c>
      <c r="V12" s="242"/>
    </row>
    <row r="13" spans="1:22">
      <c r="A13" s="421"/>
      <c r="B13" s="10">
        <v>180</v>
      </c>
      <c r="C13" s="10"/>
      <c r="D13" s="10" t="s">
        <v>2093</v>
      </c>
      <c r="E13" s="10"/>
      <c r="F13" s="10">
        <v>13</v>
      </c>
      <c r="G13" s="65">
        <v>4990</v>
      </c>
      <c r="H13" s="65">
        <v>4726</v>
      </c>
      <c r="I13" s="65">
        <v>3981</v>
      </c>
      <c r="J13" s="65">
        <v>3483</v>
      </c>
      <c r="K13" s="65">
        <v>4136</v>
      </c>
      <c r="L13" s="65">
        <v>4887</v>
      </c>
      <c r="M13" s="65">
        <v>5632</v>
      </c>
      <c r="N13" s="65">
        <v>5257</v>
      </c>
      <c r="O13" s="65">
        <v>5713</v>
      </c>
      <c r="P13" s="65">
        <v>5589</v>
      </c>
      <c r="Q13" s="65">
        <v>5963</v>
      </c>
      <c r="R13" s="65">
        <v>7038</v>
      </c>
      <c r="S13" s="65">
        <v>8514</v>
      </c>
      <c r="T13" s="65">
        <v>7995</v>
      </c>
      <c r="U13" s="77">
        <v>4967</v>
      </c>
      <c r="V13" s="240">
        <f>+STDEV(G13:U13)</f>
        <v>1408.2613630525645</v>
      </c>
    </row>
    <row r="14" spans="1:22">
      <c r="A14" s="421"/>
      <c r="B14" s="10"/>
      <c r="C14" s="10"/>
      <c r="D14" s="10"/>
      <c r="E14" s="10"/>
      <c r="F14" s="10"/>
      <c r="G14" s="10" t="s">
        <v>2527</v>
      </c>
      <c r="H14" s="10" t="s">
        <v>2535</v>
      </c>
      <c r="I14" s="10" t="s">
        <v>3326</v>
      </c>
      <c r="J14" s="10" t="s">
        <v>3232</v>
      </c>
      <c r="K14" s="10" t="s">
        <v>3242</v>
      </c>
      <c r="L14" s="10" t="s">
        <v>2757</v>
      </c>
      <c r="M14" s="10" t="s">
        <v>2558</v>
      </c>
      <c r="N14" s="10" t="s">
        <v>2434</v>
      </c>
      <c r="O14" s="10" t="s">
        <v>3045</v>
      </c>
      <c r="P14" s="10" t="s">
        <v>3222</v>
      </c>
      <c r="Q14" s="322" t="s">
        <v>3283</v>
      </c>
      <c r="R14" s="322" t="s">
        <v>2757</v>
      </c>
      <c r="S14" s="322" t="s">
        <v>2535</v>
      </c>
      <c r="T14" s="10" t="s">
        <v>2094</v>
      </c>
      <c r="U14" s="78" t="s">
        <v>2095</v>
      </c>
      <c r="V14" s="242"/>
    </row>
    <row r="15" spans="1:22">
      <c r="A15" s="421"/>
      <c r="B15" s="10">
        <v>181</v>
      </c>
      <c r="C15" s="10" t="s">
        <v>198</v>
      </c>
      <c r="D15" s="10" t="s">
        <v>2096</v>
      </c>
      <c r="E15" s="10">
        <v>7009</v>
      </c>
      <c r="F15" s="10">
        <v>26</v>
      </c>
      <c r="G15" s="65">
        <v>1590</v>
      </c>
      <c r="H15" s="65">
        <v>1738</v>
      </c>
      <c r="I15" s="10">
        <v>326</v>
      </c>
      <c r="J15" s="65">
        <v>1243</v>
      </c>
      <c r="K15" s="65">
        <v>1409</v>
      </c>
      <c r="L15" s="65">
        <v>1635</v>
      </c>
      <c r="M15" s="65">
        <v>1860</v>
      </c>
      <c r="N15" s="65">
        <v>1868</v>
      </c>
      <c r="O15" s="65">
        <v>1634</v>
      </c>
      <c r="P15" s="65">
        <v>1807</v>
      </c>
      <c r="Q15" s="65">
        <v>2175</v>
      </c>
      <c r="R15" s="65">
        <v>2438</v>
      </c>
      <c r="S15" s="10"/>
      <c r="T15" s="65">
        <v>3097</v>
      </c>
      <c r="U15" s="77">
        <v>2678</v>
      </c>
      <c r="V15" s="240">
        <f>+STDEV(G15:U15)</f>
        <v>664.55438262983989</v>
      </c>
    </row>
    <row r="16" spans="1:22">
      <c r="A16" s="421"/>
      <c r="B16" s="10"/>
      <c r="C16" s="10"/>
      <c r="D16" s="10"/>
      <c r="E16" s="10"/>
      <c r="F16" s="10"/>
      <c r="G16" s="10" t="s">
        <v>2405</v>
      </c>
      <c r="H16" s="10" t="s">
        <v>2394</v>
      </c>
      <c r="I16" s="10" t="s">
        <v>3766</v>
      </c>
      <c r="J16" s="10" t="s">
        <v>2394</v>
      </c>
      <c r="K16" s="10" t="s">
        <v>2631</v>
      </c>
      <c r="L16" s="10" t="s">
        <v>3525</v>
      </c>
      <c r="M16" s="10" t="s">
        <v>2679</v>
      </c>
      <c r="N16" s="10" t="s">
        <v>3529</v>
      </c>
      <c r="O16" s="10" t="s">
        <v>3887</v>
      </c>
      <c r="P16" s="10" t="s">
        <v>3260</v>
      </c>
      <c r="Q16" s="322" t="s">
        <v>3316</v>
      </c>
      <c r="R16" s="322" t="s">
        <v>3668</v>
      </c>
      <c r="S16" s="10" t="s">
        <v>2451</v>
      </c>
      <c r="T16" s="10" t="s">
        <v>2097</v>
      </c>
      <c r="U16" s="78" t="s">
        <v>2787</v>
      </c>
      <c r="V16" s="242"/>
    </row>
    <row r="17" spans="1:22">
      <c r="A17" s="421"/>
      <c r="B17" s="10">
        <v>182</v>
      </c>
      <c r="C17" s="10" t="s">
        <v>197</v>
      </c>
      <c r="D17" s="10" t="s">
        <v>2098</v>
      </c>
      <c r="E17" s="10">
        <v>7009</v>
      </c>
      <c r="F17" s="10">
        <v>31</v>
      </c>
      <c r="G17" s="10">
        <v>629</v>
      </c>
      <c r="H17" s="10">
        <v>825</v>
      </c>
      <c r="I17" s="10">
        <v>596</v>
      </c>
      <c r="J17" s="10">
        <v>663</v>
      </c>
      <c r="K17" s="65">
        <v>1097</v>
      </c>
      <c r="L17" s="10">
        <v>850</v>
      </c>
      <c r="M17" s="65">
        <v>1053</v>
      </c>
      <c r="N17" s="65">
        <v>1217</v>
      </c>
      <c r="O17" s="65">
        <v>1247</v>
      </c>
      <c r="P17" s="65">
        <v>1224</v>
      </c>
      <c r="Q17" s="65">
        <v>1584</v>
      </c>
      <c r="R17" s="65">
        <v>1561</v>
      </c>
      <c r="S17" s="65">
        <v>4283</v>
      </c>
      <c r="T17" s="65">
        <v>1978</v>
      </c>
      <c r="U17" s="77">
        <v>1556</v>
      </c>
      <c r="V17" s="240">
        <f>+STDEV(G17:U17)</f>
        <v>903.17209771739419</v>
      </c>
    </row>
    <row r="18" spans="1:22">
      <c r="A18" s="421"/>
      <c r="B18" s="10"/>
      <c r="C18" s="10"/>
      <c r="D18" s="10"/>
      <c r="E18" s="10"/>
      <c r="F18" s="10"/>
      <c r="G18" s="10" t="s">
        <v>3675</v>
      </c>
      <c r="H18" s="10" t="s">
        <v>2853</v>
      </c>
      <c r="I18" s="10" t="s">
        <v>2516</v>
      </c>
      <c r="J18" s="10" t="s">
        <v>2874</v>
      </c>
      <c r="K18" s="10" t="s">
        <v>2425</v>
      </c>
      <c r="L18" s="10" t="s">
        <v>2509</v>
      </c>
      <c r="M18" s="10" t="s">
        <v>3486</v>
      </c>
      <c r="N18" s="10" t="s">
        <v>3535</v>
      </c>
      <c r="O18" s="10" t="s">
        <v>3730</v>
      </c>
      <c r="P18" s="10" t="s">
        <v>3260</v>
      </c>
      <c r="Q18" s="322" t="s">
        <v>3754</v>
      </c>
      <c r="R18" s="322" t="s">
        <v>3722</v>
      </c>
      <c r="S18" s="322" t="s">
        <v>2435</v>
      </c>
      <c r="T18" s="10" t="s">
        <v>3854</v>
      </c>
      <c r="U18" s="78" t="s">
        <v>3074</v>
      </c>
      <c r="V18" s="242"/>
    </row>
    <row r="19" spans="1:22">
      <c r="A19" s="421"/>
      <c r="B19" s="10">
        <v>183</v>
      </c>
      <c r="C19" s="10"/>
      <c r="D19" s="10" t="s">
        <v>2099</v>
      </c>
      <c r="E19" s="10"/>
      <c r="F19" s="10">
        <v>30</v>
      </c>
      <c r="G19" s="10">
        <v>663</v>
      </c>
      <c r="H19" s="10">
        <v>739</v>
      </c>
      <c r="I19" s="10">
        <v>662</v>
      </c>
      <c r="J19" s="65">
        <v>1304</v>
      </c>
      <c r="K19" s="10">
        <v>879</v>
      </c>
      <c r="L19" s="10">
        <v>723</v>
      </c>
      <c r="M19" s="10">
        <v>642</v>
      </c>
      <c r="N19" s="10">
        <v>750</v>
      </c>
      <c r="O19" s="10">
        <v>717</v>
      </c>
      <c r="P19" s="10">
        <v>781</v>
      </c>
      <c r="Q19" s="10"/>
      <c r="R19" s="10"/>
      <c r="S19" s="10"/>
      <c r="T19" s="66"/>
      <c r="U19" s="79"/>
      <c r="V19" s="240">
        <f>+STDEV(G19:U19)</f>
        <v>194.50049985654135</v>
      </c>
    </row>
    <row r="20" spans="1:22">
      <c r="A20" s="421"/>
      <c r="B20" s="10"/>
      <c r="C20" s="10"/>
      <c r="D20" s="10"/>
      <c r="E20" s="10"/>
      <c r="F20" s="10"/>
      <c r="G20" s="10" t="s">
        <v>3675</v>
      </c>
      <c r="H20" s="10" t="s">
        <v>2855</v>
      </c>
      <c r="I20" s="10" t="s">
        <v>3537</v>
      </c>
      <c r="J20" s="10" t="s">
        <v>3530</v>
      </c>
      <c r="K20" s="10" t="s">
        <v>2660</v>
      </c>
      <c r="L20" s="10" t="s">
        <v>2855</v>
      </c>
      <c r="M20" s="10" t="s">
        <v>1586</v>
      </c>
      <c r="N20" s="10" t="s">
        <v>3008</v>
      </c>
      <c r="O20" s="10" t="s">
        <v>2615</v>
      </c>
      <c r="P20" s="10" t="s">
        <v>3073</v>
      </c>
      <c r="Q20" s="10" t="s">
        <v>2451</v>
      </c>
      <c r="R20" s="10" t="s">
        <v>2451</v>
      </c>
      <c r="S20" s="10" t="s">
        <v>2451</v>
      </c>
      <c r="T20" s="66"/>
      <c r="U20" s="79"/>
      <c r="V20" s="242"/>
    </row>
    <row r="21" spans="1:22">
      <c r="A21" s="421"/>
      <c r="B21" s="10">
        <v>184</v>
      </c>
      <c r="C21" s="10" t="s">
        <v>196</v>
      </c>
      <c r="D21" s="10" t="s">
        <v>2100</v>
      </c>
      <c r="E21" s="10">
        <v>7008</v>
      </c>
      <c r="F21" s="10">
        <v>61</v>
      </c>
      <c r="G21" s="10">
        <v>241</v>
      </c>
      <c r="H21" s="10">
        <v>496</v>
      </c>
      <c r="I21" s="10">
        <v>247</v>
      </c>
      <c r="J21" s="10">
        <v>290</v>
      </c>
      <c r="K21" s="10">
        <v>422</v>
      </c>
      <c r="L21" s="10">
        <v>373</v>
      </c>
      <c r="M21" s="10">
        <v>512</v>
      </c>
      <c r="N21" s="10">
        <v>714</v>
      </c>
      <c r="O21" s="10">
        <v>623</v>
      </c>
      <c r="P21" s="10">
        <v>669</v>
      </c>
      <c r="Q21" s="65">
        <v>1068</v>
      </c>
      <c r="R21" s="10">
        <v>994</v>
      </c>
      <c r="S21" s="65">
        <v>1327</v>
      </c>
      <c r="T21" s="10">
        <v>1481</v>
      </c>
      <c r="U21" s="78">
        <v>1050</v>
      </c>
      <c r="V21" s="240">
        <f>+STDEV(G21:U21)</f>
        <v>396.3850701143067</v>
      </c>
    </row>
    <row r="22" spans="1:22">
      <c r="A22" s="421"/>
      <c r="B22" s="10"/>
      <c r="C22" s="10"/>
      <c r="D22" s="10"/>
      <c r="E22" s="10"/>
      <c r="F22" s="10"/>
      <c r="G22" s="10" t="s">
        <v>3074</v>
      </c>
      <c r="H22" s="10" t="s">
        <v>2101</v>
      </c>
      <c r="I22" s="10" t="s">
        <v>2597</v>
      </c>
      <c r="J22" s="10" t="s">
        <v>2721</v>
      </c>
      <c r="K22" s="10" t="s">
        <v>3529</v>
      </c>
      <c r="L22" s="10" t="s">
        <v>2535</v>
      </c>
      <c r="M22" s="10" t="s">
        <v>2656</v>
      </c>
      <c r="N22" s="10" t="s">
        <v>1710</v>
      </c>
      <c r="O22" s="10" t="s">
        <v>2504</v>
      </c>
      <c r="P22" s="10" t="s">
        <v>3305</v>
      </c>
      <c r="Q22" s="322" t="s">
        <v>2641</v>
      </c>
      <c r="R22" s="322" t="s">
        <v>3412</v>
      </c>
      <c r="S22" s="322" t="s">
        <v>2752</v>
      </c>
      <c r="T22" s="10" t="s">
        <v>3358</v>
      </c>
      <c r="U22" s="78" t="s">
        <v>2406</v>
      </c>
      <c r="V22" s="242"/>
    </row>
    <row r="23" spans="1:22">
      <c r="A23" s="421"/>
      <c r="B23" s="10">
        <v>187</v>
      </c>
      <c r="C23" s="10" t="s">
        <v>195</v>
      </c>
      <c r="D23" s="10" t="s">
        <v>2102</v>
      </c>
      <c r="E23" s="10" t="s">
        <v>2103</v>
      </c>
      <c r="F23" s="10">
        <v>6</v>
      </c>
      <c r="G23" s="65">
        <v>2566</v>
      </c>
      <c r="H23" s="65">
        <v>2227</v>
      </c>
      <c r="I23" s="65">
        <v>1521</v>
      </c>
      <c r="J23" s="65">
        <v>1602</v>
      </c>
      <c r="K23" s="65">
        <v>2121</v>
      </c>
      <c r="L23" s="65">
        <v>2115</v>
      </c>
      <c r="M23" s="65">
        <v>2089</v>
      </c>
      <c r="N23" s="65">
        <v>1767</v>
      </c>
      <c r="O23" s="65">
        <v>2641</v>
      </c>
      <c r="P23" s="65">
        <v>2072</v>
      </c>
      <c r="Q23" s="65">
        <v>2180</v>
      </c>
      <c r="R23" s="65">
        <v>2602</v>
      </c>
      <c r="S23" s="10"/>
      <c r="T23" s="65">
        <v>3249</v>
      </c>
      <c r="U23" s="77">
        <v>2004</v>
      </c>
      <c r="V23" s="240">
        <f>+STDEV(G23:U23)</f>
        <v>453.88525441550132</v>
      </c>
    </row>
    <row r="24" spans="1:22">
      <c r="A24" s="421"/>
      <c r="B24" s="10"/>
      <c r="C24" s="10"/>
      <c r="D24" s="10"/>
      <c r="E24" s="10"/>
      <c r="F24" s="10"/>
      <c r="G24" s="10" t="s">
        <v>2773</v>
      </c>
      <c r="H24" s="10" t="s">
        <v>2820</v>
      </c>
      <c r="I24" s="10" t="s">
        <v>2038</v>
      </c>
      <c r="J24" s="10" t="s">
        <v>3232</v>
      </c>
      <c r="K24" s="10" t="s">
        <v>3651</v>
      </c>
      <c r="L24" s="10" t="s">
        <v>2746</v>
      </c>
      <c r="M24" s="10" t="s">
        <v>2498</v>
      </c>
      <c r="N24" s="10" t="s">
        <v>2533</v>
      </c>
      <c r="O24" s="10" t="s">
        <v>3042</v>
      </c>
      <c r="P24" s="10" t="s">
        <v>2503</v>
      </c>
      <c r="Q24" s="322" t="s">
        <v>2505</v>
      </c>
      <c r="R24" s="322" t="s">
        <v>2746</v>
      </c>
      <c r="S24" s="10" t="s">
        <v>2451</v>
      </c>
      <c r="T24" s="10" t="s">
        <v>2757</v>
      </c>
      <c r="U24" s="78" t="s">
        <v>3342</v>
      </c>
      <c r="V24" s="242"/>
    </row>
    <row r="25" spans="1:22">
      <c r="A25" s="421"/>
      <c r="B25" s="10">
        <v>188</v>
      </c>
      <c r="C25" s="10"/>
      <c r="D25" s="10" t="s">
        <v>2104</v>
      </c>
      <c r="E25" s="10"/>
      <c r="F25" s="10">
        <v>12</v>
      </c>
      <c r="G25" s="10">
        <v>710</v>
      </c>
      <c r="H25" s="10">
        <v>912</v>
      </c>
      <c r="I25" s="10">
        <v>529</v>
      </c>
      <c r="J25" s="10">
        <v>658</v>
      </c>
      <c r="K25" s="10">
        <v>897</v>
      </c>
      <c r="L25" s="65">
        <v>1082</v>
      </c>
      <c r="M25" s="10">
        <v>956</v>
      </c>
      <c r="N25" s="10">
        <v>912</v>
      </c>
      <c r="O25" s="65">
        <v>1343</v>
      </c>
      <c r="P25" s="10">
        <v>780</v>
      </c>
      <c r="Q25" s="65">
        <v>1235</v>
      </c>
      <c r="R25" s="65">
        <v>1224</v>
      </c>
      <c r="S25" s="10"/>
      <c r="T25" s="65">
        <v>1716</v>
      </c>
      <c r="U25" s="77">
        <v>1054</v>
      </c>
      <c r="V25" s="240">
        <f>+STDEV(G25:U25)</f>
        <v>309.42619706251679</v>
      </c>
    </row>
    <row r="26" spans="1:22">
      <c r="A26" s="421"/>
      <c r="B26" s="10"/>
      <c r="C26" s="10"/>
      <c r="D26" s="10"/>
      <c r="E26" s="10"/>
      <c r="F26" s="10"/>
      <c r="G26" s="10" t="s">
        <v>2579</v>
      </c>
      <c r="H26" s="10" t="s">
        <v>2105</v>
      </c>
      <c r="I26" s="10" t="s">
        <v>2533</v>
      </c>
      <c r="J26" s="10" t="s">
        <v>2502</v>
      </c>
      <c r="K26" s="10" t="s">
        <v>2106</v>
      </c>
      <c r="L26" s="10" t="s">
        <v>2107</v>
      </c>
      <c r="M26" s="10" t="s">
        <v>2429</v>
      </c>
      <c r="N26" s="10" t="s">
        <v>3348</v>
      </c>
      <c r="O26" s="10" t="s">
        <v>3442</v>
      </c>
      <c r="P26" s="10" t="s">
        <v>2478</v>
      </c>
      <c r="Q26" s="322" t="s">
        <v>2814</v>
      </c>
      <c r="R26" s="322" t="s">
        <v>3838</v>
      </c>
      <c r="S26" s="10" t="s">
        <v>2451</v>
      </c>
      <c r="T26" s="10" t="s">
        <v>1903</v>
      </c>
      <c r="U26" s="78" t="s">
        <v>2108</v>
      </c>
      <c r="V26" s="242"/>
    </row>
    <row r="27" spans="1:22">
      <c r="A27" s="421"/>
      <c r="B27" s="10">
        <v>191</v>
      </c>
      <c r="C27" s="10"/>
      <c r="D27" s="10" t="s">
        <v>2109</v>
      </c>
      <c r="E27" s="10"/>
      <c r="F27" s="10">
        <v>5</v>
      </c>
      <c r="G27" s="65">
        <v>24777</v>
      </c>
      <c r="H27" s="65">
        <v>26106</v>
      </c>
      <c r="I27" s="65">
        <v>27064</v>
      </c>
      <c r="J27" s="65">
        <v>25752</v>
      </c>
      <c r="K27" s="65">
        <v>31529</v>
      </c>
      <c r="L27" s="65">
        <v>29414</v>
      </c>
      <c r="M27" s="65">
        <v>27358</v>
      </c>
      <c r="N27" s="65">
        <v>29801</v>
      </c>
      <c r="O27" s="65">
        <v>27635</v>
      </c>
      <c r="P27" s="65">
        <v>35112</v>
      </c>
      <c r="Q27" s="65">
        <v>31120</v>
      </c>
      <c r="R27" s="65">
        <v>41949</v>
      </c>
      <c r="S27" s="65">
        <v>30627</v>
      </c>
      <c r="T27" s="65">
        <v>43911</v>
      </c>
      <c r="U27" s="77">
        <v>32063</v>
      </c>
      <c r="V27" s="240">
        <f>+STDEV(G27:U27)</f>
        <v>5601.3811290056819</v>
      </c>
    </row>
    <row r="28" spans="1:22">
      <c r="A28" s="421"/>
      <c r="B28" s="10"/>
      <c r="C28" s="10"/>
      <c r="D28" s="10"/>
      <c r="E28" s="10"/>
      <c r="F28" s="10"/>
      <c r="G28" s="10" t="s">
        <v>2110</v>
      </c>
      <c r="H28" s="10" t="s">
        <v>2468</v>
      </c>
      <c r="I28" s="10" t="s">
        <v>2888</v>
      </c>
      <c r="J28" s="10" t="s">
        <v>1647</v>
      </c>
      <c r="K28" s="10" t="s">
        <v>2473</v>
      </c>
      <c r="L28" s="10" t="s">
        <v>2575</v>
      </c>
      <c r="M28" s="10" t="s">
        <v>3209</v>
      </c>
      <c r="N28" s="10" t="s">
        <v>2111</v>
      </c>
      <c r="O28" s="10" t="s">
        <v>2110</v>
      </c>
      <c r="P28" s="10" t="s">
        <v>2562</v>
      </c>
      <c r="Q28" s="322" t="s">
        <v>2473</v>
      </c>
      <c r="R28" s="322" t="s">
        <v>2563</v>
      </c>
      <c r="S28" s="322" t="s">
        <v>2566</v>
      </c>
      <c r="T28" s="10" t="s">
        <v>2493</v>
      </c>
      <c r="U28" s="78" t="s">
        <v>3448</v>
      </c>
      <c r="V28" s="242"/>
    </row>
    <row r="29" spans="1:22">
      <c r="A29" s="421"/>
      <c r="B29" s="10">
        <v>192</v>
      </c>
      <c r="C29" s="10"/>
      <c r="D29" s="10" t="s">
        <v>2112</v>
      </c>
      <c r="E29" s="10"/>
      <c r="F29" s="10">
        <v>8</v>
      </c>
      <c r="G29" s="65">
        <v>2770</v>
      </c>
      <c r="H29" s="65">
        <v>2740</v>
      </c>
      <c r="I29" s="65">
        <v>2787</v>
      </c>
      <c r="J29" s="65">
        <v>3725</v>
      </c>
      <c r="K29" s="65">
        <v>4751</v>
      </c>
      <c r="L29" s="65">
        <v>4152</v>
      </c>
      <c r="M29" s="65">
        <v>4850</v>
      </c>
      <c r="N29" s="65">
        <v>2069</v>
      </c>
      <c r="O29" s="65">
        <v>4087</v>
      </c>
      <c r="P29" s="65">
        <v>2506</v>
      </c>
      <c r="Q29" s="65">
        <v>7397</v>
      </c>
      <c r="R29" s="65">
        <v>12217</v>
      </c>
      <c r="S29" s="65">
        <v>16647</v>
      </c>
      <c r="T29" s="65">
        <v>12878</v>
      </c>
      <c r="U29" s="77">
        <v>12458</v>
      </c>
      <c r="V29" s="240">
        <f>+STDEV(G29:U29)</f>
        <v>4741.3390433304303</v>
      </c>
    </row>
    <row r="30" spans="1:22">
      <c r="A30" s="421"/>
      <c r="B30" s="10"/>
      <c r="C30" s="10"/>
      <c r="D30" s="10"/>
      <c r="E30" s="10"/>
      <c r="F30" s="10"/>
      <c r="G30" s="10" t="s">
        <v>3358</v>
      </c>
      <c r="H30" s="10" t="s">
        <v>2405</v>
      </c>
      <c r="I30" s="10" t="s">
        <v>2597</v>
      </c>
      <c r="J30" s="10" t="s">
        <v>2591</v>
      </c>
      <c r="K30" s="10" t="s">
        <v>3314</v>
      </c>
      <c r="L30" s="10" t="s">
        <v>3303</v>
      </c>
      <c r="M30" s="10" t="s">
        <v>2640</v>
      </c>
      <c r="N30" s="10" t="s">
        <v>2113</v>
      </c>
      <c r="O30" s="10" t="s">
        <v>3333</v>
      </c>
      <c r="P30" s="10" t="s">
        <v>2114</v>
      </c>
      <c r="Q30" s="322" t="s">
        <v>2886</v>
      </c>
      <c r="R30" s="322" t="s">
        <v>3558</v>
      </c>
      <c r="S30" s="322" t="s">
        <v>2538</v>
      </c>
      <c r="T30" s="10" t="s">
        <v>3622</v>
      </c>
      <c r="U30" s="78" t="s">
        <v>2115</v>
      </c>
      <c r="V30" s="242"/>
    </row>
    <row r="31" spans="1:22">
      <c r="A31" s="421"/>
      <c r="B31" s="10">
        <v>193</v>
      </c>
      <c r="C31" s="10" t="s">
        <v>102</v>
      </c>
      <c r="D31" s="10" t="s">
        <v>2116</v>
      </c>
      <c r="E31" s="10">
        <v>5505</v>
      </c>
      <c r="F31" s="10">
        <v>35</v>
      </c>
      <c r="G31" s="10">
        <v>238</v>
      </c>
      <c r="H31" s="10">
        <v>239</v>
      </c>
      <c r="I31" s="10">
        <v>248</v>
      </c>
      <c r="J31" s="10">
        <v>301</v>
      </c>
      <c r="K31" s="10">
        <v>312</v>
      </c>
      <c r="L31" s="10">
        <v>294</v>
      </c>
      <c r="M31" s="10">
        <v>386</v>
      </c>
      <c r="N31" s="10">
        <v>564</v>
      </c>
      <c r="O31" s="10">
        <v>607</v>
      </c>
      <c r="P31" s="10">
        <v>613</v>
      </c>
      <c r="Q31" s="10">
        <v>237</v>
      </c>
      <c r="R31" s="10">
        <v>678</v>
      </c>
      <c r="S31" s="10">
        <v>739</v>
      </c>
      <c r="T31" s="10">
        <v>1005</v>
      </c>
      <c r="U31" s="78">
        <v>1220</v>
      </c>
      <c r="V31" s="240">
        <f>+STDEV(G31:U31)</f>
        <v>303.3356148527489</v>
      </c>
    </row>
    <row r="32" spans="1:22">
      <c r="A32" s="421"/>
      <c r="B32" s="10"/>
      <c r="C32" s="10"/>
      <c r="D32" s="10"/>
      <c r="E32" s="10"/>
      <c r="F32" s="10"/>
      <c r="G32" s="10" t="s">
        <v>3533</v>
      </c>
      <c r="H32" s="10" t="s">
        <v>3526</v>
      </c>
      <c r="I32" s="10" t="s">
        <v>2117</v>
      </c>
      <c r="J32" s="10" t="s">
        <v>2726</v>
      </c>
      <c r="K32" s="10" t="s">
        <v>3774</v>
      </c>
      <c r="L32" s="10" t="s">
        <v>2721</v>
      </c>
      <c r="M32" s="10" t="s">
        <v>3382</v>
      </c>
      <c r="N32" s="10" t="s">
        <v>2871</v>
      </c>
      <c r="O32" s="10" t="s">
        <v>2960</v>
      </c>
      <c r="P32" s="10" t="s">
        <v>3689</v>
      </c>
      <c r="Q32" s="322" t="s">
        <v>3314</v>
      </c>
      <c r="R32" s="322" t="s">
        <v>3527</v>
      </c>
      <c r="S32" s="322" t="s">
        <v>2523</v>
      </c>
      <c r="T32" s="10" t="s">
        <v>2519</v>
      </c>
      <c r="U32" s="78" t="s">
        <v>3527</v>
      </c>
      <c r="V32" s="242"/>
    </row>
    <row r="33" spans="1:22">
      <c r="A33" s="421"/>
      <c r="B33" s="10">
        <v>194</v>
      </c>
      <c r="C33" s="10" t="s">
        <v>1377</v>
      </c>
      <c r="D33" s="10" t="s">
        <v>2118</v>
      </c>
      <c r="E33" s="10">
        <v>6604</v>
      </c>
      <c r="F33" s="10">
        <v>68</v>
      </c>
      <c r="G33" s="10">
        <v>172</v>
      </c>
      <c r="H33" s="10">
        <v>172</v>
      </c>
      <c r="I33" s="10">
        <v>248</v>
      </c>
      <c r="J33" s="10">
        <v>252</v>
      </c>
      <c r="K33" s="10">
        <v>0</v>
      </c>
      <c r="L33" s="10">
        <v>248</v>
      </c>
      <c r="M33" s="10">
        <v>220</v>
      </c>
      <c r="N33" s="10">
        <v>204</v>
      </c>
      <c r="O33" s="10">
        <v>281</v>
      </c>
      <c r="P33" s="10">
        <v>344</v>
      </c>
      <c r="Q33" s="10">
        <v>430</v>
      </c>
      <c r="R33" s="10">
        <v>244</v>
      </c>
      <c r="S33" s="10">
        <v>353</v>
      </c>
      <c r="T33" s="10">
        <v>396</v>
      </c>
      <c r="U33" s="78">
        <v>1601</v>
      </c>
      <c r="V33" s="240">
        <f>+STDEV(G33:U33)</f>
        <v>362.88263877431439</v>
      </c>
    </row>
    <row r="34" spans="1:22">
      <c r="A34" s="421"/>
      <c r="B34" s="10"/>
      <c r="C34" s="10"/>
      <c r="D34" s="10"/>
      <c r="E34" s="10"/>
      <c r="F34" s="10"/>
      <c r="G34" s="10" t="s">
        <v>2119</v>
      </c>
      <c r="H34" s="68">
        <v>21913</v>
      </c>
      <c r="I34" s="10" t="s">
        <v>2830</v>
      </c>
      <c r="J34" s="10" t="s">
        <v>2401</v>
      </c>
      <c r="K34" s="10" t="s">
        <v>3366</v>
      </c>
      <c r="L34" s="10" t="s">
        <v>3187</v>
      </c>
      <c r="M34" s="10" t="s">
        <v>1898</v>
      </c>
      <c r="N34" s="10" t="s">
        <v>2669</v>
      </c>
      <c r="O34" s="10" t="s">
        <v>2690</v>
      </c>
      <c r="P34" s="10" t="s">
        <v>2691</v>
      </c>
      <c r="Q34" s="322" t="s">
        <v>2968</v>
      </c>
      <c r="R34" s="322" t="s">
        <v>2837</v>
      </c>
      <c r="S34" s="322" t="s">
        <v>2957</v>
      </c>
      <c r="T34" s="10" t="s">
        <v>2120</v>
      </c>
      <c r="U34" s="78" t="s">
        <v>2121</v>
      </c>
      <c r="V34" s="242"/>
    </row>
    <row r="35" spans="1:22">
      <c r="A35" s="421"/>
      <c r="B35" s="10">
        <v>195</v>
      </c>
      <c r="C35" s="10" t="s">
        <v>129</v>
      </c>
      <c r="D35" s="10" t="s">
        <v>2122</v>
      </c>
      <c r="E35" s="10">
        <v>5505</v>
      </c>
      <c r="F35" s="10">
        <v>3</v>
      </c>
      <c r="G35" s="10">
        <v>256</v>
      </c>
      <c r="H35" s="10">
        <v>218</v>
      </c>
      <c r="I35" s="10">
        <v>213</v>
      </c>
      <c r="J35" s="10">
        <v>218</v>
      </c>
      <c r="K35" s="10">
        <v>0</v>
      </c>
      <c r="L35" s="10">
        <v>306</v>
      </c>
      <c r="M35" s="10">
        <v>326</v>
      </c>
      <c r="N35" s="10">
        <v>362</v>
      </c>
      <c r="O35" s="10">
        <v>403</v>
      </c>
      <c r="P35" s="10">
        <v>489</v>
      </c>
      <c r="Q35" s="10">
        <v>624</v>
      </c>
      <c r="R35" s="65">
        <v>1114</v>
      </c>
      <c r="S35" s="65">
        <v>1110</v>
      </c>
      <c r="T35" s="10">
        <v>1419</v>
      </c>
      <c r="U35" s="78">
        <v>2021</v>
      </c>
      <c r="V35" s="240">
        <f>+STDEV(G35:U35)</f>
        <v>560.84737759249708</v>
      </c>
    </row>
    <row r="36" spans="1:22">
      <c r="A36" s="421"/>
      <c r="B36" s="10"/>
      <c r="C36" s="10"/>
      <c r="D36" s="10"/>
      <c r="E36" s="10"/>
      <c r="F36" s="10"/>
      <c r="G36" s="10" t="s">
        <v>3585</v>
      </c>
      <c r="H36" s="10" t="s">
        <v>3105</v>
      </c>
      <c r="I36" s="10" t="s">
        <v>2607</v>
      </c>
      <c r="J36" s="10" t="s">
        <v>2420</v>
      </c>
      <c r="K36" s="10" t="s">
        <v>3366</v>
      </c>
      <c r="L36" s="10" t="s">
        <v>1938</v>
      </c>
      <c r="M36" s="10" t="s">
        <v>3864</v>
      </c>
      <c r="N36" s="10" t="s">
        <v>2402</v>
      </c>
      <c r="O36" s="10" t="s">
        <v>2694</v>
      </c>
      <c r="P36" s="10" t="s">
        <v>2873</v>
      </c>
      <c r="Q36" s="322" t="s">
        <v>1428</v>
      </c>
      <c r="R36" s="322" t="s">
        <v>3389</v>
      </c>
      <c r="S36" s="322" t="s">
        <v>1981</v>
      </c>
      <c r="T36" s="10" t="s">
        <v>3536</v>
      </c>
      <c r="U36" s="78" t="s">
        <v>2123</v>
      </c>
      <c r="V36" s="242"/>
    </row>
    <row r="37" spans="1:22">
      <c r="A37" s="421"/>
      <c r="B37" s="10">
        <v>534</v>
      </c>
      <c r="C37" s="10"/>
      <c r="D37" s="10" t="s">
        <v>2124</v>
      </c>
      <c r="E37" s="10"/>
      <c r="F37" s="10">
        <v>12</v>
      </c>
      <c r="G37" s="10">
        <v>413</v>
      </c>
      <c r="H37" s="10">
        <v>525</v>
      </c>
      <c r="I37" s="10">
        <v>364</v>
      </c>
      <c r="J37" s="10">
        <v>423</v>
      </c>
      <c r="K37" s="10">
        <v>383</v>
      </c>
      <c r="L37" s="10">
        <v>364</v>
      </c>
      <c r="M37" s="10">
        <v>501</v>
      </c>
      <c r="N37" s="10">
        <v>464</v>
      </c>
      <c r="O37" s="10">
        <v>659</v>
      </c>
      <c r="P37" s="10">
        <v>493</v>
      </c>
      <c r="Q37" s="10"/>
      <c r="R37" s="10"/>
      <c r="S37" s="10"/>
      <c r="T37" s="66"/>
      <c r="U37" s="79"/>
      <c r="V37" s="240">
        <f>+STDEV(G37:U37)</f>
        <v>91.006043755346212</v>
      </c>
    </row>
    <row r="38" spans="1:22">
      <c r="A38" s="421"/>
      <c r="B38" s="10"/>
      <c r="C38" s="10"/>
      <c r="D38" s="10"/>
      <c r="E38" s="10"/>
      <c r="F38" s="10"/>
      <c r="G38" s="10" t="s">
        <v>2754</v>
      </c>
      <c r="H38" s="10" t="s">
        <v>2534</v>
      </c>
      <c r="I38" s="10" t="s">
        <v>2716</v>
      </c>
      <c r="J38" s="10" t="s">
        <v>2595</v>
      </c>
      <c r="K38" s="10" t="s">
        <v>2710</v>
      </c>
      <c r="L38" s="10" t="s">
        <v>2722</v>
      </c>
      <c r="M38" s="10" t="s">
        <v>2591</v>
      </c>
      <c r="N38" s="10" t="s">
        <v>2504</v>
      </c>
      <c r="O38" s="10" t="s">
        <v>2500</v>
      </c>
      <c r="P38" s="10" t="s">
        <v>3200</v>
      </c>
      <c r="Q38" s="10" t="s">
        <v>2451</v>
      </c>
      <c r="R38" s="10" t="s">
        <v>2451</v>
      </c>
      <c r="S38" s="10" t="s">
        <v>2451</v>
      </c>
      <c r="T38" s="66"/>
      <c r="U38" s="79"/>
      <c r="V38" s="242"/>
    </row>
    <row r="39" spans="1:22">
      <c r="A39" s="421"/>
      <c r="B39" s="10">
        <v>535</v>
      </c>
      <c r="C39" s="10" t="s">
        <v>194</v>
      </c>
      <c r="D39" s="10" t="s">
        <v>2125</v>
      </c>
      <c r="E39" s="10">
        <v>5505</v>
      </c>
      <c r="F39" s="10">
        <v>4</v>
      </c>
      <c r="G39" s="10">
        <v>439</v>
      </c>
      <c r="H39" s="10">
        <v>364</v>
      </c>
      <c r="I39" s="10">
        <v>688</v>
      </c>
      <c r="J39" s="10">
        <v>564</v>
      </c>
      <c r="K39" s="10">
        <v>584</v>
      </c>
      <c r="L39" s="10">
        <v>896</v>
      </c>
      <c r="M39" s="10">
        <v>865</v>
      </c>
      <c r="N39" s="10">
        <v>821</v>
      </c>
      <c r="O39" s="10">
        <v>826</v>
      </c>
      <c r="P39" s="10">
        <v>902</v>
      </c>
      <c r="Q39" s="10">
        <v>975</v>
      </c>
      <c r="R39" s="65">
        <v>1364</v>
      </c>
      <c r="S39" s="65">
        <v>1356</v>
      </c>
      <c r="T39" s="10">
        <v>1614</v>
      </c>
      <c r="U39" s="78">
        <v>1117</v>
      </c>
      <c r="V39" s="240">
        <f>+STDEV(G39:U39)</f>
        <v>354.07579226299379</v>
      </c>
    </row>
    <row r="40" spans="1:22">
      <c r="A40" s="421"/>
      <c r="B40" s="10"/>
      <c r="C40" s="10"/>
      <c r="D40" s="10"/>
      <c r="E40" s="10"/>
      <c r="F40" s="10"/>
      <c r="G40" s="10" t="s">
        <v>2117</v>
      </c>
      <c r="H40" s="10" t="s">
        <v>1895</v>
      </c>
      <c r="I40" s="10" t="s">
        <v>1391</v>
      </c>
      <c r="J40" s="10" t="s">
        <v>3705</v>
      </c>
      <c r="K40" s="10" t="s">
        <v>3359</v>
      </c>
      <c r="L40" s="10" t="s">
        <v>2126</v>
      </c>
      <c r="M40" s="10" t="s">
        <v>2776</v>
      </c>
      <c r="N40" s="10" t="s">
        <v>3527</v>
      </c>
      <c r="O40" s="10" t="s">
        <v>2417</v>
      </c>
      <c r="P40" s="10" t="s">
        <v>1771</v>
      </c>
      <c r="Q40" s="322" t="s">
        <v>3315</v>
      </c>
      <c r="R40" s="322" t="s">
        <v>2644</v>
      </c>
      <c r="S40" s="322" t="s">
        <v>1771</v>
      </c>
      <c r="T40" s="10" t="s">
        <v>2777</v>
      </c>
      <c r="U40" s="78" t="s">
        <v>1762</v>
      </c>
      <c r="V40" s="242"/>
    </row>
    <row r="41" spans="1:22">
      <c r="A41" s="421"/>
      <c r="B41" s="10">
        <v>629</v>
      </c>
      <c r="C41" s="10"/>
      <c r="D41" s="10" t="s">
        <v>2127</v>
      </c>
      <c r="E41" s="10"/>
      <c r="F41" s="10">
        <v>62</v>
      </c>
      <c r="G41" s="65">
        <v>19796</v>
      </c>
      <c r="H41" s="65">
        <v>19108</v>
      </c>
      <c r="I41" s="65">
        <v>22531</v>
      </c>
      <c r="J41" s="65">
        <v>19667</v>
      </c>
      <c r="K41" s="65">
        <v>22606</v>
      </c>
      <c r="L41" s="65">
        <v>20641</v>
      </c>
      <c r="M41" s="65">
        <v>20073</v>
      </c>
      <c r="N41" s="65">
        <v>21278</v>
      </c>
      <c r="O41" s="65">
        <v>19917</v>
      </c>
      <c r="P41" s="65">
        <v>21856</v>
      </c>
      <c r="Q41" s="65">
        <v>21636</v>
      </c>
      <c r="R41" s="65">
        <v>26939</v>
      </c>
      <c r="S41" s="65">
        <v>25821</v>
      </c>
      <c r="T41" s="65">
        <v>27141</v>
      </c>
      <c r="U41" s="77">
        <v>20971</v>
      </c>
      <c r="V41" s="240">
        <f>+STDEV(G41:U41)</f>
        <v>2623.6485083254006</v>
      </c>
    </row>
    <row r="42" spans="1:22">
      <c r="A42" s="421"/>
      <c r="B42" s="10"/>
      <c r="C42" s="10"/>
      <c r="D42" s="10"/>
      <c r="E42" s="10"/>
      <c r="F42" s="10"/>
      <c r="G42" s="10" t="s">
        <v>2128</v>
      </c>
      <c r="H42" s="10" t="s">
        <v>2887</v>
      </c>
      <c r="I42" s="10" t="s">
        <v>2472</v>
      </c>
      <c r="J42" s="10" t="s">
        <v>2128</v>
      </c>
      <c r="K42" s="10" t="s">
        <v>2128</v>
      </c>
      <c r="L42" s="10" t="s">
        <v>2889</v>
      </c>
      <c r="M42" s="10" t="s">
        <v>1836</v>
      </c>
      <c r="N42" s="10" t="s">
        <v>2574</v>
      </c>
      <c r="O42" s="10" t="s">
        <v>2129</v>
      </c>
      <c r="P42" s="10" t="s">
        <v>2887</v>
      </c>
      <c r="Q42" s="322" t="s">
        <v>2468</v>
      </c>
      <c r="R42" s="322" t="s">
        <v>1836</v>
      </c>
      <c r="S42" s="322" t="s">
        <v>2468</v>
      </c>
      <c r="T42" s="10" t="s">
        <v>2130</v>
      </c>
      <c r="U42" s="78" t="s">
        <v>2886</v>
      </c>
      <c r="V42" s="242"/>
    </row>
    <row r="43" spans="1:22">
      <c r="A43" s="421"/>
      <c r="B43" s="10">
        <v>630</v>
      </c>
      <c r="C43" s="10" t="s">
        <v>179</v>
      </c>
      <c r="D43" s="10" t="s">
        <v>2131</v>
      </c>
      <c r="E43" s="10">
        <v>6603</v>
      </c>
      <c r="F43" s="10">
        <v>17</v>
      </c>
      <c r="G43" s="65">
        <v>1381</v>
      </c>
      <c r="H43" s="65">
        <v>1854</v>
      </c>
      <c r="I43" s="65">
        <v>1681</v>
      </c>
      <c r="J43" s="65">
        <v>1646</v>
      </c>
      <c r="K43" s="65">
        <v>1835</v>
      </c>
      <c r="L43" s="65">
        <v>2018</v>
      </c>
      <c r="M43" s="65">
        <v>2038</v>
      </c>
      <c r="N43" s="65">
        <v>2509</v>
      </c>
      <c r="O43" s="65">
        <v>1860</v>
      </c>
      <c r="P43" s="65">
        <v>2604</v>
      </c>
      <c r="Q43" s="65">
        <v>2486</v>
      </c>
      <c r="R43" s="65">
        <v>2165</v>
      </c>
      <c r="S43" s="65">
        <v>2185</v>
      </c>
      <c r="T43" s="65">
        <v>1298</v>
      </c>
      <c r="U43" s="77">
        <v>1701</v>
      </c>
      <c r="V43" s="240">
        <f>+STDEV(G43:U43)</f>
        <v>391.65281029187514</v>
      </c>
    </row>
    <row r="44" spans="1:22">
      <c r="A44" s="421"/>
      <c r="B44" s="10"/>
      <c r="C44" s="10"/>
      <c r="D44" s="10"/>
      <c r="E44" s="10"/>
      <c r="F44" s="10"/>
      <c r="G44" s="10" t="s">
        <v>2618</v>
      </c>
      <c r="H44" s="10" t="s">
        <v>2856</v>
      </c>
      <c r="I44" s="10" t="s">
        <v>3705</v>
      </c>
      <c r="J44" s="10" t="s">
        <v>3598</v>
      </c>
      <c r="K44" s="10" t="s">
        <v>3577</v>
      </c>
      <c r="L44" s="10" t="s">
        <v>2522</v>
      </c>
      <c r="M44" s="10" t="s">
        <v>3230</v>
      </c>
      <c r="N44" s="10" t="s">
        <v>2735</v>
      </c>
      <c r="O44" s="10" t="s">
        <v>3118</v>
      </c>
      <c r="P44" s="10" t="s">
        <v>3230</v>
      </c>
      <c r="Q44" s="322" t="s">
        <v>3335</v>
      </c>
      <c r="R44" s="322" t="s">
        <v>2837</v>
      </c>
      <c r="S44" s="322" t="s">
        <v>3230</v>
      </c>
      <c r="T44" s="10" t="s">
        <v>1391</v>
      </c>
      <c r="U44" s="78" t="s">
        <v>2763</v>
      </c>
      <c r="V44" s="242"/>
    </row>
    <row r="45" spans="1:22">
      <c r="A45" s="421"/>
      <c r="B45" s="10">
        <v>631</v>
      </c>
      <c r="C45" s="10"/>
      <c r="D45" s="10" t="s">
        <v>2132</v>
      </c>
      <c r="E45" s="10"/>
      <c r="F45" s="10">
        <v>1</v>
      </c>
      <c r="G45" s="10">
        <v>389</v>
      </c>
      <c r="H45" s="10">
        <v>526</v>
      </c>
      <c r="I45" s="10">
        <v>172</v>
      </c>
      <c r="J45" s="10">
        <v>284</v>
      </c>
      <c r="K45" s="10">
        <v>531</v>
      </c>
      <c r="L45" s="10">
        <v>480</v>
      </c>
      <c r="M45" s="10">
        <v>530</v>
      </c>
      <c r="N45" s="10">
        <v>625</v>
      </c>
      <c r="O45" s="10">
        <v>796</v>
      </c>
      <c r="P45" s="10">
        <v>679</v>
      </c>
      <c r="Q45" s="10" t="s">
        <v>2451</v>
      </c>
      <c r="R45" s="10" t="s">
        <v>2451</v>
      </c>
      <c r="S45" s="10" t="s">
        <v>2451</v>
      </c>
      <c r="T45" s="10" t="s">
        <v>2451</v>
      </c>
      <c r="U45" s="78" t="s">
        <v>2451</v>
      </c>
      <c r="V45" s="240">
        <f>+STDEV(G45:U45)</f>
        <v>184.01859809390044</v>
      </c>
    </row>
    <row r="46" spans="1:22">
      <c r="A46" s="421"/>
      <c r="B46" s="10"/>
      <c r="C46" s="10"/>
      <c r="D46" s="10"/>
      <c r="E46" s="10"/>
      <c r="F46" s="10"/>
      <c r="G46" s="10" t="s">
        <v>3305</v>
      </c>
      <c r="H46" s="10" t="s">
        <v>3306</v>
      </c>
      <c r="I46" s="10" t="s">
        <v>2717</v>
      </c>
      <c r="J46" s="10" t="s">
        <v>2819</v>
      </c>
      <c r="K46" s="10" t="s">
        <v>2869</v>
      </c>
      <c r="L46" s="10" t="s">
        <v>3314</v>
      </c>
      <c r="M46" s="10" t="s">
        <v>3300</v>
      </c>
      <c r="N46" s="10" t="s">
        <v>3314</v>
      </c>
      <c r="O46" s="10" t="s">
        <v>2500</v>
      </c>
      <c r="P46" s="10" t="s">
        <v>3421</v>
      </c>
      <c r="Q46" s="10" t="s">
        <v>2451</v>
      </c>
      <c r="R46" s="10" t="s">
        <v>2451</v>
      </c>
      <c r="S46" s="10" t="s">
        <v>2451</v>
      </c>
      <c r="T46" s="10" t="s">
        <v>2451</v>
      </c>
      <c r="U46" s="78" t="s">
        <v>2451</v>
      </c>
      <c r="V46" s="242"/>
    </row>
    <row r="47" spans="1:22">
      <c r="A47" s="421"/>
      <c r="B47" s="10">
        <v>669</v>
      </c>
      <c r="C47" s="10"/>
      <c r="D47" s="10" t="s">
        <v>2133</v>
      </c>
      <c r="E47" s="10"/>
      <c r="F47" s="10">
        <v>55</v>
      </c>
      <c r="G47" s="65">
        <v>12797</v>
      </c>
      <c r="H47" s="65">
        <v>12700</v>
      </c>
      <c r="I47" s="65">
        <v>16697</v>
      </c>
      <c r="J47" s="65">
        <v>14735</v>
      </c>
      <c r="K47" s="65">
        <v>20833</v>
      </c>
      <c r="L47" s="65">
        <v>20434</v>
      </c>
      <c r="M47" s="65">
        <v>18326</v>
      </c>
      <c r="N47" s="65">
        <v>27357</v>
      </c>
      <c r="O47" s="65">
        <v>22756</v>
      </c>
      <c r="P47" s="65">
        <v>18098</v>
      </c>
      <c r="Q47" s="65">
        <v>21751</v>
      </c>
      <c r="R47" s="65">
        <v>20808</v>
      </c>
      <c r="S47" s="65">
        <v>17448</v>
      </c>
      <c r="T47" s="65">
        <v>21944</v>
      </c>
      <c r="U47" s="77">
        <v>19050</v>
      </c>
      <c r="V47" s="240">
        <f>+STDEV(G47:U47)</f>
        <v>3911.2625010833722</v>
      </c>
    </row>
    <row r="48" spans="1:22">
      <c r="A48" s="421"/>
      <c r="B48" s="10"/>
      <c r="C48" s="10"/>
      <c r="D48" s="10"/>
      <c r="E48" s="10"/>
      <c r="F48" s="10">
        <v>32</v>
      </c>
      <c r="G48" s="10" t="s">
        <v>3063</v>
      </c>
      <c r="H48" s="10" t="s">
        <v>2488</v>
      </c>
      <c r="I48" s="10" t="s">
        <v>2467</v>
      </c>
      <c r="J48" s="10" t="s">
        <v>2134</v>
      </c>
      <c r="K48" s="10" t="s">
        <v>2467</v>
      </c>
      <c r="L48" s="10" t="s">
        <v>3672</v>
      </c>
      <c r="M48" s="10" t="s">
        <v>2571</v>
      </c>
      <c r="N48" s="10" t="s">
        <v>2489</v>
      </c>
      <c r="O48" s="10" t="s">
        <v>2135</v>
      </c>
      <c r="P48" s="10" t="s">
        <v>2487</v>
      </c>
      <c r="Q48" s="322" t="s">
        <v>2573</v>
      </c>
      <c r="R48" s="322" t="s">
        <v>2490</v>
      </c>
      <c r="S48" s="322" t="s">
        <v>2466</v>
      </c>
      <c r="T48" s="10" t="s">
        <v>2487</v>
      </c>
      <c r="U48" s="78" t="s">
        <v>2136</v>
      </c>
      <c r="V48" s="242"/>
    </row>
    <row r="49" spans="1:22">
      <c r="A49" s="421"/>
      <c r="B49" s="10">
        <v>698</v>
      </c>
      <c r="C49" s="10"/>
      <c r="D49" s="10" t="s">
        <v>2137</v>
      </c>
      <c r="E49" s="10"/>
      <c r="F49" s="10"/>
      <c r="G49" s="10">
        <v>387</v>
      </c>
      <c r="H49" s="10">
        <v>367</v>
      </c>
      <c r="I49" s="10">
        <v>430</v>
      </c>
      <c r="J49" s="10">
        <v>498</v>
      </c>
      <c r="K49" s="10">
        <v>311</v>
      </c>
      <c r="L49" s="10">
        <v>741</v>
      </c>
      <c r="M49" s="10">
        <v>777</v>
      </c>
      <c r="N49" s="10">
        <v>800</v>
      </c>
      <c r="O49" s="10">
        <v>764</v>
      </c>
      <c r="P49" s="10">
        <v>895</v>
      </c>
      <c r="Q49" s="10" t="s">
        <v>2451</v>
      </c>
      <c r="R49" s="10" t="s">
        <v>2451</v>
      </c>
      <c r="S49" s="10" t="s">
        <v>2451</v>
      </c>
      <c r="T49" s="10" t="s">
        <v>2451</v>
      </c>
      <c r="U49" s="78" t="s">
        <v>2451</v>
      </c>
      <c r="V49" s="240">
        <f>+STDEV(G49:U49)</f>
        <v>217.95106484407609</v>
      </c>
    </row>
    <row r="50" spans="1:22">
      <c r="A50" s="421"/>
      <c r="B50" s="10"/>
      <c r="C50" s="10"/>
      <c r="D50" s="10"/>
      <c r="E50" s="10"/>
      <c r="F50" s="10">
        <v>12</v>
      </c>
      <c r="G50" s="10" t="s">
        <v>2585</v>
      </c>
      <c r="H50" s="10" t="s">
        <v>2585</v>
      </c>
      <c r="I50" s="10" t="s">
        <v>3429</v>
      </c>
      <c r="J50" s="10" t="s">
        <v>3429</v>
      </c>
      <c r="K50" s="10" t="s">
        <v>2809</v>
      </c>
      <c r="L50" s="10" t="s">
        <v>3429</v>
      </c>
      <c r="M50" s="10" t="s">
        <v>3476</v>
      </c>
      <c r="N50" s="10" t="s">
        <v>2653</v>
      </c>
      <c r="O50" s="10" t="s">
        <v>2582</v>
      </c>
      <c r="P50" s="10" t="s">
        <v>2584</v>
      </c>
      <c r="Q50" s="10" t="s">
        <v>2451</v>
      </c>
      <c r="R50" s="10" t="s">
        <v>2451</v>
      </c>
      <c r="S50" s="10" t="s">
        <v>2451</v>
      </c>
      <c r="T50" s="10" t="s">
        <v>2451</v>
      </c>
      <c r="U50" s="78" t="s">
        <v>2451</v>
      </c>
      <c r="V50" s="242"/>
    </row>
    <row r="51" spans="1:22">
      <c r="A51" s="421"/>
      <c r="B51" s="10">
        <v>721</v>
      </c>
      <c r="C51" s="10"/>
      <c r="D51" s="10" t="s">
        <v>2138</v>
      </c>
      <c r="E51" s="10"/>
      <c r="F51" s="10"/>
      <c r="G51" s="10">
        <v>168</v>
      </c>
      <c r="H51" s="10">
        <v>141</v>
      </c>
      <c r="I51" s="10">
        <v>138</v>
      </c>
      <c r="J51" s="10">
        <v>155</v>
      </c>
      <c r="K51" s="10">
        <v>158</v>
      </c>
      <c r="L51" s="10">
        <v>117</v>
      </c>
      <c r="M51" s="10">
        <v>178</v>
      </c>
      <c r="N51" s="10">
        <v>166</v>
      </c>
      <c r="O51" s="10">
        <v>218</v>
      </c>
      <c r="P51" s="10">
        <v>227</v>
      </c>
      <c r="Q51" s="10" t="s">
        <v>2451</v>
      </c>
      <c r="R51" s="10" t="s">
        <v>2451</v>
      </c>
      <c r="S51" s="10" t="s">
        <v>2451</v>
      </c>
      <c r="T51" s="10" t="s">
        <v>2451</v>
      </c>
      <c r="U51" s="78" t="s">
        <v>2451</v>
      </c>
      <c r="V51" s="240">
        <f>+STDEV(G51:U51)</f>
        <v>34.261089040224988</v>
      </c>
    </row>
    <row r="52" spans="1:22">
      <c r="A52" s="421"/>
      <c r="B52" s="10"/>
      <c r="C52" s="10"/>
      <c r="D52" s="10"/>
      <c r="E52" s="10"/>
      <c r="F52" s="10">
        <v>21</v>
      </c>
      <c r="G52" s="10" t="s">
        <v>2776</v>
      </c>
      <c r="H52" s="10" t="s">
        <v>2863</v>
      </c>
      <c r="I52" s="10" t="s">
        <v>3636</v>
      </c>
      <c r="J52" s="10" t="s">
        <v>2117</v>
      </c>
      <c r="K52" s="10" t="s">
        <v>2743</v>
      </c>
      <c r="L52" s="10" t="s">
        <v>2139</v>
      </c>
      <c r="M52" s="10" t="s">
        <v>1593</v>
      </c>
      <c r="N52" s="10" t="s">
        <v>2957</v>
      </c>
      <c r="O52" s="10" t="s">
        <v>2665</v>
      </c>
      <c r="P52" s="10" t="s">
        <v>2612</v>
      </c>
      <c r="Q52" s="10" t="s">
        <v>2451</v>
      </c>
      <c r="R52" s="10" t="s">
        <v>2451</v>
      </c>
      <c r="S52" s="10" t="s">
        <v>2451</v>
      </c>
      <c r="T52" s="10" t="s">
        <v>2451</v>
      </c>
      <c r="U52" s="78" t="s">
        <v>2451</v>
      </c>
      <c r="V52" s="242"/>
    </row>
    <row r="53" spans="1:22">
      <c r="A53" s="421"/>
      <c r="B53" s="10">
        <v>722</v>
      </c>
      <c r="C53" s="10"/>
      <c r="D53" s="10" t="s">
        <v>2140</v>
      </c>
      <c r="E53" s="10"/>
      <c r="F53" s="10"/>
      <c r="G53" s="10">
        <v>160</v>
      </c>
      <c r="H53" s="10">
        <v>188</v>
      </c>
      <c r="I53" s="10">
        <v>155</v>
      </c>
      <c r="J53" s="10">
        <v>151</v>
      </c>
      <c r="K53" s="10">
        <v>264</v>
      </c>
      <c r="L53" s="10">
        <v>158</v>
      </c>
      <c r="M53" s="10">
        <v>206</v>
      </c>
      <c r="N53" s="10">
        <v>210</v>
      </c>
      <c r="O53" s="10">
        <v>299</v>
      </c>
      <c r="P53" s="10">
        <v>242</v>
      </c>
      <c r="Q53" s="10" t="s">
        <v>2451</v>
      </c>
      <c r="R53" s="10" t="s">
        <v>2451</v>
      </c>
      <c r="S53" s="10" t="s">
        <v>2451</v>
      </c>
      <c r="T53" s="10" t="s">
        <v>2451</v>
      </c>
      <c r="U53" s="78" t="s">
        <v>2451</v>
      </c>
      <c r="V53" s="240">
        <f>+STDEV(G53:U53)</f>
        <v>51.231609166390385</v>
      </c>
    </row>
    <row r="54" spans="1:22">
      <c r="A54" s="421"/>
      <c r="B54" s="10"/>
      <c r="C54" s="10"/>
      <c r="D54" s="10"/>
      <c r="E54" s="10"/>
      <c r="F54" s="10">
        <v>52</v>
      </c>
      <c r="G54" s="10" t="s">
        <v>2520</v>
      </c>
      <c r="H54" s="10" t="s">
        <v>2436</v>
      </c>
      <c r="I54" s="10" t="s">
        <v>3559</v>
      </c>
      <c r="J54" s="10" t="s">
        <v>2525</v>
      </c>
      <c r="K54" s="10" t="s">
        <v>2407</v>
      </c>
      <c r="L54" s="10" t="s">
        <v>2594</v>
      </c>
      <c r="M54" s="10" t="s">
        <v>1652</v>
      </c>
      <c r="N54" s="10" t="s">
        <v>2585</v>
      </c>
      <c r="O54" s="10" t="s">
        <v>2586</v>
      </c>
      <c r="P54" s="10" t="s">
        <v>2567</v>
      </c>
      <c r="Q54" s="10" t="s">
        <v>2451</v>
      </c>
      <c r="R54" s="10" t="s">
        <v>2451</v>
      </c>
      <c r="S54" s="10" t="s">
        <v>2451</v>
      </c>
      <c r="T54" s="10" t="s">
        <v>2451</v>
      </c>
      <c r="U54" s="78" t="s">
        <v>2451</v>
      </c>
      <c r="V54" s="242"/>
    </row>
    <row r="55" spans="1:22">
      <c r="A55" s="421"/>
      <c r="B55" s="10">
        <v>723</v>
      </c>
      <c r="C55" s="10"/>
      <c r="D55" s="10" t="s">
        <v>2141</v>
      </c>
      <c r="E55" s="10"/>
      <c r="F55" s="10"/>
      <c r="G55" s="10">
        <v>284</v>
      </c>
      <c r="H55" s="10">
        <v>354</v>
      </c>
      <c r="I55" s="10">
        <v>214</v>
      </c>
      <c r="J55" s="10">
        <v>210</v>
      </c>
      <c r="K55" s="10">
        <v>363</v>
      </c>
      <c r="L55" s="10">
        <v>268</v>
      </c>
      <c r="M55" s="10">
        <v>314</v>
      </c>
      <c r="N55" s="10">
        <v>289</v>
      </c>
      <c r="O55" s="10">
        <v>348</v>
      </c>
      <c r="P55" s="10">
        <v>295</v>
      </c>
      <c r="Q55" s="10" t="s">
        <v>2451</v>
      </c>
      <c r="R55" s="10" t="s">
        <v>2451</v>
      </c>
      <c r="S55" s="10" t="s">
        <v>2451</v>
      </c>
      <c r="T55" s="10" t="s">
        <v>2451</v>
      </c>
      <c r="U55" s="78" t="s">
        <v>2451</v>
      </c>
      <c r="V55" s="240">
        <f>+STDEV(G55:U55)</f>
        <v>53.681053972100422</v>
      </c>
    </row>
    <row r="56" spans="1:22">
      <c r="A56" s="421"/>
      <c r="B56" s="10"/>
      <c r="C56" s="10"/>
      <c r="D56" s="10"/>
      <c r="E56" s="10"/>
      <c r="F56" s="10">
        <v>3</v>
      </c>
      <c r="G56" s="10" t="s">
        <v>3279</v>
      </c>
      <c r="H56" s="10" t="s">
        <v>3333</v>
      </c>
      <c r="I56" s="10" t="s">
        <v>2775</v>
      </c>
      <c r="J56" s="10" t="s">
        <v>2746</v>
      </c>
      <c r="K56" s="10" t="s">
        <v>2960</v>
      </c>
      <c r="L56" s="10" t="s">
        <v>2603</v>
      </c>
      <c r="M56" s="10" t="s">
        <v>2540</v>
      </c>
      <c r="N56" s="10" t="s">
        <v>3300</v>
      </c>
      <c r="O56" s="10" t="s">
        <v>2516</v>
      </c>
      <c r="P56" s="10" t="s">
        <v>2641</v>
      </c>
      <c r="Q56" s="10" t="s">
        <v>2451</v>
      </c>
      <c r="R56" s="10" t="s">
        <v>2451</v>
      </c>
      <c r="S56" s="10" t="s">
        <v>2451</v>
      </c>
      <c r="T56" s="10" t="s">
        <v>2451</v>
      </c>
      <c r="U56" s="78" t="s">
        <v>2451</v>
      </c>
      <c r="V56" s="242"/>
    </row>
    <row r="57" spans="1:22">
      <c r="A57" s="421"/>
      <c r="B57" s="10">
        <v>748</v>
      </c>
      <c r="C57" s="10" t="s">
        <v>193</v>
      </c>
      <c r="D57" s="10" t="s">
        <v>2142</v>
      </c>
      <c r="E57" s="10">
        <v>5507</v>
      </c>
      <c r="F57" s="10"/>
      <c r="G57" s="65">
        <v>1789</v>
      </c>
      <c r="H57" s="65">
        <v>1863</v>
      </c>
      <c r="I57" s="65">
        <v>1957</v>
      </c>
      <c r="J57" s="65">
        <v>1640</v>
      </c>
      <c r="K57" s="65">
        <v>2563</v>
      </c>
      <c r="L57" s="65">
        <v>2245</v>
      </c>
      <c r="M57" s="65">
        <v>2298</v>
      </c>
      <c r="N57" s="65">
        <v>2459</v>
      </c>
      <c r="O57" s="65">
        <v>2496</v>
      </c>
      <c r="P57" s="65">
        <v>2592</v>
      </c>
      <c r="Q57" s="65">
        <v>2915</v>
      </c>
      <c r="R57" s="65">
        <v>4116</v>
      </c>
      <c r="S57" s="10" t="s">
        <v>2451</v>
      </c>
      <c r="T57" s="65">
        <v>4802</v>
      </c>
      <c r="U57" s="77">
        <v>3272</v>
      </c>
      <c r="V57" s="240">
        <f>+STDEV(G57:U57)</f>
        <v>896.8684499320492</v>
      </c>
    </row>
    <row r="58" spans="1:22">
      <c r="A58" s="421"/>
      <c r="B58" s="10"/>
      <c r="C58" s="10"/>
      <c r="D58" s="10"/>
      <c r="E58" s="10"/>
      <c r="F58" s="10">
        <v>76</v>
      </c>
      <c r="G58" s="10" t="s">
        <v>2143</v>
      </c>
      <c r="H58" s="10" t="s">
        <v>2144</v>
      </c>
      <c r="I58" s="10" t="s">
        <v>3242</v>
      </c>
      <c r="J58" s="10" t="s">
        <v>2593</v>
      </c>
      <c r="K58" s="10" t="s">
        <v>2629</v>
      </c>
      <c r="L58" s="10" t="s">
        <v>2646</v>
      </c>
      <c r="M58" s="10" t="s">
        <v>2145</v>
      </c>
      <c r="N58" s="10" t="s">
        <v>2536</v>
      </c>
      <c r="O58" s="10" t="s">
        <v>2530</v>
      </c>
      <c r="P58" s="10" t="s">
        <v>1567</v>
      </c>
      <c r="Q58" s="322" t="s">
        <v>3433</v>
      </c>
      <c r="R58" s="322" t="s">
        <v>2587</v>
      </c>
      <c r="S58" s="10" t="s">
        <v>2451</v>
      </c>
      <c r="T58" s="10" t="s">
        <v>2788</v>
      </c>
      <c r="U58" s="78" t="s">
        <v>2146</v>
      </c>
      <c r="V58" s="242"/>
    </row>
    <row r="59" spans="1:22">
      <c r="A59" s="421"/>
      <c r="B59" s="10">
        <v>768</v>
      </c>
      <c r="C59" s="10" t="s">
        <v>34</v>
      </c>
      <c r="D59" s="10" t="s">
        <v>2147</v>
      </c>
      <c r="E59" s="10" t="s">
        <v>2148</v>
      </c>
      <c r="F59" s="10"/>
      <c r="G59" s="10">
        <v>547</v>
      </c>
      <c r="H59" s="10">
        <v>860</v>
      </c>
      <c r="I59" s="10">
        <v>512</v>
      </c>
      <c r="J59" s="10">
        <v>614</v>
      </c>
      <c r="K59" s="10">
        <v>192</v>
      </c>
      <c r="L59" s="10">
        <v>719</v>
      </c>
      <c r="M59" s="10">
        <v>661</v>
      </c>
      <c r="N59" s="10">
        <v>534</v>
      </c>
      <c r="O59" s="10">
        <v>643</v>
      </c>
      <c r="P59" s="10">
        <v>477</v>
      </c>
      <c r="Q59" s="10">
        <v>514</v>
      </c>
      <c r="R59" s="10">
        <v>719</v>
      </c>
      <c r="S59" s="10" t="s">
        <v>2451</v>
      </c>
      <c r="T59" s="10">
        <v>945</v>
      </c>
      <c r="U59" s="78">
        <v>686</v>
      </c>
      <c r="V59" s="240">
        <f>+STDEV(G59:U59)</f>
        <v>181.54357997068198</v>
      </c>
    </row>
    <row r="60" spans="1:22">
      <c r="A60" s="421"/>
      <c r="B60" s="10"/>
      <c r="C60" s="10"/>
      <c r="D60" s="10"/>
      <c r="E60" s="10"/>
      <c r="F60" s="10">
        <v>12</v>
      </c>
      <c r="G60" s="10" t="s">
        <v>3477</v>
      </c>
      <c r="H60" s="10" t="s">
        <v>2741</v>
      </c>
      <c r="I60" s="10" t="s">
        <v>2869</v>
      </c>
      <c r="J60" s="10" t="s">
        <v>3085</v>
      </c>
      <c r="K60" s="10" t="s">
        <v>2149</v>
      </c>
      <c r="L60" s="10" t="s">
        <v>1892</v>
      </c>
      <c r="M60" s="10" t="s">
        <v>3558</v>
      </c>
      <c r="N60" s="10" t="s">
        <v>3568</v>
      </c>
      <c r="O60" s="10" t="s">
        <v>2499</v>
      </c>
      <c r="P60" s="10" t="s">
        <v>2502</v>
      </c>
      <c r="Q60" s="322" t="s">
        <v>3668</v>
      </c>
      <c r="R60" s="322" t="s">
        <v>2513</v>
      </c>
      <c r="S60" s="10" t="s">
        <v>2451</v>
      </c>
      <c r="T60" s="10" t="s">
        <v>2871</v>
      </c>
      <c r="U60" s="78" t="s">
        <v>2150</v>
      </c>
      <c r="V60" s="242"/>
    </row>
    <row r="61" spans="1:22">
      <c r="A61" s="421"/>
      <c r="B61" s="10">
        <v>835</v>
      </c>
      <c r="C61" s="10" t="s">
        <v>192</v>
      </c>
      <c r="D61" s="10" t="s">
        <v>2151</v>
      </c>
      <c r="E61" s="10">
        <v>6604</v>
      </c>
      <c r="F61" s="10"/>
      <c r="G61" s="10">
        <v>180</v>
      </c>
      <c r="H61" s="10">
        <v>245</v>
      </c>
      <c r="I61" s="10">
        <v>286</v>
      </c>
      <c r="J61" s="10">
        <v>235</v>
      </c>
      <c r="K61" s="10">
        <v>0</v>
      </c>
      <c r="L61" s="10">
        <v>305</v>
      </c>
      <c r="M61" s="10">
        <v>113</v>
      </c>
      <c r="N61" s="10">
        <v>291</v>
      </c>
      <c r="O61" s="10">
        <v>318</v>
      </c>
      <c r="P61" s="10">
        <v>575</v>
      </c>
      <c r="Q61" s="10">
        <v>487</v>
      </c>
      <c r="R61" s="10">
        <v>784</v>
      </c>
      <c r="S61" s="10">
        <v>344</v>
      </c>
      <c r="T61" s="10">
        <v>569</v>
      </c>
      <c r="U61" s="78">
        <v>851</v>
      </c>
      <c r="V61" s="240">
        <f>+STDEV(G61:U61)</f>
        <v>237.81751707679445</v>
      </c>
    </row>
    <row r="62" spans="1:22">
      <c r="A62" s="421"/>
      <c r="B62" s="10"/>
      <c r="C62" s="10"/>
      <c r="D62" s="10"/>
      <c r="E62" s="10"/>
      <c r="F62" s="10">
        <v>25</v>
      </c>
      <c r="G62" s="68">
        <v>22219</v>
      </c>
      <c r="H62" s="10" t="s">
        <v>2399</v>
      </c>
      <c r="I62" s="10" t="s">
        <v>1411</v>
      </c>
      <c r="J62" s="10" t="s">
        <v>3106</v>
      </c>
      <c r="K62" s="10" t="s">
        <v>3366</v>
      </c>
      <c r="L62" s="10" t="s">
        <v>1422</v>
      </c>
      <c r="M62" s="10">
        <v>26136</v>
      </c>
      <c r="N62" s="10" t="s">
        <v>3112</v>
      </c>
      <c r="O62" s="10" t="s">
        <v>2417</v>
      </c>
      <c r="P62" s="10" t="s">
        <v>2752</v>
      </c>
      <c r="Q62" s="322" t="s">
        <v>2644</v>
      </c>
      <c r="R62" s="322" t="s">
        <v>2618</v>
      </c>
      <c r="S62" s="322" t="s">
        <v>3245</v>
      </c>
      <c r="T62" s="10" t="s">
        <v>2423</v>
      </c>
      <c r="U62" s="78" t="s">
        <v>2152</v>
      </c>
      <c r="V62" s="242"/>
    </row>
    <row r="63" spans="1:22">
      <c r="A63" s="421"/>
      <c r="B63" s="10">
        <v>849</v>
      </c>
      <c r="C63" s="10" t="s">
        <v>191</v>
      </c>
      <c r="D63" s="10" t="s">
        <v>2153</v>
      </c>
      <c r="E63" s="10" t="s">
        <v>2089</v>
      </c>
      <c r="F63" s="10"/>
      <c r="G63" s="10">
        <v>235</v>
      </c>
      <c r="H63" s="10">
        <v>204</v>
      </c>
      <c r="I63" s="10">
        <v>229</v>
      </c>
      <c r="J63" s="10">
        <v>211</v>
      </c>
      <c r="K63" s="10">
        <v>163</v>
      </c>
      <c r="L63" s="10">
        <v>197</v>
      </c>
      <c r="M63" s="10">
        <v>244</v>
      </c>
      <c r="N63" s="10">
        <v>308</v>
      </c>
      <c r="O63" s="10">
        <v>463</v>
      </c>
      <c r="P63" s="10">
        <v>324</v>
      </c>
      <c r="Q63" s="10">
        <v>545</v>
      </c>
      <c r="R63" s="10">
        <v>392</v>
      </c>
      <c r="S63" s="10">
        <v>525</v>
      </c>
      <c r="T63" s="10">
        <v>512</v>
      </c>
      <c r="U63" s="78">
        <v>1065</v>
      </c>
      <c r="V63" s="240">
        <f>+STDEV(G63:U63)</f>
        <v>231.79882492820201</v>
      </c>
    </row>
    <row r="64" spans="1:22">
      <c r="A64" s="421"/>
      <c r="B64" s="10"/>
      <c r="C64" s="10"/>
      <c r="D64" s="10"/>
      <c r="E64" s="10"/>
      <c r="F64" s="10"/>
      <c r="G64" s="10" t="s">
        <v>3195</v>
      </c>
      <c r="H64" s="10" t="s">
        <v>3323</v>
      </c>
      <c r="I64" s="10" t="s">
        <v>2529</v>
      </c>
      <c r="J64" s="10" t="s">
        <v>2827</v>
      </c>
      <c r="K64" s="10" t="s">
        <v>3206</v>
      </c>
      <c r="L64" s="10" t="s">
        <v>2794</v>
      </c>
      <c r="M64" s="10" t="s">
        <v>3409</v>
      </c>
      <c r="N64" s="10" t="s">
        <v>3288</v>
      </c>
      <c r="O64" s="10" t="s">
        <v>2809</v>
      </c>
      <c r="P64" s="10" t="s">
        <v>3322</v>
      </c>
      <c r="Q64" s="322" t="s">
        <v>3068</v>
      </c>
      <c r="R64" s="322" t="s">
        <v>3024</v>
      </c>
      <c r="S64" s="322" t="s">
        <v>3556</v>
      </c>
      <c r="T64" s="10" t="s">
        <v>2684</v>
      </c>
      <c r="U64" s="78" t="s">
        <v>3205</v>
      </c>
      <c r="V64" s="242"/>
    </row>
    <row r="65" spans="1:22">
      <c r="A65" s="421"/>
      <c r="B65" s="10">
        <v>1055</v>
      </c>
      <c r="C65" s="10"/>
      <c r="D65" s="10" t="s">
        <v>2154</v>
      </c>
      <c r="E65" s="10"/>
      <c r="F65" s="10">
        <v>18</v>
      </c>
      <c r="G65" s="10">
        <v>140</v>
      </c>
      <c r="H65" s="10">
        <v>122</v>
      </c>
      <c r="I65" s="10">
        <v>88</v>
      </c>
      <c r="J65" s="10">
        <v>125</v>
      </c>
      <c r="K65" s="10">
        <v>84</v>
      </c>
      <c r="L65" s="10">
        <v>122</v>
      </c>
      <c r="M65" s="10">
        <v>163</v>
      </c>
      <c r="N65" s="10">
        <v>125</v>
      </c>
      <c r="O65" s="10">
        <v>240</v>
      </c>
      <c r="P65" s="10">
        <v>218</v>
      </c>
      <c r="Q65" s="10" t="s">
        <v>2451</v>
      </c>
      <c r="R65" s="10" t="s">
        <v>2451</v>
      </c>
      <c r="S65" s="10" t="s">
        <v>2451</v>
      </c>
      <c r="T65" s="10" t="s">
        <v>2451</v>
      </c>
      <c r="U65" s="78" t="s">
        <v>2451</v>
      </c>
      <c r="V65" s="240">
        <f>+STDEV(G65:U65)</f>
        <v>51.075216864716083</v>
      </c>
    </row>
    <row r="66" spans="1:22">
      <c r="A66" s="421"/>
      <c r="B66" s="10"/>
      <c r="C66" s="10"/>
      <c r="D66" s="10"/>
      <c r="E66" s="10"/>
      <c r="F66" s="10"/>
      <c r="G66" s="10" t="s">
        <v>1814</v>
      </c>
      <c r="H66" s="10" t="s">
        <v>2981</v>
      </c>
      <c r="I66" s="10" t="s">
        <v>1587</v>
      </c>
      <c r="J66" s="10" t="s">
        <v>2413</v>
      </c>
      <c r="K66" s="10" t="s">
        <v>3457</v>
      </c>
      <c r="L66" s="10" t="s">
        <v>2155</v>
      </c>
      <c r="M66" s="10" t="s">
        <v>2658</v>
      </c>
      <c r="N66" s="10" t="s">
        <v>2688</v>
      </c>
      <c r="O66" s="10" t="s">
        <v>1494</v>
      </c>
      <c r="P66" s="10" t="s">
        <v>2781</v>
      </c>
      <c r="Q66" s="10" t="s">
        <v>2451</v>
      </c>
      <c r="R66" s="10" t="s">
        <v>2451</v>
      </c>
      <c r="S66" s="10" t="s">
        <v>2451</v>
      </c>
      <c r="T66" s="10" t="s">
        <v>2451</v>
      </c>
      <c r="U66" s="78" t="s">
        <v>2451</v>
      </c>
      <c r="V66" s="242"/>
    </row>
    <row r="67" spans="1:22">
      <c r="A67" s="421"/>
      <c r="B67" s="10">
        <v>1155</v>
      </c>
      <c r="C67" s="10" t="s">
        <v>4</v>
      </c>
      <c r="D67" s="10" t="s">
        <v>2156</v>
      </c>
      <c r="E67" s="10" t="s">
        <v>2157</v>
      </c>
      <c r="F67" s="10">
        <v>18</v>
      </c>
      <c r="G67" s="10"/>
      <c r="H67" s="10"/>
      <c r="I67" s="65">
        <v>7681</v>
      </c>
      <c r="J67" s="65">
        <v>7753</v>
      </c>
      <c r="K67" s="65">
        <v>6424</v>
      </c>
      <c r="L67" s="65">
        <v>6680</v>
      </c>
      <c r="M67" s="65">
        <v>6998</v>
      </c>
      <c r="N67" s="65">
        <v>11340</v>
      </c>
      <c r="O67" s="65">
        <v>10694</v>
      </c>
      <c r="P67" s="65">
        <v>14376</v>
      </c>
      <c r="Q67" s="65">
        <v>16889</v>
      </c>
      <c r="R67" s="65">
        <v>21306</v>
      </c>
      <c r="S67" s="65">
        <v>19405</v>
      </c>
      <c r="T67" s="65">
        <v>23593</v>
      </c>
      <c r="U67" s="78">
        <v>15430</v>
      </c>
      <c r="V67" s="240">
        <f>+STDEV(G67:U67)</f>
        <v>5973.8304552181835</v>
      </c>
    </row>
    <row r="68" spans="1:22">
      <c r="A68" s="421"/>
      <c r="B68" s="10"/>
      <c r="C68" s="10"/>
      <c r="D68" s="10"/>
      <c r="E68" s="10"/>
      <c r="F68" s="10"/>
      <c r="G68" s="10" t="s">
        <v>2451</v>
      </c>
      <c r="H68" s="10" t="s">
        <v>2451</v>
      </c>
      <c r="I68" s="10" t="s">
        <v>3300</v>
      </c>
      <c r="J68" s="10" t="s">
        <v>3223</v>
      </c>
      <c r="K68" s="10" t="s">
        <v>2603</v>
      </c>
      <c r="L68" s="10" t="s">
        <v>2432</v>
      </c>
      <c r="M68" s="10" t="s">
        <v>2429</v>
      </c>
      <c r="N68" s="10" t="s">
        <v>2431</v>
      </c>
      <c r="O68" s="10" t="s">
        <v>2530</v>
      </c>
      <c r="P68" s="10" t="s">
        <v>3023</v>
      </c>
      <c r="Q68" s="322" t="s">
        <v>3792</v>
      </c>
      <c r="R68" s="322" t="s">
        <v>3288</v>
      </c>
      <c r="S68" s="322" t="s">
        <v>2791</v>
      </c>
      <c r="T68" s="10" t="s">
        <v>2530</v>
      </c>
      <c r="U68" s="78" t="s">
        <v>2158</v>
      </c>
      <c r="V68" s="242"/>
    </row>
    <row r="69" spans="1:22">
      <c r="A69" s="421"/>
      <c r="B69" s="10">
        <v>1191</v>
      </c>
      <c r="C69" s="10"/>
      <c r="D69" s="10" t="s">
        <v>2159</v>
      </c>
      <c r="E69" s="10"/>
      <c r="F69" s="10">
        <v>18</v>
      </c>
      <c r="G69" s="10" t="s">
        <v>2451</v>
      </c>
      <c r="H69" s="10" t="s">
        <v>2451</v>
      </c>
      <c r="I69" s="10" t="s">
        <v>2451</v>
      </c>
      <c r="J69" s="10" t="s">
        <v>2451</v>
      </c>
      <c r="K69" s="10" t="s">
        <v>2451</v>
      </c>
      <c r="L69" s="10" t="s">
        <v>2451</v>
      </c>
      <c r="M69" s="65">
        <v>24432</v>
      </c>
      <c r="N69" s="10">
        <v>0</v>
      </c>
      <c r="O69" s="65">
        <v>29517</v>
      </c>
      <c r="P69" s="65">
        <v>29648</v>
      </c>
      <c r="Q69" s="65">
        <v>19526</v>
      </c>
      <c r="R69" s="10" t="s">
        <v>2451</v>
      </c>
      <c r="S69" s="10" t="s">
        <v>2451</v>
      </c>
      <c r="T69" s="10" t="s">
        <v>2451</v>
      </c>
      <c r="U69" s="78" t="s">
        <v>2451</v>
      </c>
      <c r="V69" s="240">
        <f>+STDEV(G69:U69)</f>
        <v>12263.501408651609</v>
      </c>
    </row>
    <row r="70" spans="1:22">
      <c r="A70" s="421"/>
      <c r="B70" s="10"/>
      <c r="C70" s="10"/>
      <c r="D70" s="10"/>
      <c r="E70" s="10"/>
      <c r="F70" s="10"/>
      <c r="G70" s="10" t="s">
        <v>2451</v>
      </c>
      <c r="H70" s="10" t="s">
        <v>2451</v>
      </c>
      <c r="I70" s="10" t="s">
        <v>2451</v>
      </c>
      <c r="J70" s="10" t="s">
        <v>2451</v>
      </c>
      <c r="K70" s="10" t="s">
        <v>2451</v>
      </c>
      <c r="L70" s="10" t="s">
        <v>2451</v>
      </c>
      <c r="M70" s="10" t="s">
        <v>2581</v>
      </c>
      <c r="N70" s="10" t="s">
        <v>2451</v>
      </c>
      <c r="O70" s="10" t="s">
        <v>2160</v>
      </c>
      <c r="P70" s="10" t="s">
        <v>2161</v>
      </c>
      <c r="Q70" s="322" t="s">
        <v>2531</v>
      </c>
      <c r="R70" s="10" t="s">
        <v>2451</v>
      </c>
      <c r="S70" s="10" t="s">
        <v>2451</v>
      </c>
      <c r="T70" s="10" t="s">
        <v>2451</v>
      </c>
      <c r="U70" s="78" t="s">
        <v>2451</v>
      </c>
      <c r="V70" s="242"/>
    </row>
    <row r="71" spans="1:22">
      <c r="A71" s="421"/>
      <c r="B71" s="10">
        <v>1215</v>
      </c>
      <c r="C71" s="10"/>
      <c r="D71" s="10" t="s">
        <v>1224</v>
      </c>
      <c r="E71" s="10"/>
      <c r="F71" s="10">
        <v>10</v>
      </c>
      <c r="G71" s="10" t="s">
        <v>2451</v>
      </c>
      <c r="H71" s="10" t="s">
        <v>2451</v>
      </c>
      <c r="I71" s="10" t="s">
        <v>2451</v>
      </c>
      <c r="J71" s="10" t="s">
        <v>2451</v>
      </c>
      <c r="K71" s="10" t="s">
        <v>2451</v>
      </c>
      <c r="L71" s="10" t="s">
        <v>2451</v>
      </c>
      <c r="M71" s="10" t="s">
        <v>2451</v>
      </c>
      <c r="N71" s="10" t="s">
        <v>2451</v>
      </c>
      <c r="O71" s="10" t="s">
        <v>2451</v>
      </c>
      <c r="P71" s="10" t="s">
        <v>2451</v>
      </c>
      <c r="Q71" s="10" t="s">
        <v>2451</v>
      </c>
      <c r="R71" s="10" t="s">
        <v>2451</v>
      </c>
      <c r="S71" s="10" t="s">
        <v>2451</v>
      </c>
      <c r="T71" s="10">
        <v>1323</v>
      </c>
      <c r="U71" s="78">
        <v>1111</v>
      </c>
      <c r="V71" s="240">
        <f>+STDEV(G71:U71)</f>
        <v>149.90663761154806</v>
      </c>
    </row>
    <row r="72" spans="1:22" ht="15.75" thickBot="1">
      <c r="A72" s="422"/>
      <c r="B72" s="70"/>
      <c r="C72" s="169"/>
      <c r="D72" s="70"/>
      <c r="E72" s="69"/>
      <c r="F72" s="69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69" t="s">
        <v>2162</v>
      </c>
      <c r="U72" s="80" t="s">
        <v>3180</v>
      </c>
      <c r="V72" s="259"/>
    </row>
    <row r="73" spans="1:22">
      <c r="C73" s="258"/>
    </row>
  </sheetData>
  <mergeCells count="8">
    <mergeCell ref="G2:V2"/>
    <mergeCell ref="G3:V3"/>
    <mergeCell ref="F2:F4"/>
    <mergeCell ref="A5:A72"/>
    <mergeCell ref="B2:B4"/>
    <mergeCell ref="D2:D4"/>
    <mergeCell ref="E2:E4"/>
    <mergeCell ref="C2:C4"/>
  </mergeCells>
  <phoneticPr fontId="0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L117"/>
  <sheetViews>
    <sheetView topLeftCell="A31" zoomScale="70" workbookViewId="0">
      <selection activeCell="U5" sqref="U5:V48"/>
    </sheetView>
  </sheetViews>
  <sheetFormatPr baseColWidth="10" defaultColWidth="11.42578125" defaultRowHeight="12.75"/>
  <cols>
    <col min="1" max="1" width="6.85546875" style="25" customWidth="1"/>
    <col min="2" max="2" width="29.42578125" style="25" customWidth="1"/>
    <col min="3" max="3" width="10.85546875" style="25" customWidth="1"/>
    <col min="4" max="8" width="11.42578125" style="25"/>
    <col min="9" max="9" width="9.42578125" style="25" customWidth="1"/>
    <col min="10" max="16384" width="11.42578125" style="25"/>
  </cols>
  <sheetData>
    <row r="1" spans="1:38" ht="13.5" thickBot="1">
      <c r="A1" s="374" t="s">
        <v>2083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6"/>
    </row>
    <row r="2" spans="1:38">
      <c r="A2" s="106"/>
      <c r="B2" s="34"/>
      <c r="C2" s="387" t="s">
        <v>920</v>
      </c>
      <c r="D2" s="388"/>
      <c r="E2" s="388"/>
      <c r="F2" s="388"/>
      <c r="G2" s="388"/>
      <c r="H2" s="389"/>
      <c r="I2" s="346" t="s">
        <v>921</v>
      </c>
      <c r="J2" s="344"/>
      <c r="K2" s="344"/>
      <c r="L2" s="344"/>
      <c r="M2" s="344"/>
      <c r="N2" s="347"/>
      <c r="O2" s="387" t="s">
        <v>922</v>
      </c>
      <c r="P2" s="388"/>
      <c r="Q2" s="388"/>
      <c r="R2" s="388"/>
      <c r="S2" s="388"/>
      <c r="T2" s="389"/>
      <c r="U2" s="346" t="s">
        <v>923</v>
      </c>
      <c r="V2" s="344"/>
      <c r="W2" s="344"/>
      <c r="X2" s="344"/>
      <c r="Y2" s="344"/>
      <c r="Z2" s="347"/>
      <c r="AA2" s="387" t="s">
        <v>924</v>
      </c>
      <c r="AB2" s="388"/>
      <c r="AC2" s="388"/>
      <c r="AD2" s="388"/>
      <c r="AE2" s="388"/>
      <c r="AF2" s="389"/>
      <c r="AG2" s="346" t="s">
        <v>925</v>
      </c>
      <c r="AH2" s="344"/>
      <c r="AI2" s="344"/>
      <c r="AJ2" s="344"/>
      <c r="AK2" s="344"/>
      <c r="AL2" s="345"/>
    </row>
    <row r="3" spans="1:38">
      <c r="A3" s="350" t="s">
        <v>539</v>
      </c>
      <c r="B3" s="352" t="s">
        <v>2388</v>
      </c>
      <c r="C3" s="354" t="s">
        <v>540</v>
      </c>
      <c r="D3" s="356" t="s">
        <v>541</v>
      </c>
      <c r="E3" s="356" t="s">
        <v>542</v>
      </c>
      <c r="F3" s="356" t="s">
        <v>543</v>
      </c>
      <c r="G3" s="356" t="s">
        <v>544</v>
      </c>
      <c r="H3" s="348" t="s">
        <v>545</v>
      </c>
      <c r="I3" s="360" t="s">
        <v>540</v>
      </c>
      <c r="J3" s="356" t="s">
        <v>541</v>
      </c>
      <c r="K3" s="356" t="s">
        <v>542</v>
      </c>
      <c r="L3" s="356" t="s">
        <v>543</v>
      </c>
      <c r="M3" s="356" t="s">
        <v>544</v>
      </c>
      <c r="N3" s="358" t="s">
        <v>545</v>
      </c>
      <c r="O3" s="354" t="s">
        <v>540</v>
      </c>
      <c r="P3" s="356" t="s">
        <v>541</v>
      </c>
      <c r="Q3" s="356" t="s">
        <v>542</v>
      </c>
      <c r="R3" s="356" t="s">
        <v>543</v>
      </c>
      <c r="S3" s="356" t="s">
        <v>544</v>
      </c>
      <c r="T3" s="348" t="s">
        <v>545</v>
      </c>
      <c r="U3" s="360" t="s">
        <v>540</v>
      </c>
      <c r="V3" s="356" t="s">
        <v>541</v>
      </c>
      <c r="W3" s="356" t="s">
        <v>542</v>
      </c>
      <c r="X3" s="356" t="s">
        <v>543</v>
      </c>
      <c r="Y3" s="356" t="s">
        <v>544</v>
      </c>
      <c r="Z3" s="358" t="s">
        <v>545</v>
      </c>
      <c r="AA3" s="354" t="s">
        <v>540</v>
      </c>
      <c r="AB3" s="356" t="s">
        <v>541</v>
      </c>
      <c r="AC3" s="356" t="s">
        <v>542</v>
      </c>
      <c r="AD3" s="356" t="s">
        <v>543</v>
      </c>
      <c r="AE3" s="356" t="s">
        <v>544</v>
      </c>
      <c r="AF3" s="348" t="s">
        <v>545</v>
      </c>
      <c r="AG3" s="360" t="s">
        <v>540</v>
      </c>
      <c r="AH3" s="356" t="s">
        <v>541</v>
      </c>
      <c r="AI3" s="356" t="s">
        <v>542</v>
      </c>
      <c r="AJ3" s="356" t="s">
        <v>543</v>
      </c>
      <c r="AK3" s="356" t="s">
        <v>544</v>
      </c>
      <c r="AL3" s="348" t="s">
        <v>545</v>
      </c>
    </row>
    <row r="4" spans="1:38" ht="13.5" thickBot="1">
      <c r="A4" s="351"/>
      <c r="B4" s="353"/>
      <c r="C4" s="355"/>
      <c r="D4" s="357"/>
      <c r="E4" s="357"/>
      <c r="F4" s="357"/>
      <c r="G4" s="357"/>
      <c r="H4" s="349"/>
      <c r="I4" s="361"/>
      <c r="J4" s="357"/>
      <c r="K4" s="357"/>
      <c r="L4" s="357"/>
      <c r="M4" s="357"/>
      <c r="N4" s="359"/>
      <c r="O4" s="355"/>
      <c r="P4" s="357"/>
      <c r="Q4" s="357"/>
      <c r="R4" s="357"/>
      <c r="S4" s="357"/>
      <c r="T4" s="349"/>
      <c r="U4" s="361"/>
      <c r="V4" s="357"/>
      <c r="W4" s="357"/>
      <c r="X4" s="357"/>
      <c r="Y4" s="357"/>
      <c r="Z4" s="359"/>
      <c r="AA4" s="355"/>
      <c r="AB4" s="357"/>
      <c r="AC4" s="357"/>
      <c r="AD4" s="357"/>
      <c r="AE4" s="357"/>
      <c r="AF4" s="349"/>
      <c r="AG4" s="361"/>
      <c r="AH4" s="357"/>
      <c r="AI4" s="357"/>
      <c r="AJ4" s="357"/>
      <c r="AK4" s="357"/>
      <c r="AL4" s="349"/>
    </row>
    <row r="5" spans="1:38">
      <c r="A5" s="363">
        <v>174</v>
      </c>
      <c r="B5" s="365" t="s">
        <v>1195</v>
      </c>
      <c r="C5" s="367">
        <v>9384</v>
      </c>
      <c r="D5" s="26">
        <v>2145</v>
      </c>
      <c r="E5" s="26">
        <v>3873</v>
      </c>
      <c r="F5" s="26">
        <v>872</v>
      </c>
      <c r="G5" s="26">
        <v>780</v>
      </c>
      <c r="H5" s="96">
        <v>1714</v>
      </c>
      <c r="I5" s="369">
        <v>8183</v>
      </c>
      <c r="J5" s="26">
        <v>1164</v>
      </c>
      <c r="K5" s="26">
        <v>3905</v>
      </c>
      <c r="L5" s="26">
        <v>832</v>
      </c>
      <c r="M5" s="26">
        <v>783</v>
      </c>
      <c r="N5" s="42">
        <v>1499</v>
      </c>
      <c r="O5" s="367">
        <v>9972</v>
      </c>
      <c r="P5" s="26">
        <v>2898</v>
      </c>
      <c r="Q5" s="26">
        <v>3540</v>
      </c>
      <c r="R5" s="26">
        <v>814</v>
      </c>
      <c r="S5" s="26">
        <v>948</v>
      </c>
      <c r="T5" s="96">
        <v>1772</v>
      </c>
      <c r="U5" s="369">
        <v>7599</v>
      </c>
      <c r="V5" s="26">
        <v>2536</v>
      </c>
      <c r="W5" s="26">
        <v>2859</v>
      </c>
      <c r="X5" s="26">
        <v>529</v>
      </c>
      <c r="Y5" s="26">
        <v>500</v>
      </c>
      <c r="Z5" s="42">
        <v>1175</v>
      </c>
      <c r="AA5" s="367">
        <v>12219</v>
      </c>
      <c r="AB5" s="26">
        <v>3577</v>
      </c>
      <c r="AC5" s="26">
        <v>4061</v>
      </c>
      <c r="AD5" s="26">
        <v>1072</v>
      </c>
      <c r="AE5" s="26">
        <v>1260</v>
      </c>
      <c r="AF5" s="96">
        <v>2249</v>
      </c>
      <c r="AG5" s="369">
        <v>6584</v>
      </c>
      <c r="AH5" s="26">
        <v>2474</v>
      </c>
      <c r="AI5" s="26">
        <v>3088</v>
      </c>
      <c r="AJ5" s="26">
        <v>494</v>
      </c>
      <c r="AK5" s="26">
        <v>114</v>
      </c>
      <c r="AL5" s="96">
        <v>414</v>
      </c>
    </row>
    <row r="6" spans="1:38">
      <c r="A6" s="363"/>
      <c r="B6" s="365"/>
      <c r="C6" s="367"/>
      <c r="D6" s="27">
        <v>0.22858056265984655</v>
      </c>
      <c r="E6" s="27">
        <v>0.41272378516624042</v>
      </c>
      <c r="F6" s="27">
        <v>9.2924126172208008E-2</v>
      </c>
      <c r="G6" s="27">
        <v>8.3120204603580564E-2</v>
      </c>
      <c r="H6" s="95">
        <v>0.18265132139812446</v>
      </c>
      <c r="I6" s="369"/>
      <c r="J6" s="27">
        <v>0.14224612000488818</v>
      </c>
      <c r="K6" s="27">
        <v>0.47720884761090065</v>
      </c>
      <c r="L6" s="27">
        <v>0.1016742026151778</v>
      </c>
      <c r="M6" s="27">
        <v>9.5686178663082003E-2</v>
      </c>
      <c r="N6" s="43">
        <v>0.18318465110595136</v>
      </c>
      <c r="O6" s="367"/>
      <c r="P6" s="27">
        <v>0.29061371841155237</v>
      </c>
      <c r="Q6" s="27">
        <v>0.35499398315282793</v>
      </c>
      <c r="R6" s="27">
        <v>8.1628559967910144E-2</v>
      </c>
      <c r="S6" s="27">
        <v>9.5066185318892896E-2</v>
      </c>
      <c r="T6" s="95">
        <v>0.17769755314881669</v>
      </c>
      <c r="U6" s="369"/>
      <c r="V6" s="27">
        <v>0.33372812212133174</v>
      </c>
      <c r="W6" s="27">
        <v>0.37623371496249508</v>
      </c>
      <c r="X6" s="27">
        <v>6.9614422950388208E-2</v>
      </c>
      <c r="Y6" s="27">
        <v>6.5798131333070137E-2</v>
      </c>
      <c r="Z6" s="43">
        <v>0.15462560863271482</v>
      </c>
      <c r="AA6" s="367"/>
      <c r="AB6" s="27">
        <v>0.29274081348719205</v>
      </c>
      <c r="AC6" s="27">
        <v>0.33235125624028156</v>
      </c>
      <c r="AD6" s="27">
        <v>8.7732220312627868E-2</v>
      </c>
      <c r="AE6" s="27">
        <v>0.10311809477043948</v>
      </c>
      <c r="AF6" s="95">
        <v>0.18405761518945904</v>
      </c>
      <c r="AG6" s="369"/>
      <c r="AH6" s="27">
        <v>0.37575941676792224</v>
      </c>
      <c r="AI6" s="27">
        <v>0.46901579586877279</v>
      </c>
      <c r="AJ6" s="27">
        <v>7.5030376670716895E-2</v>
      </c>
      <c r="AK6" s="27">
        <v>1.7314702308626976E-2</v>
      </c>
      <c r="AL6" s="95">
        <v>6.2879708383961119E-2</v>
      </c>
    </row>
    <row r="7" spans="1:38">
      <c r="A7" s="363">
        <v>177</v>
      </c>
      <c r="B7" s="365" t="s">
        <v>1196</v>
      </c>
      <c r="C7" s="367">
        <v>1344</v>
      </c>
      <c r="D7" s="26">
        <v>366</v>
      </c>
      <c r="E7" s="26">
        <v>947</v>
      </c>
      <c r="F7" s="26">
        <v>19</v>
      </c>
      <c r="G7" s="26">
        <v>6</v>
      </c>
      <c r="H7" s="96">
        <v>6</v>
      </c>
      <c r="I7" s="47"/>
      <c r="J7" s="31"/>
      <c r="K7" s="31"/>
      <c r="L7" s="31"/>
      <c r="M7" s="31"/>
      <c r="N7" s="31"/>
      <c r="O7" s="367">
        <v>11565</v>
      </c>
      <c r="P7" s="26">
        <v>3307</v>
      </c>
      <c r="Q7" s="26">
        <v>4750</v>
      </c>
      <c r="R7" s="26">
        <v>923</v>
      </c>
      <c r="S7" s="26">
        <v>824</v>
      </c>
      <c r="T7" s="96">
        <v>1761</v>
      </c>
      <c r="U7" s="31"/>
      <c r="V7" s="31"/>
      <c r="W7" s="31"/>
      <c r="X7" s="31"/>
      <c r="Y7" s="31"/>
      <c r="Z7" s="31"/>
      <c r="AA7" s="105"/>
      <c r="AB7" s="31"/>
      <c r="AC7" s="31"/>
      <c r="AD7" s="31"/>
      <c r="AE7" s="31"/>
      <c r="AF7" s="97"/>
      <c r="AG7" s="31"/>
      <c r="AH7" s="31"/>
      <c r="AI7" s="31"/>
      <c r="AJ7" s="31"/>
      <c r="AK7" s="31"/>
      <c r="AL7" s="97"/>
    </row>
    <row r="8" spans="1:38">
      <c r="A8" s="363"/>
      <c r="B8" s="365"/>
      <c r="C8" s="367"/>
      <c r="D8" s="27">
        <v>0.27232142857142855</v>
      </c>
      <c r="E8" s="27">
        <v>0.70461309523809523</v>
      </c>
      <c r="F8" s="27">
        <v>1.4136904761904762E-2</v>
      </c>
      <c r="G8" s="27">
        <v>4.464285714285714E-3</v>
      </c>
      <c r="H8" s="95">
        <v>4.464285714285714E-3</v>
      </c>
      <c r="I8" s="47"/>
      <c r="J8" s="31"/>
      <c r="K8" s="31"/>
      <c r="L8" s="31"/>
      <c r="M8" s="31"/>
      <c r="N8" s="31"/>
      <c r="O8" s="367"/>
      <c r="P8" s="27">
        <v>0.28594898400345869</v>
      </c>
      <c r="Q8" s="27">
        <v>0.41072200605274534</v>
      </c>
      <c r="R8" s="27">
        <v>7.9809770860354512E-2</v>
      </c>
      <c r="S8" s="27">
        <v>7.1249459576307822E-2</v>
      </c>
      <c r="T8" s="95">
        <v>0.15226977950713358</v>
      </c>
      <c r="U8" s="31"/>
      <c r="V8" s="31"/>
      <c r="W8" s="31"/>
      <c r="X8" s="31"/>
      <c r="Y8" s="31"/>
      <c r="Z8" s="31"/>
      <c r="AA8" s="105"/>
      <c r="AB8" s="31"/>
      <c r="AC8" s="31"/>
      <c r="AD8" s="31"/>
      <c r="AE8" s="31"/>
      <c r="AF8" s="97"/>
      <c r="AG8" s="31"/>
      <c r="AH8" s="31"/>
      <c r="AI8" s="31"/>
      <c r="AJ8" s="31"/>
      <c r="AK8" s="31"/>
      <c r="AL8" s="97"/>
    </row>
    <row r="9" spans="1:38">
      <c r="A9" s="363">
        <v>178</v>
      </c>
      <c r="B9" s="365" t="s">
        <v>1197</v>
      </c>
      <c r="C9" s="367">
        <v>10284</v>
      </c>
      <c r="D9" s="26">
        <v>2632</v>
      </c>
      <c r="E9" s="26">
        <v>4436</v>
      </c>
      <c r="F9" s="26">
        <v>756</v>
      </c>
      <c r="G9" s="26">
        <v>830</v>
      </c>
      <c r="H9" s="96">
        <v>1630</v>
      </c>
      <c r="I9" s="369">
        <v>9928</v>
      </c>
      <c r="J9" s="26">
        <v>1020</v>
      </c>
      <c r="K9" s="26">
        <v>5760</v>
      </c>
      <c r="L9" s="26">
        <v>915</v>
      </c>
      <c r="M9" s="26">
        <v>630</v>
      </c>
      <c r="N9" s="42">
        <v>1603</v>
      </c>
      <c r="O9" s="367">
        <v>4189</v>
      </c>
      <c r="P9" s="26">
        <v>773</v>
      </c>
      <c r="Q9" s="26">
        <v>2142</v>
      </c>
      <c r="R9" s="26">
        <v>345</v>
      </c>
      <c r="S9" s="26">
        <v>37</v>
      </c>
      <c r="T9" s="96">
        <v>892</v>
      </c>
      <c r="U9" s="369">
        <v>8907</v>
      </c>
      <c r="V9" s="26">
        <v>2558</v>
      </c>
      <c r="W9" s="26">
        <v>3728</v>
      </c>
      <c r="X9" s="26">
        <v>897</v>
      </c>
      <c r="Y9" s="26">
        <v>552</v>
      </c>
      <c r="Z9" s="42">
        <v>1172</v>
      </c>
      <c r="AA9" s="367">
        <v>14672</v>
      </c>
      <c r="AB9" s="26">
        <v>3912</v>
      </c>
      <c r="AC9" s="26">
        <v>5563</v>
      </c>
      <c r="AD9" s="26">
        <v>1433</v>
      </c>
      <c r="AE9" s="26">
        <v>1311</v>
      </c>
      <c r="AF9" s="96">
        <v>2453</v>
      </c>
      <c r="AG9" s="369">
        <v>7879</v>
      </c>
      <c r="AH9" s="26">
        <v>3101</v>
      </c>
      <c r="AI9" s="26">
        <v>3563</v>
      </c>
      <c r="AJ9" s="26">
        <v>689</v>
      </c>
      <c r="AK9" s="26">
        <v>125</v>
      </c>
      <c r="AL9" s="96">
        <v>401</v>
      </c>
    </row>
    <row r="10" spans="1:38">
      <c r="A10" s="363"/>
      <c r="B10" s="365"/>
      <c r="C10" s="367"/>
      <c r="D10" s="27">
        <v>0.25593154414624658</v>
      </c>
      <c r="E10" s="27">
        <v>0.43134966938934266</v>
      </c>
      <c r="F10" s="27">
        <v>7.3512252042006995E-2</v>
      </c>
      <c r="G10" s="27">
        <v>8.0707895760404505E-2</v>
      </c>
      <c r="H10" s="95">
        <v>0.15849863866199923</v>
      </c>
      <c r="I10" s="369"/>
      <c r="J10" s="27">
        <v>0.10273972602739725</v>
      </c>
      <c r="K10" s="27">
        <v>0.58017727639000805</v>
      </c>
      <c r="L10" s="27">
        <v>9.2163577759871065E-2</v>
      </c>
      <c r="M10" s="27">
        <v>6.3456889605157135E-2</v>
      </c>
      <c r="N10" s="43">
        <v>0.16146253021756649</v>
      </c>
      <c r="O10" s="367"/>
      <c r="P10" s="27">
        <v>0.18453091429935545</v>
      </c>
      <c r="Q10" s="27">
        <v>0.51133922177130575</v>
      </c>
      <c r="R10" s="27">
        <v>8.2358558128431611E-2</v>
      </c>
      <c r="S10" s="27">
        <v>8.8326569587013608E-3</v>
      </c>
      <c r="T10" s="95">
        <v>0.21293864884220579</v>
      </c>
      <c r="U10" s="369"/>
      <c r="V10" s="27">
        <v>0.28718985067924102</v>
      </c>
      <c r="W10" s="27">
        <v>0.41854721005950374</v>
      </c>
      <c r="X10" s="27">
        <v>0.10070730885820141</v>
      </c>
      <c r="Y10" s="27">
        <v>6.1973728528123946E-2</v>
      </c>
      <c r="Z10" s="43">
        <v>0.13158190187492982</v>
      </c>
      <c r="AA10" s="367"/>
      <c r="AB10" s="27">
        <v>0.26663031624863687</v>
      </c>
      <c r="AC10" s="27">
        <v>0.37915757906215919</v>
      </c>
      <c r="AD10" s="27">
        <v>9.7669029443838609E-2</v>
      </c>
      <c r="AE10" s="27">
        <v>8.9353871319520176E-2</v>
      </c>
      <c r="AF10" s="95">
        <v>0.16718920392584516</v>
      </c>
      <c r="AG10" s="369"/>
      <c r="AH10" s="27">
        <v>0.39357786521132121</v>
      </c>
      <c r="AI10" s="27">
        <v>0.4522147480644752</v>
      </c>
      <c r="AJ10" s="27">
        <v>8.7447645640309685E-2</v>
      </c>
      <c r="AK10" s="27">
        <v>1.5864957481913949E-2</v>
      </c>
      <c r="AL10" s="95">
        <v>5.0894783601979944E-2</v>
      </c>
    </row>
    <row r="11" spans="1:38">
      <c r="A11" s="363">
        <v>179</v>
      </c>
      <c r="B11" s="365" t="s">
        <v>1198</v>
      </c>
      <c r="C11" s="367">
        <v>3418</v>
      </c>
      <c r="D11" s="26">
        <v>835</v>
      </c>
      <c r="E11" s="26">
        <v>2071</v>
      </c>
      <c r="F11" s="26">
        <v>50</v>
      </c>
      <c r="G11" s="26">
        <v>106</v>
      </c>
      <c r="H11" s="96">
        <v>356</v>
      </c>
      <c r="I11" s="369">
        <v>3804</v>
      </c>
      <c r="J11" s="26">
        <v>974</v>
      </c>
      <c r="K11" s="26">
        <v>2368</v>
      </c>
      <c r="L11" s="26">
        <v>175</v>
      </c>
      <c r="M11" s="26">
        <v>23</v>
      </c>
      <c r="N11" s="42">
        <v>264</v>
      </c>
      <c r="O11" s="367">
        <v>12350</v>
      </c>
      <c r="P11" s="26">
        <v>2274</v>
      </c>
      <c r="Q11" s="26">
        <v>6149</v>
      </c>
      <c r="R11" s="26">
        <v>1684</v>
      </c>
      <c r="S11" s="26">
        <v>499</v>
      </c>
      <c r="T11" s="96">
        <v>1744</v>
      </c>
      <c r="U11" s="31"/>
      <c r="V11" s="31"/>
      <c r="W11" s="31"/>
      <c r="X11" s="31"/>
      <c r="Y11" s="31"/>
      <c r="Z11" s="31"/>
      <c r="AA11" s="367">
        <v>5791</v>
      </c>
      <c r="AB11" s="26">
        <v>1236</v>
      </c>
      <c r="AC11" s="26">
        <v>2659</v>
      </c>
      <c r="AD11" s="26">
        <v>607</v>
      </c>
      <c r="AE11" s="26">
        <v>225</v>
      </c>
      <c r="AF11" s="96">
        <v>1064</v>
      </c>
      <c r="AG11" s="369">
        <v>3206</v>
      </c>
      <c r="AH11" s="26">
        <v>787</v>
      </c>
      <c r="AI11" s="26">
        <v>1635</v>
      </c>
      <c r="AJ11" s="26">
        <v>362</v>
      </c>
      <c r="AK11" s="26">
        <v>56</v>
      </c>
      <c r="AL11" s="96">
        <v>366</v>
      </c>
    </row>
    <row r="12" spans="1:38">
      <c r="A12" s="363"/>
      <c r="B12" s="365"/>
      <c r="C12" s="367"/>
      <c r="D12" s="27">
        <v>0.24429490930368636</v>
      </c>
      <c r="E12" s="27">
        <v>0.60590988882387364</v>
      </c>
      <c r="F12" s="27">
        <v>1.4628437682855471E-2</v>
      </c>
      <c r="G12" s="27">
        <v>3.1012287887653599E-2</v>
      </c>
      <c r="H12" s="95">
        <v>0.10415447630193095</v>
      </c>
      <c r="I12" s="369"/>
      <c r="J12" s="27">
        <v>0.25604626708727657</v>
      </c>
      <c r="K12" s="27">
        <v>0.62250262881177709</v>
      </c>
      <c r="L12" s="27">
        <v>4.6004206098843321E-2</v>
      </c>
      <c r="M12" s="27">
        <v>6.0462670872765507E-3</v>
      </c>
      <c r="N12" s="43">
        <v>6.9400630914826497E-2</v>
      </c>
      <c r="O12" s="367"/>
      <c r="P12" s="27">
        <v>0.18412955465587044</v>
      </c>
      <c r="Q12" s="27">
        <v>0.49789473684210528</v>
      </c>
      <c r="R12" s="27">
        <v>0.13635627530364372</v>
      </c>
      <c r="S12" s="27">
        <v>4.0404858299595142E-2</v>
      </c>
      <c r="T12" s="95">
        <v>0.14121457489878542</v>
      </c>
      <c r="U12" s="31"/>
      <c r="V12" s="31"/>
      <c r="W12" s="31"/>
      <c r="X12" s="31"/>
      <c r="Y12" s="31"/>
      <c r="Z12" s="31"/>
      <c r="AA12" s="367"/>
      <c r="AB12" s="27">
        <v>0.21343463995855638</v>
      </c>
      <c r="AC12" s="27">
        <v>0.4591607667069591</v>
      </c>
      <c r="AD12" s="27">
        <v>0.10481782075634605</v>
      </c>
      <c r="AE12" s="27">
        <v>3.8853393196339146E-2</v>
      </c>
      <c r="AF12" s="95">
        <v>0.18373337938179934</v>
      </c>
      <c r="AG12" s="369"/>
      <c r="AH12" s="27">
        <v>0.24547723019338741</v>
      </c>
      <c r="AI12" s="27">
        <v>0.50998128509045537</v>
      </c>
      <c r="AJ12" s="27">
        <v>0.11291328758577666</v>
      </c>
      <c r="AK12" s="27">
        <v>1.7467248908296942E-2</v>
      </c>
      <c r="AL12" s="95">
        <v>0.1141609482220836</v>
      </c>
    </row>
    <row r="13" spans="1:38">
      <c r="A13" s="363">
        <v>180</v>
      </c>
      <c r="B13" s="365" t="s">
        <v>1199</v>
      </c>
      <c r="C13" s="367">
        <v>11966</v>
      </c>
      <c r="D13" s="26">
        <v>2558</v>
      </c>
      <c r="E13" s="26">
        <v>5727</v>
      </c>
      <c r="F13" s="26">
        <v>1389</v>
      </c>
      <c r="G13" s="26">
        <v>1139</v>
      </c>
      <c r="H13" s="96">
        <v>1153</v>
      </c>
      <c r="I13" s="369">
        <v>8495</v>
      </c>
      <c r="J13" s="26">
        <v>1476</v>
      </c>
      <c r="K13" s="26">
        <v>6201</v>
      </c>
      <c r="L13" s="26">
        <v>403</v>
      </c>
      <c r="M13" s="26">
        <v>97</v>
      </c>
      <c r="N13" s="42">
        <v>318</v>
      </c>
      <c r="O13" s="367">
        <v>5287</v>
      </c>
      <c r="P13" s="26">
        <v>696</v>
      </c>
      <c r="Q13" s="26">
        <v>3175</v>
      </c>
      <c r="R13" s="26">
        <v>409</v>
      </c>
      <c r="S13" s="26">
        <v>180</v>
      </c>
      <c r="T13" s="96">
        <v>827</v>
      </c>
      <c r="U13" s="31"/>
      <c r="V13" s="31"/>
      <c r="W13" s="31"/>
      <c r="X13" s="31"/>
      <c r="Y13" s="31"/>
      <c r="Z13" s="31"/>
      <c r="AA13" s="367">
        <v>15970</v>
      </c>
      <c r="AB13" s="26">
        <v>3185</v>
      </c>
      <c r="AC13" s="26">
        <v>7012</v>
      </c>
      <c r="AD13" s="26">
        <v>2488</v>
      </c>
      <c r="AE13" s="26">
        <v>1038</v>
      </c>
      <c r="AF13" s="96">
        <v>2247</v>
      </c>
      <c r="AG13" s="369">
        <v>9582</v>
      </c>
      <c r="AH13" s="26">
        <v>1784</v>
      </c>
      <c r="AI13" s="26">
        <v>3657</v>
      </c>
      <c r="AJ13" s="26">
        <v>1055</v>
      </c>
      <c r="AK13" s="26">
        <v>1331</v>
      </c>
      <c r="AL13" s="96">
        <v>1755</v>
      </c>
    </row>
    <row r="14" spans="1:38">
      <c r="A14" s="363"/>
      <c r="B14" s="365"/>
      <c r="C14" s="367"/>
      <c r="D14" s="27">
        <v>0.2137723550058499</v>
      </c>
      <c r="E14" s="27">
        <v>0.47860605047634963</v>
      </c>
      <c r="F14" s="27">
        <v>0.11607889018886847</v>
      </c>
      <c r="G14" s="27">
        <v>9.5186361357178673E-2</v>
      </c>
      <c r="H14" s="95">
        <v>9.63563429717533E-2</v>
      </c>
      <c r="I14" s="369"/>
      <c r="J14" s="27">
        <v>0.17374926427310183</v>
      </c>
      <c r="K14" s="27">
        <v>0.72995879929370222</v>
      </c>
      <c r="L14" s="27">
        <v>4.7439670394349619E-2</v>
      </c>
      <c r="M14" s="27">
        <v>1.1418481459682167E-2</v>
      </c>
      <c r="N14" s="43">
        <v>3.7433784579164214E-2</v>
      </c>
      <c r="O14" s="367"/>
      <c r="P14" s="27">
        <v>0.13164365424626442</v>
      </c>
      <c r="Q14" s="27">
        <v>0.60052960090788732</v>
      </c>
      <c r="R14" s="27">
        <v>7.7359561187819184E-2</v>
      </c>
      <c r="S14" s="27">
        <v>3.4045772649895972E-2</v>
      </c>
      <c r="T14" s="95">
        <v>0.15642141100813314</v>
      </c>
      <c r="U14" s="31"/>
      <c r="V14" s="31"/>
      <c r="W14" s="31"/>
      <c r="X14" s="31"/>
      <c r="Y14" s="31"/>
      <c r="Z14" s="31"/>
      <c r="AA14" s="367"/>
      <c r="AB14" s="27">
        <v>0.19943644333124608</v>
      </c>
      <c r="AC14" s="27">
        <v>0.439073262366938</v>
      </c>
      <c r="AD14" s="27">
        <v>0.15579211020663744</v>
      </c>
      <c r="AE14" s="27">
        <v>6.4996869129618037E-2</v>
      </c>
      <c r="AF14" s="95">
        <v>0.14070131496556043</v>
      </c>
      <c r="AG14" s="369"/>
      <c r="AH14" s="27">
        <v>0.18618242538092256</v>
      </c>
      <c r="AI14" s="27">
        <v>0.38165309956167814</v>
      </c>
      <c r="AJ14" s="27">
        <v>0.11010227509914423</v>
      </c>
      <c r="AK14" s="27">
        <v>0.13890628261323315</v>
      </c>
      <c r="AL14" s="95">
        <v>0.18315591734502193</v>
      </c>
    </row>
    <row r="15" spans="1:38">
      <c r="A15" s="363">
        <v>181</v>
      </c>
      <c r="B15" s="365" t="s">
        <v>1200</v>
      </c>
      <c r="C15" s="367">
        <v>4131</v>
      </c>
      <c r="D15" s="26">
        <v>605</v>
      </c>
      <c r="E15" s="26">
        <v>3422</v>
      </c>
      <c r="F15" s="26">
        <v>70</v>
      </c>
      <c r="G15" s="26">
        <v>15</v>
      </c>
      <c r="H15" s="96">
        <v>19</v>
      </c>
      <c r="I15" s="369">
        <v>4355</v>
      </c>
      <c r="J15" s="26">
        <v>690</v>
      </c>
      <c r="K15" s="26">
        <v>2993</v>
      </c>
      <c r="L15" s="26">
        <v>169</v>
      </c>
      <c r="M15" s="26">
        <v>167</v>
      </c>
      <c r="N15" s="42">
        <v>336</v>
      </c>
      <c r="O15" s="367">
        <v>4318</v>
      </c>
      <c r="P15" s="26">
        <v>476</v>
      </c>
      <c r="Q15" s="26">
        <v>2179</v>
      </c>
      <c r="R15" s="26">
        <v>325</v>
      </c>
      <c r="S15" s="26">
        <v>204</v>
      </c>
      <c r="T15" s="96">
        <v>1134</v>
      </c>
      <c r="U15" s="31"/>
      <c r="V15" s="31"/>
      <c r="W15" s="31"/>
      <c r="X15" s="31"/>
      <c r="Y15" s="31"/>
      <c r="Z15" s="31"/>
      <c r="AA15" s="367">
        <v>7003</v>
      </c>
      <c r="AB15" s="26">
        <v>1038</v>
      </c>
      <c r="AC15" s="26">
        <v>3428</v>
      </c>
      <c r="AD15" s="26">
        <v>825</v>
      </c>
      <c r="AE15" s="26">
        <v>541</v>
      </c>
      <c r="AF15" s="96">
        <v>1171</v>
      </c>
      <c r="AG15" s="369">
        <v>6920</v>
      </c>
      <c r="AH15" s="26">
        <v>1333</v>
      </c>
      <c r="AI15" s="26">
        <v>3248</v>
      </c>
      <c r="AJ15" s="26">
        <v>499</v>
      </c>
      <c r="AK15" s="26">
        <v>193</v>
      </c>
      <c r="AL15" s="96">
        <v>1647</v>
      </c>
    </row>
    <row r="16" spans="1:38">
      <c r="A16" s="363"/>
      <c r="B16" s="365"/>
      <c r="C16" s="367"/>
      <c r="D16" s="27">
        <v>0.14645364318566934</v>
      </c>
      <c r="E16" s="27">
        <v>0.82837085451464532</v>
      </c>
      <c r="F16" s="27">
        <v>1.6945049624788187E-2</v>
      </c>
      <c r="G16" s="27">
        <v>3.6310820624546117E-3</v>
      </c>
      <c r="H16" s="95">
        <v>4.5993706124425075E-3</v>
      </c>
      <c r="I16" s="369"/>
      <c r="J16" s="27">
        <v>0.15843857634902411</v>
      </c>
      <c r="K16" s="27">
        <v>0.68725602755453497</v>
      </c>
      <c r="L16" s="27">
        <v>3.880597014925373E-2</v>
      </c>
      <c r="M16" s="27">
        <v>3.8346727898966704E-2</v>
      </c>
      <c r="N16" s="43">
        <v>7.7152698048220433E-2</v>
      </c>
      <c r="O16" s="367"/>
      <c r="P16" s="27">
        <v>0.11023622047244094</v>
      </c>
      <c r="Q16" s="27">
        <v>0.50463177396943026</v>
      </c>
      <c r="R16" s="27">
        <v>7.5266327003242248E-2</v>
      </c>
      <c r="S16" s="27">
        <v>4.7244094488188976E-2</v>
      </c>
      <c r="T16" s="95">
        <v>0.26262158406669756</v>
      </c>
      <c r="U16" s="31"/>
      <c r="V16" s="31"/>
      <c r="W16" s="31"/>
      <c r="X16" s="31"/>
      <c r="Y16" s="31"/>
      <c r="Z16" s="31"/>
      <c r="AA16" s="367"/>
      <c r="AB16" s="27">
        <v>0.1482221904897901</v>
      </c>
      <c r="AC16" s="27">
        <v>0.48950449807225477</v>
      </c>
      <c r="AD16" s="27">
        <v>0.11780665429101814</v>
      </c>
      <c r="AE16" s="27">
        <v>7.7252606025988865E-2</v>
      </c>
      <c r="AF16" s="95">
        <v>0.16721405112094817</v>
      </c>
      <c r="AG16" s="369"/>
      <c r="AH16" s="27">
        <v>0.1926300578034682</v>
      </c>
      <c r="AI16" s="27">
        <v>0.46936416184971097</v>
      </c>
      <c r="AJ16" s="27">
        <v>7.2109826589595374E-2</v>
      </c>
      <c r="AK16" s="27">
        <v>2.7890173410404624E-2</v>
      </c>
      <c r="AL16" s="95">
        <v>0.23800578034682082</v>
      </c>
    </row>
    <row r="17" spans="1:38">
      <c r="A17" s="363">
        <v>182</v>
      </c>
      <c r="B17" s="365" t="s">
        <v>1201</v>
      </c>
      <c r="C17" s="367">
        <v>2786</v>
      </c>
      <c r="D17" s="26">
        <v>443</v>
      </c>
      <c r="E17" s="26">
        <v>2146</v>
      </c>
      <c r="F17" s="26">
        <v>101</v>
      </c>
      <c r="G17" s="26">
        <v>45</v>
      </c>
      <c r="H17" s="96">
        <v>51</v>
      </c>
      <c r="I17" s="369">
        <v>3346</v>
      </c>
      <c r="J17" s="26">
        <v>368</v>
      </c>
      <c r="K17" s="26">
        <v>1995</v>
      </c>
      <c r="L17" s="26">
        <v>175</v>
      </c>
      <c r="M17" s="26">
        <v>213</v>
      </c>
      <c r="N17" s="42">
        <v>595</v>
      </c>
      <c r="O17" s="105"/>
      <c r="P17" s="31"/>
      <c r="Q17" s="31"/>
      <c r="R17" s="31"/>
      <c r="S17" s="31"/>
      <c r="T17" s="97"/>
      <c r="U17" s="31"/>
      <c r="V17" s="31"/>
      <c r="W17" s="31"/>
      <c r="X17" s="31"/>
      <c r="Y17" s="31"/>
      <c r="Z17" s="31"/>
      <c r="AA17" s="367">
        <v>6245</v>
      </c>
      <c r="AB17" s="26">
        <v>792</v>
      </c>
      <c r="AC17" s="26">
        <v>2762</v>
      </c>
      <c r="AD17" s="26">
        <v>674</v>
      </c>
      <c r="AE17" s="26">
        <v>548</v>
      </c>
      <c r="AF17" s="96">
        <v>1469</v>
      </c>
      <c r="AG17" s="369">
        <v>4848</v>
      </c>
      <c r="AH17" s="26">
        <v>806</v>
      </c>
      <c r="AI17" s="26">
        <v>1846</v>
      </c>
      <c r="AJ17" s="26">
        <v>395</v>
      </c>
      <c r="AK17" s="26">
        <v>335</v>
      </c>
      <c r="AL17" s="96">
        <v>1466</v>
      </c>
    </row>
    <row r="18" spans="1:38">
      <c r="A18" s="363"/>
      <c r="B18" s="365"/>
      <c r="C18" s="367"/>
      <c r="D18" s="27">
        <v>0.15900933237616655</v>
      </c>
      <c r="E18" s="27">
        <v>0.77027997128499637</v>
      </c>
      <c r="F18" s="27">
        <v>3.6252692031586507E-2</v>
      </c>
      <c r="G18" s="27">
        <v>1.6152189519023689E-2</v>
      </c>
      <c r="H18" s="95">
        <v>1.8305814788226848E-2</v>
      </c>
      <c r="I18" s="369"/>
      <c r="J18" s="27">
        <v>0.10998206814106395</v>
      </c>
      <c r="K18" s="27">
        <v>0.59623430962343094</v>
      </c>
      <c r="L18" s="27">
        <v>5.2301255230125521E-2</v>
      </c>
      <c r="M18" s="27">
        <v>6.3658099222952777E-2</v>
      </c>
      <c r="N18" s="43">
        <v>0.17782426778242677</v>
      </c>
      <c r="O18" s="105"/>
      <c r="P18" s="31"/>
      <c r="Q18" s="31"/>
      <c r="R18" s="31"/>
      <c r="S18" s="31"/>
      <c r="T18" s="97"/>
      <c r="U18" s="31"/>
      <c r="V18" s="31"/>
      <c r="W18" s="31"/>
      <c r="X18" s="31"/>
      <c r="Y18" s="31"/>
      <c r="Z18" s="31"/>
      <c r="AA18" s="367"/>
      <c r="AB18" s="27">
        <v>0.12682145716573259</v>
      </c>
      <c r="AC18" s="27">
        <v>0.44227381905524421</v>
      </c>
      <c r="AD18" s="27">
        <v>0.10792634107285828</v>
      </c>
      <c r="AE18" s="27">
        <v>8.7750200160128106E-2</v>
      </c>
      <c r="AF18" s="95">
        <v>0.23522818254603683</v>
      </c>
      <c r="AG18" s="369"/>
      <c r="AH18" s="27">
        <v>0.16625412541254125</v>
      </c>
      <c r="AI18" s="27">
        <v>0.38077557755775576</v>
      </c>
      <c r="AJ18" s="27">
        <v>8.1476897689768971E-2</v>
      </c>
      <c r="AK18" s="27">
        <v>6.9100660066006597E-2</v>
      </c>
      <c r="AL18" s="95">
        <v>0.3023927392739274</v>
      </c>
    </row>
    <row r="19" spans="1:38">
      <c r="A19" s="363">
        <v>183</v>
      </c>
      <c r="B19" s="365" t="s">
        <v>1202</v>
      </c>
      <c r="C19" s="367">
        <v>2531</v>
      </c>
      <c r="D19" s="26">
        <v>430</v>
      </c>
      <c r="E19" s="26">
        <v>2074</v>
      </c>
      <c r="F19" s="26">
        <v>22</v>
      </c>
      <c r="G19" s="26">
        <v>5</v>
      </c>
      <c r="H19" s="96">
        <v>0</v>
      </c>
      <c r="I19" s="47"/>
      <c r="J19" s="31"/>
      <c r="K19" s="31"/>
      <c r="L19" s="31"/>
      <c r="M19" s="31"/>
      <c r="N19" s="31"/>
      <c r="O19" s="105"/>
      <c r="P19" s="31"/>
      <c r="Q19" s="31"/>
      <c r="R19" s="31"/>
      <c r="S19" s="31"/>
      <c r="T19" s="97"/>
      <c r="U19" s="31"/>
      <c r="V19" s="31"/>
      <c r="W19" s="31"/>
      <c r="X19" s="31"/>
      <c r="Y19" s="31"/>
      <c r="Z19" s="31"/>
      <c r="AA19" s="105"/>
      <c r="AB19" s="31"/>
      <c r="AC19" s="31"/>
      <c r="AD19" s="31"/>
      <c r="AE19" s="31"/>
      <c r="AF19" s="97"/>
      <c r="AG19" s="31"/>
      <c r="AH19" s="31"/>
      <c r="AI19" s="31"/>
      <c r="AJ19" s="31"/>
      <c r="AK19" s="31"/>
      <c r="AL19" s="97"/>
    </row>
    <row r="20" spans="1:38">
      <c r="A20" s="363"/>
      <c r="B20" s="365"/>
      <c r="C20" s="367"/>
      <c r="D20" s="27">
        <v>0.16989332279731331</v>
      </c>
      <c r="E20" s="27">
        <v>0.81943895693401814</v>
      </c>
      <c r="F20" s="27">
        <v>8.6922165152113796E-3</v>
      </c>
      <c r="G20" s="27">
        <v>1.9755037534571317E-3</v>
      </c>
      <c r="H20" s="95">
        <v>0</v>
      </c>
      <c r="I20" s="47"/>
      <c r="J20" s="31"/>
      <c r="K20" s="31"/>
      <c r="L20" s="31"/>
      <c r="M20" s="31"/>
      <c r="N20" s="31"/>
      <c r="O20" s="105"/>
      <c r="P20" s="31"/>
      <c r="Q20" s="31"/>
      <c r="R20" s="31"/>
      <c r="S20" s="31"/>
      <c r="T20" s="97"/>
      <c r="U20" s="31"/>
      <c r="V20" s="31"/>
      <c r="W20" s="31"/>
      <c r="X20" s="31"/>
      <c r="Y20" s="31"/>
      <c r="Z20" s="31"/>
      <c r="AA20" s="105"/>
      <c r="AB20" s="31"/>
      <c r="AC20" s="31"/>
      <c r="AD20" s="31"/>
      <c r="AE20" s="31"/>
      <c r="AF20" s="97"/>
      <c r="AG20" s="31"/>
      <c r="AH20" s="31"/>
      <c r="AI20" s="31"/>
      <c r="AJ20" s="31"/>
      <c r="AK20" s="31"/>
      <c r="AL20" s="97"/>
    </row>
    <row r="21" spans="1:38">
      <c r="A21" s="363">
        <v>184</v>
      </c>
      <c r="B21" s="365" t="s">
        <v>2100</v>
      </c>
      <c r="C21" s="367">
        <v>1007</v>
      </c>
      <c r="D21" s="26">
        <v>284</v>
      </c>
      <c r="E21" s="26">
        <v>722</v>
      </c>
      <c r="F21" s="26">
        <v>0</v>
      </c>
      <c r="G21" s="26">
        <v>0</v>
      </c>
      <c r="H21" s="96">
        <v>1</v>
      </c>
      <c r="I21" s="369">
        <v>1637</v>
      </c>
      <c r="J21" s="26">
        <v>314</v>
      </c>
      <c r="K21" s="26">
        <v>494</v>
      </c>
      <c r="L21" s="26">
        <v>67</v>
      </c>
      <c r="M21" s="26">
        <v>161</v>
      </c>
      <c r="N21" s="42">
        <v>601</v>
      </c>
      <c r="O21" s="367">
        <v>2061</v>
      </c>
      <c r="P21" s="26">
        <v>316</v>
      </c>
      <c r="Q21" s="26">
        <v>605</v>
      </c>
      <c r="R21" s="26">
        <v>143</v>
      </c>
      <c r="S21" s="26">
        <v>103</v>
      </c>
      <c r="T21" s="96">
        <v>894</v>
      </c>
      <c r="U21" s="31"/>
      <c r="V21" s="31"/>
      <c r="W21" s="31"/>
      <c r="X21" s="31"/>
      <c r="Y21" s="31"/>
      <c r="Z21" s="31"/>
      <c r="AA21" s="367">
        <v>3713</v>
      </c>
      <c r="AB21" s="26">
        <v>712</v>
      </c>
      <c r="AC21" s="26">
        <v>903</v>
      </c>
      <c r="AD21" s="26">
        <v>423</v>
      </c>
      <c r="AE21" s="26">
        <v>382</v>
      </c>
      <c r="AF21" s="96">
        <v>1293</v>
      </c>
      <c r="AG21" s="369">
        <v>3068</v>
      </c>
      <c r="AH21" s="26">
        <v>643</v>
      </c>
      <c r="AI21" s="26">
        <v>802</v>
      </c>
      <c r="AJ21" s="26">
        <v>216</v>
      </c>
      <c r="AK21" s="26">
        <v>174</v>
      </c>
      <c r="AL21" s="96">
        <v>1233</v>
      </c>
    </row>
    <row r="22" spans="1:38">
      <c r="A22" s="363"/>
      <c r="B22" s="365"/>
      <c r="C22" s="367"/>
      <c r="D22" s="27">
        <v>0.28202581926514397</v>
      </c>
      <c r="E22" s="27">
        <v>0.71698113207547165</v>
      </c>
      <c r="F22" s="27">
        <v>0</v>
      </c>
      <c r="G22" s="27">
        <v>0</v>
      </c>
      <c r="H22" s="95">
        <v>9.930486593843098E-4</v>
      </c>
      <c r="I22" s="369"/>
      <c r="J22" s="27">
        <v>0.19181429444105069</v>
      </c>
      <c r="K22" s="27">
        <v>0.30177153329260842</v>
      </c>
      <c r="L22" s="27">
        <v>4.092852779474649E-2</v>
      </c>
      <c r="M22" s="27">
        <v>9.8350641417226631E-2</v>
      </c>
      <c r="N22" s="43">
        <v>0.36713500305436775</v>
      </c>
      <c r="O22" s="367"/>
      <c r="P22" s="27">
        <v>0.15332362930616206</v>
      </c>
      <c r="Q22" s="27">
        <v>0.29354682193110143</v>
      </c>
      <c r="R22" s="27">
        <v>6.9383794274623975E-2</v>
      </c>
      <c r="S22" s="27">
        <v>4.9975739932071807E-2</v>
      </c>
      <c r="T22" s="95">
        <v>0.43377001455604075</v>
      </c>
      <c r="U22" s="31"/>
      <c r="V22" s="31"/>
      <c r="W22" s="31"/>
      <c r="X22" s="31"/>
      <c r="Y22" s="31"/>
      <c r="Z22" s="31"/>
      <c r="AA22" s="367"/>
      <c r="AB22" s="27">
        <v>0.19175868569889576</v>
      </c>
      <c r="AC22" s="27">
        <v>0.24319956908160517</v>
      </c>
      <c r="AD22" s="27">
        <v>0.11392405063291139</v>
      </c>
      <c r="AE22" s="27">
        <v>0.1028817667654188</v>
      </c>
      <c r="AF22" s="95">
        <v>0.34823592782116886</v>
      </c>
      <c r="AG22" s="369"/>
      <c r="AH22" s="27">
        <v>0.20958279009126468</v>
      </c>
      <c r="AI22" s="27">
        <v>0.26140808344198174</v>
      </c>
      <c r="AJ22" s="27">
        <v>7.040417209908735E-2</v>
      </c>
      <c r="AK22" s="27">
        <v>5.6714471968709254E-2</v>
      </c>
      <c r="AL22" s="95">
        <v>0.40189048239895697</v>
      </c>
    </row>
    <row r="23" spans="1:38">
      <c r="A23" s="363">
        <v>187</v>
      </c>
      <c r="B23" s="365" t="s">
        <v>1203</v>
      </c>
      <c r="C23" s="367">
        <v>3292</v>
      </c>
      <c r="D23" s="26">
        <v>1070</v>
      </c>
      <c r="E23" s="26">
        <v>2159</v>
      </c>
      <c r="F23" s="26">
        <v>17</v>
      </c>
      <c r="G23" s="26">
        <v>8</v>
      </c>
      <c r="H23" s="96">
        <v>38</v>
      </c>
      <c r="I23" s="369">
        <v>3065</v>
      </c>
      <c r="J23" s="26">
        <v>709</v>
      </c>
      <c r="K23" s="26">
        <v>2151</v>
      </c>
      <c r="L23" s="26">
        <v>114</v>
      </c>
      <c r="M23" s="26">
        <v>66</v>
      </c>
      <c r="N23" s="42">
        <v>25</v>
      </c>
      <c r="O23" s="367">
        <v>3710</v>
      </c>
      <c r="P23" s="26">
        <v>1046</v>
      </c>
      <c r="Q23" s="26">
        <v>2054</v>
      </c>
      <c r="R23" s="26">
        <v>446</v>
      </c>
      <c r="S23" s="26">
        <v>72</v>
      </c>
      <c r="T23" s="96">
        <v>92</v>
      </c>
      <c r="U23" s="31"/>
      <c r="V23" s="31"/>
      <c r="W23" s="31"/>
      <c r="X23" s="31"/>
      <c r="Y23" s="31"/>
      <c r="Z23" s="31"/>
      <c r="AA23" s="367">
        <v>5686</v>
      </c>
      <c r="AB23" s="26">
        <v>1555</v>
      </c>
      <c r="AC23" s="26">
        <v>2533</v>
      </c>
      <c r="AD23" s="26">
        <v>861</v>
      </c>
      <c r="AE23" s="26">
        <v>370</v>
      </c>
      <c r="AF23" s="96">
        <v>367</v>
      </c>
      <c r="AG23" s="369">
        <v>2922</v>
      </c>
      <c r="AH23" s="26">
        <v>917</v>
      </c>
      <c r="AI23" s="26">
        <v>1571</v>
      </c>
      <c r="AJ23" s="26">
        <v>259</v>
      </c>
      <c r="AK23" s="26">
        <v>161</v>
      </c>
      <c r="AL23" s="96">
        <v>14</v>
      </c>
    </row>
    <row r="24" spans="1:38">
      <c r="A24" s="363"/>
      <c r="B24" s="365"/>
      <c r="C24" s="367"/>
      <c r="D24" s="27">
        <v>0.32503037667071688</v>
      </c>
      <c r="E24" s="27">
        <v>0.65583232077764275</v>
      </c>
      <c r="F24" s="27">
        <v>5.1640340218712033E-3</v>
      </c>
      <c r="G24" s="27">
        <v>2.4301336573511541E-3</v>
      </c>
      <c r="H24" s="95">
        <v>1.1543134872417983E-2</v>
      </c>
      <c r="I24" s="369"/>
      <c r="J24" s="27">
        <v>0.23132137030995106</v>
      </c>
      <c r="K24" s="27">
        <v>0.70179445350734093</v>
      </c>
      <c r="L24" s="27">
        <v>3.7194127243066887E-2</v>
      </c>
      <c r="M24" s="27">
        <v>2.1533442088091354E-2</v>
      </c>
      <c r="N24" s="43">
        <v>8.1566068515497546E-3</v>
      </c>
      <c r="O24" s="367"/>
      <c r="P24" s="27">
        <v>0.28194070080862532</v>
      </c>
      <c r="Q24" s="27">
        <v>0.55363881401617254</v>
      </c>
      <c r="R24" s="27">
        <v>0.12021563342318059</v>
      </c>
      <c r="S24" s="27">
        <v>1.9407008086253369E-2</v>
      </c>
      <c r="T24" s="95">
        <v>2.4797843665768194E-2</v>
      </c>
      <c r="U24" s="31"/>
      <c r="V24" s="31"/>
      <c r="W24" s="31"/>
      <c r="X24" s="31"/>
      <c r="Y24" s="31"/>
      <c r="Z24" s="31"/>
      <c r="AA24" s="367"/>
      <c r="AB24" s="27">
        <v>0.27347871966232851</v>
      </c>
      <c r="AC24" s="27">
        <v>0.4454801266268027</v>
      </c>
      <c r="AD24" s="27">
        <v>0.15142455153007386</v>
      </c>
      <c r="AE24" s="27">
        <v>6.507210692930003E-2</v>
      </c>
      <c r="AF24" s="95">
        <v>6.4544495251494902E-2</v>
      </c>
      <c r="AG24" s="369"/>
      <c r="AH24" s="27">
        <v>0.31382614647501711</v>
      </c>
      <c r="AI24" s="27">
        <v>0.53764544832306638</v>
      </c>
      <c r="AJ24" s="27">
        <v>8.863791923340178E-2</v>
      </c>
      <c r="AK24" s="27">
        <v>5.5099247091033539E-2</v>
      </c>
      <c r="AL24" s="95">
        <v>4.7912388774811769E-3</v>
      </c>
    </row>
    <row r="25" spans="1:38">
      <c r="A25" s="363">
        <v>188</v>
      </c>
      <c r="B25" s="365" t="s">
        <v>1204</v>
      </c>
      <c r="C25" s="367">
        <v>788</v>
      </c>
      <c r="D25" s="26">
        <v>303</v>
      </c>
      <c r="E25" s="26">
        <v>466</v>
      </c>
      <c r="F25" s="26">
        <v>19</v>
      </c>
      <c r="G25" s="26">
        <v>0</v>
      </c>
      <c r="H25" s="96">
        <v>0</v>
      </c>
      <c r="I25" s="369">
        <v>1258</v>
      </c>
      <c r="J25" s="26">
        <v>358</v>
      </c>
      <c r="K25" s="26">
        <v>889</v>
      </c>
      <c r="L25" s="26">
        <v>2</v>
      </c>
      <c r="M25" s="26">
        <v>7</v>
      </c>
      <c r="N25" s="42">
        <v>2</v>
      </c>
      <c r="O25" s="367">
        <v>1373</v>
      </c>
      <c r="P25" s="26">
        <v>576</v>
      </c>
      <c r="Q25" s="26">
        <v>744</v>
      </c>
      <c r="R25" s="26">
        <v>23</v>
      </c>
      <c r="S25" s="26">
        <v>19</v>
      </c>
      <c r="T25" s="96">
        <v>11</v>
      </c>
      <c r="U25" s="31"/>
      <c r="V25" s="31"/>
      <c r="W25" s="31"/>
      <c r="X25" s="31"/>
      <c r="Y25" s="31"/>
      <c r="Z25" s="31"/>
      <c r="AA25" s="367">
        <v>2209</v>
      </c>
      <c r="AB25" s="26">
        <v>978</v>
      </c>
      <c r="AC25" s="26">
        <v>1002</v>
      </c>
      <c r="AD25" s="26">
        <v>127</v>
      </c>
      <c r="AE25" s="26">
        <v>80</v>
      </c>
      <c r="AF25" s="96">
        <v>22</v>
      </c>
      <c r="AG25" s="369">
        <v>974</v>
      </c>
      <c r="AH25" s="26">
        <v>350</v>
      </c>
      <c r="AI25" s="26">
        <v>623</v>
      </c>
      <c r="AJ25" s="26">
        <v>1</v>
      </c>
      <c r="AK25" s="26">
        <v>0</v>
      </c>
      <c r="AL25" s="96">
        <v>0</v>
      </c>
    </row>
    <row r="26" spans="1:38">
      <c r="A26" s="363"/>
      <c r="B26" s="365"/>
      <c r="C26" s="367"/>
      <c r="D26" s="27">
        <v>0.38451776649746194</v>
      </c>
      <c r="E26" s="27">
        <v>0.59137055837563457</v>
      </c>
      <c r="F26" s="27">
        <v>2.4111675126903553E-2</v>
      </c>
      <c r="G26" s="27">
        <v>0</v>
      </c>
      <c r="H26" s="95">
        <v>0</v>
      </c>
      <c r="I26" s="369"/>
      <c r="J26" s="27">
        <v>0.28457869634340222</v>
      </c>
      <c r="K26" s="27">
        <v>0.7066772655007949</v>
      </c>
      <c r="L26" s="27">
        <v>1.589825119236884E-3</v>
      </c>
      <c r="M26" s="27">
        <v>5.5643879173290934E-3</v>
      </c>
      <c r="N26" s="43">
        <v>1.589825119236884E-3</v>
      </c>
      <c r="O26" s="367"/>
      <c r="P26" s="27">
        <v>0.41951930080116534</v>
      </c>
      <c r="Q26" s="27">
        <v>0.54187909686817193</v>
      </c>
      <c r="R26" s="27">
        <v>1.6751638747268753E-2</v>
      </c>
      <c r="S26" s="27">
        <v>1.3838310269482883E-2</v>
      </c>
      <c r="T26" s="95">
        <v>8.0116533139111441E-3</v>
      </c>
      <c r="U26" s="31"/>
      <c r="V26" s="31"/>
      <c r="W26" s="31"/>
      <c r="X26" s="31"/>
      <c r="Y26" s="31"/>
      <c r="Z26" s="31"/>
      <c r="AA26" s="367"/>
      <c r="AB26" s="27">
        <v>0.44273426889995471</v>
      </c>
      <c r="AC26" s="27">
        <v>0.45359891353553644</v>
      </c>
      <c r="AD26" s="27">
        <v>5.7492077863286556E-2</v>
      </c>
      <c r="AE26" s="27">
        <v>3.6215482118605702E-2</v>
      </c>
      <c r="AF26" s="95">
        <v>9.9592575826165687E-3</v>
      </c>
      <c r="AG26" s="369"/>
      <c r="AH26" s="27">
        <v>0.35934291581108829</v>
      </c>
      <c r="AI26" s="27">
        <v>0.63963039014373713</v>
      </c>
      <c r="AJ26" s="27">
        <v>1.026694045174538E-3</v>
      </c>
      <c r="AK26" s="27">
        <v>0</v>
      </c>
      <c r="AL26" s="95">
        <v>0</v>
      </c>
    </row>
    <row r="27" spans="1:38">
      <c r="A27" s="363">
        <v>191</v>
      </c>
      <c r="B27" s="365" t="s">
        <v>1205</v>
      </c>
      <c r="C27" s="367">
        <v>11492</v>
      </c>
      <c r="D27" s="26">
        <v>5495</v>
      </c>
      <c r="E27" s="26">
        <v>3618</v>
      </c>
      <c r="F27" s="26">
        <v>533</v>
      </c>
      <c r="G27" s="26">
        <v>936</v>
      </c>
      <c r="H27" s="96">
        <v>910</v>
      </c>
      <c r="I27" s="369">
        <v>9674</v>
      </c>
      <c r="J27" s="26">
        <v>3748</v>
      </c>
      <c r="K27" s="26">
        <v>3230</v>
      </c>
      <c r="L27" s="26">
        <v>636</v>
      </c>
      <c r="M27" s="26">
        <v>1060</v>
      </c>
      <c r="N27" s="42">
        <v>1000</v>
      </c>
      <c r="O27" s="367">
        <v>12739</v>
      </c>
      <c r="P27" s="26">
        <v>4323</v>
      </c>
      <c r="Q27" s="26">
        <v>6042</v>
      </c>
      <c r="R27" s="26">
        <v>668</v>
      </c>
      <c r="S27" s="26">
        <v>642</v>
      </c>
      <c r="T27" s="96">
        <v>1064</v>
      </c>
      <c r="U27" s="369">
        <v>11742</v>
      </c>
      <c r="V27" s="26">
        <v>3031</v>
      </c>
      <c r="W27" s="26">
        <v>5006</v>
      </c>
      <c r="X27" s="26">
        <v>1129</v>
      </c>
      <c r="Y27" s="26">
        <v>1224</v>
      </c>
      <c r="Z27" s="42">
        <v>1352</v>
      </c>
      <c r="AA27" s="367">
        <v>16003</v>
      </c>
      <c r="AB27" s="26">
        <v>5381</v>
      </c>
      <c r="AC27" s="26">
        <v>6718</v>
      </c>
      <c r="AD27" s="26">
        <v>1126</v>
      </c>
      <c r="AE27" s="26">
        <v>973</v>
      </c>
      <c r="AF27" s="96">
        <v>1805</v>
      </c>
      <c r="AG27" s="369">
        <v>13298</v>
      </c>
      <c r="AH27" s="26">
        <v>4076</v>
      </c>
      <c r="AI27" s="26">
        <v>6860</v>
      </c>
      <c r="AJ27" s="26">
        <v>720</v>
      </c>
      <c r="AK27" s="26">
        <v>701</v>
      </c>
      <c r="AL27" s="96">
        <v>941</v>
      </c>
    </row>
    <row r="28" spans="1:38">
      <c r="A28" s="363"/>
      <c r="B28" s="365"/>
      <c r="C28" s="367"/>
      <c r="D28" s="27">
        <v>0.47815871910894536</v>
      </c>
      <c r="E28" s="27">
        <v>0.31482770623042117</v>
      </c>
      <c r="F28" s="27">
        <v>4.6380090497737558E-2</v>
      </c>
      <c r="G28" s="27">
        <v>8.1447963800904979E-2</v>
      </c>
      <c r="H28" s="95">
        <v>7.9185520361990946E-2</v>
      </c>
      <c r="I28" s="369"/>
      <c r="J28" s="27">
        <v>0.38743022534628901</v>
      </c>
      <c r="K28" s="27">
        <v>0.33388463923919787</v>
      </c>
      <c r="L28" s="27">
        <v>6.5743229274343604E-2</v>
      </c>
      <c r="M28" s="27">
        <v>0.10957204879057267</v>
      </c>
      <c r="N28" s="43">
        <v>0.10336985734959686</v>
      </c>
      <c r="O28" s="367"/>
      <c r="P28" s="27">
        <v>0.33935159745662924</v>
      </c>
      <c r="Q28" s="27">
        <v>0.47429154564722503</v>
      </c>
      <c r="R28" s="27">
        <v>5.2437396969934845E-2</v>
      </c>
      <c r="S28" s="27">
        <v>5.0396420441164928E-2</v>
      </c>
      <c r="T28" s="95">
        <v>8.3523039485045927E-2</v>
      </c>
      <c r="U28" s="369"/>
      <c r="V28" s="27">
        <v>0.25813319707034577</v>
      </c>
      <c r="W28" s="27">
        <v>0.42633282234712994</v>
      </c>
      <c r="X28" s="27">
        <v>9.6150570601260435E-2</v>
      </c>
      <c r="Y28" s="27">
        <v>0.10424118548799183</v>
      </c>
      <c r="Z28" s="43">
        <v>0.11514222449327202</v>
      </c>
      <c r="AA28" s="367"/>
      <c r="AB28" s="27">
        <v>0.33624945322751987</v>
      </c>
      <c r="AC28" s="27">
        <v>0.41979628819596326</v>
      </c>
      <c r="AD28" s="27">
        <v>7.036180716115728E-2</v>
      </c>
      <c r="AE28" s="27">
        <v>6.0801099793788664E-2</v>
      </c>
      <c r="AF28" s="95">
        <v>0.11279135162157096</v>
      </c>
      <c r="AG28" s="369"/>
      <c r="AH28" s="27">
        <v>0.30651225748232819</v>
      </c>
      <c r="AI28" s="27">
        <v>0.51586704767634228</v>
      </c>
      <c r="AJ28" s="27">
        <v>5.4143480222589864E-2</v>
      </c>
      <c r="AK28" s="27">
        <v>5.2714693938938184E-2</v>
      </c>
      <c r="AL28" s="95">
        <v>7.0762520679801474E-2</v>
      </c>
    </row>
    <row r="29" spans="1:38">
      <c r="A29" s="363">
        <v>192</v>
      </c>
      <c r="B29" s="365" t="s">
        <v>1206</v>
      </c>
      <c r="C29" s="367">
        <v>504</v>
      </c>
      <c r="D29" s="26">
        <v>348</v>
      </c>
      <c r="E29" s="26">
        <v>150</v>
      </c>
      <c r="F29" s="26">
        <v>1</v>
      </c>
      <c r="G29" s="26">
        <v>4</v>
      </c>
      <c r="H29" s="96">
        <v>1</v>
      </c>
      <c r="I29" s="369">
        <v>2737</v>
      </c>
      <c r="J29" s="26">
        <v>1271</v>
      </c>
      <c r="K29" s="26">
        <v>1266</v>
      </c>
      <c r="L29" s="26">
        <v>89</v>
      </c>
      <c r="M29" s="26">
        <v>39</v>
      </c>
      <c r="N29" s="42">
        <v>72</v>
      </c>
      <c r="O29" s="367">
        <v>18686</v>
      </c>
      <c r="P29" s="26">
        <v>4099</v>
      </c>
      <c r="Q29" s="26">
        <v>8434</v>
      </c>
      <c r="R29" s="26">
        <v>1494</v>
      </c>
      <c r="S29" s="26">
        <v>1718</v>
      </c>
      <c r="T29" s="96">
        <v>2941</v>
      </c>
      <c r="U29" s="369">
        <v>23078</v>
      </c>
      <c r="V29" s="26">
        <v>7792</v>
      </c>
      <c r="W29" s="26">
        <v>6018</v>
      </c>
      <c r="X29" s="26">
        <v>3763</v>
      </c>
      <c r="Y29" s="26">
        <v>2567</v>
      </c>
      <c r="Z29" s="42">
        <v>2938</v>
      </c>
      <c r="AA29" s="367">
        <v>21589</v>
      </c>
      <c r="AB29" s="26">
        <v>4700</v>
      </c>
      <c r="AC29" s="26">
        <v>9519</v>
      </c>
      <c r="AD29" s="26">
        <v>1936</v>
      </c>
      <c r="AE29" s="26">
        <v>2110</v>
      </c>
      <c r="AF29" s="96">
        <v>3324</v>
      </c>
      <c r="AG29" s="369">
        <v>14365</v>
      </c>
      <c r="AH29" s="26">
        <v>2993</v>
      </c>
      <c r="AI29" s="26">
        <v>8119</v>
      </c>
      <c r="AJ29" s="26">
        <v>1143</v>
      </c>
      <c r="AK29" s="26">
        <v>458</v>
      </c>
      <c r="AL29" s="96">
        <v>1652</v>
      </c>
    </row>
    <row r="30" spans="1:38">
      <c r="A30" s="363"/>
      <c r="B30" s="365"/>
      <c r="C30" s="367"/>
      <c r="D30" s="27">
        <v>0.69047619047619047</v>
      </c>
      <c r="E30" s="27">
        <v>0.29761904761904762</v>
      </c>
      <c r="F30" s="27">
        <v>1.984126984126984E-3</v>
      </c>
      <c r="G30" s="27">
        <v>7.9365079365079361E-3</v>
      </c>
      <c r="H30" s="95">
        <v>1.984126984126984E-3</v>
      </c>
      <c r="I30" s="369"/>
      <c r="J30" s="27">
        <v>0.46437705516989403</v>
      </c>
      <c r="K30" s="27">
        <v>0.46255023748629887</v>
      </c>
      <c r="L30" s="27">
        <v>3.2517354767994153E-2</v>
      </c>
      <c r="M30" s="27">
        <v>1.4249177932042383E-2</v>
      </c>
      <c r="N30" s="43">
        <v>2.6306174643770552E-2</v>
      </c>
      <c r="O30" s="367"/>
      <c r="P30" s="27">
        <v>0.21936208926469014</v>
      </c>
      <c r="Q30" s="27">
        <v>0.45135395483249491</v>
      </c>
      <c r="R30" s="27">
        <v>7.9952905918869749E-2</v>
      </c>
      <c r="S30" s="27">
        <v>9.1940490206571759E-2</v>
      </c>
      <c r="T30" s="95">
        <v>0.15739055977737343</v>
      </c>
      <c r="U30" s="369"/>
      <c r="V30" s="27">
        <v>0.33763757691307739</v>
      </c>
      <c r="W30" s="27">
        <v>0.26076783083456107</v>
      </c>
      <c r="X30" s="27">
        <v>0.16305572406621024</v>
      </c>
      <c r="Y30" s="27">
        <v>0.11123147586445965</v>
      </c>
      <c r="Z30" s="43">
        <v>0.12730739232169166</v>
      </c>
      <c r="AA30" s="367"/>
      <c r="AB30" s="27">
        <v>0.21770346009541897</v>
      </c>
      <c r="AC30" s="27">
        <v>0.44091898652091344</v>
      </c>
      <c r="AD30" s="27">
        <v>8.9675297605261939E-2</v>
      </c>
      <c r="AE30" s="27">
        <v>9.7734957617305107E-2</v>
      </c>
      <c r="AF30" s="95">
        <v>0.15396729816110055</v>
      </c>
      <c r="AG30" s="369"/>
      <c r="AH30" s="27">
        <v>0.20835363731291334</v>
      </c>
      <c r="AI30" s="27">
        <v>0.56519317786286116</v>
      </c>
      <c r="AJ30" s="27">
        <v>7.9568395405499481E-2</v>
      </c>
      <c r="AK30" s="27">
        <v>3.1883049077619213E-2</v>
      </c>
      <c r="AL30" s="95">
        <v>0.11500174034110686</v>
      </c>
    </row>
    <row r="31" spans="1:38">
      <c r="A31" s="363">
        <v>193</v>
      </c>
      <c r="B31" s="365" t="s">
        <v>1336</v>
      </c>
      <c r="C31" s="367">
        <v>1313</v>
      </c>
      <c r="D31" s="26">
        <v>482</v>
      </c>
      <c r="E31" s="26">
        <v>759</v>
      </c>
      <c r="F31" s="26">
        <v>45</v>
      </c>
      <c r="G31" s="26">
        <v>12</v>
      </c>
      <c r="H31" s="96">
        <v>15</v>
      </c>
      <c r="I31" s="369">
        <v>501</v>
      </c>
      <c r="J31" s="26">
        <v>156</v>
      </c>
      <c r="K31" s="26">
        <v>295</v>
      </c>
      <c r="L31" s="26">
        <v>26</v>
      </c>
      <c r="M31" s="26">
        <v>1</v>
      </c>
      <c r="N31" s="42">
        <v>23</v>
      </c>
      <c r="O31" s="367">
        <v>1683</v>
      </c>
      <c r="P31" s="26">
        <v>444</v>
      </c>
      <c r="Q31" s="26">
        <v>1012</v>
      </c>
      <c r="R31" s="26">
        <v>103</v>
      </c>
      <c r="S31" s="26">
        <v>34</v>
      </c>
      <c r="T31" s="96">
        <v>90</v>
      </c>
      <c r="U31" s="369">
        <v>1757</v>
      </c>
      <c r="V31" s="26">
        <v>369</v>
      </c>
      <c r="W31" s="26">
        <v>1106</v>
      </c>
      <c r="X31" s="26">
        <v>161</v>
      </c>
      <c r="Y31" s="26">
        <v>41</v>
      </c>
      <c r="Z31" s="42">
        <v>80</v>
      </c>
      <c r="AA31" s="367">
        <v>2407</v>
      </c>
      <c r="AB31" s="26">
        <v>750</v>
      </c>
      <c r="AC31" s="26">
        <v>1134</v>
      </c>
      <c r="AD31" s="26">
        <v>305</v>
      </c>
      <c r="AE31" s="26">
        <v>94</v>
      </c>
      <c r="AF31" s="96">
        <v>124</v>
      </c>
      <c r="AG31" s="369">
        <v>3003</v>
      </c>
      <c r="AH31" s="26">
        <v>705</v>
      </c>
      <c r="AI31" s="26">
        <v>1843</v>
      </c>
      <c r="AJ31" s="26">
        <v>183</v>
      </c>
      <c r="AK31" s="26">
        <v>52</v>
      </c>
      <c r="AL31" s="96">
        <v>220</v>
      </c>
    </row>
    <row r="32" spans="1:38">
      <c r="A32" s="363"/>
      <c r="B32" s="365"/>
      <c r="C32" s="367"/>
      <c r="D32" s="27">
        <v>0.36709824828636711</v>
      </c>
      <c r="E32" s="27">
        <v>0.57806549885757808</v>
      </c>
      <c r="F32" s="27">
        <v>3.4272658035034272E-2</v>
      </c>
      <c r="G32" s="27">
        <v>9.13937547600914E-3</v>
      </c>
      <c r="H32" s="95">
        <v>1.1424219345011425E-2</v>
      </c>
      <c r="I32" s="369"/>
      <c r="J32" s="27">
        <v>0.31137724550898205</v>
      </c>
      <c r="K32" s="27">
        <v>0.58882235528942117</v>
      </c>
      <c r="L32" s="27">
        <v>5.1896207584830337E-2</v>
      </c>
      <c r="M32" s="27">
        <v>1.996007984031936E-3</v>
      </c>
      <c r="N32" s="43">
        <v>4.590818363273453E-2</v>
      </c>
      <c r="O32" s="367"/>
      <c r="P32" s="27">
        <v>0.26381461675579321</v>
      </c>
      <c r="Q32" s="27">
        <v>0.60130718954248363</v>
      </c>
      <c r="R32" s="27">
        <v>6.1200237670825906E-2</v>
      </c>
      <c r="S32" s="27">
        <v>2.0202020202020204E-2</v>
      </c>
      <c r="T32" s="95">
        <v>5.3475935828877004E-2</v>
      </c>
      <c r="U32" s="369"/>
      <c r="V32" s="27">
        <v>0.21001707455890722</v>
      </c>
      <c r="W32" s="27">
        <v>0.62948207171314741</v>
      </c>
      <c r="X32" s="27">
        <v>9.1633466135458169E-2</v>
      </c>
      <c r="Y32" s="27">
        <v>2.3335230506545249E-2</v>
      </c>
      <c r="Z32" s="43">
        <v>4.5532157085941945E-2</v>
      </c>
      <c r="AA32" s="367"/>
      <c r="AB32" s="27">
        <v>0.31159119235562943</v>
      </c>
      <c r="AC32" s="27">
        <v>0.4711258828417117</v>
      </c>
      <c r="AD32" s="27">
        <v>0.12671375155795597</v>
      </c>
      <c r="AE32" s="27">
        <v>3.9052762775238885E-2</v>
      </c>
      <c r="AF32" s="95">
        <v>5.1516410469464063E-2</v>
      </c>
      <c r="AG32" s="369"/>
      <c r="AH32" s="27">
        <v>0.23476523476523475</v>
      </c>
      <c r="AI32" s="27">
        <v>0.6137196137196137</v>
      </c>
      <c r="AJ32" s="27">
        <v>6.0939060939060936E-2</v>
      </c>
      <c r="AK32" s="27">
        <v>1.7316017316017316E-2</v>
      </c>
      <c r="AL32" s="95">
        <v>7.3260073260073263E-2</v>
      </c>
    </row>
    <row r="33" spans="1:38">
      <c r="A33" s="363">
        <v>194</v>
      </c>
      <c r="B33" s="365" t="s">
        <v>1207</v>
      </c>
      <c r="C33" s="367">
        <v>1173</v>
      </c>
      <c r="D33" s="26">
        <v>370</v>
      </c>
      <c r="E33" s="26">
        <v>767</v>
      </c>
      <c r="F33" s="26">
        <v>34</v>
      </c>
      <c r="G33" s="26">
        <v>2</v>
      </c>
      <c r="H33" s="96">
        <v>0</v>
      </c>
      <c r="I33" s="369">
        <v>1398</v>
      </c>
      <c r="J33" s="26">
        <v>280</v>
      </c>
      <c r="K33" s="26">
        <v>1037</v>
      </c>
      <c r="L33" s="26">
        <v>77</v>
      </c>
      <c r="M33" s="26">
        <v>4</v>
      </c>
      <c r="N33" s="42">
        <v>0</v>
      </c>
      <c r="O33" s="367">
        <v>733</v>
      </c>
      <c r="P33" s="26">
        <v>117</v>
      </c>
      <c r="Q33" s="26">
        <v>597</v>
      </c>
      <c r="R33" s="26">
        <v>3</v>
      </c>
      <c r="S33" s="26">
        <v>4</v>
      </c>
      <c r="T33" s="96">
        <v>12</v>
      </c>
      <c r="U33" s="369">
        <v>652</v>
      </c>
      <c r="V33" s="26">
        <v>196</v>
      </c>
      <c r="W33" s="26">
        <v>449</v>
      </c>
      <c r="X33" s="26">
        <v>1</v>
      </c>
      <c r="Y33" s="26">
        <v>5</v>
      </c>
      <c r="Z33" s="42">
        <v>1</v>
      </c>
      <c r="AA33" s="367">
        <v>1168</v>
      </c>
      <c r="AB33" s="26">
        <v>320</v>
      </c>
      <c r="AC33" s="26">
        <v>781</v>
      </c>
      <c r="AD33" s="26">
        <v>15</v>
      </c>
      <c r="AE33" s="26">
        <v>17</v>
      </c>
      <c r="AF33" s="96">
        <v>35</v>
      </c>
      <c r="AG33" s="369">
        <v>2752</v>
      </c>
      <c r="AH33" s="26">
        <v>762</v>
      </c>
      <c r="AI33" s="26">
        <v>1591</v>
      </c>
      <c r="AJ33" s="26">
        <v>188</v>
      </c>
      <c r="AK33" s="26">
        <v>31</v>
      </c>
      <c r="AL33" s="96">
        <v>180</v>
      </c>
    </row>
    <row r="34" spans="1:38">
      <c r="A34" s="363"/>
      <c r="B34" s="365"/>
      <c r="C34" s="367"/>
      <c r="D34" s="27">
        <v>0.3154305200341006</v>
      </c>
      <c r="E34" s="27">
        <v>0.65387894288150039</v>
      </c>
      <c r="F34" s="27">
        <v>2.8985507246376812E-2</v>
      </c>
      <c r="G34" s="27">
        <v>1.7050298380221654E-3</v>
      </c>
      <c r="H34" s="95">
        <v>0</v>
      </c>
      <c r="I34" s="369"/>
      <c r="J34" s="27">
        <v>0.20028612303290416</v>
      </c>
      <c r="K34" s="27">
        <v>0.74177396280400576</v>
      </c>
      <c r="L34" s="27">
        <v>5.5078683834048639E-2</v>
      </c>
      <c r="M34" s="27">
        <v>2.8612303290414878E-3</v>
      </c>
      <c r="N34" s="43">
        <v>0</v>
      </c>
      <c r="O34" s="367"/>
      <c r="P34" s="27">
        <v>0.15961800818553887</v>
      </c>
      <c r="Q34" s="27">
        <v>0.81446111869031379</v>
      </c>
      <c r="R34" s="27">
        <v>4.0927694406548429E-3</v>
      </c>
      <c r="S34" s="27">
        <v>5.4570259208731242E-3</v>
      </c>
      <c r="T34" s="95">
        <v>1.6371077762619372E-2</v>
      </c>
      <c r="U34" s="369"/>
      <c r="V34" s="27">
        <v>0.30061349693251532</v>
      </c>
      <c r="W34" s="27">
        <v>0.68865030674846628</v>
      </c>
      <c r="X34" s="27">
        <v>1.5337423312883436E-3</v>
      </c>
      <c r="Y34" s="27">
        <v>7.6687116564417178E-3</v>
      </c>
      <c r="Z34" s="43">
        <v>1.5337423312883436E-3</v>
      </c>
      <c r="AA34" s="367"/>
      <c r="AB34" s="27">
        <v>0.27397260273972601</v>
      </c>
      <c r="AC34" s="27">
        <v>0.66866438356164382</v>
      </c>
      <c r="AD34" s="27">
        <v>1.2842465753424657E-2</v>
      </c>
      <c r="AE34" s="27">
        <v>1.4554794520547944E-2</v>
      </c>
      <c r="AF34" s="95">
        <v>2.9965753424657533E-2</v>
      </c>
      <c r="AG34" s="369"/>
      <c r="AH34" s="27">
        <v>0.27688953488372092</v>
      </c>
      <c r="AI34" s="27">
        <v>0.578125</v>
      </c>
      <c r="AJ34" s="27">
        <v>6.8313953488372089E-2</v>
      </c>
      <c r="AK34" s="27">
        <v>1.1264534883720929E-2</v>
      </c>
      <c r="AL34" s="95">
        <v>6.5406976744186052E-2</v>
      </c>
    </row>
    <row r="35" spans="1:38">
      <c r="A35" s="363">
        <v>195</v>
      </c>
      <c r="B35" s="365" t="s">
        <v>1337</v>
      </c>
      <c r="C35" s="367">
        <v>1622</v>
      </c>
      <c r="D35" s="26">
        <v>653</v>
      </c>
      <c r="E35" s="26">
        <v>608</v>
      </c>
      <c r="F35" s="26">
        <v>357</v>
      </c>
      <c r="G35" s="26">
        <v>4</v>
      </c>
      <c r="H35" s="96">
        <v>0</v>
      </c>
      <c r="I35" s="369">
        <v>2056</v>
      </c>
      <c r="J35" s="26">
        <v>1040</v>
      </c>
      <c r="K35" s="26">
        <v>839</v>
      </c>
      <c r="L35" s="26">
        <v>65</v>
      </c>
      <c r="M35" s="26">
        <v>4</v>
      </c>
      <c r="N35" s="42">
        <v>108</v>
      </c>
      <c r="O35" s="367">
        <v>4421</v>
      </c>
      <c r="P35" s="26">
        <v>1675</v>
      </c>
      <c r="Q35" s="26">
        <v>1245</v>
      </c>
      <c r="R35" s="26">
        <v>1030</v>
      </c>
      <c r="S35" s="26">
        <v>356</v>
      </c>
      <c r="T35" s="96">
        <v>115</v>
      </c>
      <c r="U35" s="369">
        <v>4152</v>
      </c>
      <c r="V35" s="26">
        <v>1537</v>
      </c>
      <c r="W35" s="26">
        <v>1265</v>
      </c>
      <c r="X35" s="26">
        <v>741</v>
      </c>
      <c r="Y35" s="26">
        <v>522</v>
      </c>
      <c r="Z35" s="42">
        <v>87</v>
      </c>
      <c r="AA35" s="367">
        <v>5524</v>
      </c>
      <c r="AB35" s="26">
        <v>1886</v>
      </c>
      <c r="AC35" s="26">
        <v>1406</v>
      </c>
      <c r="AD35" s="26">
        <v>1244</v>
      </c>
      <c r="AE35" s="26">
        <v>732</v>
      </c>
      <c r="AF35" s="96">
        <v>256</v>
      </c>
      <c r="AG35" s="369">
        <v>6980</v>
      </c>
      <c r="AH35" s="26">
        <v>3470</v>
      </c>
      <c r="AI35" s="26">
        <v>2409</v>
      </c>
      <c r="AJ35" s="26">
        <v>534</v>
      </c>
      <c r="AK35" s="26">
        <v>299</v>
      </c>
      <c r="AL35" s="96">
        <v>268</v>
      </c>
    </row>
    <row r="36" spans="1:38">
      <c r="A36" s="363"/>
      <c r="B36" s="365"/>
      <c r="C36" s="367"/>
      <c r="D36" s="27">
        <v>0.40258939580764486</v>
      </c>
      <c r="E36" s="27">
        <v>0.37484586929716401</v>
      </c>
      <c r="F36" s="27">
        <v>0.22009864364981505</v>
      </c>
      <c r="G36" s="27">
        <v>2.4660912453760789E-3</v>
      </c>
      <c r="H36" s="95">
        <v>0</v>
      </c>
      <c r="I36" s="369"/>
      <c r="J36" s="27">
        <v>0.50583657587548636</v>
      </c>
      <c r="K36" s="27">
        <v>0.40807392996108949</v>
      </c>
      <c r="L36" s="27">
        <v>3.1614785992217898E-2</v>
      </c>
      <c r="M36" s="27">
        <v>1.9455252918287938E-3</v>
      </c>
      <c r="N36" s="43">
        <v>5.2529182879377433E-2</v>
      </c>
      <c r="O36" s="367"/>
      <c r="P36" s="27">
        <v>0.37887355801854783</v>
      </c>
      <c r="Q36" s="27">
        <v>0.28161049536304006</v>
      </c>
      <c r="R36" s="27">
        <v>0.23297896403528615</v>
      </c>
      <c r="S36" s="27">
        <v>8.052476815200181E-2</v>
      </c>
      <c r="T36" s="95">
        <v>2.601221443112418E-2</v>
      </c>
      <c r="U36" s="369"/>
      <c r="V36" s="27">
        <v>0.3701830443159923</v>
      </c>
      <c r="W36" s="27">
        <v>0.3046724470134875</v>
      </c>
      <c r="X36" s="27">
        <v>0.17846820809248554</v>
      </c>
      <c r="Y36" s="27">
        <v>0.12572254335260116</v>
      </c>
      <c r="Z36" s="43">
        <v>2.0953757225433526E-2</v>
      </c>
      <c r="AA36" s="367"/>
      <c r="AB36" s="27">
        <v>0.34141926140477913</v>
      </c>
      <c r="AC36" s="27">
        <v>0.25452570601013758</v>
      </c>
      <c r="AD36" s="27">
        <v>0.22519913106444606</v>
      </c>
      <c r="AE36" s="27">
        <v>0.13251267197682839</v>
      </c>
      <c r="AF36" s="95">
        <v>4.6343229543808831E-2</v>
      </c>
      <c r="AG36" s="369"/>
      <c r="AH36" s="27">
        <v>0.49713467048710602</v>
      </c>
      <c r="AI36" s="27">
        <v>0.34512893982808024</v>
      </c>
      <c r="AJ36" s="27">
        <v>7.6504297994269346E-2</v>
      </c>
      <c r="AK36" s="27">
        <v>4.2836676217765046E-2</v>
      </c>
      <c r="AL36" s="95">
        <v>3.8395415472779366E-2</v>
      </c>
    </row>
    <row r="37" spans="1:38">
      <c r="A37" s="363">
        <v>534</v>
      </c>
      <c r="B37" s="365" t="s">
        <v>1208</v>
      </c>
      <c r="C37" s="367">
        <v>523</v>
      </c>
      <c r="D37" s="26">
        <v>264</v>
      </c>
      <c r="E37" s="26">
        <v>259</v>
      </c>
      <c r="F37" s="26">
        <v>0</v>
      </c>
      <c r="G37" s="26">
        <v>0</v>
      </c>
      <c r="H37" s="96">
        <v>0</v>
      </c>
      <c r="I37" s="369">
        <v>2213</v>
      </c>
      <c r="J37" s="26">
        <v>697</v>
      </c>
      <c r="K37" s="26">
        <v>1297</v>
      </c>
      <c r="L37" s="26">
        <v>103</v>
      </c>
      <c r="M37" s="26">
        <v>11</v>
      </c>
      <c r="N37" s="42">
        <v>105</v>
      </c>
      <c r="O37" s="105"/>
      <c r="P37" s="31"/>
      <c r="Q37" s="31"/>
      <c r="R37" s="31"/>
      <c r="S37" s="31"/>
      <c r="T37" s="97"/>
      <c r="U37" s="31"/>
      <c r="V37" s="31"/>
      <c r="W37" s="31"/>
      <c r="X37" s="31"/>
      <c r="Y37" s="31"/>
      <c r="Z37" s="31"/>
      <c r="AA37" s="105"/>
      <c r="AB37" s="31"/>
      <c r="AC37" s="31"/>
      <c r="AD37" s="31"/>
      <c r="AE37" s="31"/>
      <c r="AF37" s="97"/>
      <c r="AG37" s="31"/>
      <c r="AH37" s="31"/>
      <c r="AI37" s="31"/>
      <c r="AJ37" s="31"/>
      <c r="AK37" s="31"/>
      <c r="AL37" s="97"/>
    </row>
    <row r="38" spans="1:38">
      <c r="A38" s="363"/>
      <c r="B38" s="365"/>
      <c r="C38" s="367"/>
      <c r="D38" s="27">
        <v>0.5047801147227533</v>
      </c>
      <c r="E38" s="27">
        <v>0.49521988527724664</v>
      </c>
      <c r="F38" s="27">
        <v>0</v>
      </c>
      <c r="G38" s="27">
        <v>0</v>
      </c>
      <c r="H38" s="95">
        <v>0</v>
      </c>
      <c r="I38" s="369"/>
      <c r="J38" s="27">
        <v>0.3149570718481699</v>
      </c>
      <c r="K38" s="27">
        <v>0.58608224130140085</v>
      </c>
      <c r="L38" s="27">
        <v>4.6543154089471309E-2</v>
      </c>
      <c r="M38" s="27">
        <v>4.9706281066425667E-3</v>
      </c>
      <c r="N38" s="43">
        <v>4.7446904654315405E-2</v>
      </c>
      <c r="O38" s="105"/>
      <c r="P38" s="31"/>
      <c r="Q38" s="31"/>
      <c r="R38" s="31"/>
      <c r="S38" s="31"/>
      <c r="T38" s="97"/>
      <c r="U38" s="31"/>
      <c r="V38" s="31"/>
      <c r="W38" s="31"/>
      <c r="X38" s="31"/>
      <c r="Y38" s="31"/>
      <c r="Z38" s="31"/>
      <c r="AA38" s="105"/>
      <c r="AB38" s="31"/>
      <c r="AC38" s="31"/>
      <c r="AD38" s="31"/>
      <c r="AE38" s="31"/>
      <c r="AF38" s="97"/>
      <c r="AG38" s="31"/>
      <c r="AH38" s="31"/>
      <c r="AI38" s="31"/>
      <c r="AJ38" s="31"/>
      <c r="AK38" s="31"/>
      <c r="AL38" s="97"/>
    </row>
    <row r="39" spans="1:38">
      <c r="A39" s="363">
        <v>535</v>
      </c>
      <c r="B39" s="365" t="s">
        <v>1209</v>
      </c>
      <c r="C39" s="367">
        <v>2276</v>
      </c>
      <c r="D39" s="26">
        <v>785</v>
      </c>
      <c r="E39" s="26">
        <v>1407</v>
      </c>
      <c r="F39" s="26">
        <v>64</v>
      </c>
      <c r="G39" s="26">
        <v>16</v>
      </c>
      <c r="H39" s="96">
        <v>4</v>
      </c>
      <c r="I39" s="47"/>
      <c r="J39" s="31"/>
      <c r="K39" s="31"/>
      <c r="L39" s="31"/>
      <c r="M39" s="31"/>
      <c r="N39" s="31"/>
      <c r="O39" s="367">
        <v>2524</v>
      </c>
      <c r="P39" s="26">
        <v>1143</v>
      </c>
      <c r="Q39" s="26">
        <v>1226</v>
      </c>
      <c r="R39" s="26">
        <v>96</v>
      </c>
      <c r="S39" s="26">
        <v>15</v>
      </c>
      <c r="T39" s="96">
        <v>44</v>
      </c>
      <c r="U39" s="369">
        <v>3426</v>
      </c>
      <c r="V39" s="26">
        <v>1453</v>
      </c>
      <c r="W39" s="26">
        <v>1733</v>
      </c>
      <c r="X39" s="26">
        <v>144</v>
      </c>
      <c r="Y39" s="26">
        <v>33</v>
      </c>
      <c r="Z39" s="42">
        <v>63</v>
      </c>
      <c r="AA39" s="367">
        <v>3435</v>
      </c>
      <c r="AB39" s="26">
        <v>1543</v>
      </c>
      <c r="AC39" s="26">
        <v>1442</v>
      </c>
      <c r="AD39" s="26">
        <v>262</v>
      </c>
      <c r="AE39" s="26">
        <v>105</v>
      </c>
      <c r="AF39" s="96">
        <v>83</v>
      </c>
      <c r="AG39" s="369">
        <v>3775</v>
      </c>
      <c r="AH39" s="26">
        <v>1294</v>
      </c>
      <c r="AI39" s="26">
        <v>1570</v>
      </c>
      <c r="AJ39" s="26">
        <v>897</v>
      </c>
      <c r="AK39" s="26">
        <v>13</v>
      </c>
      <c r="AL39" s="96">
        <v>1</v>
      </c>
    </row>
    <row r="40" spans="1:38">
      <c r="A40" s="363"/>
      <c r="B40" s="365"/>
      <c r="C40" s="367"/>
      <c r="D40" s="27">
        <v>0.34490333919156413</v>
      </c>
      <c r="E40" s="27">
        <v>0.61818980667838308</v>
      </c>
      <c r="F40" s="27">
        <v>2.8119507908611598E-2</v>
      </c>
      <c r="G40" s="27">
        <v>7.0298769771528994E-3</v>
      </c>
      <c r="H40" s="95">
        <v>1.7574692442882249E-3</v>
      </c>
      <c r="I40" s="47"/>
      <c r="J40" s="31"/>
      <c r="K40" s="31"/>
      <c r="L40" s="31"/>
      <c r="M40" s="31"/>
      <c r="N40" s="31"/>
      <c r="O40" s="367"/>
      <c r="P40" s="27">
        <v>0.45285261489698891</v>
      </c>
      <c r="Q40" s="27">
        <v>0.48573692551505548</v>
      </c>
      <c r="R40" s="27">
        <v>3.8034865293185421E-2</v>
      </c>
      <c r="S40" s="27">
        <v>5.9429477020602221E-3</v>
      </c>
      <c r="T40" s="95">
        <v>1.7432646592709985E-2</v>
      </c>
      <c r="U40" s="369"/>
      <c r="V40" s="27">
        <v>0.42410974897840048</v>
      </c>
      <c r="W40" s="27">
        <v>0.50583771161704616</v>
      </c>
      <c r="X40" s="27">
        <v>4.2031523642732049E-2</v>
      </c>
      <c r="Y40" s="27">
        <v>9.6322241681260946E-3</v>
      </c>
      <c r="Z40" s="43">
        <v>1.8388791593695272E-2</v>
      </c>
      <c r="AA40" s="367"/>
      <c r="AB40" s="27">
        <v>0.44919941775836975</v>
      </c>
      <c r="AC40" s="27">
        <v>0.41979621542940321</v>
      </c>
      <c r="AD40" s="27">
        <v>7.627365356622999E-2</v>
      </c>
      <c r="AE40" s="27">
        <v>3.0567685589519649E-2</v>
      </c>
      <c r="AF40" s="95">
        <v>2.4163027656477438E-2</v>
      </c>
      <c r="AG40" s="369"/>
      <c r="AH40" s="27">
        <v>0.34278145695364237</v>
      </c>
      <c r="AI40" s="27">
        <v>0.41589403973509936</v>
      </c>
      <c r="AJ40" s="27">
        <v>0.2376158940397351</v>
      </c>
      <c r="AK40" s="27">
        <v>3.4437086092715232E-3</v>
      </c>
      <c r="AL40" s="95">
        <v>2.6490066225165563E-4</v>
      </c>
    </row>
    <row r="41" spans="1:38">
      <c r="A41" s="363">
        <v>629</v>
      </c>
      <c r="B41" s="365" t="s">
        <v>1210</v>
      </c>
      <c r="C41" s="367">
        <v>5523</v>
      </c>
      <c r="D41" s="26">
        <v>1576</v>
      </c>
      <c r="E41" s="26">
        <v>1724</v>
      </c>
      <c r="F41" s="26">
        <v>519</v>
      </c>
      <c r="G41" s="26">
        <v>1041</v>
      </c>
      <c r="H41" s="96">
        <v>663</v>
      </c>
      <c r="I41" s="369">
        <v>6216</v>
      </c>
      <c r="J41" s="26">
        <v>2704</v>
      </c>
      <c r="K41" s="26">
        <v>1853</v>
      </c>
      <c r="L41" s="26">
        <v>600</v>
      </c>
      <c r="M41" s="26">
        <v>630</v>
      </c>
      <c r="N41" s="42">
        <v>429</v>
      </c>
      <c r="O41" s="367">
        <v>5560</v>
      </c>
      <c r="P41" s="26">
        <v>2772</v>
      </c>
      <c r="Q41" s="26">
        <v>1057</v>
      </c>
      <c r="R41" s="26">
        <v>381</v>
      </c>
      <c r="S41" s="26">
        <v>601</v>
      </c>
      <c r="T41" s="96">
        <v>749</v>
      </c>
      <c r="U41" s="369">
        <v>6961</v>
      </c>
      <c r="V41" s="26">
        <v>1787</v>
      </c>
      <c r="W41" s="26">
        <v>3107</v>
      </c>
      <c r="X41" s="26">
        <v>542</v>
      </c>
      <c r="Y41" s="26">
        <v>697</v>
      </c>
      <c r="Z41" s="42">
        <v>828</v>
      </c>
      <c r="AA41" s="367">
        <v>7038</v>
      </c>
      <c r="AB41" s="26">
        <v>2949</v>
      </c>
      <c r="AC41" s="26">
        <v>1384</v>
      </c>
      <c r="AD41" s="26">
        <v>763</v>
      </c>
      <c r="AE41" s="26">
        <v>877</v>
      </c>
      <c r="AF41" s="96">
        <v>1065</v>
      </c>
      <c r="AG41" s="369">
        <v>6877</v>
      </c>
      <c r="AH41" s="26">
        <v>2161</v>
      </c>
      <c r="AI41" s="26">
        <v>3407</v>
      </c>
      <c r="AJ41" s="26">
        <v>621</v>
      </c>
      <c r="AK41" s="26">
        <v>379</v>
      </c>
      <c r="AL41" s="96">
        <v>309</v>
      </c>
    </row>
    <row r="42" spans="1:38">
      <c r="A42" s="363"/>
      <c r="B42" s="365"/>
      <c r="C42" s="367"/>
      <c r="D42" s="27">
        <v>0.28535216367915989</v>
      </c>
      <c r="E42" s="27">
        <v>0.31214919427847182</v>
      </c>
      <c r="F42" s="27">
        <v>9.397066811515481E-2</v>
      </c>
      <c r="G42" s="27">
        <v>0.18848451928299836</v>
      </c>
      <c r="H42" s="95">
        <v>0.12004345464421511</v>
      </c>
      <c r="I42" s="369"/>
      <c r="J42" s="27">
        <v>0.43500643500643499</v>
      </c>
      <c r="K42" s="27">
        <v>0.29810167310167313</v>
      </c>
      <c r="L42" s="27">
        <v>9.6525096525096526E-2</v>
      </c>
      <c r="M42" s="27">
        <v>0.10135135135135136</v>
      </c>
      <c r="N42" s="43">
        <v>6.9015444015444016E-2</v>
      </c>
      <c r="O42" s="367"/>
      <c r="P42" s="27">
        <v>0.49856115107913668</v>
      </c>
      <c r="Q42" s="27">
        <v>0.19010791366906474</v>
      </c>
      <c r="R42" s="27">
        <v>6.8525179856115101E-2</v>
      </c>
      <c r="S42" s="27">
        <v>0.10809352517985611</v>
      </c>
      <c r="T42" s="95">
        <v>0.13471223021582734</v>
      </c>
      <c r="U42" s="369"/>
      <c r="V42" s="27">
        <v>0.25671598908202842</v>
      </c>
      <c r="W42" s="27">
        <v>0.44634391610400803</v>
      </c>
      <c r="X42" s="27">
        <v>7.7862376095388597E-2</v>
      </c>
      <c r="Y42" s="27">
        <v>0.10012929176842408</v>
      </c>
      <c r="Z42" s="43">
        <v>0.11894842695015084</v>
      </c>
      <c r="AA42" s="367"/>
      <c r="AB42" s="27">
        <v>0.41901108269394716</v>
      </c>
      <c r="AC42" s="27">
        <v>0.19664677465188973</v>
      </c>
      <c r="AD42" s="27">
        <v>0.10841148053424268</v>
      </c>
      <c r="AE42" s="27">
        <v>0.12460926399545326</v>
      </c>
      <c r="AF42" s="95">
        <v>0.15132139812446718</v>
      </c>
      <c r="AG42" s="369"/>
      <c r="AH42" s="27">
        <v>0.31423585865929909</v>
      </c>
      <c r="AI42" s="27">
        <v>0.49541951432310599</v>
      </c>
      <c r="AJ42" s="27">
        <v>9.0301003344481601E-2</v>
      </c>
      <c r="AK42" s="27">
        <v>5.5111240366438857E-2</v>
      </c>
      <c r="AL42" s="95">
        <v>4.4932383306674421E-2</v>
      </c>
    </row>
    <row r="43" spans="1:38">
      <c r="A43" s="363">
        <v>630</v>
      </c>
      <c r="B43" s="365" t="s">
        <v>1211</v>
      </c>
      <c r="C43" s="367">
        <v>6944</v>
      </c>
      <c r="D43" s="26">
        <v>1549</v>
      </c>
      <c r="E43" s="26">
        <v>2015</v>
      </c>
      <c r="F43" s="26">
        <v>787</v>
      </c>
      <c r="G43" s="26">
        <v>818</v>
      </c>
      <c r="H43" s="96">
        <v>1775</v>
      </c>
      <c r="I43" s="369">
        <v>6427</v>
      </c>
      <c r="J43" s="26">
        <v>1758</v>
      </c>
      <c r="K43" s="26">
        <v>1661</v>
      </c>
      <c r="L43" s="26">
        <v>925</v>
      </c>
      <c r="M43" s="26">
        <v>759</v>
      </c>
      <c r="N43" s="42">
        <v>1324</v>
      </c>
      <c r="O43" s="367">
        <v>6462</v>
      </c>
      <c r="P43" s="26">
        <v>1298</v>
      </c>
      <c r="Q43" s="26">
        <v>2840</v>
      </c>
      <c r="R43" s="26">
        <v>506</v>
      </c>
      <c r="S43" s="26">
        <v>678</v>
      </c>
      <c r="T43" s="96">
        <v>1140</v>
      </c>
      <c r="U43" s="369">
        <v>5840</v>
      </c>
      <c r="V43" s="26">
        <v>1822</v>
      </c>
      <c r="W43" s="26">
        <v>2056</v>
      </c>
      <c r="X43" s="26">
        <v>486</v>
      </c>
      <c r="Y43" s="26">
        <v>401</v>
      </c>
      <c r="Z43" s="42">
        <v>1075</v>
      </c>
      <c r="AA43" s="367">
        <v>3909</v>
      </c>
      <c r="AB43" s="26">
        <v>866</v>
      </c>
      <c r="AC43" s="26">
        <v>1362</v>
      </c>
      <c r="AD43" s="26">
        <v>552</v>
      </c>
      <c r="AE43" s="26">
        <v>490</v>
      </c>
      <c r="AF43" s="96">
        <v>639</v>
      </c>
      <c r="AG43" s="369">
        <v>4867</v>
      </c>
      <c r="AH43" s="26">
        <v>1671</v>
      </c>
      <c r="AI43" s="26">
        <v>2506</v>
      </c>
      <c r="AJ43" s="26">
        <v>408</v>
      </c>
      <c r="AK43" s="26">
        <v>53</v>
      </c>
      <c r="AL43" s="96">
        <v>229</v>
      </c>
    </row>
    <row r="44" spans="1:38">
      <c r="A44" s="363"/>
      <c r="B44" s="365"/>
      <c r="C44" s="367"/>
      <c r="D44" s="27">
        <v>0.22307027649769584</v>
      </c>
      <c r="E44" s="27">
        <v>0.29017857142857145</v>
      </c>
      <c r="F44" s="27">
        <v>0.1133352534562212</v>
      </c>
      <c r="G44" s="27">
        <v>0.11779953917050691</v>
      </c>
      <c r="H44" s="95">
        <v>0.25561635944700462</v>
      </c>
      <c r="I44" s="369"/>
      <c r="J44" s="27">
        <v>0.27353353041854678</v>
      </c>
      <c r="K44" s="27">
        <v>0.25844095223276803</v>
      </c>
      <c r="L44" s="27">
        <v>0.14392407032830248</v>
      </c>
      <c r="M44" s="27">
        <v>0.11809553446398008</v>
      </c>
      <c r="N44" s="43">
        <v>0.20600591255640269</v>
      </c>
      <c r="O44" s="367"/>
      <c r="P44" s="27">
        <v>0.2008666047663262</v>
      </c>
      <c r="Q44" s="27">
        <v>0.43949241720829463</v>
      </c>
      <c r="R44" s="27">
        <v>7.8303930671618699E-2</v>
      </c>
      <c r="S44" s="27">
        <v>0.10492107706592387</v>
      </c>
      <c r="T44" s="95">
        <v>0.17641597028783659</v>
      </c>
      <c r="U44" s="369"/>
      <c r="V44" s="27">
        <v>0.31198630136986299</v>
      </c>
      <c r="W44" s="27">
        <v>0.35205479452054794</v>
      </c>
      <c r="X44" s="27">
        <v>8.3219178082191786E-2</v>
      </c>
      <c r="Y44" s="27">
        <v>6.8664383561643838E-2</v>
      </c>
      <c r="Z44" s="43">
        <v>0.18407534246575341</v>
      </c>
      <c r="AA44" s="367"/>
      <c r="AB44" s="27">
        <v>0.2215400358147864</v>
      </c>
      <c r="AC44" s="27">
        <v>0.3484267075978511</v>
      </c>
      <c r="AD44" s="27">
        <v>0.14121258633921718</v>
      </c>
      <c r="AE44" s="27">
        <v>0.12535175236633411</v>
      </c>
      <c r="AF44" s="95">
        <v>0.1634689178818112</v>
      </c>
      <c r="AG44" s="369"/>
      <c r="AH44" s="27">
        <v>0.3433326484487364</v>
      </c>
      <c r="AI44" s="27">
        <v>0.51489623998356282</v>
      </c>
      <c r="AJ44" s="27">
        <v>8.3829874666118756E-2</v>
      </c>
      <c r="AK44" s="27">
        <v>1.0889665091432094E-2</v>
      </c>
      <c r="AL44" s="95">
        <v>4.7051571810149989E-2</v>
      </c>
    </row>
    <row r="45" spans="1:38">
      <c r="A45" s="363">
        <v>631</v>
      </c>
      <c r="B45" s="365" t="s">
        <v>1212</v>
      </c>
      <c r="C45" s="367">
        <v>1603</v>
      </c>
      <c r="D45" s="26">
        <v>240</v>
      </c>
      <c r="E45" s="26">
        <v>1355</v>
      </c>
      <c r="F45" s="26">
        <v>4</v>
      </c>
      <c r="G45" s="26">
        <v>2</v>
      </c>
      <c r="H45" s="96">
        <v>2</v>
      </c>
      <c r="I45" s="47"/>
      <c r="J45" s="31"/>
      <c r="K45" s="31"/>
      <c r="L45" s="31"/>
      <c r="M45" s="31"/>
      <c r="N45" s="31"/>
      <c r="O45" s="105"/>
      <c r="P45" s="31"/>
      <c r="Q45" s="31"/>
      <c r="R45" s="31"/>
      <c r="S45" s="31"/>
      <c r="T45" s="97"/>
      <c r="U45" s="31"/>
      <c r="V45" s="31"/>
      <c r="W45" s="31"/>
      <c r="X45" s="31"/>
      <c r="Y45" s="31"/>
      <c r="Z45" s="31"/>
      <c r="AA45" s="105"/>
      <c r="AB45" s="31"/>
      <c r="AC45" s="31"/>
      <c r="AD45" s="31"/>
      <c r="AE45" s="31"/>
      <c r="AF45" s="97"/>
      <c r="AG45" s="31"/>
      <c r="AH45" s="31"/>
      <c r="AI45" s="31"/>
      <c r="AJ45" s="31"/>
      <c r="AK45" s="31"/>
      <c r="AL45" s="97"/>
    </row>
    <row r="46" spans="1:38">
      <c r="A46" s="363"/>
      <c r="B46" s="365"/>
      <c r="C46" s="367"/>
      <c r="D46" s="27">
        <v>0.14971927635683094</v>
      </c>
      <c r="E46" s="27">
        <v>0.84529008109794135</v>
      </c>
      <c r="F46" s="27">
        <v>2.495321272613849E-3</v>
      </c>
      <c r="G46" s="27">
        <v>1.2476606363069245E-3</v>
      </c>
      <c r="H46" s="95">
        <v>1.2476606363069245E-3</v>
      </c>
      <c r="I46" s="47"/>
      <c r="J46" s="31"/>
      <c r="K46" s="31"/>
      <c r="L46" s="31"/>
      <c r="M46" s="31"/>
      <c r="N46" s="31"/>
      <c r="O46" s="105"/>
      <c r="P46" s="31"/>
      <c r="Q46" s="31"/>
      <c r="R46" s="31"/>
      <c r="S46" s="31"/>
      <c r="T46" s="97"/>
      <c r="U46" s="31"/>
      <c r="V46" s="31"/>
      <c r="W46" s="31"/>
      <c r="X46" s="31"/>
      <c r="Y46" s="31"/>
      <c r="Z46" s="31"/>
      <c r="AA46" s="105"/>
      <c r="AB46" s="31"/>
      <c r="AC46" s="31"/>
      <c r="AD46" s="31"/>
      <c r="AE46" s="31"/>
      <c r="AF46" s="97"/>
      <c r="AG46" s="31"/>
      <c r="AH46" s="31"/>
      <c r="AI46" s="31"/>
      <c r="AJ46" s="31"/>
      <c r="AK46" s="31"/>
      <c r="AL46" s="97"/>
    </row>
    <row r="47" spans="1:38">
      <c r="A47" s="363">
        <v>669</v>
      </c>
      <c r="B47" s="365" t="s">
        <v>1338</v>
      </c>
      <c r="C47" s="367">
        <v>9588</v>
      </c>
      <c r="D47" s="26">
        <v>2302</v>
      </c>
      <c r="E47" s="26">
        <v>4239</v>
      </c>
      <c r="F47" s="26">
        <v>732</v>
      </c>
      <c r="G47" s="26">
        <v>1158</v>
      </c>
      <c r="H47" s="96">
        <v>1157</v>
      </c>
      <c r="I47" s="369">
        <v>8793</v>
      </c>
      <c r="J47" s="26">
        <v>2364</v>
      </c>
      <c r="K47" s="26">
        <v>2921</v>
      </c>
      <c r="L47" s="26">
        <v>842</v>
      </c>
      <c r="M47" s="26">
        <v>823</v>
      </c>
      <c r="N47" s="42">
        <v>1843</v>
      </c>
      <c r="O47" s="367">
        <v>10658</v>
      </c>
      <c r="P47" s="26">
        <v>3631</v>
      </c>
      <c r="Q47" s="26">
        <v>3553</v>
      </c>
      <c r="R47" s="26">
        <v>525</v>
      </c>
      <c r="S47" s="26">
        <v>1714</v>
      </c>
      <c r="T47" s="96">
        <v>1235</v>
      </c>
      <c r="U47" s="369">
        <v>8495</v>
      </c>
      <c r="V47" s="26">
        <v>2560</v>
      </c>
      <c r="W47" s="26">
        <v>3217</v>
      </c>
      <c r="X47" s="26">
        <v>393</v>
      </c>
      <c r="Y47" s="26">
        <v>606</v>
      </c>
      <c r="Z47" s="42">
        <v>1719</v>
      </c>
      <c r="AA47" s="367">
        <v>12384</v>
      </c>
      <c r="AB47" s="26">
        <v>3935</v>
      </c>
      <c r="AC47" s="26">
        <v>4035</v>
      </c>
      <c r="AD47" s="26">
        <v>860</v>
      </c>
      <c r="AE47" s="26">
        <v>2195</v>
      </c>
      <c r="AF47" s="96">
        <v>1359</v>
      </c>
      <c r="AG47" s="369">
        <v>11656</v>
      </c>
      <c r="AH47" s="26">
        <v>2794</v>
      </c>
      <c r="AI47" s="26">
        <v>4190</v>
      </c>
      <c r="AJ47" s="26">
        <v>1541</v>
      </c>
      <c r="AK47" s="26">
        <v>1214</v>
      </c>
      <c r="AL47" s="96">
        <v>1917</v>
      </c>
    </row>
    <row r="48" spans="1:38">
      <c r="A48" s="363"/>
      <c r="B48" s="365"/>
      <c r="C48" s="367"/>
      <c r="D48" s="27">
        <v>0.24009178139340842</v>
      </c>
      <c r="E48" s="27">
        <v>0.44211514392991241</v>
      </c>
      <c r="F48" s="27">
        <v>7.634543178973717E-2</v>
      </c>
      <c r="G48" s="27">
        <v>0.12077596996245307</v>
      </c>
      <c r="H48" s="95">
        <v>0.12067167292448895</v>
      </c>
      <c r="I48" s="369"/>
      <c r="J48" s="27">
        <v>0.26885022176731493</v>
      </c>
      <c r="K48" s="27">
        <v>0.3321960650517457</v>
      </c>
      <c r="L48" s="27">
        <v>9.575798930967816E-2</v>
      </c>
      <c r="M48" s="27">
        <v>9.3597179574661668E-2</v>
      </c>
      <c r="N48" s="43">
        <v>0.20959854429659958</v>
      </c>
      <c r="O48" s="367"/>
      <c r="P48" s="27">
        <v>0.34068305498217299</v>
      </c>
      <c r="Q48" s="27">
        <v>0.333364608744605</v>
      </c>
      <c r="R48" s="27">
        <v>4.9258772752861703E-2</v>
      </c>
      <c r="S48" s="27">
        <v>0.16081816475886657</v>
      </c>
      <c r="T48" s="95">
        <v>0.11587539876149372</v>
      </c>
      <c r="U48" s="369"/>
      <c r="V48" s="27">
        <v>0.30135373749264271</v>
      </c>
      <c r="W48" s="27">
        <v>0.3786933490288405</v>
      </c>
      <c r="X48" s="27">
        <v>4.626250735726898E-2</v>
      </c>
      <c r="Y48" s="27">
        <v>7.1336080047086525E-2</v>
      </c>
      <c r="Z48" s="43">
        <v>0.20235432607416126</v>
      </c>
      <c r="AA48" s="367"/>
      <c r="AB48" s="27">
        <v>0.31774870801033589</v>
      </c>
      <c r="AC48" s="27">
        <v>0.32582364341085274</v>
      </c>
      <c r="AD48" s="27">
        <v>6.9444444444444448E-2</v>
      </c>
      <c r="AE48" s="27">
        <v>0.17724483204134367</v>
      </c>
      <c r="AF48" s="95">
        <v>0.10973837209302326</v>
      </c>
      <c r="AG48" s="369"/>
      <c r="AH48" s="27">
        <v>0.23970487302676732</v>
      </c>
      <c r="AI48" s="27">
        <v>0.35947151681537404</v>
      </c>
      <c r="AJ48" s="27">
        <v>0.13220658888126288</v>
      </c>
      <c r="AK48" s="27">
        <v>0.10415236787920384</v>
      </c>
      <c r="AL48" s="95">
        <v>0.16446465339739191</v>
      </c>
    </row>
    <row r="49" spans="1:38">
      <c r="A49" s="363">
        <v>698</v>
      </c>
      <c r="B49" s="365" t="s">
        <v>1213</v>
      </c>
      <c r="C49" s="367">
        <v>611</v>
      </c>
      <c r="D49" s="26">
        <v>442</v>
      </c>
      <c r="E49" s="26">
        <v>169</v>
      </c>
      <c r="F49" s="26">
        <v>0</v>
      </c>
      <c r="G49" s="26">
        <v>0</v>
      </c>
      <c r="H49" s="96">
        <v>0</v>
      </c>
      <c r="I49" s="47"/>
      <c r="J49" s="31"/>
      <c r="K49" s="31"/>
      <c r="L49" s="31"/>
      <c r="M49" s="31"/>
      <c r="N49" s="31"/>
      <c r="O49" s="105"/>
      <c r="P49" s="31"/>
      <c r="Q49" s="31"/>
      <c r="R49" s="31"/>
      <c r="S49" s="31"/>
      <c r="T49" s="97"/>
      <c r="U49" s="31"/>
      <c r="V49" s="31"/>
      <c r="W49" s="31"/>
      <c r="X49" s="31"/>
      <c r="Y49" s="31"/>
      <c r="Z49" s="31"/>
      <c r="AA49" s="105"/>
      <c r="AB49" s="31"/>
      <c r="AC49" s="31"/>
      <c r="AD49" s="31"/>
      <c r="AE49" s="31"/>
      <c r="AF49" s="97"/>
      <c r="AG49" s="31"/>
      <c r="AH49" s="31"/>
      <c r="AI49" s="31"/>
      <c r="AJ49" s="31"/>
      <c r="AK49" s="31"/>
      <c r="AL49" s="97"/>
    </row>
    <row r="50" spans="1:38">
      <c r="A50" s="363"/>
      <c r="B50" s="365"/>
      <c r="C50" s="367"/>
      <c r="D50" s="27">
        <v>0.72340425531914898</v>
      </c>
      <c r="E50" s="27">
        <v>0.27659574468085107</v>
      </c>
      <c r="F50" s="27">
        <v>0</v>
      </c>
      <c r="G50" s="27">
        <v>0</v>
      </c>
      <c r="H50" s="95">
        <v>0</v>
      </c>
      <c r="I50" s="47"/>
      <c r="J50" s="31"/>
      <c r="K50" s="31"/>
      <c r="L50" s="31"/>
      <c r="M50" s="31"/>
      <c r="N50" s="31"/>
      <c r="O50" s="105"/>
      <c r="P50" s="31"/>
      <c r="Q50" s="31"/>
      <c r="R50" s="31"/>
      <c r="S50" s="31"/>
      <c r="T50" s="97"/>
      <c r="U50" s="31"/>
      <c r="V50" s="31"/>
      <c r="W50" s="31"/>
      <c r="X50" s="31"/>
      <c r="Y50" s="31"/>
      <c r="Z50" s="31"/>
      <c r="AA50" s="105"/>
      <c r="AB50" s="31"/>
      <c r="AC50" s="31"/>
      <c r="AD50" s="31"/>
      <c r="AE50" s="31"/>
      <c r="AF50" s="97"/>
      <c r="AG50" s="31"/>
      <c r="AH50" s="31"/>
      <c r="AI50" s="31"/>
      <c r="AJ50" s="31"/>
      <c r="AK50" s="31"/>
      <c r="AL50" s="97"/>
    </row>
    <row r="51" spans="1:38">
      <c r="A51" s="363">
        <v>721</v>
      </c>
      <c r="B51" s="365" t="s">
        <v>1214</v>
      </c>
      <c r="C51" s="367">
        <v>607</v>
      </c>
      <c r="D51" s="26">
        <v>298</v>
      </c>
      <c r="E51" s="26">
        <v>306</v>
      </c>
      <c r="F51" s="26">
        <v>3</v>
      </c>
      <c r="G51" s="26">
        <v>0</v>
      </c>
      <c r="H51" s="96">
        <v>0</v>
      </c>
      <c r="I51" s="47"/>
      <c r="J51" s="31"/>
      <c r="K51" s="31"/>
      <c r="L51" s="31"/>
      <c r="M51" s="31"/>
      <c r="N51" s="31"/>
      <c r="O51" s="105"/>
      <c r="P51" s="31"/>
      <c r="Q51" s="31"/>
      <c r="R51" s="31"/>
      <c r="S51" s="31"/>
      <c r="T51" s="97"/>
      <c r="U51" s="31"/>
      <c r="V51" s="31"/>
      <c r="W51" s="31"/>
      <c r="X51" s="31"/>
      <c r="Y51" s="31"/>
      <c r="Z51" s="31"/>
      <c r="AA51" s="105"/>
      <c r="AB51" s="31"/>
      <c r="AC51" s="31"/>
      <c r="AD51" s="31"/>
      <c r="AE51" s="31"/>
      <c r="AF51" s="97"/>
      <c r="AG51" s="31"/>
      <c r="AH51" s="31"/>
      <c r="AI51" s="31"/>
      <c r="AJ51" s="31"/>
      <c r="AK51" s="31"/>
      <c r="AL51" s="97"/>
    </row>
    <row r="52" spans="1:38">
      <c r="A52" s="363"/>
      <c r="B52" s="365"/>
      <c r="C52" s="367"/>
      <c r="D52" s="27">
        <v>0.49093904448105435</v>
      </c>
      <c r="E52" s="27">
        <v>0.50411861614497533</v>
      </c>
      <c r="F52" s="27">
        <v>4.9423393739703456E-3</v>
      </c>
      <c r="G52" s="27">
        <v>0</v>
      </c>
      <c r="H52" s="95">
        <v>0</v>
      </c>
      <c r="I52" s="47"/>
      <c r="J52" s="31"/>
      <c r="K52" s="31"/>
      <c r="L52" s="31"/>
      <c r="M52" s="31"/>
      <c r="N52" s="31"/>
      <c r="O52" s="105"/>
      <c r="P52" s="31"/>
      <c r="Q52" s="31"/>
      <c r="R52" s="31"/>
      <c r="S52" s="31"/>
      <c r="T52" s="97"/>
      <c r="U52" s="31"/>
      <c r="V52" s="31"/>
      <c r="W52" s="31"/>
      <c r="X52" s="31"/>
      <c r="Y52" s="31"/>
      <c r="Z52" s="31"/>
      <c r="AA52" s="105"/>
      <c r="AB52" s="31"/>
      <c r="AC52" s="31"/>
      <c r="AD52" s="31"/>
      <c r="AE52" s="31"/>
      <c r="AF52" s="97"/>
      <c r="AG52" s="31"/>
      <c r="AH52" s="31"/>
      <c r="AI52" s="31"/>
      <c r="AJ52" s="31"/>
      <c r="AK52" s="31"/>
      <c r="AL52" s="97"/>
    </row>
    <row r="53" spans="1:38">
      <c r="A53" s="363">
        <v>722</v>
      </c>
      <c r="B53" s="365" t="s">
        <v>1215</v>
      </c>
      <c r="C53" s="367">
        <v>247</v>
      </c>
      <c r="D53" s="26">
        <v>166</v>
      </c>
      <c r="E53" s="26">
        <v>79</v>
      </c>
      <c r="F53" s="26">
        <v>2</v>
      </c>
      <c r="G53" s="26">
        <v>0</v>
      </c>
      <c r="H53" s="96">
        <v>0</v>
      </c>
      <c r="I53" s="47"/>
      <c r="J53" s="31"/>
      <c r="K53" s="31"/>
      <c r="L53" s="31"/>
      <c r="M53" s="31"/>
      <c r="N53" s="31"/>
      <c r="O53" s="105"/>
      <c r="P53" s="31"/>
      <c r="Q53" s="31"/>
      <c r="R53" s="31"/>
      <c r="S53" s="31"/>
      <c r="T53" s="97"/>
      <c r="U53" s="31"/>
      <c r="V53" s="31"/>
      <c r="W53" s="31"/>
      <c r="X53" s="31"/>
      <c r="Y53" s="31"/>
      <c r="Z53" s="31"/>
      <c r="AA53" s="105"/>
      <c r="AB53" s="31"/>
      <c r="AC53" s="31"/>
      <c r="AD53" s="31"/>
      <c r="AE53" s="31"/>
      <c r="AF53" s="97"/>
      <c r="AG53" s="31"/>
      <c r="AH53" s="31"/>
      <c r="AI53" s="31"/>
      <c r="AJ53" s="31"/>
      <c r="AK53" s="31"/>
      <c r="AL53" s="97"/>
    </row>
    <row r="54" spans="1:38">
      <c r="A54" s="363"/>
      <c r="B54" s="365"/>
      <c r="C54" s="367"/>
      <c r="D54" s="27">
        <v>0.67206477732793524</v>
      </c>
      <c r="E54" s="27">
        <v>0.31983805668016196</v>
      </c>
      <c r="F54" s="27">
        <v>8.0971659919028341E-3</v>
      </c>
      <c r="G54" s="27">
        <v>0</v>
      </c>
      <c r="H54" s="95">
        <v>0</v>
      </c>
      <c r="I54" s="47"/>
      <c r="J54" s="31"/>
      <c r="K54" s="31"/>
      <c r="L54" s="31"/>
      <c r="M54" s="31"/>
      <c r="N54" s="31"/>
      <c r="O54" s="105"/>
      <c r="P54" s="31"/>
      <c r="Q54" s="31"/>
      <c r="R54" s="31"/>
      <c r="S54" s="31"/>
      <c r="T54" s="97"/>
      <c r="U54" s="31"/>
      <c r="V54" s="31"/>
      <c r="W54" s="31"/>
      <c r="X54" s="31"/>
      <c r="Y54" s="31"/>
      <c r="Z54" s="31"/>
      <c r="AA54" s="105"/>
      <c r="AB54" s="31"/>
      <c r="AC54" s="31"/>
      <c r="AD54" s="31"/>
      <c r="AE54" s="31"/>
      <c r="AF54" s="97"/>
      <c r="AG54" s="31"/>
      <c r="AH54" s="31"/>
      <c r="AI54" s="31"/>
      <c r="AJ54" s="31"/>
      <c r="AK54" s="31"/>
      <c r="AL54" s="97"/>
    </row>
    <row r="55" spans="1:38">
      <c r="A55" s="363">
        <v>723</v>
      </c>
      <c r="B55" s="365" t="s">
        <v>1216</v>
      </c>
      <c r="C55" s="367">
        <v>447</v>
      </c>
      <c r="D55" s="26">
        <v>164</v>
      </c>
      <c r="E55" s="26">
        <v>283</v>
      </c>
      <c r="F55" s="26">
        <v>0</v>
      </c>
      <c r="G55" s="26">
        <v>0</v>
      </c>
      <c r="H55" s="96">
        <v>0</v>
      </c>
      <c r="I55" s="47"/>
      <c r="J55" s="31"/>
      <c r="K55" s="31"/>
      <c r="L55" s="31"/>
      <c r="M55" s="31"/>
      <c r="N55" s="31"/>
      <c r="O55" s="105"/>
      <c r="P55" s="31"/>
      <c r="Q55" s="31"/>
      <c r="R55" s="31"/>
      <c r="S55" s="31"/>
      <c r="T55" s="97"/>
      <c r="U55" s="31"/>
      <c r="V55" s="31"/>
      <c r="W55" s="31"/>
      <c r="X55" s="31"/>
      <c r="Y55" s="31"/>
      <c r="Z55" s="31"/>
      <c r="AA55" s="105"/>
      <c r="AB55" s="31"/>
      <c r="AC55" s="31"/>
      <c r="AD55" s="31"/>
      <c r="AE55" s="31"/>
      <c r="AF55" s="97"/>
      <c r="AG55" s="31"/>
      <c r="AH55" s="31"/>
      <c r="AI55" s="31"/>
      <c r="AJ55" s="31"/>
      <c r="AK55" s="31"/>
      <c r="AL55" s="97"/>
    </row>
    <row r="56" spans="1:38">
      <c r="A56" s="363"/>
      <c r="B56" s="365"/>
      <c r="C56" s="367"/>
      <c r="D56" s="27">
        <v>0.36689038031319909</v>
      </c>
      <c r="E56" s="27">
        <v>0.63310961968680091</v>
      </c>
      <c r="F56" s="27">
        <v>0</v>
      </c>
      <c r="G56" s="27">
        <v>0</v>
      </c>
      <c r="H56" s="95">
        <v>0</v>
      </c>
      <c r="I56" s="47"/>
      <c r="J56" s="31"/>
      <c r="K56" s="31"/>
      <c r="L56" s="31"/>
      <c r="M56" s="31"/>
      <c r="N56" s="31"/>
      <c r="O56" s="105"/>
      <c r="P56" s="31"/>
      <c r="Q56" s="31"/>
      <c r="R56" s="31"/>
      <c r="S56" s="31"/>
      <c r="T56" s="97"/>
      <c r="U56" s="31"/>
      <c r="V56" s="31"/>
      <c r="W56" s="31"/>
      <c r="X56" s="31"/>
      <c r="Y56" s="31"/>
      <c r="Z56" s="31"/>
      <c r="AA56" s="105"/>
      <c r="AB56" s="31"/>
      <c r="AC56" s="31"/>
      <c r="AD56" s="31"/>
      <c r="AE56" s="31"/>
      <c r="AF56" s="97"/>
      <c r="AG56" s="31"/>
      <c r="AH56" s="31"/>
      <c r="AI56" s="31"/>
      <c r="AJ56" s="31"/>
      <c r="AK56" s="31"/>
      <c r="AL56" s="97"/>
    </row>
    <row r="57" spans="1:38">
      <c r="A57" s="363">
        <v>748</v>
      </c>
      <c r="B57" s="365" t="s">
        <v>1217</v>
      </c>
      <c r="C57" s="367">
        <v>4100</v>
      </c>
      <c r="D57" s="26">
        <v>966</v>
      </c>
      <c r="E57" s="26">
        <v>2339</v>
      </c>
      <c r="F57" s="26">
        <v>688</v>
      </c>
      <c r="G57" s="26">
        <v>70</v>
      </c>
      <c r="H57" s="96">
        <v>37</v>
      </c>
      <c r="I57" s="369">
        <v>4760</v>
      </c>
      <c r="J57" s="26">
        <v>1210</v>
      </c>
      <c r="K57" s="26">
        <v>2748</v>
      </c>
      <c r="L57" s="26">
        <v>349</v>
      </c>
      <c r="M57" s="26">
        <v>55</v>
      </c>
      <c r="N57" s="42">
        <v>398</v>
      </c>
      <c r="O57" s="367">
        <v>4014</v>
      </c>
      <c r="P57" s="26">
        <v>1081</v>
      </c>
      <c r="Q57" s="26">
        <v>2324</v>
      </c>
      <c r="R57" s="26">
        <v>463</v>
      </c>
      <c r="S57" s="26">
        <v>43</v>
      </c>
      <c r="T57" s="96">
        <v>103</v>
      </c>
      <c r="U57" s="31"/>
      <c r="V57" s="31"/>
      <c r="W57" s="31"/>
      <c r="X57" s="31"/>
      <c r="Y57" s="31"/>
      <c r="Z57" s="31"/>
      <c r="AA57" s="367">
        <v>5071</v>
      </c>
      <c r="AB57" s="26">
        <v>1316</v>
      </c>
      <c r="AC57" s="26">
        <v>2729</v>
      </c>
      <c r="AD57" s="26">
        <v>727</v>
      </c>
      <c r="AE57" s="26">
        <v>144</v>
      </c>
      <c r="AF57" s="96">
        <v>155</v>
      </c>
      <c r="AG57" s="369">
        <v>3845</v>
      </c>
      <c r="AH57" s="26">
        <v>1159</v>
      </c>
      <c r="AI57" s="26">
        <v>1639</v>
      </c>
      <c r="AJ57" s="26">
        <v>855</v>
      </c>
      <c r="AK57" s="26">
        <v>47</v>
      </c>
      <c r="AL57" s="96">
        <v>145</v>
      </c>
    </row>
    <row r="58" spans="1:38">
      <c r="A58" s="363"/>
      <c r="B58" s="365"/>
      <c r="C58" s="367"/>
      <c r="D58" s="27">
        <v>0.23560975609756096</v>
      </c>
      <c r="E58" s="27">
        <v>0.57048780487804873</v>
      </c>
      <c r="F58" s="27">
        <v>0.1678048780487805</v>
      </c>
      <c r="G58" s="27">
        <v>1.7073170731707318E-2</v>
      </c>
      <c r="H58" s="95">
        <v>9.0243902439024384E-3</v>
      </c>
      <c r="I58" s="369"/>
      <c r="J58" s="27">
        <v>0.25420168067226889</v>
      </c>
      <c r="K58" s="27">
        <v>0.57731092436974785</v>
      </c>
      <c r="L58" s="27">
        <v>7.331932773109244E-2</v>
      </c>
      <c r="M58" s="27">
        <v>1.1554621848739496E-2</v>
      </c>
      <c r="N58" s="43">
        <v>8.3613445378151255E-2</v>
      </c>
      <c r="O58" s="367"/>
      <c r="P58" s="27">
        <v>0.26930742401594421</v>
      </c>
      <c r="Q58" s="27">
        <v>0.57897359242650726</v>
      </c>
      <c r="R58" s="27">
        <v>0.1153462879920279</v>
      </c>
      <c r="S58" s="27">
        <v>1.0712506228201295E-2</v>
      </c>
      <c r="T58" s="95">
        <v>2.5660189337319381E-2</v>
      </c>
      <c r="U58" s="31"/>
      <c r="V58" s="31"/>
      <c r="W58" s="31"/>
      <c r="X58" s="31"/>
      <c r="Y58" s="31"/>
      <c r="Z58" s="31"/>
      <c r="AA58" s="367"/>
      <c r="AB58" s="27">
        <v>0.25951488858213367</v>
      </c>
      <c r="AC58" s="27">
        <v>0.53815815421021496</v>
      </c>
      <c r="AD58" s="27">
        <v>0.14336422796292644</v>
      </c>
      <c r="AE58" s="27">
        <v>2.8396765923880893E-2</v>
      </c>
      <c r="AF58" s="95">
        <v>3.0565963320844016E-2</v>
      </c>
      <c r="AG58" s="369"/>
      <c r="AH58" s="27">
        <v>0.30143042912873863</v>
      </c>
      <c r="AI58" s="27">
        <v>0.42626788036410923</v>
      </c>
      <c r="AJ58" s="27">
        <v>0.2223667100130039</v>
      </c>
      <c r="AK58" s="27">
        <v>1.2223667100130039E-2</v>
      </c>
      <c r="AL58" s="95">
        <v>3.7711313394018203E-2</v>
      </c>
    </row>
    <row r="59" spans="1:38">
      <c r="A59" s="363">
        <v>768</v>
      </c>
      <c r="B59" s="365" t="s">
        <v>1218</v>
      </c>
      <c r="C59" s="367">
        <v>653</v>
      </c>
      <c r="D59" s="26">
        <v>177</v>
      </c>
      <c r="E59" s="26">
        <v>439</v>
      </c>
      <c r="F59" s="26">
        <v>7</v>
      </c>
      <c r="G59" s="26">
        <v>0</v>
      </c>
      <c r="H59" s="96">
        <v>30</v>
      </c>
      <c r="I59" s="369">
        <v>1119</v>
      </c>
      <c r="J59" s="26">
        <v>153</v>
      </c>
      <c r="K59" s="26">
        <v>813</v>
      </c>
      <c r="L59" s="26">
        <v>118</v>
      </c>
      <c r="M59" s="26">
        <v>34</v>
      </c>
      <c r="N59" s="42">
        <v>1</v>
      </c>
      <c r="O59" s="367">
        <v>1613</v>
      </c>
      <c r="P59" s="26">
        <v>169</v>
      </c>
      <c r="Q59" s="26">
        <v>959</v>
      </c>
      <c r="R59" s="26">
        <v>409</v>
      </c>
      <c r="S59" s="26">
        <v>22</v>
      </c>
      <c r="T59" s="96">
        <v>54</v>
      </c>
      <c r="U59" s="31"/>
      <c r="V59" s="31"/>
      <c r="W59" s="31"/>
      <c r="X59" s="31"/>
      <c r="Y59" s="31"/>
      <c r="Z59" s="31"/>
      <c r="AA59" s="367">
        <v>2592</v>
      </c>
      <c r="AB59" s="26">
        <v>379</v>
      </c>
      <c r="AC59" s="26">
        <v>1325</v>
      </c>
      <c r="AD59" s="26">
        <v>637</v>
      </c>
      <c r="AE59" s="26">
        <v>135</v>
      </c>
      <c r="AF59" s="96">
        <v>116</v>
      </c>
      <c r="AG59" s="369">
        <v>1023</v>
      </c>
      <c r="AH59" s="26">
        <v>135</v>
      </c>
      <c r="AI59" s="26">
        <v>567</v>
      </c>
      <c r="AJ59" s="26">
        <v>193</v>
      </c>
      <c r="AK59" s="26">
        <v>92</v>
      </c>
      <c r="AL59" s="96">
        <v>36</v>
      </c>
    </row>
    <row r="60" spans="1:38">
      <c r="A60" s="363"/>
      <c r="B60" s="365"/>
      <c r="C60" s="367"/>
      <c r="D60" s="27">
        <v>0.27105666156202146</v>
      </c>
      <c r="E60" s="27">
        <v>0.67228177641653908</v>
      </c>
      <c r="F60" s="27">
        <v>1.0719754977029096E-2</v>
      </c>
      <c r="G60" s="27">
        <v>0</v>
      </c>
      <c r="H60" s="95">
        <v>4.5941807044410414E-2</v>
      </c>
      <c r="I60" s="369"/>
      <c r="J60" s="27">
        <v>0.13672922252010725</v>
      </c>
      <c r="K60" s="27">
        <v>0.72654155495978556</v>
      </c>
      <c r="L60" s="27">
        <v>0.10545129579982127</v>
      </c>
      <c r="M60" s="27">
        <v>3.038427167113494E-2</v>
      </c>
      <c r="N60" s="43">
        <v>8.9365504915102768E-4</v>
      </c>
      <c r="O60" s="367"/>
      <c r="P60" s="27">
        <v>0.10477371357718537</v>
      </c>
      <c r="Q60" s="27">
        <v>0.59454432734035956</v>
      </c>
      <c r="R60" s="27">
        <v>0.25356478611283323</v>
      </c>
      <c r="S60" s="27">
        <v>1.3639181649101054E-2</v>
      </c>
      <c r="T60" s="95">
        <v>3.3477991320520768E-2</v>
      </c>
      <c r="U60" s="31"/>
      <c r="V60" s="31"/>
      <c r="W60" s="31"/>
      <c r="X60" s="31"/>
      <c r="Y60" s="31"/>
      <c r="Z60" s="31"/>
      <c r="AA60" s="367"/>
      <c r="AB60" s="27">
        <v>0.14621913580246915</v>
      </c>
      <c r="AC60" s="27">
        <v>0.51118827160493829</v>
      </c>
      <c r="AD60" s="27">
        <v>0.24575617283950618</v>
      </c>
      <c r="AE60" s="27">
        <v>5.2083333333333336E-2</v>
      </c>
      <c r="AF60" s="95">
        <v>4.4753086419753084E-2</v>
      </c>
      <c r="AG60" s="369"/>
      <c r="AH60" s="27">
        <v>0.13196480938416422</v>
      </c>
      <c r="AI60" s="27">
        <v>0.55425219941348969</v>
      </c>
      <c r="AJ60" s="27">
        <v>0.18866080156402737</v>
      </c>
      <c r="AK60" s="27">
        <v>8.9931573802541548E-2</v>
      </c>
      <c r="AL60" s="95">
        <v>3.519061583577713E-2</v>
      </c>
    </row>
    <row r="61" spans="1:38">
      <c r="A61" s="363">
        <v>835</v>
      </c>
      <c r="B61" s="365" t="s">
        <v>1219</v>
      </c>
      <c r="C61" s="367">
        <v>1152</v>
      </c>
      <c r="D61" s="26">
        <v>354</v>
      </c>
      <c r="E61" s="26">
        <v>718</v>
      </c>
      <c r="F61" s="26">
        <v>75</v>
      </c>
      <c r="G61" s="26">
        <v>5</v>
      </c>
      <c r="H61" s="96">
        <v>0</v>
      </c>
      <c r="I61" s="369">
        <v>924</v>
      </c>
      <c r="J61" s="26">
        <v>319</v>
      </c>
      <c r="K61" s="26">
        <v>493</v>
      </c>
      <c r="L61" s="26">
        <v>72</v>
      </c>
      <c r="M61" s="26">
        <v>19</v>
      </c>
      <c r="N61" s="42">
        <v>21</v>
      </c>
      <c r="O61" s="367">
        <v>2556</v>
      </c>
      <c r="P61" s="26">
        <v>450</v>
      </c>
      <c r="Q61" s="26">
        <v>2032</v>
      </c>
      <c r="R61" s="26">
        <v>26</v>
      </c>
      <c r="S61" s="26">
        <v>6</v>
      </c>
      <c r="T61" s="96">
        <v>42</v>
      </c>
      <c r="U61" s="369">
        <v>519</v>
      </c>
      <c r="V61" s="26">
        <v>133</v>
      </c>
      <c r="W61" s="26">
        <v>385</v>
      </c>
      <c r="X61" s="26">
        <v>1</v>
      </c>
      <c r="Y61" s="26">
        <v>0</v>
      </c>
      <c r="Z61" s="42">
        <v>0</v>
      </c>
      <c r="AA61" s="367">
        <v>1824</v>
      </c>
      <c r="AB61" s="26">
        <v>392</v>
      </c>
      <c r="AC61" s="26">
        <v>1229</v>
      </c>
      <c r="AD61" s="26">
        <v>78</v>
      </c>
      <c r="AE61" s="26">
        <v>53</v>
      </c>
      <c r="AF61" s="96">
        <v>72</v>
      </c>
      <c r="AG61" s="369">
        <v>1995</v>
      </c>
      <c r="AH61" s="26">
        <v>470</v>
      </c>
      <c r="AI61" s="26">
        <v>1413</v>
      </c>
      <c r="AJ61" s="26">
        <v>108</v>
      </c>
      <c r="AK61" s="26">
        <v>4</v>
      </c>
      <c r="AL61" s="96">
        <v>0</v>
      </c>
    </row>
    <row r="62" spans="1:38">
      <c r="A62" s="363"/>
      <c r="B62" s="365"/>
      <c r="C62" s="367"/>
      <c r="D62" s="27">
        <v>0.30729166666666669</v>
      </c>
      <c r="E62" s="27">
        <v>0.62326388888888884</v>
      </c>
      <c r="F62" s="27">
        <v>6.5104166666666671E-2</v>
      </c>
      <c r="G62" s="27">
        <v>4.340277777777778E-3</v>
      </c>
      <c r="H62" s="95">
        <v>0</v>
      </c>
      <c r="I62" s="369"/>
      <c r="J62" s="27">
        <v>0.34523809523809523</v>
      </c>
      <c r="K62" s="27">
        <v>0.53354978354978355</v>
      </c>
      <c r="L62" s="27">
        <v>7.792207792207792E-2</v>
      </c>
      <c r="M62" s="27">
        <v>2.0562770562770564E-2</v>
      </c>
      <c r="N62" s="43">
        <v>2.2727272727272728E-2</v>
      </c>
      <c r="O62" s="367"/>
      <c r="P62" s="27">
        <v>0.176056338028169</v>
      </c>
      <c r="Q62" s="27">
        <v>0.79499217527386545</v>
      </c>
      <c r="R62" s="27">
        <v>1.0172143974960876E-2</v>
      </c>
      <c r="S62" s="27">
        <v>2.3474178403755869E-3</v>
      </c>
      <c r="T62" s="95">
        <v>1.6431924882629109E-2</v>
      </c>
      <c r="U62" s="369"/>
      <c r="V62" s="27">
        <v>0.25626204238921002</v>
      </c>
      <c r="W62" s="27">
        <v>0.74181117533718688</v>
      </c>
      <c r="X62" s="27">
        <v>1.9267822736030828E-3</v>
      </c>
      <c r="Y62" s="27">
        <v>0</v>
      </c>
      <c r="Z62" s="43">
        <v>0</v>
      </c>
      <c r="AA62" s="367"/>
      <c r="AB62" s="27">
        <v>0.21491228070175439</v>
      </c>
      <c r="AC62" s="27">
        <v>0.67379385964912286</v>
      </c>
      <c r="AD62" s="27">
        <v>4.2763157894736843E-2</v>
      </c>
      <c r="AE62" s="27">
        <v>2.9057017543859649E-2</v>
      </c>
      <c r="AF62" s="95">
        <v>3.9473684210526314E-2</v>
      </c>
      <c r="AG62" s="369"/>
      <c r="AH62" s="27">
        <v>0.23558897243107768</v>
      </c>
      <c r="AI62" s="27">
        <v>0.70827067669172927</v>
      </c>
      <c r="AJ62" s="27">
        <v>5.4135338345864661E-2</v>
      </c>
      <c r="AK62" s="27">
        <v>2.0050125313283208E-3</v>
      </c>
      <c r="AL62" s="95">
        <v>0</v>
      </c>
    </row>
    <row r="63" spans="1:38">
      <c r="A63" s="363">
        <v>849</v>
      </c>
      <c r="B63" s="365" t="s">
        <v>1220</v>
      </c>
      <c r="C63" s="367">
        <v>437</v>
      </c>
      <c r="D63" s="26">
        <v>240</v>
      </c>
      <c r="E63" s="26">
        <v>174</v>
      </c>
      <c r="F63" s="26">
        <v>16</v>
      </c>
      <c r="G63" s="26">
        <v>7</v>
      </c>
      <c r="H63" s="96">
        <v>0</v>
      </c>
      <c r="I63" s="369">
        <v>498</v>
      </c>
      <c r="J63" s="26">
        <v>370</v>
      </c>
      <c r="K63" s="26">
        <v>128</v>
      </c>
      <c r="L63" s="26">
        <v>0</v>
      </c>
      <c r="M63" s="26">
        <v>0</v>
      </c>
      <c r="N63" s="42">
        <v>0</v>
      </c>
      <c r="O63" s="367">
        <v>634</v>
      </c>
      <c r="P63" s="26">
        <v>347</v>
      </c>
      <c r="Q63" s="26">
        <v>261</v>
      </c>
      <c r="R63" s="26">
        <v>10</v>
      </c>
      <c r="S63" s="26">
        <v>15</v>
      </c>
      <c r="T63" s="96">
        <v>1</v>
      </c>
      <c r="U63" s="369">
        <v>278</v>
      </c>
      <c r="V63" s="26">
        <v>106</v>
      </c>
      <c r="W63" s="26">
        <v>134</v>
      </c>
      <c r="X63" s="26">
        <v>38</v>
      </c>
      <c r="Y63" s="26">
        <v>0</v>
      </c>
      <c r="Z63" s="42">
        <v>0</v>
      </c>
      <c r="AA63" s="367">
        <v>1017</v>
      </c>
      <c r="AB63" s="26">
        <v>566</v>
      </c>
      <c r="AC63" s="26">
        <v>401</v>
      </c>
      <c r="AD63" s="26">
        <v>28</v>
      </c>
      <c r="AE63" s="26">
        <v>21</v>
      </c>
      <c r="AF63" s="96">
        <v>1</v>
      </c>
      <c r="AG63" s="369">
        <v>823</v>
      </c>
      <c r="AH63" s="26">
        <v>556</v>
      </c>
      <c r="AI63" s="26">
        <v>264</v>
      </c>
      <c r="AJ63" s="26">
        <v>3</v>
      </c>
      <c r="AK63" s="26">
        <v>0</v>
      </c>
      <c r="AL63" s="96">
        <v>0</v>
      </c>
    </row>
    <row r="64" spans="1:38">
      <c r="A64" s="363"/>
      <c r="B64" s="365"/>
      <c r="C64" s="367"/>
      <c r="D64" s="27">
        <v>0.54919908466819223</v>
      </c>
      <c r="E64" s="27">
        <v>0.39816933638443935</v>
      </c>
      <c r="F64" s="27">
        <v>3.6613272311212815E-2</v>
      </c>
      <c r="G64" s="27">
        <v>1.6018306636155607E-2</v>
      </c>
      <c r="H64" s="95">
        <v>0</v>
      </c>
      <c r="I64" s="369"/>
      <c r="J64" s="27">
        <v>0.74297188755020083</v>
      </c>
      <c r="K64" s="27">
        <v>0.25702811244979917</v>
      </c>
      <c r="L64" s="27">
        <v>0</v>
      </c>
      <c r="M64" s="27">
        <v>0</v>
      </c>
      <c r="N64" s="43">
        <v>0</v>
      </c>
      <c r="O64" s="367"/>
      <c r="P64" s="27">
        <v>0.54731861198738174</v>
      </c>
      <c r="Q64" s="27">
        <v>0.41167192429022081</v>
      </c>
      <c r="R64" s="27">
        <v>1.5772870662460567E-2</v>
      </c>
      <c r="S64" s="27">
        <v>2.365930599369085E-2</v>
      </c>
      <c r="T64" s="95">
        <v>1.5772870662460567E-3</v>
      </c>
      <c r="U64" s="369"/>
      <c r="V64" s="27">
        <v>0.38129496402877699</v>
      </c>
      <c r="W64" s="27">
        <v>0.48201438848920863</v>
      </c>
      <c r="X64" s="27">
        <v>0.1366906474820144</v>
      </c>
      <c r="Y64" s="27">
        <v>0</v>
      </c>
      <c r="Z64" s="43">
        <v>0</v>
      </c>
      <c r="AA64" s="367"/>
      <c r="AB64" s="27">
        <v>0.55653883972468043</v>
      </c>
      <c r="AC64" s="27">
        <v>0.3942969518190757</v>
      </c>
      <c r="AD64" s="27">
        <v>2.7531956735496559E-2</v>
      </c>
      <c r="AE64" s="27">
        <v>2.0648967551622419E-2</v>
      </c>
      <c r="AF64" s="95">
        <v>9.8328416912487715E-4</v>
      </c>
      <c r="AG64" s="369"/>
      <c r="AH64" s="27">
        <v>0.67557715674362095</v>
      </c>
      <c r="AI64" s="27">
        <v>0.32077764277035237</v>
      </c>
      <c r="AJ64" s="27">
        <v>3.6452004860267314E-3</v>
      </c>
      <c r="AK64" s="27">
        <v>0</v>
      </c>
      <c r="AL64" s="95">
        <v>0</v>
      </c>
    </row>
    <row r="65" spans="1:38">
      <c r="A65" s="363">
        <v>1055</v>
      </c>
      <c r="B65" s="365" t="s">
        <v>1221</v>
      </c>
      <c r="C65" s="367">
        <v>861</v>
      </c>
      <c r="D65" s="26">
        <v>387</v>
      </c>
      <c r="E65" s="26">
        <v>474</v>
      </c>
      <c r="F65" s="26">
        <v>0</v>
      </c>
      <c r="G65" s="26">
        <v>0</v>
      </c>
      <c r="H65" s="96">
        <v>0</v>
      </c>
      <c r="I65" s="31"/>
      <c r="J65" s="31"/>
      <c r="K65" s="31"/>
      <c r="L65" s="31"/>
      <c r="M65" s="31"/>
      <c r="N65" s="31"/>
      <c r="O65" s="105"/>
      <c r="P65" s="31"/>
      <c r="Q65" s="31"/>
      <c r="R65" s="31"/>
      <c r="S65" s="31"/>
      <c r="T65" s="97"/>
      <c r="U65" s="31"/>
      <c r="V65" s="31"/>
      <c r="W65" s="31"/>
      <c r="X65" s="31"/>
      <c r="Y65" s="31"/>
      <c r="Z65" s="31"/>
      <c r="AA65" s="105"/>
      <c r="AB65" s="31"/>
      <c r="AC65" s="31"/>
      <c r="AD65" s="31"/>
      <c r="AE65" s="31"/>
      <c r="AF65" s="97"/>
      <c r="AG65" s="31"/>
      <c r="AH65" s="31"/>
      <c r="AI65" s="31"/>
      <c r="AJ65" s="31"/>
      <c r="AK65" s="31"/>
      <c r="AL65" s="97"/>
    </row>
    <row r="66" spans="1:38">
      <c r="A66" s="363"/>
      <c r="B66" s="365"/>
      <c r="C66" s="367"/>
      <c r="D66" s="27">
        <v>0.44947735191637633</v>
      </c>
      <c r="E66" s="27">
        <v>0.55052264808362372</v>
      </c>
      <c r="F66" s="27">
        <v>0</v>
      </c>
      <c r="G66" s="27">
        <v>0</v>
      </c>
      <c r="H66" s="95">
        <v>0</v>
      </c>
      <c r="I66" s="31"/>
      <c r="J66" s="31"/>
      <c r="K66" s="31"/>
      <c r="L66" s="31"/>
      <c r="M66" s="31"/>
      <c r="N66" s="31"/>
      <c r="O66" s="105"/>
      <c r="P66" s="31"/>
      <c r="Q66" s="31"/>
      <c r="R66" s="31"/>
      <c r="S66" s="31"/>
      <c r="T66" s="97"/>
      <c r="U66" s="31"/>
      <c r="V66" s="31"/>
      <c r="W66" s="31"/>
      <c r="X66" s="31"/>
      <c r="Y66" s="31"/>
      <c r="Z66" s="31"/>
      <c r="AA66" s="105"/>
      <c r="AB66" s="31"/>
      <c r="AC66" s="31"/>
      <c r="AD66" s="31"/>
      <c r="AE66" s="31"/>
      <c r="AF66" s="97"/>
      <c r="AG66" s="31"/>
      <c r="AH66" s="31"/>
      <c r="AI66" s="31"/>
      <c r="AJ66" s="31"/>
      <c r="AK66" s="31"/>
      <c r="AL66" s="97"/>
    </row>
    <row r="67" spans="1:38">
      <c r="A67" s="363">
        <v>1155</v>
      </c>
      <c r="B67" s="365" t="s">
        <v>1222</v>
      </c>
      <c r="C67" s="367">
        <v>26739</v>
      </c>
      <c r="D67" s="26">
        <v>2797</v>
      </c>
      <c r="E67" s="26">
        <v>15710</v>
      </c>
      <c r="F67" s="26">
        <v>2396</v>
      </c>
      <c r="G67" s="26">
        <v>1922</v>
      </c>
      <c r="H67" s="96">
        <v>3914</v>
      </c>
      <c r="I67" s="369">
        <v>13145</v>
      </c>
      <c r="J67" s="26">
        <v>3302</v>
      </c>
      <c r="K67" s="26">
        <v>5993</v>
      </c>
      <c r="L67" s="26">
        <v>1223</v>
      </c>
      <c r="M67" s="26">
        <v>679</v>
      </c>
      <c r="N67" s="42">
        <v>1948</v>
      </c>
      <c r="O67" s="367">
        <v>29779</v>
      </c>
      <c r="P67" s="26">
        <v>5534</v>
      </c>
      <c r="Q67" s="26">
        <v>12015</v>
      </c>
      <c r="R67" s="26">
        <v>2563</v>
      </c>
      <c r="S67" s="26">
        <v>3479</v>
      </c>
      <c r="T67" s="96">
        <v>6188</v>
      </c>
      <c r="U67" s="369">
        <v>20146</v>
      </c>
      <c r="V67" s="26">
        <v>10795</v>
      </c>
      <c r="W67" s="26">
        <v>0</v>
      </c>
      <c r="X67" s="26">
        <v>1856</v>
      </c>
      <c r="Y67" s="26">
        <v>2211</v>
      </c>
      <c r="Z67" s="42">
        <v>5284</v>
      </c>
      <c r="AA67" s="367">
        <v>34750</v>
      </c>
      <c r="AB67" s="26">
        <v>6495</v>
      </c>
      <c r="AC67" s="26">
        <v>13090</v>
      </c>
      <c r="AD67" s="26">
        <v>3736</v>
      </c>
      <c r="AE67" s="26">
        <v>4156</v>
      </c>
      <c r="AF67" s="96">
        <v>7273</v>
      </c>
      <c r="AG67" s="369">
        <v>18132</v>
      </c>
      <c r="AH67" s="26">
        <v>3025</v>
      </c>
      <c r="AI67" s="26">
        <v>5289</v>
      </c>
      <c r="AJ67" s="26">
        <v>2435</v>
      </c>
      <c r="AK67" s="26">
        <v>1929</v>
      </c>
      <c r="AL67" s="96">
        <v>5454</v>
      </c>
    </row>
    <row r="68" spans="1:38">
      <c r="A68" s="363"/>
      <c r="B68" s="365"/>
      <c r="C68" s="367"/>
      <c r="D68" s="27">
        <v>0.10460376229477542</v>
      </c>
      <c r="E68" s="27">
        <v>0.58753132129099817</v>
      </c>
      <c r="F68" s="27">
        <v>8.9606941172070756E-2</v>
      </c>
      <c r="G68" s="27">
        <v>7.188002543101836E-2</v>
      </c>
      <c r="H68" s="95">
        <v>0.1463779498111373</v>
      </c>
      <c r="I68" s="369"/>
      <c r="J68" s="27">
        <v>0.25119817421072649</v>
      </c>
      <c r="K68" s="27">
        <v>0.45591479650057054</v>
      </c>
      <c r="L68" s="27">
        <v>9.3039178394826935E-2</v>
      </c>
      <c r="M68" s="27">
        <v>5.165462152909852E-2</v>
      </c>
      <c r="N68" s="43">
        <v>0.1481932293647775</v>
      </c>
      <c r="O68" s="367"/>
      <c r="P68" s="27">
        <v>0.18583565599919405</v>
      </c>
      <c r="Q68" s="27">
        <v>0.4034722455421606</v>
      </c>
      <c r="R68" s="27">
        <v>8.6067362906746367E-2</v>
      </c>
      <c r="S68" s="27">
        <v>0.11682729440209544</v>
      </c>
      <c r="T68" s="95">
        <v>0.20779744114980356</v>
      </c>
      <c r="U68" s="369"/>
      <c r="V68" s="27">
        <v>0.53583837982726101</v>
      </c>
      <c r="W68" s="27">
        <v>0</v>
      </c>
      <c r="X68" s="27">
        <v>9.2127469472848209E-2</v>
      </c>
      <c r="Y68" s="27">
        <v>0.10974883351533803</v>
      </c>
      <c r="Z68" s="43">
        <v>0.26228531718455278</v>
      </c>
      <c r="AA68" s="367"/>
      <c r="AB68" s="27">
        <v>0.18690647482014389</v>
      </c>
      <c r="AC68" s="27">
        <v>0.37669064748201436</v>
      </c>
      <c r="AD68" s="27">
        <v>0.10751079136690647</v>
      </c>
      <c r="AE68" s="27">
        <v>0.11959712230215827</v>
      </c>
      <c r="AF68" s="95">
        <v>0.20929496402877698</v>
      </c>
      <c r="AG68" s="369"/>
      <c r="AH68" s="27">
        <v>0.16683212000882419</v>
      </c>
      <c r="AI68" s="27">
        <v>0.29169424222369295</v>
      </c>
      <c r="AJ68" s="27">
        <v>0.13429296271784691</v>
      </c>
      <c r="AK68" s="27">
        <v>0.10638649900727995</v>
      </c>
      <c r="AL68" s="95">
        <v>0.30079417604235603</v>
      </c>
    </row>
    <row r="69" spans="1:38">
      <c r="A69" s="363">
        <v>1191</v>
      </c>
      <c r="B69" s="365" t="s">
        <v>1223</v>
      </c>
      <c r="C69" s="367">
        <v>7017</v>
      </c>
      <c r="D69" s="26">
        <v>3559</v>
      </c>
      <c r="E69" s="26">
        <v>3347</v>
      </c>
      <c r="F69" s="26">
        <v>66</v>
      </c>
      <c r="G69" s="26">
        <v>18</v>
      </c>
      <c r="H69" s="96">
        <v>27</v>
      </c>
      <c r="I69" s="369">
        <v>23072</v>
      </c>
      <c r="J69" s="26">
        <v>4091</v>
      </c>
      <c r="K69" s="26">
        <v>11067</v>
      </c>
      <c r="L69" s="26">
        <v>1781</v>
      </c>
      <c r="M69" s="26">
        <v>2339</v>
      </c>
      <c r="N69" s="42">
        <v>3794</v>
      </c>
      <c r="O69" s="105"/>
      <c r="P69" s="31"/>
      <c r="Q69" s="31"/>
      <c r="R69" s="31"/>
      <c r="S69" s="31"/>
      <c r="T69" s="97"/>
      <c r="U69" s="31"/>
      <c r="V69" s="31"/>
      <c r="W69" s="31"/>
      <c r="X69" s="31"/>
      <c r="Y69" s="31"/>
      <c r="Z69" s="31"/>
      <c r="AA69" s="105"/>
      <c r="AB69" s="31"/>
      <c r="AC69" s="31"/>
      <c r="AD69" s="31"/>
      <c r="AE69" s="31"/>
      <c r="AF69" s="97"/>
      <c r="AG69" s="31"/>
      <c r="AH69" s="31"/>
      <c r="AI69" s="31"/>
      <c r="AJ69" s="31"/>
      <c r="AK69" s="31"/>
      <c r="AL69" s="97"/>
    </row>
    <row r="70" spans="1:38">
      <c r="A70" s="363"/>
      <c r="B70" s="365"/>
      <c r="C70" s="367"/>
      <c r="D70" s="27">
        <v>0.50719680775260079</v>
      </c>
      <c r="E70" s="27">
        <v>0.47698446629613794</v>
      </c>
      <c r="F70" s="27">
        <v>9.40572894399316E-3</v>
      </c>
      <c r="G70" s="27">
        <v>2.5651988029072254E-3</v>
      </c>
      <c r="H70" s="95">
        <v>3.8477982043608381E-3</v>
      </c>
      <c r="I70" s="369"/>
      <c r="J70" s="27">
        <v>0.17731449375866851</v>
      </c>
      <c r="K70" s="27">
        <v>0.47967233009708737</v>
      </c>
      <c r="L70" s="27">
        <v>7.7193134535367539E-2</v>
      </c>
      <c r="M70" s="27">
        <v>0.10137829403606102</v>
      </c>
      <c r="N70" s="43">
        <v>0.16444174757281554</v>
      </c>
      <c r="O70" s="105"/>
      <c r="P70" s="31"/>
      <c r="Q70" s="31"/>
      <c r="R70" s="31"/>
      <c r="S70" s="31"/>
      <c r="T70" s="97"/>
      <c r="U70" s="31"/>
      <c r="V70" s="31"/>
      <c r="W70" s="31"/>
      <c r="X70" s="31"/>
      <c r="Y70" s="31"/>
      <c r="Z70" s="31"/>
      <c r="AA70" s="105"/>
      <c r="AB70" s="31"/>
      <c r="AC70" s="31"/>
      <c r="AD70" s="31"/>
      <c r="AE70" s="31"/>
      <c r="AF70" s="97"/>
      <c r="AG70" s="31"/>
      <c r="AH70" s="31"/>
      <c r="AI70" s="31"/>
      <c r="AJ70" s="31"/>
      <c r="AK70" s="31"/>
      <c r="AL70" s="97"/>
    </row>
    <row r="71" spans="1:38" s="31" customFormat="1">
      <c r="A71" s="363">
        <v>1215</v>
      </c>
      <c r="B71" s="365" t="s">
        <v>1224</v>
      </c>
      <c r="C71" s="423"/>
      <c r="D71" s="28"/>
      <c r="E71" s="28"/>
      <c r="F71" s="28"/>
      <c r="G71" s="28"/>
      <c r="H71" s="132"/>
      <c r="I71" s="30"/>
      <c r="J71" s="30"/>
      <c r="K71" s="30"/>
      <c r="L71" s="30"/>
      <c r="M71" s="30"/>
      <c r="N71" s="30"/>
      <c r="O71" s="367">
        <v>817</v>
      </c>
      <c r="P71" s="26">
        <v>367</v>
      </c>
      <c r="Q71" s="26">
        <v>446</v>
      </c>
      <c r="R71" s="26">
        <v>4</v>
      </c>
      <c r="S71" s="26">
        <v>0</v>
      </c>
      <c r="T71" s="96">
        <v>0</v>
      </c>
      <c r="AA71" s="367">
        <v>1167</v>
      </c>
      <c r="AB71" s="26">
        <v>543</v>
      </c>
      <c r="AC71" s="26">
        <v>617</v>
      </c>
      <c r="AD71" s="26">
        <v>7</v>
      </c>
      <c r="AE71" s="26">
        <v>0</v>
      </c>
      <c r="AF71" s="96">
        <v>0</v>
      </c>
      <c r="AG71" s="369">
        <v>3492</v>
      </c>
      <c r="AH71" s="26">
        <v>517</v>
      </c>
      <c r="AI71" s="26">
        <v>1131</v>
      </c>
      <c r="AJ71" s="26">
        <v>297</v>
      </c>
      <c r="AK71" s="26">
        <v>294</v>
      </c>
      <c r="AL71" s="96">
        <v>1253</v>
      </c>
    </row>
    <row r="72" spans="1:38" s="31" customFormat="1" ht="13.5" thickBot="1">
      <c r="A72" s="380"/>
      <c r="B72" s="381"/>
      <c r="C72" s="394"/>
      <c r="D72" s="128"/>
      <c r="E72" s="128"/>
      <c r="F72" s="128"/>
      <c r="G72" s="128"/>
      <c r="H72" s="131"/>
      <c r="I72" s="109"/>
      <c r="J72" s="109"/>
      <c r="K72" s="109"/>
      <c r="L72" s="109"/>
      <c r="M72" s="109"/>
      <c r="N72" s="109"/>
      <c r="O72" s="372"/>
      <c r="P72" s="98">
        <v>0.44920440636474906</v>
      </c>
      <c r="Q72" s="98">
        <v>0.54589963280293763</v>
      </c>
      <c r="R72" s="98">
        <v>4.8959608323133411E-3</v>
      </c>
      <c r="S72" s="98">
        <v>0</v>
      </c>
      <c r="T72" s="99">
        <v>0</v>
      </c>
      <c r="U72" s="109"/>
      <c r="V72" s="109"/>
      <c r="W72" s="109"/>
      <c r="X72" s="109"/>
      <c r="Y72" s="109"/>
      <c r="Z72" s="109"/>
      <c r="AA72" s="372"/>
      <c r="AB72" s="98">
        <v>0.4652956298200514</v>
      </c>
      <c r="AC72" s="98">
        <v>0.52870608397600682</v>
      </c>
      <c r="AD72" s="98">
        <v>5.9982862039417309E-3</v>
      </c>
      <c r="AE72" s="98">
        <v>0</v>
      </c>
      <c r="AF72" s="99">
        <v>0</v>
      </c>
      <c r="AG72" s="373"/>
      <c r="AH72" s="98">
        <v>0.14805269186712486</v>
      </c>
      <c r="AI72" s="98">
        <v>0.32388316151202751</v>
      </c>
      <c r="AJ72" s="98">
        <v>8.505154639175258E-2</v>
      </c>
      <c r="AK72" s="98">
        <v>8.4192439862542962E-2</v>
      </c>
      <c r="AL72" s="99">
        <v>0.35882016036655212</v>
      </c>
    </row>
    <row r="73" spans="1:38" s="31" customFormat="1">
      <c r="A73" s="377"/>
      <c r="B73" s="378"/>
      <c r="C73" s="379"/>
      <c r="D73" s="36"/>
      <c r="E73" s="36"/>
      <c r="F73" s="36"/>
      <c r="G73" s="36"/>
      <c r="H73" s="36"/>
    </row>
    <row r="74" spans="1:38" s="31" customFormat="1">
      <c r="A74" s="377"/>
      <c r="B74" s="378"/>
      <c r="C74" s="379"/>
      <c r="D74" s="37"/>
      <c r="E74" s="37"/>
      <c r="F74" s="37"/>
      <c r="G74" s="37"/>
      <c r="H74" s="37"/>
    </row>
    <row r="75" spans="1:38" s="31" customFormat="1">
      <c r="A75" s="377"/>
      <c r="B75" s="378"/>
      <c r="C75" s="379"/>
      <c r="D75" s="36"/>
      <c r="E75" s="36"/>
      <c r="F75" s="36"/>
      <c r="G75" s="36"/>
      <c r="H75" s="36"/>
    </row>
    <row r="76" spans="1:38" s="31" customFormat="1">
      <c r="A76" s="377"/>
      <c r="B76" s="378"/>
      <c r="C76" s="379"/>
      <c r="D76" s="37"/>
      <c r="E76" s="37"/>
      <c r="F76" s="37"/>
      <c r="G76" s="37"/>
      <c r="H76" s="37"/>
    </row>
    <row r="77" spans="1:38" s="31" customFormat="1">
      <c r="A77" s="377"/>
      <c r="B77" s="378"/>
      <c r="C77" s="379"/>
      <c r="D77" s="36"/>
      <c r="E77" s="36"/>
      <c r="F77" s="36"/>
      <c r="G77" s="36"/>
      <c r="H77" s="36"/>
    </row>
    <row r="78" spans="1:38" s="31" customFormat="1">
      <c r="A78" s="377"/>
      <c r="B78" s="378"/>
      <c r="C78" s="379"/>
      <c r="D78" s="37"/>
      <c r="E78" s="37"/>
      <c r="F78" s="37"/>
      <c r="G78" s="37"/>
      <c r="H78" s="37"/>
    </row>
    <row r="79" spans="1:38" s="31" customFormat="1">
      <c r="A79" s="377"/>
      <c r="B79" s="378"/>
      <c r="C79" s="379"/>
      <c r="D79" s="36"/>
      <c r="E79" s="36"/>
      <c r="F79" s="36"/>
      <c r="G79" s="36"/>
      <c r="H79" s="36"/>
    </row>
    <row r="80" spans="1:38" s="31" customFormat="1">
      <c r="A80" s="377"/>
      <c r="B80" s="378"/>
      <c r="C80" s="379"/>
      <c r="D80" s="37"/>
      <c r="E80" s="37"/>
      <c r="F80" s="37"/>
      <c r="G80" s="37"/>
      <c r="H80" s="37"/>
    </row>
    <row r="81" spans="1:8" s="31" customFormat="1">
      <c r="A81" s="377"/>
      <c r="B81" s="378"/>
      <c r="C81" s="379"/>
      <c r="D81" s="36"/>
      <c r="E81" s="36"/>
      <c r="F81" s="36"/>
      <c r="G81" s="36"/>
      <c r="H81" s="36"/>
    </row>
    <row r="82" spans="1:8" s="31" customFormat="1">
      <c r="A82" s="377"/>
      <c r="B82" s="378"/>
      <c r="C82" s="379"/>
      <c r="D82" s="37"/>
      <c r="E82" s="37"/>
      <c r="F82" s="37"/>
      <c r="G82" s="37"/>
      <c r="H82" s="37"/>
    </row>
    <row r="83" spans="1:8" s="31" customFormat="1">
      <c r="A83" s="377"/>
      <c r="B83" s="378"/>
      <c r="C83" s="379"/>
      <c r="D83" s="36"/>
      <c r="E83" s="36"/>
      <c r="F83" s="36"/>
      <c r="G83" s="36"/>
      <c r="H83" s="36"/>
    </row>
    <row r="84" spans="1:8" s="31" customFormat="1">
      <c r="A84" s="377"/>
      <c r="B84" s="378"/>
      <c r="C84" s="379"/>
      <c r="D84" s="37"/>
      <c r="E84" s="37"/>
      <c r="F84" s="37"/>
      <c r="G84" s="37"/>
      <c r="H84" s="37"/>
    </row>
    <row r="85" spans="1:8" s="31" customFormat="1">
      <c r="A85" s="377"/>
      <c r="B85" s="378"/>
      <c r="C85" s="379"/>
      <c r="D85" s="36"/>
      <c r="E85" s="36"/>
      <c r="F85" s="36"/>
      <c r="G85" s="36"/>
      <c r="H85" s="36"/>
    </row>
    <row r="86" spans="1:8" s="31" customFormat="1">
      <c r="A86" s="377"/>
      <c r="B86" s="378"/>
      <c r="C86" s="379"/>
      <c r="D86" s="37"/>
      <c r="E86" s="37"/>
      <c r="F86" s="37"/>
      <c r="G86" s="37"/>
      <c r="H86" s="37"/>
    </row>
    <row r="87" spans="1:8" s="31" customFormat="1">
      <c r="A87" s="377"/>
      <c r="B87" s="378"/>
      <c r="C87" s="379"/>
      <c r="D87" s="36"/>
      <c r="E87" s="36"/>
      <c r="F87" s="36"/>
      <c r="G87" s="36"/>
      <c r="H87" s="36"/>
    </row>
    <row r="88" spans="1:8" s="31" customFormat="1">
      <c r="A88" s="377"/>
      <c r="B88" s="378"/>
      <c r="C88" s="379"/>
      <c r="D88" s="37"/>
      <c r="E88" s="37"/>
      <c r="F88" s="37"/>
      <c r="G88" s="37"/>
      <c r="H88" s="37"/>
    </row>
    <row r="89" spans="1:8" s="31" customFormat="1">
      <c r="A89" s="377"/>
      <c r="B89" s="378"/>
      <c r="C89" s="379"/>
      <c r="D89" s="36"/>
      <c r="E89" s="36"/>
      <c r="F89" s="36"/>
      <c r="G89" s="36"/>
      <c r="H89" s="36"/>
    </row>
    <row r="90" spans="1:8" s="31" customFormat="1">
      <c r="A90" s="377"/>
      <c r="B90" s="378"/>
      <c r="C90" s="379"/>
      <c r="D90" s="37"/>
      <c r="E90" s="37"/>
      <c r="F90" s="37"/>
      <c r="G90" s="37"/>
      <c r="H90" s="37"/>
    </row>
    <row r="91" spans="1:8" s="31" customFormat="1">
      <c r="A91" s="377"/>
      <c r="B91" s="378"/>
      <c r="C91" s="379"/>
      <c r="D91" s="36"/>
      <c r="E91" s="36"/>
      <c r="F91" s="36"/>
      <c r="G91" s="36"/>
      <c r="H91" s="36"/>
    </row>
    <row r="92" spans="1:8" s="31" customFormat="1">
      <c r="A92" s="377"/>
      <c r="B92" s="378"/>
      <c r="C92" s="379"/>
      <c r="D92" s="37"/>
      <c r="E92" s="37"/>
      <c r="F92" s="37"/>
      <c r="G92" s="37"/>
      <c r="H92" s="37"/>
    </row>
    <row r="93" spans="1:8" s="31" customFormat="1">
      <c r="A93" s="377"/>
      <c r="B93" s="378"/>
      <c r="C93" s="379"/>
      <c r="D93" s="36"/>
      <c r="E93" s="36"/>
      <c r="F93" s="36"/>
      <c r="G93" s="36"/>
      <c r="H93" s="36"/>
    </row>
    <row r="94" spans="1:8" s="31" customFormat="1">
      <c r="A94" s="377"/>
      <c r="B94" s="378"/>
      <c r="C94" s="379"/>
      <c r="D94" s="37"/>
      <c r="E94" s="37"/>
      <c r="F94" s="37"/>
      <c r="G94" s="37"/>
      <c r="H94" s="37"/>
    </row>
    <row r="95" spans="1:8" s="31" customFormat="1">
      <c r="A95" s="377"/>
      <c r="B95" s="378"/>
      <c r="C95" s="379"/>
      <c r="D95" s="36"/>
      <c r="E95" s="36"/>
      <c r="F95" s="36"/>
      <c r="G95" s="36"/>
      <c r="H95" s="36"/>
    </row>
    <row r="96" spans="1:8" s="31" customFormat="1">
      <c r="A96" s="377"/>
      <c r="B96" s="378"/>
      <c r="C96" s="379"/>
      <c r="D96" s="37"/>
      <c r="E96" s="37"/>
      <c r="F96" s="37"/>
      <c r="G96" s="37"/>
      <c r="H96" s="37"/>
    </row>
    <row r="97" spans="1:8" s="31" customFormat="1">
      <c r="A97" s="377"/>
      <c r="B97" s="378"/>
      <c r="C97" s="379"/>
      <c r="D97" s="36"/>
      <c r="E97" s="36"/>
      <c r="F97" s="36"/>
      <c r="G97" s="36"/>
      <c r="H97" s="36"/>
    </row>
    <row r="98" spans="1:8" s="31" customFormat="1">
      <c r="A98" s="377"/>
      <c r="B98" s="378"/>
      <c r="C98" s="379"/>
      <c r="D98" s="37"/>
      <c r="E98" s="37"/>
      <c r="F98" s="37"/>
      <c r="G98" s="37"/>
      <c r="H98" s="37"/>
    </row>
    <row r="99" spans="1:8" s="31" customFormat="1">
      <c r="A99" s="377"/>
      <c r="B99" s="378"/>
      <c r="C99" s="379"/>
      <c r="D99" s="36"/>
      <c r="E99" s="36"/>
      <c r="F99" s="36"/>
      <c r="G99" s="36"/>
      <c r="H99" s="36"/>
    </row>
    <row r="100" spans="1:8" s="31" customFormat="1">
      <c r="A100" s="377"/>
      <c r="B100" s="378"/>
      <c r="C100" s="379"/>
      <c r="D100" s="37"/>
      <c r="E100" s="37"/>
      <c r="F100" s="37"/>
      <c r="G100" s="37"/>
      <c r="H100" s="37"/>
    </row>
    <row r="101" spans="1:8" s="31" customFormat="1">
      <c r="A101" s="377"/>
      <c r="B101" s="378"/>
      <c r="C101" s="379"/>
      <c r="D101" s="36"/>
      <c r="E101" s="36"/>
      <c r="F101" s="36"/>
      <c r="G101" s="36"/>
      <c r="H101" s="36"/>
    </row>
    <row r="102" spans="1:8" s="31" customFormat="1">
      <c r="A102" s="377"/>
      <c r="B102" s="378"/>
      <c r="C102" s="379"/>
      <c r="D102" s="37"/>
      <c r="E102" s="37"/>
      <c r="F102" s="37"/>
      <c r="G102" s="37"/>
      <c r="H102" s="37"/>
    </row>
    <row r="103" spans="1:8" s="31" customFormat="1">
      <c r="A103" s="377"/>
      <c r="B103" s="378"/>
      <c r="C103" s="379"/>
      <c r="D103" s="36"/>
      <c r="E103" s="36"/>
      <c r="F103" s="36"/>
      <c r="G103" s="36"/>
      <c r="H103" s="36"/>
    </row>
    <row r="104" spans="1:8" s="31" customFormat="1">
      <c r="A104" s="377"/>
      <c r="B104" s="378"/>
      <c r="C104" s="379"/>
      <c r="D104" s="37"/>
      <c r="E104" s="37"/>
      <c r="F104" s="37"/>
      <c r="G104" s="37"/>
      <c r="H104" s="37"/>
    </row>
    <row r="105" spans="1:8" s="31" customFormat="1">
      <c r="A105" s="377"/>
      <c r="B105" s="378"/>
      <c r="C105" s="379"/>
      <c r="D105" s="36"/>
      <c r="E105" s="36"/>
      <c r="F105" s="36"/>
      <c r="G105" s="36"/>
      <c r="H105" s="36"/>
    </row>
    <row r="106" spans="1:8" s="31" customFormat="1">
      <c r="A106" s="377"/>
      <c r="B106" s="378"/>
      <c r="C106" s="379"/>
      <c r="D106" s="37"/>
      <c r="E106" s="37"/>
      <c r="F106" s="37"/>
      <c r="G106" s="37"/>
      <c r="H106" s="37"/>
    </row>
    <row r="107" spans="1:8" s="31" customFormat="1">
      <c r="A107" s="377"/>
      <c r="B107" s="378"/>
      <c r="C107" s="379"/>
      <c r="D107" s="36"/>
      <c r="E107" s="36"/>
      <c r="F107" s="36"/>
      <c r="G107" s="36"/>
      <c r="H107" s="36"/>
    </row>
    <row r="108" spans="1:8" s="31" customFormat="1">
      <c r="A108" s="377"/>
      <c r="B108" s="378"/>
      <c r="C108" s="379"/>
      <c r="D108" s="37"/>
      <c r="E108" s="37"/>
      <c r="F108" s="37"/>
      <c r="G108" s="37"/>
      <c r="H108" s="37"/>
    </row>
    <row r="109" spans="1:8" s="31" customFormat="1">
      <c r="A109" s="377"/>
      <c r="B109" s="378"/>
      <c r="C109" s="379"/>
      <c r="D109" s="36"/>
      <c r="E109" s="36"/>
      <c r="F109" s="36"/>
      <c r="G109" s="36"/>
      <c r="H109" s="36"/>
    </row>
    <row r="110" spans="1:8" s="31" customFormat="1">
      <c r="A110" s="377"/>
      <c r="B110" s="378"/>
      <c r="C110" s="379"/>
      <c r="D110" s="37"/>
      <c r="E110" s="37"/>
      <c r="F110" s="37"/>
      <c r="G110" s="37"/>
      <c r="H110" s="37"/>
    </row>
    <row r="111" spans="1:8" s="31" customFormat="1">
      <c r="A111" s="377"/>
      <c r="B111" s="378"/>
      <c r="C111" s="379"/>
      <c r="D111" s="36"/>
      <c r="E111" s="36"/>
      <c r="F111" s="36"/>
      <c r="G111" s="36"/>
      <c r="H111" s="36"/>
    </row>
    <row r="112" spans="1:8" s="31" customFormat="1">
      <c r="A112" s="377"/>
      <c r="B112" s="378"/>
      <c r="C112" s="379"/>
      <c r="D112" s="37"/>
      <c r="E112" s="37"/>
      <c r="F112" s="37"/>
      <c r="G112" s="37"/>
      <c r="H112" s="37"/>
    </row>
    <row r="113" spans="1:8" s="31" customFormat="1">
      <c r="A113" s="377"/>
      <c r="B113" s="378"/>
      <c r="C113" s="379"/>
      <c r="D113" s="36"/>
      <c r="E113" s="36"/>
      <c r="F113" s="36"/>
      <c r="G113" s="36"/>
      <c r="H113" s="36"/>
    </row>
    <row r="114" spans="1:8" s="31" customFormat="1">
      <c r="A114" s="377"/>
      <c r="B114" s="378"/>
      <c r="C114" s="379"/>
      <c r="D114" s="37"/>
      <c r="E114" s="37"/>
      <c r="F114" s="37"/>
      <c r="G114" s="37"/>
      <c r="H114" s="37"/>
    </row>
    <row r="115" spans="1:8" s="31" customFormat="1">
      <c r="A115" s="377"/>
      <c r="B115" s="378"/>
      <c r="C115" s="379"/>
      <c r="D115" s="36"/>
      <c r="E115" s="36"/>
      <c r="F115" s="36"/>
      <c r="G115" s="36"/>
      <c r="H115" s="36"/>
    </row>
    <row r="116" spans="1:8" s="31" customFormat="1">
      <c r="A116" s="377"/>
      <c r="B116" s="378"/>
      <c r="C116" s="379"/>
      <c r="D116" s="37"/>
      <c r="E116" s="37"/>
      <c r="F116" s="37"/>
      <c r="G116" s="37"/>
      <c r="H116" s="37"/>
    </row>
    <row r="117" spans="1:8" s="31" customFormat="1"/>
  </sheetData>
  <mergeCells count="323">
    <mergeCell ref="A115:A116"/>
    <mergeCell ref="B115:B116"/>
    <mergeCell ref="C115:C116"/>
    <mergeCell ref="A105:A106"/>
    <mergeCell ref="A113:A114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01:A102"/>
    <mergeCell ref="B101:B102"/>
    <mergeCell ref="C101:C102"/>
    <mergeCell ref="A103:A104"/>
    <mergeCell ref="B103:B104"/>
    <mergeCell ref="C103:C104"/>
    <mergeCell ref="B105:B106"/>
    <mergeCell ref="C105:C106"/>
    <mergeCell ref="A107:A108"/>
    <mergeCell ref="B107:B108"/>
    <mergeCell ref="C107:C108"/>
    <mergeCell ref="A99:A100"/>
    <mergeCell ref="B99:B100"/>
    <mergeCell ref="C99:C100"/>
    <mergeCell ref="A85:A86"/>
    <mergeCell ref="B85:B86"/>
    <mergeCell ref="C85:C86"/>
    <mergeCell ref="A87:A88"/>
    <mergeCell ref="B87:B88"/>
    <mergeCell ref="C87:C88"/>
    <mergeCell ref="A89:A90"/>
    <mergeCell ref="B89:B90"/>
    <mergeCell ref="C89:C90"/>
    <mergeCell ref="A91:A92"/>
    <mergeCell ref="B91:B92"/>
    <mergeCell ref="C91:C92"/>
    <mergeCell ref="A93:A94"/>
    <mergeCell ref="B93:B94"/>
    <mergeCell ref="C93:C94"/>
    <mergeCell ref="A95:A96"/>
    <mergeCell ref="B95:B96"/>
    <mergeCell ref="C95:C96"/>
    <mergeCell ref="A97:A98"/>
    <mergeCell ref="B97:B98"/>
    <mergeCell ref="C97:C98"/>
    <mergeCell ref="A83:A84"/>
    <mergeCell ref="B83:B84"/>
    <mergeCell ref="C83:C84"/>
    <mergeCell ref="A75:A76"/>
    <mergeCell ref="B75:B76"/>
    <mergeCell ref="C75:C76"/>
    <mergeCell ref="A71:A72"/>
    <mergeCell ref="B71:B72"/>
    <mergeCell ref="C71:C72"/>
    <mergeCell ref="A77:A78"/>
    <mergeCell ref="B77:B78"/>
    <mergeCell ref="C77:C78"/>
    <mergeCell ref="A79:A80"/>
    <mergeCell ref="B79:B80"/>
    <mergeCell ref="C79:C80"/>
    <mergeCell ref="A81:A82"/>
    <mergeCell ref="B81:B82"/>
    <mergeCell ref="C81:C82"/>
    <mergeCell ref="A73:A74"/>
    <mergeCell ref="B73:B74"/>
    <mergeCell ref="C73:C74"/>
    <mergeCell ref="O71:O72"/>
    <mergeCell ref="I67:I68"/>
    <mergeCell ref="O67:O68"/>
    <mergeCell ref="A69:A70"/>
    <mergeCell ref="B69:B70"/>
    <mergeCell ref="C69:C70"/>
    <mergeCell ref="I69:I70"/>
    <mergeCell ref="A65:A66"/>
    <mergeCell ref="B65:B66"/>
    <mergeCell ref="C65:C66"/>
    <mergeCell ref="AG71:AG72"/>
    <mergeCell ref="U67:U68"/>
    <mergeCell ref="AA67:AA68"/>
    <mergeCell ref="AG67:AG68"/>
    <mergeCell ref="A67:A68"/>
    <mergeCell ref="B67:B68"/>
    <mergeCell ref="C67:C68"/>
    <mergeCell ref="AA71:AA72"/>
    <mergeCell ref="A61:A62"/>
    <mergeCell ref="B61:B62"/>
    <mergeCell ref="C61:C62"/>
    <mergeCell ref="I61:I62"/>
    <mergeCell ref="O61:O62"/>
    <mergeCell ref="U61:U62"/>
    <mergeCell ref="AA61:AA62"/>
    <mergeCell ref="AG61:AG62"/>
    <mergeCell ref="O63:O64"/>
    <mergeCell ref="AA63:AA64"/>
    <mergeCell ref="AG63:AG64"/>
    <mergeCell ref="U63:U64"/>
    <mergeCell ref="A63:A64"/>
    <mergeCell ref="B63:B64"/>
    <mergeCell ref="C63:C64"/>
    <mergeCell ref="I63:I64"/>
    <mergeCell ref="I57:I58"/>
    <mergeCell ref="B57:B58"/>
    <mergeCell ref="C57:C58"/>
    <mergeCell ref="O57:O58"/>
    <mergeCell ref="AA57:AA58"/>
    <mergeCell ref="AG57:AG58"/>
    <mergeCell ref="A59:A60"/>
    <mergeCell ref="B59:B60"/>
    <mergeCell ref="C59:C60"/>
    <mergeCell ref="I59:I60"/>
    <mergeCell ref="O59:O60"/>
    <mergeCell ref="AA59:AA60"/>
    <mergeCell ref="A57:A58"/>
    <mergeCell ref="AG59:AG60"/>
    <mergeCell ref="C43:C44"/>
    <mergeCell ref="A51:A52"/>
    <mergeCell ref="B51:B52"/>
    <mergeCell ref="C51:C52"/>
    <mergeCell ref="A53:A54"/>
    <mergeCell ref="B53:B54"/>
    <mergeCell ref="C53:C54"/>
    <mergeCell ref="A55:A56"/>
    <mergeCell ref="B55:B56"/>
    <mergeCell ref="C55:C56"/>
    <mergeCell ref="O39:O40"/>
    <mergeCell ref="U39:U40"/>
    <mergeCell ref="AA39:AA40"/>
    <mergeCell ref="AG47:AG48"/>
    <mergeCell ref="A49:A50"/>
    <mergeCell ref="B49:B50"/>
    <mergeCell ref="C49:C50"/>
    <mergeCell ref="I47:I48"/>
    <mergeCell ref="O47:O48"/>
    <mergeCell ref="U47:U48"/>
    <mergeCell ref="AA47:AA48"/>
    <mergeCell ref="AG43:AG44"/>
    <mergeCell ref="A45:A46"/>
    <mergeCell ref="B45:B46"/>
    <mergeCell ref="C45:C46"/>
    <mergeCell ref="I43:I44"/>
    <mergeCell ref="O43:O44"/>
    <mergeCell ref="U43:U44"/>
    <mergeCell ref="AA43:AA44"/>
    <mergeCell ref="A47:A48"/>
    <mergeCell ref="B47:B48"/>
    <mergeCell ref="C47:C48"/>
    <mergeCell ref="A43:A44"/>
    <mergeCell ref="B43:B44"/>
    <mergeCell ref="O35:O36"/>
    <mergeCell ref="I37:I38"/>
    <mergeCell ref="AG39:AG40"/>
    <mergeCell ref="A41:A42"/>
    <mergeCell ref="B41:B42"/>
    <mergeCell ref="C41:C42"/>
    <mergeCell ref="I41:I42"/>
    <mergeCell ref="O41:O42"/>
    <mergeCell ref="U41:U42"/>
    <mergeCell ref="AA41:AA42"/>
    <mergeCell ref="A35:A36"/>
    <mergeCell ref="AG35:AG36"/>
    <mergeCell ref="B35:B36"/>
    <mergeCell ref="C35:C36"/>
    <mergeCell ref="I35:I36"/>
    <mergeCell ref="U35:U36"/>
    <mergeCell ref="AA35:AA36"/>
    <mergeCell ref="A37:A38"/>
    <mergeCell ref="B37:B38"/>
    <mergeCell ref="C37:C38"/>
    <mergeCell ref="AG41:AG42"/>
    <mergeCell ref="A39:A40"/>
    <mergeCell ref="B39:B40"/>
    <mergeCell ref="C39:C40"/>
    <mergeCell ref="AA31:AA32"/>
    <mergeCell ref="AG31:AG32"/>
    <mergeCell ref="A33:A34"/>
    <mergeCell ref="B33:B34"/>
    <mergeCell ref="C33:C34"/>
    <mergeCell ref="I33:I34"/>
    <mergeCell ref="O33:O34"/>
    <mergeCell ref="U33:U34"/>
    <mergeCell ref="A31:A32"/>
    <mergeCell ref="B31:B32"/>
    <mergeCell ref="C31:C32"/>
    <mergeCell ref="I31:I32"/>
    <mergeCell ref="AG33:AG34"/>
    <mergeCell ref="O31:O32"/>
    <mergeCell ref="U31:U32"/>
    <mergeCell ref="AA33:AA34"/>
    <mergeCell ref="AA29:AA30"/>
    <mergeCell ref="AG29:AG30"/>
    <mergeCell ref="A27:A28"/>
    <mergeCell ref="B27:B28"/>
    <mergeCell ref="C27:C28"/>
    <mergeCell ref="I27:I28"/>
    <mergeCell ref="O27:O28"/>
    <mergeCell ref="U27:U28"/>
    <mergeCell ref="AA23:AA24"/>
    <mergeCell ref="AA27:AA28"/>
    <mergeCell ref="AG23:AG24"/>
    <mergeCell ref="AG25:AG26"/>
    <mergeCell ref="AG27:AG28"/>
    <mergeCell ref="A29:A30"/>
    <mergeCell ref="B29:B30"/>
    <mergeCell ref="C29:C30"/>
    <mergeCell ref="I29:I30"/>
    <mergeCell ref="O29:O30"/>
    <mergeCell ref="U29:U30"/>
    <mergeCell ref="C17:C18"/>
    <mergeCell ref="O25:O26"/>
    <mergeCell ref="AA25:AA26"/>
    <mergeCell ref="A19:A20"/>
    <mergeCell ref="B19:B20"/>
    <mergeCell ref="C19:C20"/>
    <mergeCell ref="A21:A22"/>
    <mergeCell ref="B21:B22"/>
    <mergeCell ref="C21:C22"/>
    <mergeCell ref="I21:I22"/>
    <mergeCell ref="O21:O22"/>
    <mergeCell ref="O23:O24"/>
    <mergeCell ref="AA21:AA22"/>
    <mergeCell ref="AG21:AG22"/>
    <mergeCell ref="A23:A24"/>
    <mergeCell ref="B23:B24"/>
    <mergeCell ref="C23:C24"/>
    <mergeCell ref="I23:I24"/>
    <mergeCell ref="A25:A26"/>
    <mergeCell ref="B25:B26"/>
    <mergeCell ref="C25:C26"/>
    <mergeCell ref="I25:I26"/>
    <mergeCell ref="A7:A8"/>
    <mergeCell ref="B7:B8"/>
    <mergeCell ref="C7:C8"/>
    <mergeCell ref="O7:O8"/>
    <mergeCell ref="O11:O12"/>
    <mergeCell ref="I9:I10"/>
    <mergeCell ref="AG17:AG18"/>
    <mergeCell ref="AG13:AG14"/>
    <mergeCell ref="A5:A6"/>
    <mergeCell ref="AG15:AG16"/>
    <mergeCell ref="A13:A14"/>
    <mergeCell ref="B13:B14"/>
    <mergeCell ref="C13:C14"/>
    <mergeCell ref="I13:I14"/>
    <mergeCell ref="O13:O14"/>
    <mergeCell ref="AA13:AA14"/>
    <mergeCell ref="C15:C16"/>
    <mergeCell ref="I15:I16"/>
    <mergeCell ref="O15:O16"/>
    <mergeCell ref="AA15:AA16"/>
    <mergeCell ref="I17:I18"/>
    <mergeCell ref="AA17:AA18"/>
    <mergeCell ref="A17:A18"/>
    <mergeCell ref="B17:B18"/>
    <mergeCell ref="A11:A12"/>
    <mergeCell ref="B11:B12"/>
    <mergeCell ref="C11:C12"/>
    <mergeCell ref="I11:I12"/>
    <mergeCell ref="A9:A10"/>
    <mergeCell ref="B9:B10"/>
    <mergeCell ref="C9:C10"/>
    <mergeCell ref="A15:A16"/>
    <mergeCell ref="B15:B16"/>
    <mergeCell ref="AG11:AG12"/>
    <mergeCell ref="O9:O10"/>
    <mergeCell ref="U9:U10"/>
    <mergeCell ref="O5:O6"/>
    <mergeCell ref="U5:U6"/>
    <mergeCell ref="AA9:AA10"/>
    <mergeCell ref="AG9:AG10"/>
    <mergeCell ref="AA11:AA12"/>
    <mergeCell ref="AA5:AA6"/>
    <mergeCell ref="AG5:AG6"/>
    <mergeCell ref="B5:B6"/>
    <mergeCell ref="C5:C6"/>
    <mergeCell ref="I5:I6"/>
    <mergeCell ref="AA3:AA4"/>
    <mergeCell ref="V3:V4"/>
    <mergeCell ref="W3:W4"/>
    <mergeCell ref="AF3:AF4"/>
    <mergeCell ref="H3:H4"/>
    <mergeCell ref="N3:N4"/>
    <mergeCell ref="I3:I4"/>
    <mergeCell ref="J3:J4"/>
    <mergeCell ref="K3:K4"/>
    <mergeCell ref="L3:L4"/>
    <mergeCell ref="AL3:AL4"/>
    <mergeCell ref="Z3:Z4"/>
    <mergeCell ref="O3:O4"/>
    <mergeCell ref="P3:P4"/>
    <mergeCell ref="Q3:Q4"/>
    <mergeCell ref="R3:R4"/>
    <mergeCell ref="S3:S4"/>
    <mergeCell ref="AB3:AB4"/>
    <mergeCell ref="AC3:AC4"/>
    <mergeCell ref="AD3:AD4"/>
    <mergeCell ref="AE3:AE4"/>
    <mergeCell ref="A1:AL1"/>
    <mergeCell ref="C2:H2"/>
    <mergeCell ref="I2:N2"/>
    <mergeCell ref="O2:T2"/>
    <mergeCell ref="U2:Z2"/>
    <mergeCell ref="M3:M4"/>
    <mergeCell ref="AA2:AF2"/>
    <mergeCell ref="AG2:AL2"/>
    <mergeCell ref="A3:A4"/>
    <mergeCell ref="B3:B4"/>
    <mergeCell ref="C3:C4"/>
    <mergeCell ref="D3:D4"/>
    <mergeCell ref="E3:E4"/>
    <mergeCell ref="F3:F4"/>
    <mergeCell ref="G3:G4"/>
    <mergeCell ref="T3:T4"/>
    <mergeCell ref="U3:U4"/>
    <mergeCell ref="AG3:AG4"/>
    <mergeCell ref="AH3:AH4"/>
    <mergeCell ref="AI3:AI4"/>
    <mergeCell ref="AJ3:AJ4"/>
    <mergeCell ref="X3:X4"/>
    <mergeCell ref="Y3:Y4"/>
    <mergeCell ref="AK3:AK4"/>
  </mergeCells>
  <phoneticPr fontId="0" type="noConversion"/>
  <pageMargins left="0.78740157480314965" right="0.75" top="1.7716535433070868" bottom="1" header="0" footer="0"/>
  <pageSetup paperSize="5" scale="60" orientation="portrait" horizontalDpi="300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dimension ref="A1:V72"/>
  <sheetViews>
    <sheetView topLeftCell="E30" workbookViewId="0">
      <selection activeCell="U42" sqref="U42"/>
    </sheetView>
  </sheetViews>
  <sheetFormatPr baseColWidth="10" defaultColWidth="11.42578125" defaultRowHeight="15"/>
  <cols>
    <col min="1" max="1" width="3.28515625" style="64" bestFit="1" customWidth="1"/>
    <col min="2" max="2" width="9" style="64" bestFit="1" customWidth="1"/>
    <col min="3" max="3" width="8.42578125" style="64" customWidth="1"/>
    <col min="4" max="4" width="35.7109375" style="64" bestFit="1" customWidth="1"/>
    <col min="5" max="5" width="9.5703125" style="64" bestFit="1" customWidth="1"/>
    <col min="6" max="6" width="8.28515625" style="64" customWidth="1"/>
    <col min="7" max="7" width="6" style="64" bestFit="1" customWidth="1"/>
    <col min="8" max="9" width="5.85546875" style="64" bestFit="1" customWidth="1"/>
    <col min="10" max="10" width="5.7109375" style="64" bestFit="1" customWidth="1"/>
    <col min="11" max="11" width="6" style="64" bestFit="1" customWidth="1"/>
    <col min="12" max="13" width="5.85546875" style="64" bestFit="1" customWidth="1"/>
    <col min="14" max="15" width="5.7109375" style="64" bestFit="1" customWidth="1"/>
    <col min="16" max="16" width="5.85546875" style="64" bestFit="1" customWidth="1"/>
    <col min="17" max="17" width="8.28515625" style="64" bestFit="1" customWidth="1"/>
    <col min="18" max="18" width="8.140625" style="64" bestFit="1" customWidth="1"/>
    <col min="19" max="19" width="8.28515625" style="64" bestFit="1" customWidth="1"/>
    <col min="20" max="20" width="5.42578125" style="64" bestFit="1" customWidth="1"/>
    <col min="21" max="21" width="5.85546875" style="64" bestFit="1" customWidth="1"/>
    <col min="22" max="22" width="9.5703125" style="64" customWidth="1"/>
    <col min="23" max="16384" width="11.42578125" style="64"/>
  </cols>
  <sheetData>
    <row r="1" spans="1:22" s="60" customFormat="1" ht="13.5" thickBot="1">
      <c r="A1" s="59"/>
    </row>
    <row r="2" spans="1:22" s="60" customFormat="1" ht="15.75" customHeight="1" thickBot="1">
      <c r="A2" s="61"/>
      <c r="B2" s="404" t="s">
        <v>2386</v>
      </c>
      <c r="C2" s="431" t="s">
        <v>9</v>
      </c>
      <c r="D2" s="408" t="s">
        <v>2388</v>
      </c>
      <c r="E2" s="408" t="s">
        <v>2389</v>
      </c>
      <c r="F2" s="395" t="s">
        <v>161</v>
      </c>
      <c r="G2" s="395" t="s">
        <v>2390</v>
      </c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416"/>
    </row>
    <row r="3" spans="1:22" s="60" customFormat="1" ht="25.5" customHeight="1" thickBot="1">
      <c r="A3" s="61"/>
      <c r="B3" s="405"/>
      <c r="C3" s="432"/>
      <c r="D3" s="409"/>
      <c r="E3" s="409"/>
      <c r="F3" s="396"/>
      <c r="G3" s="398" t="s">
        <v>1266</v>
      </c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400"/>
    </row>
    <row r="4" spans="1:22" s="60" customFormat="1" ht="30" customHeight="1" thickBot="1">
      <c r="A4" s="61"/>
      <c r="B4" s="406"/>
      <c r="C4" s="433"/>
      <c r="D4" s="397"/>
      <c r="E4" s="397"/>
      <c r="F4" s="396"/>
      <c r="G4" s="170">
        <v>1997</v>
      </c>
      <c r="H4" s="171">
        <v>1998</v>
      </c>
      <c r="I4" s="171">
        <v>1999</v>
      </c>
      <c r="J4" s="171">
        <v>2000</v>
      </c>
      <c r="K4" s="171">
        <v>2001</v>
      </c>
      <c r="L4" s="171">
        <v>2002</v>
      </c>
      <c r="M4" s="171">
        <v>2003</v>
      </c>
      <c r="N4" s="171">
        <v>2004</v>
      </c>
      <c r="O4" s="171">
        <v>2005</v>
      </c>
      <c r="P4" s="171">
        <v>2006</v>
      </c>
      <c r="Q4" s="171">
        <v>2007</v>
      </c>
      <c r="R4" s="171">
        <v>2008</v>
      </c>
      <c r="S4" s="171">
        <v>2009</v>
      </c>
      <c r="T4" s="171">
        <v>2010</v>
      </c>
      <c r="U4" s="218">
        <v>2011</v>
      </c>
      <c r="V4" s="207" t="s">
        <v>160</v>
      </c>
    </row>
    <row r="5" spans="1:22">
      <c r="A5" s="420" t="s">
        <v>508</v>
      </c>
      <c r="B5" s="58">
        <v>203</v>
      </c>
      <c r="C5" s="58"/>
      <c r="D5" s="58" t="s">
        <v>509</v>
      </c>
      <c r="E5" s="58"/>
      <c r="F5" s="58">
        <v>10</v>
      </c>
      <c r="G5" s="58">
        <v>244</v>
      </c>
      <c r="H5" s="58">
        <v>226</v>
      </c>
      <c r="I5" s="58">
        <v>161</v>
      </c>
      <c r="J5" s="58">
        <v>211</v>
      </c>
      <c r="K5" s="58">
        <v>180</v>
      </c>
      <c r="L5" s="58">
        <v>255</v>
      </c>
      <c r="M5" s="58">
        <v>224</v>
      </c>
      <c r="N5" s="58">
        <v>221</v>
      </c>
      <c r="O5" s="58">
        <v>311</v>
      </c>
      <c r="P5" s="58">
        <v>257</v>
      </c>
      <c r="Q5" s="58" t="s">
        <v>2451</v>
      </c>
      <c r="R5" s="58" t="s">
        <v>2451</v>
      </c>
      <c r="S5" s="58" t="s">
        <v>2451</v>
      </c>
      <c r="T5" s="58" t="s">
        <v>2451</v>
      </c>
      <c r="U5" s="255" t="s">
        <v>2451</v>
      </c>
      <c r="V5" s="252">
        <f>+STDEV(G5:U5)</f>
        <v>41.97353663652585</v>
      </c>
    </row>
    <row r="6" spans="1:22">
      <c r="A6" s="421"/>
      <c r="B6" s="10"/>
      <c r="C6" s="10"/>
      <c r="D6" s="10"/>
      <c r="E6" s="10"/>
      <c r="F6" s="10"/>
      <c r="G6" s="10" t="s">
        <v>3696</v>
      </c>
      <c r="H6" s="10" t="s">
        <v>3316</v>
      </c>
      <c r="I6" s="10" t="s">
        <v>2638</v>
      </c>
      <c r="J6" s="10" t="s">
        <v>3337</v>
      </c>
      <c r="K6" s="10" t="s">
        <v>2684</v>
      </c>
      <c r="L6" s="10" t="s">
        <v>2684</v>
      </c>
      <c r="M6" s="10" t="s">
        <v>3248</v>
      </c>
      <c r="N6" s="10" t="s">
        <v>2497</v>
      </c>
      <c r="O6" s="10" t="s">
        <v>2827</v>
      </c>
      <c r="P6" s="10" t="s">
        <v>2506</v>
      </c>
      <c r="Q6" s="10" t="s">
        <v>2451</v>
      </c>
      <c r="R6" s="10" t="s">
        <v>2451</v>
      </c>
      <c r="S6" s="10" t="s">
        <v>2451</v>
      </c>
      <c r="T6" s="10" t="s">
        <v>2451</v>
      </c>
      <c r="U6" s="82" t="s">
        <v>2451</v>
      </c>
      <c r="V6" s="249"/>
    </row>
    <row r="7" spans="1:22">
      <c r="A7" s="421"/>
      <c r="B7" s="10">
        <v>204</v>
      </c>
      <c r="C7" s="10" t="s">
        <v>181</v>
      </c>
      <c r="D7" s="10" t="s">
        <v>510</v>
      </c>
      <c r="E7" s="10">
        <v>7008</v>
      </c>
      <c r="F7" s="10">
        <v>18</v>
      </c>
      <c r="G7" s="65">
        <v>1248</v>
      </c>
      <c r="H7" s="65">
        <v>1452</v>
      </c>
      <c r="I7" s="65">
        <v>1214</v>
      </c>
      <c r="J7" s="65">
        <v>1360</v>
      </c>
      <c r="K7" s="65">
        <v>1301</v>
      </c>
      <c r="L7" s="65">
        <v>1566</v>
      </c>
      <c r="M7" s="65">
        <v>1795</v>
      </c>
      <c r="N7" s="65">
        <v>1958</v>
      </c>
      <c r="O7" s="65">
        <v>1863</v>
      </c>
      <c r="P7" s="65">
        <v>2094</v>
      </c>
      <c r="Q7" s="65">
        <v>2331</v>
      </c>
      <c r="R7" s="65">
        <v>2440</v>
      </c>
      <c r="S7" s="65">
        <v>2330</v>
      </c>
      <c r="T7" s="65">
        <v>2297</v>
      </c>
      <c r="U7" s="197">
        <v>2282</v>
      </c>
      <c r="V7" s="248">
        <f>+STDEV(G7:U7)</f>
        <v>448.40603411257916</v>
      </c>
    </row>
    <row r="8" spans="1:22">
      <c r="A8" s="421"/>
      <c r="B8" s="10"/>
      <c r="C8" s="10"/>
      <c r="D8" s="10"/>
      <c r="E8" s="10"/>
      <c r="F8" s="10"/>
      <c r="G8" s="10" t="s">
        <v>3314</v>
      </c>
      <c r="H8" s="10" t="s">
        <v>3316</v>
      </c>
      <c r="I8" s="10" t="s">
        <v>2499</v>
      </c>
      <c r="J8" s="10" t="s">
        <v>2497</v>
      </c>
      <c r="K8" s="10" t="s">
        <v>2506</v>
      </c>
      <c r="L8" s="10" t="s">
        <v>3288</v>
      </c>
      <c r="M8" s="10" t="s">
        <v>3247</v>
      </c>
      <c r="N8" s="10" t="s">
        <v>2545</v>
      </c>
      <c r="O8" s="10" t="s">
        <v>2531</v>
      </c>
      <c r="P8" s="10" t="s">
        <v>2529</v>
      </c>
      <c r="Q8" s="322" t="s">
        <v>2545</v>
      </c>
      <c r="R8" s="322" t="s">
        <v>2547</v>
      </c>
      <c r="S8" s="322" t="s">
        <v>2539</v>
      </c>
      <c r="T8" s="10" t="s">
        <v>511</v>
      </c>
      <c r="U8" s="82" t="s">
        <v>2761</v>
      </c>
      <c r="V8" s="249"/>
    </row>
    <row r="9" spans="1:22">
      <c r="A9" s="421"/>
      <c r="B9" s="10">
        <v>206</v>
      </c>
      <c r="C9" s="10" t="s">
        <v>205</v>
      </c>
      <c r="D9" s="10" t="s">
        <v>512</v>
      </c>
      <c r="E9" s="10">
        <v>7007</v>
      </c>
      <c r="F9" s="10">
        <v>8</v>
      </c>
      <c r="G9" s="65">
        <v>1832</v>
      </c>
      <c r="H9" s="65">
        <v>2129</v>
      </c>
      <c r="I9" s="65">
        <v>1850</v>
      </c>
      <c r="J9" s="65">
        <v>1864</v>
      </c>
      <c r="K9" s="65">
        <v>1739</v>
      </c>
      <c r="L9" s="65">
        <v>2062</v>
      </c>
      <c r="M9" s="65">
        <v>2479</v>
      </c>
      <c r="N9" s="65">
        <v>2351</v>
      </c>
      <c r="O9" s="65">
        <v>2363</v>
      </c>
      <c r="P9" s="65">
        <v>2482</v>
      </c>
      <c r="Q9" s="65">
        <v>2701</v>
      </c>
      <c r="R9" s="65">
        <v>2945</v>
      </c>
      <c r="S9" s="65">
        <v>3173</v>
      </c>
      <c r="T9" s="65">
        <v>2636</v>
      </c>
      <c r="U9" s="197">
        <v>4319</v>
      </c>
      <c r="V9" s="248">
        <f>+STDEV(G9:U9)</f>
        <v>666.55464535032297</v>
      </c>
    </row>
    <row r="10" spans="1:22">
      <c r="A10" s="421"/>
      <c r="B10" s="10"/>
      <c r="C10" s="10"/>
      <c r="D10" s="10"/>
      <c r="E10" s="10"/>
      <c r="F10" s="10"/>
      <c r="G10" s="10" t="s">
        <v>2545</v>
      </c>
      <c r="H10" s="10" t="s">
        <v>3080</v>
      </c>
      <c r="I10" s="10" t="s">
        <v>2545</v>
      </c>
      <c r="J10" s="10" t="s">
        <v>3080</v>
      </c>
      <c r="K10" s="10" t="s">
        <v>2506</v>
      </c>
      <c r="L10" s="10" t="s">
        <v>2791</v>
      </c>
      <c r="M10" s="10" t="s">
        <v>3063</v>
      </c>
      <c r="N10" s="10" t="s">
        <v>2529</v>
      </c>
      <c r="O10" s="10" t="s">
        <v>2792</v>
      </c>
      <c r="P10" s="10" t="s">
        <v>2529</v>
      </c>
      <c r="Q10" s="322" t="s">
        <v>2545</v>
      </c>
      <c r="R10" s="322" t="s">
        <v>2529</v>
      </c>
      <c r="S10" s="322" t="s">
        <v>2545</v>
      </c>
      <c r="T10" s="10" t="s">
        <v>3322</v>
      </c>
      <c r="U10" s="82" t="s">
        <v>1403</v>
      </c>
      <c r="V10" s="249"/>
    </row>
    <row r="11" spans="1:22">
      <c r="A11" s="421"/>
      <c r="B11" s="10">
        <v>207</v>
      </c>
      <c r="C11" s="10" t="s">
        <v>204</v>
      </c>
      <c r="D11" s="10" t="s">
        <v>513</v>
      </c>
      <c r="E11" s="10">
        <v>7007</v>
      </c>
      <c r="F11" s="10">
        <v>29</v>
      </c>
      <c r="G11" s="65">
        <v>1021</v>
      </c>
      <c r="H11" s="65">
        <v>1051</v>
      </c>
      <c r="I11" s="65">
        <v>1237</v>
      </c>
      <c r="J11" s="10">
        <v>968</v>
      </c>
      <c r="K11" s="10">
        <v>917</v>
      </c>
      <c r="L11" s="65">
        <v>1058</v>
      </c>
      <c r="M11" s="65">
        <v>1084</v>
      </c>
      <c r="N11" s="65">
        <v>1255</v>
      </c>
      <c r="O11" s="65">
        <v>1217</v>
      </c>
      <c r="P11" s="65">
        <v>1396</v>
      </c>
      <c r="Q11" s="65">
        <v>1636</v>
      </c>
      <c r="R11" s="65">
        <v>1734</v>
      </c>
      <c r="S11" s="65">
        <v>1747</v>
      </c>
      <c r="T11" s="65">
        <v>1574</v>
      </c>
      <c r="U11" s="197">
        <v>2463</v>
      </c>
      <c r="V11" s="248">
        <f>+STDEV(G11:U11)</f>
        <v>414.3585748737782</v>
      </c>
    </row>
    <row r="12" spans="1:22">
      <c r="A12" s="421"/>
      <c r="B12" s="10"/>
      <c r="C12" s="10"/>
      <c r="D12" s="10"/>
      <c r="E12" s="10"/>
      <c r="F12" s="10"/>
      <c r="G12" s="10" t="s">
        <v>2516</v>
      </c>
      <c r="H12" s="10" t="s">
        <v>3337</v>
      </c>
      <c r="I12" s="10" t="s">
        <v>3558</v>
      </c>
      <c r="J12" s="10" t="s">
        <v>3597</v>
      </c>
      <c r="K12" s="10" t="s">
        <v>3300</v>
      </c>
      <c r="L12" s="10" t="s">
        <v>3410</v>
      </c>
      <c r="M12" s="10" t="s">
        <v>2533</v>
      </c>
      <c r="N12" s="10" t="s">
        <v>3401</v>
      </c>
      <c r="O12" s="10" t="s">
        <v>3410</v>
      </c>
      <c r="P12" s="10" t="s">
        <v>3433</v>
      </c>
      <c r="Q12" s="322" t="s">
        <v>3296</v>
      </c>
      <c r="R12" s="322" t="s">
        <v>3433</v>
      </c>
      <c r="S12" s="322" t="s">
        <v>3300</v>
      </c>
      <c r="T12" s="10" t="s">
        <v>3314</v>
      </c>
      <c r="U12" s="82" t="s">
        <v>514</v>
      </c>
      <c r="V12" s="249"/>
    </row>
    <row r="13" spans="1:22">
      <c r="A13" s="421"/>
      <c r="B13" s="10">
        <v>208</v>
      </c>
      <c r="C13" s="10"/>
      <c r="D13" s="10" t="s">
        <v>515</v>
      </c>
      <c r="E13" s="10"/>
      <c r="F13" s="10">
        <v>41</v>
      </c>
      <c r="G13" s="10">
        <v>166</v>
      </c>
      <c r="H13" s="10">
        <v>144</v>
      </c>
      <c r="I13" s="10">
        <v>151</v>
      </c>
      <c r="J13" s="10">
        <v>228</v>
      </c>
      <c r="K13" s="10">
        <v>61</v>
      </c>
      <c r="L13" s="10">
        <v>95</v>
      </c>
      <c r="M13" s="10">
        <v>98</v>
      </c>
      <c r="N13" s="10">
        <v>70</v>
      </c>
      <c r="O13" s="10">
        <v>163</v>
      </c>
      <c r="P13" s="10">
        <v>133</v>
      </c>
      <c r="Q13" s="10" t="s">
        <v>2451</v>
      </c>
      <c r="R13" s="10" t="s">
        <v>2451</v>
      </c>
      <c r="S13" s="10" t="s">
        <v>2451</v>
      </c>
      <c r="T13" s="10" t="s">
        <v>2451</v>
      </c>
      <c r="U13" s="82" t="s">
        <v>2451</v>
      </c>
      <c r="V13" s="248">
        <f>+STDEV(G13:U13)</f>
        <v>50.812181391648373</v>
      </c>
    </row>
    <row r="14" spans="1:22">
      <c r="A14" s="421"/>
      <c r="B14" s="10"/>
      <c r="C14" s="10"/>
      <c r="D14" s="10"/>
      <c r="E14" s="10"/>
      <c r="F14" s="10"/>
      <c r="G14" s="10" t="s">
        <v>2735</v>
      </c>
      <c r="H14" s="10" t="s">
        <v>2645</v>
      </c>
      <c r="I14" s="10" t="s">
        <v>2628</v>
      </c>
      <c r="J14" s="10" t="s">
        <v>3081</v>
      </c>
      <c r="K14" s="10" t="s">
        <v>3317</v>
      </c>
      <c r="L14" s="10" t="s">
        <v>3271</v>
      </c>
      <c r="M14" s="10" t="s">
        <v>2685</v>
      </c>
      <c r="N14" s="10" t="s">
        <v>2596</v>
      </c>
      <c r="O14" s="10" t="s">
        <v>3446</v>
      </c>
      <c r="P14" s="10" t="s">
        <v>2038</v>
      </c>
      <c r="Q14" s="10" t="s">
        <v>2451</v>
      </c>
      <c r="R14" s="10" t="s">
        <v>2451</v>
      </c>
      <c r="S14" s="10" t="s">
        <v>2451</v>
      </c>
      <c r="T14" s="10" t="s">
        <v>2451</v>
      </c>
      <c r="U14" s="82" t="s">
        <v>2451</v>
      </c>
      <c r="V14" s="249"/>
    </row>
    <row r="15" spans="1:22">
      <c r="A15" s="421"/>
      <c r="B15" s="10">
        <v>209</v>
      </c>
      <c r="C15" s="10" t="s">
        <v>203</v>
      </c>
      <c r="D15" s="10" t="s">
        <v>516</v>
      </c>
      <c r="E15" s="10">
        <v>7007</v>
      </c>
      <c r="F15" s="10">
        <v>14</v>
      </c>
      <c r="G15" s="10">
        <v>910</v>
      </c>
      <c r="H15" s="65">
        <v>1098</v>
      </c>
      <c r="I15" s="65">
        <v>1002</v>
      </c>
      <c r="J15" s="10">
        <v>998</v>
      </c>
      <c r="K15" s="65">
        <v>1025</v>
      </c>
      <c r="L15" s="65">
        <v>1039</v>
      </c>
      <c r="M15" s="65">
        <v>1170</v>
      </c>
      <c r="N15" s="65">
        <v>1362</v>
      </c>
      <c r="O15" s="65">
        <v>1459</v>
      </c>
      <c r="P15" s="65">
        <v>1522</v>
      </c>
      <c r="Q15" s="65">
        <v>1644</v>
      </c>
      <c r="R15" s="65">
        <v>1915</v>
      </c>
      <c r="S15" s="65">
        <v>1906</v>
      </c>
      <c r="T15" s="65">
        <v>1582</v>
      </c>
      <c r="U15" s="197">
        <v>2637</v>
      </c>
      <c r="V15" s="248">
        <f>+STDEV(G15:U15)</f>
        <v>473.15302065228428</v>
      </c>
    </row>
    <row r="16" spans="1:22">
      <c r="A16" s="421"/>
      <c r="B16" s="10"/>
      <c r="C16" s="10"/>
      <c r="D16" s="10"/>
      <c r="E16" s="10"/>
      <c r="F16" s="10"/>
      <c r="G16" s="10" t="s">
        <v>3628</v>
      </c>
      <c r="H16" s="10" t="s">
        <v>2753</v>
      </c>
      <c r="I16" s="10" t="s">
        <v>3300</v>
      </c>
      <c r="J16" s="10" t="s">
        <v>2638</v>
      </c>
      <c r="K16" s="10" t="s">
        <v>3300</v>
      </c>
      <c r="L16" s="10" t="s">
        <v>3624</v>
      </c>
      <c r="M16" s="10" t="s">
        <v>3284</v>
      </c>
      <c r="N16" s="10" t="s">
        <v>2431</v>
      </c>
      <c r="O16" s="10" t="s">
        <v>2505</v>
      </c>
      <c r="P16" s="10" t="s">
        <v>2500</v>
      </c>
      <c r="Q16" s="322" t="s">
        <v>3306</v>
      </c>
      <c r="R16" s="322" t="s">
        <v>2500</v>
      </c>
      <c r="S16" s="322" t="s">
        <v>2870</v>
      </c>
      <c r="T16" s="10" t="s">
        <v>2513</v>
      </c>
      <c r="U16" s="82" t="s">
        <v>517</v>
      </c>
      <c r="V16" s="249"/>
    </row>
    <row r="17" spans="1:22">
      <c r="A17" s="421"/>
      <c r="B17" s="10">
        <v>210</v>
      </c>
      <c r="C17" s="10"/>
      <c r="D17" s="10" t="s">
        <v>518</v>
      </c>
      <c r="E17" s="10"/>
      <c r="F17" s="10">
        <v>24</v>
      </c>
      <c r="G17" s="65">
        <v>2739</v>
      </c>
      <c r="H17" s="65">
        <v>3276</v>
      </c>
      <c r="I17" s="65">
        <v>2785</v>
      </c>
      <c r="J17" s="65">
        <v>2507</v>
      </c>
      <c r="K17" s="65">
        <v>2818</v>
      </c>
      <c r="L17" s="65">
        <v>2863</v>
      </c>
      <c r="M17" s="65">
        <v>2739</v>
      </c>
      <c r="N17" s="65">
        <v>3249</v>
      </c>
      <c r="O17" s="65">
        <v>3453</v>
      </c>
      <c r="P17" s="65">
        <v>3969</v>
      </c>
      <c r="Q17" s="65">
        <v>4777</v>
      </c>
      <c r="R17" s="65">
        <v>4552</v>
      </c>
      <c r="S17" s="10"/>
      <c r="T17" s="65">
        <v>4928</v>
      </c>
      <c r="U17" s="197">
        <v>7622</v>
      </c>
      <c r="V17" s="248">
        <f>+STDEV(G17:U17)</f>
        <v>1382.9234621618807</v>
      </c>
    </row>
    <row r="18" spans="1:22">
      <c r="A18" s="421"/>
      <c r="B18" s="10"/>
      <c r="C18" s="10"/>
      <c r="D18" s="10"/>
      <c r="E18" s="10"/>
      <c r="F18" s="10"/>
      <c r="G18" s="10" t="s">
        <v>3578</v>
      </c>
      <c r="H18" s="10" t="s">
        <v>3180</v>
      </c>
      <c r="I18" s="10" t="s">
        <v>2395</v>
      </c>
      <c r="J18" s="10" t="s">
        <v>3116</v>
      </c>
      <c r="K18" s="10" t="s">
        <v>2977</v>
      </c>
      <c r="L18" s="10" t="s">
        <v>2707</v>
      </c>
      <c r="M18" s="10" t="s">
        <v>2694</v>
      </c>
      <c r="N18" s="10" t="s">
        <v>2398</v>
      </c>
      <c r="O18" s="10" t="s">
        <v>519</v>
      </c>
      <c r="P18" s="10" t="s">
        <v>3108</v>
      </c>
      <c r="Q18" s="322" t="s">
        <v>3106</v>
      </c>
      <c r="R18" s="322" t="s">
        <v>1422</v>
      </c>
      <c r="S18" s="10" t="s">
        <v>2451</v>
      </c>
      <c r="T18" s="10" t="s">
        <v>3106</v>
      </c>
      <c r="U18" s="82" t="s">
        <v>2346</v>
      </c>
      <c r="V18" s="249"/>
    </row>
    <row r="19" spans="1:22">
      <c r="A19" s="421"/>
      <c r="B19" s="10">
        <v>211</v>
      </c>
      <c r="C19" s="10"/>
      <c r="D19" s="10" t="s">
        <v>520</v>
      </c>
      <c r="E19" s="10"/>
      <c r="F19" s="10">
        <v>4</v>
      </c>
      <c r="G19" s="10">
        <v>727</v>
      </c>
      <c r="H19" s="10">
        <v>739</v>
      </c>
      <c r="I19" s="10"/>
      <c r="J19" s="10">
        <v>519</v>
      </c>
      <c r="K19" s="10">
        <v>398</v>
      </c>
      <c r="L19" s="10">
        <v>332</v>
      </c>
      <c r="M19" s="10">
        <v>332</v>
      </c>
      <c r="N19" s="10">
        <v>31</v>
      </c>
      <c r="O19" s="10">
        <v>227</v>
      </c>
      <c r="P19" s="10">
        <v>147</v>
      </c>
      <c r="Q19" s="10" t="s">
        <v>2451</v>
      </c>
      <c r="R19" s="10" t="s">
        <v>2451</v>
      </c>
      <c r="S19" s="10" t="s">
        <v>2451</v>
      </c>
      <c r="T19" s="10" t="s">
        <v>2451</v>
      </c>
      <c r="U19" s="82" t="s">
        <v>2451</v>
      </c>
      <c r="V19" s="248">
        <f>+STDEV(G19:U19)</f>
        <v>243.13787812222466</v>
      </c>
    </row>
    <row r="20" spans="1:22">
      <c r="A20" s="421"/>
      <c r="B20" s="10"/>
      <c r="C20" s="10"/>
      <c r="D20" s="10"/>
      <c r="E20" s="10"/>
      <c r="F20" s="10"/>
      <c r="G20" s="10" t="s">
        <v>2825</v>
      </c>
      <c r="H20" s="10" t="s">
        <v>3132</v>
      </c>
      <c r="I20" s="10"/>
      <c r="J20" s="10" t="s">
        <v>3136</v>
      </c>
      <c r="K20" s="10" t="s">
        <v>2948</v>
      </c>
      <c r="L20" s="10" t="s">
        <v>1674</v>
      </c>
      <c r="M20" s="10" t="s">
        <v>2759</v>
      </c>
      <c r="N20" s="10" t="s">
        <v>3261</v>
      </c>
      <c r="O20" s="10" t="s">
        <v>1932</v>
      </c>
      <c r="P20" s="10" t="s">
        <v>2741</v>
      </c>
      <c r="Q20" s="10" t="s">
        <v>2451</v>
      </c>
      <c r="R20" s="10" t="s">
        <v>2451</v>
      </c>
      <c r="S20" s="10" t="s">
        <v>2451</v>
      </c>
      <c r="T20" s="10" t="s">
        <v>2451</v>
      </c>
      <c r="U20" s="82" t="s">
        <v>2451</v>
      </c>
      <c r="V20" s="249"/>
    </row>
    <row r="21" spans="1:22">
      <c r="A21" s="421"/>
      <c r="B21" s="10">
        <v>212</v>
      </c>
      <c r="C21" s="10"/>
      <c r="D21" s="10" t="s">
        <v>521</v>
      </c>
      <c r="E21" s="10"/>
      <c r="F21" s="10">
        <v>23</v>
      </c>
      <c r="G21" s="10">
        <v>157</v>
      </c>
      <c r="H21" s="10">
        <v>100</v>
      </c>
      <c r="I21" s="10">
        <v>163</v>
      </c>
      <c r="J21" s="10">
        <v>189</v>
      </c>
      <c r="K21" s="10">
        <v>355</v>
      </c>
      <c r="L21" s="10">
        <v>336</v>
      </c>
      <c r="M21" s="10">
        <v>304</v>
      </c>
      <c r="N21" s="10">
        <v>326</v>
      </c>
      <c r="O21" s="10">
        <v>180</v>
      </c>
      <c r="P21" s="10">
        <v>159</v>
      </c>
      <c r="Q21" s="10" t="s">
        <v>2451</v>
      </c>
      <c r="R21" s="10" t="s">
        <v>2451</v>
      </c>
      <c r="S21" s="10" t="s">
        <v>2451</v>
      </c>
      <c r="T21" s="10" t="s">
        <v>2451</v>
      </c>
      <c r="U21" s="82" t="s">
        <v>2451</v>
      </c>
      <c r="V21" s="248">
        <f>+STDEV(G21:U21)</f>
        <v>92.734327816378539</v>
      </c>
    </row>
    <row r="22" spans="1:22">
      <c r="A22" s="421"/>
      <c r="B22" s="10"/>
      <c r="C22" s="10"/>
      <c r="D22" s="10"/>
      <c r="E22" s="10"/>
      <c r="F22" s="10"/>
      <c r="G22" s="10" t="s">
        <v>3507</v>
      </c>
      <c r="H22" s="10" t="s">
        <v>480</v>
      </c>
      <c r="I22" s="10" t="s">
        <v>1757</v>
      </c>
      <c r="J22" s="10" t="s">
        <v>375</v>
      </c>
      <c r="K22" s="10" t="s">
        <v>3385</v>
      </c>
      <c r="L22" s="10" t="s">
        <v>2105</v>
      </c>
      <c r="M22" s="10" t="s">
        <v>2437</v>
      </c>
      <c r="N22" s="10" t="s">
        <v>2555</v>
      </c>
      <c r="O22" s="10" t="s">
        <v>3296</v>
      </c>
      <c r="P22" s="10" t="s">
        <v>2078</v>
      </c>
      <c r="Q22" s="10" t="s">
        <v>2451</v>
      </c>
      <c r="R22" s="10" t="s">
        <v>2451</v>
      </c>
      <c r="S22" s="10" t="s">
        <v>2451</v>
      </c>
      <c r="T22" s="10" t="s">
        <v>2451</v>
      </c>
      <c r="U22" s="82" t="s">
        <v>2451</v>
      </c>
      <c r="V22" s="249"/>
    </row>
    <row r="23" spans="1:22">
      <c r="A23" s="421"/>
      <c r="B23" s="10">
        <v>213</v>
      </c>
      <c r="C23" s="10"/>
      <c r="D23" s="10" t="s">
        <v>522</v>
      </c>
      <c r="E23" s="10"/>
      <c r="F23" s="10">
        <v>15</v>
      </c>
      <c r="G23" s="65">
        <v>1137</v>
      </c>
      <c r="H23" s="10">
        <v>928</v>
      </c>
      <c r="I23" s="65">
        <v>1449</v>
      </c>
      <c r="J23" s="65">
        <v>1240</v>
      </c>
      <c r="K23" s="65">
        <v>1946</v>
      </c>
      <c r="L23" s="65">
        <v>1049</v>
      </c>
      <c r="M23" s="65">
        <v>1144</v>
      </c>
      <c r="N23" s="10">
        <v>904</v>
      </c>
      <c r="O23" s="65">
        <v>1015</v>
      </c>
      <c r="P23" s="65">
        <v>1247</v>
      </c>
      <c r="Q23" s="10" t="s">
        <v>2451</v>
      </c>
      <c r="R23" s="10" t="s">
        <v>2451</v>
      </c>
      <c r="S23" s="10" t="s">
        <v>2451</v>
      </c>
      <c r="T23" s="10" t="s">
        <v>2451</v>
      </c>
      <c r="U23" s="82" t="s">
        <v>2451</v>
      </c>
      <c r="V23" s="248">
        <f>+STDEV(G23:U23)</f>
        <v>306.90369463038047</v>
      </c>
    </row>
    <row r="24" spans="1:22">
      <c r="A24" s="421"/>
      <c r="B24" s="10"/>
      <c r="C24" s="10"/>
      <c r="D24" s="10"/>
      <c r="E24" s="10"/>
      <c r="F24" s="10"/>
      <c r="G24" s="10" t="s">
        <v>3509</v>
      </c>
      <c r="H24" s="10" t="s">
        <v>3190</v>
      </c>
      <c r="I24" s="10" t="s">
        <v>2793</v>
      </c>
      <c r="J24" s="10" t="s">
        <v>2582</v>
      </c>
      <c r="K24" s="10" t="s">
        <v>3442</v>
      </c>
      <c r="L24" s="10" t="s">
        <v>3621</v>
      </c>
      <c r="M24" s="10" t="s">
        <v>2810</v>
      </c>
      <c r="N24" s="10" t="s">
        <v>2582</v>
      </c>
      <c r="O24" s="10" t="s">
        <v>2793</v>
      </c>
      <c r="P24" s="10" t="s">
        <v>3541</v>
      </c>
      <c r="Q24" s="10" t="s">
        <v>2451</v>
      </c>
      <c r="R24" s="10" t="s">
        <v>2451</v>
      </c>
      <c r="S24" s="10" t="s">
        <v>2451</v>
      </c>
      <c r="T24" s="10" t="s">
        <v>2451</v>
      </c>
      <c r="U24" s="82" t="s">
        <v>2451</v>
      </c>
      <c r="V24" s="249"/>
    </row>
    <row r="25" spans="1:22">
      <c r="A25" s="421"/>
      <c r="B25" s="10">
        <v>214</v>
      </c>
      <c r="C25" s="10"/>
      <c r="D25" s="10" t="s">
        <v>523</v>
      </c>
      <c r="E25" s="10"/>
      <c r="F25" s="10">
        <v>10</v>
      </c>
      <c r="G25" s="65">
        <v>2609</v>
      </c>
      <c r="H25" s="65">
        <v>3190</v>
      </c>
      <c r="I25" s="65">
        <v>2714</v>
      </c>
      <c r="J25" s="65">
        <v>2507</v>
      </c>
      <c r="K25" s="65">
        <v>2679</v>
      </c>
      <c r="L25" s="65">
        <v>2799</v>
      </c>
      <c r="M25" s="65">
        <v>2825</v>
      </c>
      <c r="N25" s="65">
        <v>3281</v>
      </c>
      <c r="O25" s="65">
        <v>3130</v>
      </c>
      <c r="P25" s="65">
        <v>3956</v>
      </c>
      <c r="Q25" s="65">
        <v>4598</v>
      </c>
      <c r="R25" s="65">
        <v>4363</v>
      </c>
      <c r="S25" s="10" t="s">
        <v>2451</v>
      </c>
      <c r="T25" s="65">
        <v>4799</v>
      </c>
      <c r="U25" s="197">
        <v>6301</v>
      </c>
      <c r="V25" s="248">
        <f>+STDEV(G25:U25)</f>
        <v>1107.6926543421309</v>
      </c>
    </row>
    <row r="26" spans="1:22">
      <c r="A26" s="421"/>
      <c r="B26" s="10"/>
      <c r="C26" s="10"/>
      <c r="D26" s="10"/>
      <c r="E26" s="10"/>
      <c r="F26" s="10"/>
      <c r="G26" s="10" t="s">
        <v>2420</v>
      </c>
      <c r="H26" s="10" t="s">
        <v>2616</v>
      </c>
      <c r="I26" s="10" t="s">
        <v>2395</v>
      </c>
      <c r="J26" s="10" t="s">
        <v>3804</v>
      </c>
      <c r="K26" s="10" t="s">
        <v>2671</v>
      </c>
      <c r="L26" s="10" t="s">
        <v>2781</v>
      </c>
      <c r="M26" s="10" t="s">
        <v>3854</v>
      </c>
      <c r="N26" s="10" t="s">
        <v>2779</v>
      </c>
      <c r="O26" s="10" t="s">
        <v>2397</v>
      </c>
      <c r="P26" s="10" t="s">
        <v>2833</v>
      </c>
      <c r="Q26" s="322" t="s">
        <v>3106</v>
      </c>
      <c r="R26" s="322" t="s">
        <v>2670</v>
      </c>
      <c r="S26" s="10" t="s">
        <v>2451</v>
      </c>
      <c r="T26" s="10" t="s">
        <v>524</v>
      </c>
      <c r="U26" s="82" t="s">
        <v>1853</v>
      </c>
      <c r="V26" s="249"/>
    </row>
    <row r="27" spans="1:22">
      <c r="A27" s="421"/>
      <c r="B27" s="10">
        <v>216</v>
      </c>
      <c r="C27" s="10"/>
      <c r="D27" s="10" t="s">
        <v>525</v>
      </c>
      <c r="E27" s="10"/>
      <c r="F27" s="10">
        <v>35</v>
      </c>
      <c r="G27" s="65">
        <v>2935</v>
      </c>
      <c r="H27" s="65">
        <v>3210</v>
      </c>
      <c r="I27" s="65">
        <v>2718</v>
      </c>
      <c r="J27" s="65">
        <v>2498</v>
      </c>
      <c r="K27" s="65">
        <v>2745</v>
      </c>
      <c r="L27" s="65">
        <v>2867</v>
      </c>
      <c r="M27" s="65">
        <v>2856</v>
      </c>
      <c r="N27" s="65">
        <v>3634</v>
      </c>
      <c r="O27" s="65">
        <v>3731</v>
      </c>
      <c r="P27" s="65">
        <v>4165</v>
      </c>
      <c r="Q27" s="65">
        <v>4897</v>
      </c>
      <c r="R27" s="65">
        <v>4528</v>
      </c>
      <c r="S27" s="10" t="s">
        <v>2451</v>
      </c>
      <c r="T27" s="65">
        <v>4964</v>
      </c>
      <c r="U27" s="197">
        <v>7524</v>
      </c>
      <c r="V27" s="248">
        <f>+STDEV(G27:U27)</f>
        <v>1357.5583204439479</v>
      </c>
    </row>
    <row r="28" spans="1:22">
      <c r="A28" s="421"/>
      <c r="B28" s="10"/>
      <c r="C28" s="10"/>
      <c r="D28" s="10"/>
      <c r="E28" s="10"/>
      <c r="F28" s="10"/>
      <c r="G28" s="10" t="s">
        <v>2838</v>
      </c>
      <c r="H28" s="10" t="s">
        <v>2422</v>
      </c>
      <c r="I28" s="10" t="s">
        <v>2671</v>
      </c>
      <c r="J28" s="10" t="s">
        <v>2688</v>
      </c>
      <c r="K28" s="10" t="s">
        <v>2402</v>
      </c>
      <c r="L28" s="10" t="s">
        <v>2671</v>
      </c>
      <c r="M28" s="10" t="s">
        <v>2394</v>
      </c>
      <c r="N28" s="10" t="s">
        <v>2400</v>
      </c>
      <c r="O28" s="10" t="s">
        <v>2830</v>
      </c>
      <c r="P28" s="10" t="s">
        <v>1853</v>
      </c>
      <c r="Q28" s="322" t="s">
        <v>3577</v>
      </c>
      <c r="R28" s="322" t="s">
        <v>1422</v>
      </c>
      <c r="S28" s="10" t="s">
        <v>2451</v>
      </c>
      <c r="T28" s="10" t="s">
        <v>3577</v>
      </c>
      <c r="U28" s="82" t="s">
        <v>3116</v>
      </c>
      <c r="V28" s="249"/>
    </row>
    <row r="29" spans="1:22">
      <c r="A29" s="421"/>
      <c r="B29" s="10">
        <v>217</v>
      </c>
      <c r="C29" s="10" t="s">
        <v>202</v>
      </c>
      <c r="D29" s="10" t="s">
        <v>526</v>
      </c>
      <c r="E29" s="10" t="s">
        <v>527</v>
      </c>
      <c r="F29" s="10">
        <v>26</v>
      </c>
      <c r="G29" s="10">
        <v>294</v>
      </c>
      <c r="H29" s="10">
        <v>370</v>
      </c>
      <c r="I29" s="10">
        <v>339</v>
      </c>
      <c r="J29" s="10">
        <v>277</v>
      </c>
      <c r="K29" s="10">
        <v>444</v>
      </c>
      <c r="L29" s="10">
        <v>389</v>
      </c>
      <c r="M29" s="10">
        <v>416</v>
      </c>
      <c r="N29" s="10">
        <v>423</v>
      </c>
      <c r="O29" s="10">
        <v>439</v>
      </c>
      <c r="P29" s="10">
        <v>567</v>
      </c>
      <c r="Q29" s="10">
        <v>610</v>
      </c>
      <c r="R29" s="10">
        <v>606</v>
      </c>
      <c r="S29" s="10">
        <v>637</v>
      </c>
      <c r="T29" s="10">
        <v>722</v>
      </c>
      <c r="U29" s="82">
        <v>798</v>
      </c>
      <c r="V29" s="248">
        <f>+STDEV(G29:U29)</f>
        <v>158.09737806928027</v>
      </c>
    </row>
    <row r="30" spans="1:22">
      <c r="A30" s="421"/>
      <c r="B30" s="10"/>
      <c r="C30" s="10"/>
      <c r="D30" s="10"/>
      <c r="E30" s="10"/>
      <c r="F30" s="10"/>
      <c r="G30" s="10" t="s">
        <v>2512</v>
      </c>
      <c r="H30" s="10" t="s">
        <v>2752</v>
      </c>
      <c r="I30" s="10" t="s">
        <v>2516</v>
      </c>
      <c r="J30" s="10" t="s">
        <v>2853</v>
      </c>
      <c r="K30" s="10" t="s">
        <v>3300</v>
      </c>
      <c r="L30" s="10" t="s">
        <v>2540</v>
      </c>
      <c r="M30" s="10" t="s">
        <v>1554</v>
      </c>
      <c r="N30" s="10" t="s">
        <v>2784</v>
      </c>
      <c r="O30" s="10" t="s">
        <v>3281</v>
      </c>
      <c r="P30" s="10" t="s">
        <v>2492</v>
      </c>
      <c r="Q30" s="322" t="s">
        <v>2809</v>
      </c>
      <c r="R30" s="322" t="s">
        <v>2792</v>
      </c>
      <c r="S30" s="322" t="s">
        <v>3254</v>
      </c>
      <c r="T30" s="10" t="s">
        <v>3264</v>
      </c>
      <c r="U30" s="82" t="s">
        <v>2796</v>
      </c>
      <c r="V30" s="249"/>
    </row>
    <row r="31" spans="1:22">
      <c r="A31" s="421"/>
      <c r="B31" s="10">
        <v>222</v>
      </c>
      <c r="C31" s="10"/>
      <c r="D31" s="10" t="s">
        <v>528</v>
      </c>
      <c r="E31" s="10"/>
      <c r="F31" s="10">
        <v>22</v>
      </c>
      <c r="G31" s="10">
        <v>210</v>
      </c>
      <c r="H31" s="10">
        <v>180</v>
      </c>
      <c r="I31" s="10">
        <v>192</v>
      </c>
      <c r="J31" s="10">
        <v>326</v>
      </c>
      <c r="K31" s="10">
        <v>531</v>
      </c>
      <c r="L31" s="10">
        <v>323</v>
      </c>
      <c r="M31" s="10">
        <v>463</v>
      </c>
      <c r="N31" s="10">
        <v>378</v>
      </c>
      <c r="O31" s="10">
        <v>454</v>
      </c>
      <c r="P31" s="10">
        <v>393</v>
      </c>
      <c r="Q31" s="10" t="s">
        <v>2451</v>
      </c>
      <c r="R31" s="10" t="s">
        <v>2451</v>
      </c>
      <c r="S31" s="10" t="s">
        <v>2451</v>
      </c>
      <c r="T31" s="10" t="s">
        <v>2451</v>
      </c>
      <c r="U31" s="82" t="s">
        <v>2451</v>
      </c>
      <c r="V31" s="248">
        <f>+STDEV(G31:U31)</f>
        <v>121.79126040529802</v>
      </c>
    </row>
    <row r="32" spans="1:22">
      <c r="A32" s="421"/>
      <c r="B32" s="10"/>
      <c r="C32" s="10"/>
      <c r="D32" s="10"/>
      <c r="E32" s="10"/>
      <c r="F32" s="10"/>
      <c r="G32" s="10" t="s">
        <v>3281</v>
      </c>
      <c r="H32" s="10" t="s">
        <v>2550</v>
      </c>
      <c r="I32" s="10" t="s">
        <v>3507</v>
      </c>
      <c r="J32" s="10" t="s">
        <v>2200</v>
      </c>
      <c r="K32" s="10" t="s">
        <v>3017</v>
      </c>
      <c r="L32" s="10" t="s">
        <v>3655</v>
      </c>
      <c r="M32" s="10" t="s">
        <v>2652</v>
      </c>
      <c r="N32" s="10" t="s">
        <v>3541</v>
      </c>
      <c r="O32" s="10" t="s">
        <v>1469</v>
      </c>
      <c r="P32" s="10" t="s">
        <v>1431</v>
      </c>
      <c r="Q32" s="10" t="s">
        <v>2451</v>
      </c>
      <c r="R32" s="10" t="s">
        <v>2451</v>
      </c>
      <c r="S32" s="10" t="s">
        <v>2451</v>
      </c>
      <c r="T32" s="10" t="s">
        <v>2451</v>
      </c>
      <c r="U32" s="82" t="s">
        <v>2451</v>
      </c>
      <c r="V32" s="249"/>
    </row>
    <row r="33" spans="1:22">
      <c r="A33" s="421"/>
      <c r="B33" s="10">
        <v>223</v>
      </c>
      <c r="C33" s="10"/>
      <c r="D33" s="10" t="s">
        <v>529</v>
      </c>
      <c r="E33" s="10"/>
      <c r="F33" s="10">
        <v>21</v>
      </c>
      <c r="G33" s="10">
        <v>341</v>
      </c>
      <c r="H33" s="10">
        <v>285</v>
      </c>
      <c r="I33" s="10">
        <v>226</v>
      </c>
      <c r="J33" s="10">
        <v>327</v>
      </c>
      <c r="K33" s="10">
        <v>288</v>
      </c>
      <c r="L33" s="10">
        <v>338</v>
      </c>
      <c r="M33" s="10">
        <v>307</v>
      </c>
      <c r="N33" s="10">
        <v>289</v>
      </c>
      <c r="O33" s="10">
        <v>331</v>
      </c>
      <c r="P33" s="10">
        <v>364</v>
      </c>
      <c r="Q33" s="10" t="s">
        <v>2451</v>
      </c>
      <c r="R33" s="10"/>
      <c r="S33" s="10" t="s">
        <v>2451</v>
      </c>
      <c r="T33" s="10" t="s">
        <v>2451</v>
      </c>
      <c r="U33" s="82" t="s">
        <v>2451</v>
      </c>
      <c r="V33" s="248">
        <f>+STDEV(G33:U33)</f>
        <v>39.446729198305491</v>
      </c>
    </row>
    <row r="34" spans="1:22">
      <c r="A34" s="421"/>
      <c r="B34" s="10"/>
      <c r="C34" s="10"/>
      <c r="D34" s="10"/>
      <c r="E34" s="10"/>
      <c r="F34" s="10"/>
      <c r="G34" s="10" t="s">
        <v>3696</v>
      </c>
      <c r="H34" s="10" t="s">
        <v>2787</v>
      </c>
      <c r="I34" s="10" t="s">
        <v>2854</v>
      </c>
      <c r="J34" s="10" t="s">
        <v>2540</v>
      </c>
      <c r="K34" s="10" t="s">
        <v>3306</v>
      </c>
      <c r="L34" s="10" t="s">
        <v>2827</v>
      </c>
      <c r="M34" s="10" t="s">
        <v>3128</v>
      </c>
      <c r="N34" s="10" t="s">
        <v>2539</v>
      </c>
      <c r="O34" s="10" t="s">
        <v>2499</v>
      </c>
      <c r="P34" s="10" t="s">
        <v>2644</v>
      </c>
      <c r="Q34" s="10" t="s">
        <v>2451</v>
      </c>
      <c r="R34" s="10" t="s">
        <v>2451</v>
      </c>
      <c r="S34" s="10" t="s">
        <v>2451</v>
      </c>
      <c r="T34" s="10" t="s">
        <v>2451</v>
      </c>
      <c r="U34" s="82" t="s">
        <v>2451</v>
      </c>
      <c r="V34" s="249"/>
    </row>
    <row r="35" spans="1:22">
      <c r="A35" s="421"/>
      <c r="B35" s="10">
        <v>224</v>
      </c>
      <c r="C35" s="10" t="s">
        <v>201</v>
      </c>
      <c r="D35" s="10" t="s">
        <v>530</v>
      </c>
      <c r="E35" s="10">
        <v>7008</v>
      </c>
      <c r="F35" s="10">
        <v>46</v>
      </c>
      <c r="G35" s="10">
        <v>376</v>
      </c>
      <c r="H35" s="10">
        <v>560</v>
      </c>
      <c r="I35" s="10">
        <v>559</v>
      </c>
      <c r="J35" s="10">
        <v>507</v>
      </c>
      <c r="K35" s="10">
        <v>671</v>
      </c>
      <c r="L35" s="10">
        <v>609</v>
      </c>
      <c r="M35" s="10">
        <v>837</v>
      </c>
      <c r="N35" s="10">
        <v>719</v>
      </c>
      <c r="O35" s="10">
        <v>852</v>
      </c>
      <c r="P35" s="10">
        <v>889</v>
      </c>
      <c r="Q35" s="65">
        <v>1381</v>
      </c>
      <c r="R35" s="65">
        <v>1146</v>
      </c>
      <c r="S35" s="65">
        <v>1051</v>
      </c>
      <c r="T35" s="65">
        <v>1457</v>
      </c>
      <c r="U35" s="197">
        <v>1507</v>
      </c>
      <c r="V35" s="248">
        <f>+STDEV(G35:U35)</f>
        <v>360.65247749573206</v>
      </c>
    </row>
    <row r="36" spans="1:22">
      <c r="A36" s="421"/>
      <c r="B36" s="10"/>
      <c r="C36" s="10"/>
      <c r="D36" s="10"/>
      <c r="E36" s="10"/>
      <c r="F36" s="10"/>
      <c r="G36" s="10" t="s">
        <v>3525</v>
      </c>
      <c r="H36" s="10" t="s">
        <v>3314</v>
      </c>
      <c r="I36" s="10" t="s">
        <v>1710</v>
      </c>
      <c r="J36" s="10" t="s">
        <v>2435</v>
      </c>
      <c r="K36" s="10" t="s">
        <v>3201</v>
      </c>
      <c r="L36" s="10" t="s">
        <v>3401</v>
      </c>
      <c r="M36" s="10" t="s">
        <v>2577</v>
      </c>
      <c r="N36" s="10" t="s">
        <v>3628</v>
      </c>
      <c r="O36" s="10" t="s">
        <v>2539</v>
      </c>
      <c r="P36" s="10" t="s">
        <v>2682</v>
      </c>
      <c r="Q36" s="322" t="s">
        <v>2638</v>
      </c>
      <c r="R36" s="322" t="s">
        <v>3421</v>
      </c>
      <c r="S36" s="322" t="s">
        <v>2819</v>
      </c>
      <c r="T36" s="10" t="s">
        <v>531</v>
      </c>
      <c r="U36" s="82" t="s">
        <v>3227</v>
      </c>
      <c r="V36" s="249"/>
    </row>
    <row r="37" spans="1:22">
      <c r="A37" s="421"/>
      <c r="B37" s="10">
        <v>627</v>
      </c>
      <c r="C37" s="10"/>
      <c r="D37" s="10" t="s">
        <v>532</v>
      </c>
      <c r="E37" s="10"/>
      <c r="F37" s="10">
        <v>29</v>
      </c>
      <c r="G37" s="65">
        <v>3089</v>
      </c>
      <c r="H37" s="65">
        <v>2854</v>
      </c>
      <c r="I37" s="65">
        <v>2836</v>
      </c>
      <c r="J37" s="65">
        <v>2740</v>
      </c>
      <c r="K37" s="65">
        <v>2412</v>
      </c>
      <c r="L37" s="10">
        <v>3274</v>
      </c>
      <c r="M37" s="10">
        <v>2931</v>
      </c>
      <c r="N37" s="65">
        <v>3857</v>
      </c>
      <c r="O37" s="65">
        <v>3407</v>
      </c>
      <c r="P37" s="65">
        <v>3883</v>
      </c>
      <c r="Q37" s="65">
        <v>4729</v>
      </c>
      <c r="R37" s="65">
        <v>4709</v>
      </c>
      <c r="S37" s="10" t="s">
        <v>2451</v>
      </c>
      <c r="T37" s="65">
        <v>4833</v>
      </c>
      <c r="U37" s="82" t="s">
        <v>2451</v>
      </c>
      <c r="V37" s="248">
        <f>+STDEV(G37:U37)</f>
        <v>826.3820591544245</v>
      </c>
    </row>
    <row r="38" spans="1:22">
      <c r="A38" s="421"/>
      <c r="B38" s="10"/>
      <c r="C38" s="10"/>
      <c r="D38" s="10"/>
      <c r="E38" s="10"/>
      <c r="F38" s="10"/>
      <c r="G38" s="10" t="s">
        <v>2830</v>
      </c>
      <c r="H38" s="10" t="s">
        <v>2400</v>
      </c>
      <c r="I38" s="10" t="s">
        <v>2873</v>
      </c>
      <c r="J38" s="10" t="s">
        <v>2688</v>
      </c>
      <c r="K38" s="10" t="s">
        <v>2255</v>
      </c>
      <c r="L38" s="10" t="s">
        <v>2834</v>
      </c>
      <c r="M38" s="10" t="s">
        <v>3585</v>
      </c>
      <c r="N38" s="10" t="s">
        <v>3101</v>
      </c>
      <c r="O38" s="10" t="s">
        <v>2398</v>
      </c>
      <c r="P38" s="10" t="s">
        <v>1620</v>
      </c>
      <c r="Q38" s="322" t="s">
        <v>3106</v>
      </c>
      <c r="R38" s="322" t="s">
        <v>1418</v>
      </c>
      <c r="S38" s="10" t="s">
        <v>2451</v>
      </c>
      <c r="T38" s="10" t="s">
        <v>2706</v>
      </c>
      <c r="U38" s="82" t="s">
        <v>2451</v>
      </c>
      <c r="V38" s="249"/>
    </row>
    <row r="39" spans="1:22">
      <c r="A39" s="421"/>
      <c r="B39" s="10">
        <v>632</v>
      </c>
      <c r="C39" s="10" t="s">
        <v>200</v>
      </c>
      <c r="D39" s="10" t="s">
        <v>533</v>
      </c>
      <c r="E39" s="10" t="s">
        <v>527</v>
      </c>
      <c r="F39" s="10">
        <v>7</v>
      </c>
      <c r="G39" s="10">
        <v>843</v>
      </c>
      <c r="H39" s="10">
        <v>969</v>
      </c>
      <c r="I39" s="65">
        <v>1143</v>
      </c>
      <c r="J39" s="65">
        <v>1047</v>
      </c>
      <c r="K39" s="10">
        <v>959</v>
      </c>
      <c r="L39" s="10">
        <v>925</v>
      </c>
      <c r="M39" s="65">
        <v>1019</v>
      </c>
      <c r="N39" s="65">
        <v>1010</v>
      </c>
      <c r="O39" s="65">
        <v>1057</v>
      </c>
      <c r="P39" s="65">
        <v>1323</v>
      </c>
      <c r="Q39" s="65">
        <v>1400</v>
      </c>
      <c r="R39" s="65">
        <v>1563</v>
      </c>
      <c r="S39" s="65">
        <v>1537</v>
      </c>
      <c r="T39" s="65">
        <v>1543</v>
      </c>
      <c r="U39" s="197">
        <v>2018</v>
      </c>
      <c r="V39" s="248">
        <f>+STDEV(G39:U39)</f>
        <v>328.33725402541882</v>
      </c>
    </row>
    <row r="40" spans="1:22">
      <c r="A40" s="421"/>
      <c r="B40" s="10"/>
      <c r="C40" s="10"/>
      <c r="D40" s="10"/>
      <c r="E40" s="10"/>
      <c r="F40" s="10"/>
      <c r="G40" s="10" t="s">
        <v>2827</v>
      </c>
      <c r="H40" s="10" t="s">
        <v>3200</v>
      </c>
      <c r="I40" s="10" t="s">
        <v>2499</v>
      </c>
      <c r="J40" s="10" t="s">
        <v>2500</v>
      </c>
      <c r="K40" s="10" t="s">
        <v>3200</v>
      </c>
      <c r="L40" s="10" t="s">
        <v>3080</v>
      </c>
      <c r="M40" s="10" t="s">
        <v>2770</v>
      </c>
      <c r="N40" s="10" t="s">
        <v>2585</v>
      </c>
      <c r="O40" s="10" t="s">
        <v>2792</v>
      </c>
      <c r="P40" s="10" t="s">
        <v>3205</v>
      </c>
      <c r="Q40" s="322" t="s">
        <v>3429</v>
      </c>
      <c r="R40" s="322" t="s">
        <v>3205</v>
      </c>
      <c r="S40" s="10" t="s">
        <v>534</v>
      </c>
      <c r="T40" s="10" t="s">
        <v>2768</v>
      </c>
      <c r="U40" s="82" t="s">
        <v>3247</v>
      </c>
      <c r="V40" s="249"/>
    </row>
    <row r="41" spans="1:22">
      <c r="A41" s="421"/>
      <c r="B41" s="10">
        <v>636</v>
      </c>
      <c r="C41" s="10"/>
      <c r="D41" s="10" t="s">
        <v>535</v>
      </c>
      <c r="E41" s="10"/>
      <c r="F41" s="10">
        <v>5</v>
      </c>
      <c r="G41" s="65">
        <v>2909</v>
      </c>
      <c r="H41" s="65">
        <v>4994</v>
      </c>
      <c r="I41" s="65">
        <v>3129</v>
      </c>
      <c r="J41" s="65">
        <v>2875</v>
      </c>
      <c r="K41" s="65">
        <v>4957</v>
      </c>
      <c r="L41" s="65">
        <v>3645</v>
      </c>
      <c r="M41" s="65">
        <v>2955</v>
      </c>
      <c r="N41" s="65">
        <v>4997</v>
      </c>
      <c r="O41" s="65">
        <v>5475</v>
      </c>
      <c r="P41" s="65">
        <v>5021</v>
      </c>
      <c r="Q41" s="65">
        <v>5574</v>
      </c>
      <c r="R41" s="65">
        <v>5240</v>
      </c>
      <c r="S41" s="10" t="s">
        <v>2451</v>
      </c>
      <c r="T41" s="65">
        <v>5482</v>
      </c>
      <c r="U41" s="197">
        <v>5775</v>
      </c>
      <c r="V41" s="248">
        <f>+STDEV(G41:U41)</f>
        <v>1122.5837642208744</v>
      </c>
    </row>
    <row r="42" spans="1:22">
      <c r="A42" s="421"/>
      <c r="B42" s="10"/>
      <c r="C42" s="10"/>
      <c r="D42" s="10"/>
      <c r="E42" s="10"/>
      <c r="F42" s="10"/>
      <c r="G42" s="10" t="s">
        <v>2701</v>
      </c>
      <c r="H42" s="10" t="s">
        <v>2664</v>
      </c>
      <c r="I42" s="10" t="s">
        <v>1915</v>
      </c>
      <c r="J42" s="10" t="s">
        <v>3390</v>
      </c>
      <c r="K42" s="10" t="s">
        <v>3315</v>
      </c>
      <c r="L42" s="10" t="s">
        <v>2394</v>
      </c>
      <c r="M42" s="10" t="s">
        <v>2689</v>
      </c>
      <c r="N42" s="10" t="s">
        <v>3598</v>
      </c>
      <c r="O42" s="10" t="s">
        <v>3805</v>
      </c>
      <c r="P42" s="10" t="s">
        <v>1853</v>
      </c>
      <c r="Q42" s="322" t="s">
        <v>3390</v>
      </c>
      <c r="R42" s="322" t="s">
        <v>1913</v>
      </c>
      <c r="S42" s="10" t="s">
        <v>2451</v>
      </c>
      <c r="T42" s="10" t="s">
        <v>2838</v>
      </c>
      <c r="U42" s="250">
        <v>22554</v>
      </c>
      <c r="V42" s="249"/>
    </row>
    <row r="43" spans="1:22">
      <c r="A43" s="421"/>
      <c r="B43" s="10">
        <v>765</v>
      </c>
      <c r="C43" s="10"/>
      <c r="D43" s="10" t="s">
        <v>536</v>
      </c>
      <c r="E43" s="10"/>
      <c r="F43" s="10">
        <v>34</v>
      </c>
      <c r="G43" s="10">
        <v>323</v>
      </c>
      <c r="H43" s="10">
        <v>388</v>
      </c>
      <c r="I43" s="10">
        <v>357</v>
      </c>
      <c r="J43" s="10">
        <v>335</v>
      </c>
      <c r="K43" s="10">
        <v>353</v>
      </c>
      <c r="L43" s="10">
        <v>271</v>
      </c>
      <c r="M43" s="10">
        <v>301</v>
      </c>
      <c r="N43" s="10">
        <v>298</v>
      </c>
      <c r="O43" s="10">
        <v>365</v>
      </c>
      <c r="P43" s="10">
        <v>419</v>
      </c>
      <c r="Q43" s="10" t="s">
        <v>2451</v>
      </c>
      <c r="R43" s="10" t="s">
        <v>2451</v>
      </c>
      <c r="S43" s="10" t="s">
        <v>2451</v>
      </c>
      <c r="T43" s="10" t="s">
        <v>2451</v>
      </c>
      <c r="U43" s="82" t="s">
        <v>2451</v>
      </c>
      <c r="V43" s="248">
        <f>+STDEV(G43:U43)</f>
        <v>44.694021474415969</v>
      </c>
    </row>
    <row r="44" spans="1:22">
      <c r="A44" s="421"/>
      <c r="B44" s="10"/>
      <c r="C44" s="10"/>
      <c r="D44" s="10"/>
      <c r="E44" s="10"/>
      <c r="F44" s="10"/>
      <c r="G44" s="10" t="s">
        <v>3421</v>
      </c>
      <c r="H44" s="10" t="s">
        <v>3888</v>
      </c>
      <c r="I44" s="10" t="s">
        <v>3215</v>
      </c>
      <c r="J44" s="10" t="s">
        <v>1766</v>
      </c>
      <c r="K44" s="10" t="s">
        <v>3613</v>
      </c>
      <c r="L44" s="10" t="s">
        <v>3603</v>
      </c>
      <c r="M44" s="10" t="s">
        <v>3223</v>
      </c>
      <c r="N44" s="10" t="s">
        <v>1915</v>
      </c>
      <c r="O44" s="10" t="s">
        <v>3730</v>
      </c>
      <c r="P44" s="10" t="s">
        <v>3215</v>
      </c>
      <c r="Q44" s="10" t="s">
        <v>2451</v>
      </c>
      <c r="R44" s="10" t="s">
        <v>2451</v>
      </c>
      <c r="S44" s="10" t="s">
        <v>2451</v>
      </c>
      <c r="T44" s="10" t="s">
        <v>2451</v>
      </c>
      <c r="U44" s="82" t="s">
        <v>2451</v>
      </c>
      <c r="V44" s="249"/>
    </row>
    <row r="45" spans="1:22">
      <c r="A45" s="421"/>
      <c r="B45" s="10">
        <v>1126</v>
      </c>
      <c r="C45" s="10"/>
      <c r="D45" s="10" t="s">
        <v>537</v>
      </c>
      <c r="E45" s="10"/>
      <c r="F45" s="10">
        <v>5</v>
      </c>
      <c r="G45" s="10">
        <v>735</v>
      </c>
      <c r="H45" s="65">
        <v>1015</v>
      </c>
      <c r="I45" s="65">
        <v>3252</v>
      </c>
      <c r="J45" s="10">
        <v>964</v>
      </c>
      <c r="K45" s="10">
        <v>878</v>
      </c>
      <c r="L45" s="65">
        <v>1154</v>
      </c>
      <c r="M45" s="65">
        <v>1102</v>
      </c>
      <c r="N45" s="65">
        <v>5004</v>
      </c>
      <c r="O45" s="65">
        <v>1647</v>
      </c>
      <c r="P45" s="65">
        <v>2163</v>
      </c>
      <c r="Q45" s="65">
        <v>2440</v>
      </c>
      <c r="R45" s="65">
        <v>4660</v>
      </c>
      <c r="S45" s="65">
        <v>5101</v>
      </c>
      <c r="T45" s="65">
        <v>11126</v>
      </c>
      <c r="U45" s="197">
        <v>3741</v>
      </c>
      <c r="V45" s="248">
        <f>+STDEV(G45:U45)</f>
        <v>2743.8734925023682</v>
      </c>
    </row>
    <row r="46" spans="1:22">
      <c r="A46" s="421"/>
      <c r="B46" s="10"/>
      <c r="C46" s="10"/>
      <c r="D46" s="10"/>
      <c r="E46" s="10"/>
      <c r="F46" s="10"/>
      <c r="G46" s="10" t="s">
        <v>3199</v>
      </c>
      <c r="H46" s="10" t="s">
        <v>2638</v>
      </c>
      <c r="I46" s="10" t="s">
        <v>3792</v>
      </c>
      <c r="J46" s="10" t="s">
        <v>3288</v>
      </c>
      <c r="K46" s="10" t="s">
        <v>3281</v>
      </c>
      <c r="L46" s="10" t="s">
        <v>2530</v>
      </c>
      <c r="M46" s="10" t="s">
        <v>2809</v>
      </c>
      <c r="N46" s="10" t="s">
        <v>2850</v>
      </c>
      <c r="O46" s="10" t="s">
        <v>3322</v>
      </c>
      <c r="P46" s="10" t="s">
        <v>2547</v>
      </c>
      <c r="Q46" s="322" t="s">
        <v>3322</v>
      </c>
      <c r="R46" s="322" t="s">
        <v>3189</v>
      </c>
      <c r="S46" s="322" t="s">
        <v>2584</v>
      </c>
      <c r="T46" s="10" t="s">
        <v>3316</v>
      </c>
      <c r="U46" s="82" t="s">
        <v>3195</v>
      </c>
      <c r="V46" s="249"/>
    </row>
    <row r="47" spans="1:22">
      <c r="A47" s="421"/>
      <c r="B47" s="10">
        <v>1225</v>
      </c>
      <c r="C47" s="10"/>
      <c r="D47" s="10" t="s">
        <v>538</v>
      </c>
      <c r="E47" s="10"/>
      <c r="F47" s="10">
        <v>5</v>
      </c>
      <c r="G47" s="10" t="s">
        <v>2451</v>
      </c>
      <c r="H47" s="10" t="s">
        <v>2451</v>
      </c>
      <c r="I47" s="10" t="s">
        <v>2451</v>
      </c>
      <c r="J47" s="10" t="s">
        <v>2451</v>
      </c>
      <c r="K47" s="10" t="s">
        <v>2451</v>
      </c>
      <c r="L47" s="10" t="s">
        <v>2451</v>
      </c>
      <c r="M47" s="10" t="s">
        <v>2451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65">
        <v>18552</v>
      </c>
      <c r="T47" s="10" t="s">
        <v>2451</v>
      </c>
      <c r="U47" s="82" t="s">
        <v>2451</v>
      </c>
      <c r="V47" s="248">
        <f>+STDEV(G47:U47)</f>
        <v>7573.822284685587</v>
      </c>
    </row>
    <row r="48" spans="1:22" ht="15.75" thickBot="1">
      <c r="A48" s="422"/>
      <c r="B48" s="69"/>
      <c r="C48" s="69"/>
      <c r="D48" s="69"/>
      <c r="E48" s="69"/>
      <c r="F48" s="69"/>
      <c r="G48" s="69" t="s">
        <v>2451</v>
      </c>
      <c r="H48" s="69" t="s">
        <v>2451</v>
      </c>
      <c r="I48" s="69" t="s">
        <v>2451</v>
      </c>
      <c r="J48" s="69" t="s">
        <v>2451</v>
      </c>
      <c r="K48" s="69" t="s">
        <v>2451</v>
      </c>
      <c r="L48" s="69" t="s">
        <v>2451</v>
      </c>
      <c r="M48" s="69" t="s">
        <v>2451</v>
      </c>
      <c r="N48" s="69" t="s">
        <v>2451</v>
      </c>
      <c r="O48" s="69" t="s">
        <v>2451</v>
      </c>
      <c r="P48" s="69" t="s">
        <v>2451</v>
      </c>
      <c r="Q48" s="69" t="s">
        <v>2451</v>
      </c>
      <c r="R48" s="69" t="s">
        <v>2451</v>
      </c>
      <c r="S48" s="323" t="s">
        <v>3208</v>
      </c>
      <c r="T48" s="69" t="s">
        <v>2451</v>
      </c>
      <c r="U48" s="205" t="s">
        <v>2451</v>
      </c>
      <c r="V48" s="246"/>
    </row>
    <row r="49" spans="22:22">
      <c r="V49" s="263"/>
    </row>
    <row r="50" spans="22:22">
      <c r="V50" s="245"/>
    </row>
    <row r="51" spans="22:22">
      <c r="V51" s="244"/>
    </row>
    <row r="52" spans="22:22">
      <c r="V52" s="245"/>
    </row>
    <row r="53" spans="22:22">
      <c r="V53" s="244"/>
    </row>
    <row r="54" spans="22:22">
      <c r="V54" s="245"/>
    </row>
    <row r="55" spans="22:22">
      <c r="V55" s="244"/>
    </row>
    <row r="56" spans="22:22">
      <c r="V56" s="245"/>
    </row>
    <row r="57" spans="22:22">
      <c r="V57" s="244"/>
    </row>
    <row r="58" spans="22:22">
      <c r="V58" s="245"/>
    </row>
    <row r="59" spans="22:22">
      <c r="V59" s="244"/>
    </row>
    <row r="60" spans="22:22">
      <c r="V60" s="245"/>
    </row>
    <row r="61" spans="22:22">
      <c r="V61" s="244"/>
    </row>
    <row r="62" spans="22:22">
      <c r="V62" s="245"/>
    </row>
    <row r="63" spans="22:22">
      <c r="V63" s="244"/>
    </row>
    <row r="64" spans="22:22">
      <c r="V64" s="245"/>
    </row>
    <row r="65" spans="22:22">
      <c r="V65" s="244"/>
    </row>
    <row r="66" spans="22:22">
      <c r="V66" s="245"/>
    </row>
    <row r="67" spans="22:22">
      <c r="V67" s="244"/>
    </row>
    <row r="68" spans="22:22">
      <c r="V68" s="245"/>
    </row>
    <row r="69" spans="22:22">
      <c r="V69" s="244"/>
    </row>
    <row r="70" spans="22:22">
      <c r="V70" s="245"/>
    </row>
    <row r="71" spans="22:22">
      <c r="V71" s="244"/>
    </row>
    <row r="72" spans="22:22">
      <c r="V72" s="245"/>
    </row>
  </sheetData>
  <mergeCells count="8">
    <mergeCell ref="G2:V2"/>
    <mergeCell ref="G3:V3"/>
    <mergeCell ref="A5:A48"/>
    <mergeCell ref="B2:B4"/>
    <mergeCell ref="D2:D4"/>
    <mergeCell ref="E2:E4"/>
    <mergeCell ref="F2:F4"/>
    <mergeCell ref="C2:C4"/>
  </mergeCells>
  <phoneticPr fontId="0" type="noConversion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L118"/>
  <sheetViews>
    <sheetView topLeftCell="A9" zoomScale="70" workbookViewId="0">
      <selection activeCell="U5" sqref="U5:V48"/>
    </sheetView>
  </sheetViews>
  <sheetFormatPr baseColWidth="10" defaultColWidth="11.42578125" defaultRowHeight="12.75"/>
  <cols>
    <col min="1" max="1" width="12.5703125" style="25" bestFit="1" customWidth="1"/>
    <col min="2" max="2" width="38.85546875" style="25" customWidth="1"/>
    <col min="3" max="8" width="11.42578125" style="25"/>
    <col min="9" max="9" width="9.28515625" style="25" customWidth="1"/>
    <col min="10" max="16384" width="11.42578125" style="25"/>
  </cols>
  <sheetData>
    <row r="1" spans="1:38" ht="13.5" thickBot="1">
      <c r="A1" s="374" t="s">
        <v>508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6"/>
    </row>
    <row r="2" spans="1:38">
      <c r="A2" s="106"/>
      <c r="B2" s="34"/>
      <c r="C2" s="387" t="s">
        <v>920</v>
      </c>
      <c r="D2" s="388"/>
      <c r="E2" s="388"/>
      <c r="F2" s="388"/>
      <c r="G2" s="388"/>
      <c r="H2" s="389"/>
      <c r="I2" s="346" t="s">
        <v>921</v>
      </c>
      <c r="J2" s="344"/>
      <c r="K2" s="344"/>
      <c r="L2" s="344"/>
      <c r="M2" s="344"/>
      <c r="N2" s="347"/>
      <c r="O2" s="387" t="s">
        <v>922</v>
      </c>
      <c r="P2" s="388"/>
      <c r="Q2" s="388"/>
      <c r="R2" s="388"/>
      <c r="S2" s="388"/>
      <c r="T2" s="389"/>
      <c r="U2" s="346" t="s">
        <v>923</v>
      </c>
      <c r="V2" s="344"/>
      <c r="W2" s="344"/>
      <c r="X2" s="344"/>
      <c r="Y2" s="344"/>
      <c r="Z2" s="347"/>
      <c r="AA2" s="387" t="s">
        <v>924</v>
      </c>
      <c r="AB2" s="388"/>
      <c r="AC2" s="388"/>
      <c r="AD2" s="388"/>
      <c r="AE2" s="388"/>
      <c r="AF2" s="389"/>
      <c r="AG2" s="346" t="s">
        <v>925</v>
      </c>
      <c r="AH2" s="344"/>
      <c r="AI2" s="344"/>
      <c r="AJ2" s="344"/>
      <c r="AK2" s="344"/>
      <c r="AL2" s="345"/>
    </row>
    <row r="3" spans="1:38">
      <c r="A3" s="350" t="s">
        <v>539</v>
      </c>
      <c r="B3" s="352" t="s">
        <v>2388</v>
      </c>
      <c r="C3" s="354" t="s">
        <v>540</v>
      </c>
      <c r="D3" s="356" t="s">
        <v>541</v>
      </c>
      <c r="E3" s="356" t="s">
        <v>542</v>
      </c>
      <c r="F3" s="356" t="s">
        <v>543</v>
      </c>
      <c r="G3" s="356" t="s">
        <v>544</v>
      </c>
      <c r="H3" s="348" t="s">
        <v>545</v>
      </c>
      <c r="I3" s="360" t="s">
        <v>540</v>
      </c>
      <c r="J3" s="356" t="s">
        <v>541</v>
      </c>
      <c r="K3" s="356" t="s">
        <v>542</v>
      </c>
      <c r="L3" s="356" t="s">
        <v>543</v>
      </c>
      <c r="M3" s="356" t="s">
        <v>544</v>
      </c>
      <c r="N3" s="358" t="s">
        <v>545</v>
      </c>
      <c r="O3" s="354" t="s">
        <v>540</v>
      </c>
      <c r="P3" s="356" t="s">
        <v>541</v>
      </c>
      <c r="Q3" s="356" t="s">
        <v>542</v>
      </c>
      <c r="R3" s="356" t="s">
        <v>543</v>
      </c>
      <c r="S3" s="356" t="s">
        <v>544</v>
      </c>
      <c r="T3" s="348" t="s">
        <v>545</v>
      </c>
      <c r="U3" s="360" t="s">
        <v>540</v>
      </c>
      <c r="V3" s="356" t="s">
        <v>541</v>
      </c>
      <c r="W3" s="356" t="s">
        <v>542</v>
      </c>
      <c r="X3" s="356" t="s">
        <v>543</v>
      </c>
      <c r="Y3" s="356" t="s">
        <v>544</v>
      </c>
      <c r="Z3" s="358" t="s">
        <v>545</v>
      </c>
      <c r="AA3" s="354" t="s">
        <v>540</v>
      </c>
      <c r="AB3" s="356" t="s">
        <v>541</v>
      </c>
      <c r="AC3" s="356" t="s">
        <v>542</v>
      </c>
      <c r="AD3" s="356" t="s">
        <v>543</v>
      </c>
      <c r="AE3" s="356" t="s">
        <v>544</v>
      </c>
      <c r="AF3" s="348" t="s">
        <v>545</v>
      </c>
      <c r="AG3" s="360" t="s">
        <v>540</v>
      </c>
      <c r="AH3" s="356" t="s">
        <v>541</v>
      </c>
      <c r="AI3" s="356" t="s">
        <v>542</v>
      </c>
      <c r="AJ3" s="356" t="s">
        <v>543</v>
      </c>
      <c r="AK3" s="356" t="s">
        <v>544</v>
      </c>
      <c r="AL3" s="348" t="s">
        <v>545</v>
      </c>
    </row>
    <row r="4" spans="1:38" ht="13.5" thickBot="1">
      <c r="A4" s="351"/>
      <c r="B4" s="353"/>
      <c r="C4" s="355"/>
      <c r="D4" s="357"/>
      <c r="E4" s="357"/>
      <c r="F4" s="357"/>
      <c r="G4" s="357"/>
      <c r="H4" s="349"/>
      <c r="I4" s="361"/>
      <c r="J4" s="357"/>
      <c r="K4" s="357"/>
      <c r="L4" s="357"/>
      <c r="M4" s="357"/>
      <c r="N4" s="359"/>
      <c r="O4" s="355"/>
      <c r="P4" s="357"/>
      <c r="Q4" s="357"/>
      <c r="R4" s="357"/>
      <c r="S4" s="357"/>
      <c r="T4" s="349"/>
      <c r="U4" s="361"/>
      <c r="V4" s="357"/>
      <c r="W4" s="357"/>
      <c r="X4" s="357"/>
      <c r="Y4" s="357"/>
      <c r="Z4" s="359"/>
      <c r="AA4" s="355"/>
      <c r="AB4" s="357"/>
      <c r="AC4" s="357"/>
      <c r="AD4" s="357"/>
      <c r="AE4" s="357"/>
      <c r="AF4" s="349"/>
      <c r="AG4" s="361"/>
      <c r="AH4" s="357"/>
      <c r="AI4" s="357"/>
      <c r="AJ4" s="357"/>
      <c r="AK4" s="357"/>
      <c r="AL4" s="349"/>
    </row>
    <row r="5" spans="1:38">
      <c r="A5" s="363">
        <v>203</v>
      </c>
      <c r="B5" s="365" t="s">
        <v>744</v>
      </c>
      <c r="C5" s="367">
        <v>301</v>
      </c>
      <c r="D5" s="26">
        <v>170</v>
      </c>
      <c r="E5" s="26">
        <v>131</v>
      </c>
      <c r="F5" s="26">
        <v>0</v>
      </c>
      <c r="G5" s="26">
        <v>0</v>
      </c>
      <c r="H5" s="96">
        <v>0</v>
      </c>
      <c r="I5" s="153"/>
      <c r="J5" s="31"/>
      <c r="K5" s="31"/>
      <c r="L5" s="31"/>
      <c r="M5" s="31"/>
      <c r="N5" s="31"/>
      <c r="O5" s="105"/>
      <c r="P5" s="31"/>
      <c r="Q5" s="31"/>
      <c r="R5" s="31"/>
      <c r="S5" s="31"/>
      <c r="T5" s="97"/>
      <c r="U5" s="31"/>
      <c r="V5" s="31"/>
      <c r="W5" s="31"/>
      <c r="X5" s="31"/>
      <c r="Y5" s="31"/>
      <c r="Z5" s="31"/>
      <c r="AA5" s="105"/>
      <c r="AB5" s="31"/>
      <c r="AC5" s="31"/>
      <c r="AD5" s="31"/>
      <c r="AE5" s="31"/>
      <c r="AF5" s="97"/>
      <c r="AG5" s="31"/>
      <c r="AH5" s="31"/>
      <c r="AI5" s="31"/>
      <c r="AJ5" s="31"/>
      <c r="AK5" s="31"/>
      <c r="AL5" s="97"/>
    </row>
    <row r="6" spans="1:38">
      <c r="A6" s="363"/>
      <c r="B6" s="365"/>
      <c r="C6" s="367"/>
      <c r="D6" s="27">
        <v>0.56478405315614622</v>
      </c>
      <c r="E6" s="27">
        <v>0.43521594684385384</v>
      </c>
      <c r="F6" s="27">
        <v>0</v>
      </c>
      <c r="G6" s="27">
        <v>0</v>
      </c>
      <c r="H6" s="95">
        <v>0</v>
      </c>
      <c r="I6" s="47"/>
      <c r="J6" s="31"/>
      <c r="K6" s="31"/>
      <c r="L6" s="31"/>
      <c r="M6" s="31"/>
      <c r="N6" s="31"/>
      <c r="O6" s="105"/>
      <c r="P6" s="31"/>
      <c r="Q6" s="31"/>
      <c r="R6" s="31"/>
      <c r="S6" s="31"/>
      <c r="T6" s="97"/>
      <c r="U6" s="31"/>
      <c r="V6" s="31"/>
      <c r="W6" s="31"/>
      <c r="X6" s="31"/>
      <c r="Y6" s="31"/>
      <c r="Z6" s="31"/>
      <c r="AA6" s="105"/>
      <c r="AB6" s="31"/>
      <c r="AC6" s="31"/>
      <c r="AD6" s="31"/>
      <c r="AE6" s="31"/>
      <c r="AF6" s="97"/>
      <c r="AG6" s="31"/>
      <c r="AH6" s="31"/>
      <c r="AI6" s="31"/>
      <c r="AJ6" s="31"/>
      <c r="AK6" s="31"/>
      <c r="AL6" s="97"/>
    </row>
    <row r="7" spans="1:38">
      <c r="A7" s="363">
        <v>204</v>
      </c>
      <c r="B7" s="365" t="s">
        <v>745</v>
      </c>
      <c r="C7" s="367">
        <v>2387</v>
      </c>
      <c r="D7" s="26">
        <v>463</v>
      </c>
      <c r="E7" s="26">
        <v>1914</v>
      </c>
      <c r="F7" s="26">
        <v>7</v>
      </c>
      <c r="G7" s="26">
        <v>0</v>
      </c>
      <c r="H7" s="96">
        <v>3</v>
      </c>
      <c r="I7" s="369">
        <v>3005</v>
      </c>
      <c r="J7" s="26">
        <v>574</v>
      </c>
      <c r="K7" s="26">
        <v>1560</v>
      </c>
      <c r="L7" s="26">
        <v>72</v>
      </c>
      <c r="M7" s="26">
        <v>180</v>
      </c>
      <c r="N7" s="42">
        <v>619</v>
      </c>
      <c r="O7" s="367">
        <v>3002</v>
      </c>
      <c r="P7" s="26">
        <v>941</v>
      </c>
      <c r="Q7" s="26">
        <v>1102</v>
      </c>
      <c r="R7" s="26">
        <v>147</v>
      </c>
      <c r="S7" s="26">
        <v>102</v>
      </c>
      <c r="T7" s="96">
        <v>710</v>
      </c>
      <c r="U7" s="369">
        <v>3357</v>
      </c>
      <c r="V7" s="26">
        <v>703</v>
      </c>
      <c r="W7" s="26">
        <v>1980</v>
      </c>
      <c r="X7" s="26">
        <v>105</v>
      </c>
      <c r="Y7" s="26">
        <v>61</v>
      </c>
      <c r="Z7" s="42">
        <v>508</v>
      </c>
      <c r="AA7" s="367">
        <v>3272</v>
      </c>
      <c r="AB7" s="26">
        <v>630</v>
      </c>
      <c r="AC7" s="26">
        <v>1452</v>
      </c>
      <c r="AD7" s="26">
        <v>211</v>
      </c>
      <c r="AE7" s="26">
        <v>320</v>
      </c>
      <c r="AF7" s="96">
        <v>659</v>
      </c>
      <c r="AG7" s="369">
        <v>5214</v>
      </c>
      <c r="AH7" s="26">
        <v>1415</v>
      </c>
      <c r="AI7" s="26">
        <v>1943</v>
      </c>
      <c r="AJ7" s="26">
        <v>267</v>
      </c>
      <c r="AK7" s="26">
        <v>303</v>
      </c>
      <c r="AL7" s="96">
        <v>1286</v>
      </c>
    </row>
    <row r="8" spans="1:38">
      <c r="A8" s="363"/>
      <c r="B8" s="365"/>
      <c r="C8" s="367"/>
      <c r="D8" s="27">
        <v>0.19396732299958105</v>
      </c>
      <c r="E8" s="27">
        <v>0.8018433179723502</v>
      </c>
      <c r="F8" s="27">
        <v>2.9325513196480938E-3</v>
      </c>
      <c r="G8" s="27">
        <v>0</v>
      </c>
      <c r="H8" s="95">
        <v>1.2568077084206116E-3</v>
      </c>
      <c r="I8" s="369"/>
      <c r="J8" s="27">
        <v>0.19101497504159734</v>
      </c>
      <c r="K8" s="27">
        <v>0.51913477537437602</v>
      </c>
      <c r="L8" s="27">
        <v>2.3960066555740431E-2</v>
      </c>
      <c r="M8" s="27">
        <v>5.9900166389351084E-2</v>
      </c>
      <c r="N8" s="43">
        <v>0.2059900166389351</v>
      </c>
      <c r="O8" s="367"/>
      <c r="P8" s="27">
        <v>0.31345769487008662</v>
      </c>
      <c r="Q8" s="27">
        <v>0.36708860759493672</v>
      </c>
      <c r="R8" s="27">
        <v>4.8967355096602265E-2</v>
      </c>
      <c r="S8" s="27">
        <v>3.397734843437708E-2</v>
      </c>
      <c r="T8" s="95">
        <v>0.23650899400399733</v>
      </c>
      <c r="U8" s="369"/>
      <c r="V8" s="27">
        <v>0.20941316651772415</v>
      </c>
      <c r="W8" s="27">
        <v>0.58981233243967823</v>
      </c>
      <c r="X8" s="27">
        <v>3.1277926720285967E-2</v>
      </c>
      <c r="Y8" s="27">
        <v>1.817098599940423E-2</v>
      </c>
      <c r="Z8" s="43">
        <v>0.15132558832290735</v>
      </c>
      <c r="AA8" s="367"/>
      <c r="AB8" s="27">
        <v>0.19254278728606358</v>
      </c>
      <c r="AC8" s="27">
        <v>0.44376528117359415</v>
      </c>
      <c r="AD8" s="27">
        <v>6.4486552567237163E-2</v>
      </c>
      <c r="AE8" s="27">
        <v>9.7799511002444994E-2</v>
      </c>
      <c r="AF8" s="95">
        <v>0.20140586797066015</v>
      </c>
      <c r="AG8" s="369"/>
      <c r="AH8" s="27">
        <v>0.27138473341004987</v>
      </c>
      <c r="AI8" s="27">
        <v>0.37265055619485998</v>
      </c>
      <c r="AJ8" s="27">
        <v>5.1208285385500575E-2</v>
      </c>
      <c r="AK8" s="27">
        <v>5.811277330264672E-2</v>
      </c>
      <c r="AL8" s="95">
        <v>0.24664365170694286</v>
      </c>
    </row>
    <row r="9" spans="1:38">
      <c r="A9" s="363">
        <v>206</v>
      </c>
      <c r="B9" s="365" t="s">
        <v>746</v>
      </c>
      <c r="C9" s="367">
        <v>2731</v>
      </c>
      <c r="D9" s="26">
        <v>1131</v>
      </c>
      <c r="E9" s="26">
        <v>1537</v>
      </c>
      <c r="F9" s="26">
        <v>35</v>
      </c>
      <c r="G9" s="26">
        <v>11</v>
      </c>
      <c r="H9" s="96">
        <v>17</v>
      </c>
      <c r="I9" s="369">
        <v>3341</v>
      </c>
      <c r="J9" s="26">
        <v>1123</v>
      </c>
      <c r="K9" s="26">
        <v>1278</v>
      </c>
      <c r="L9" s="26">
        <v>97</v>
      </c>
      <c r="M9" s="26">
        <v>206</v>
      </c>
      <c r="N9" s="42">
        <v>637</v>
      </c>
      <c r="O9" s="367">
        <v>3259</v>
      </c>
      <c r="P9" s="26">
        <v>1091</v>
      </c>
      <c r="Q9" s="26">
        <v>1103</v>
      </c>
      <c r="R9" s="26">
        <v>170</v>
      </c>
      <c r="S9" s="26">
        <v>124</v>
      </c>
      <c r="T9" s="96">
        <v>771</v>
      </c>
      <c r="U9" s="369">
        <v>4025</v>
      </c>
      <c r="V9" s="26">
        <v>755</v>
      </c>
      <c r="W9" s="26">
        <v>695</v>
      </c>
      <c r="X9" s="26">
        <v>1057</v>
      </c>
      <c r="Y9" s="26">
        <v>645</v>
      </c>
      <c r="Z9" s="42">
        <v>873</v>
      </c>
      <c r="AA9" s="367">
        <v>3488</v>
      </c>
      <c r="AB9" s="26">
        <v>1082</v>
      </c>
      <c r="AC9" s="26">
        <v>1139</v>
      </c>
      <c r="AD9" s="26">
        <v>228</v>
      </c>
      <c r="AE9" s="26">
        <v>388</v>
      </c>
      <c r="AF9" s="96">
        <v>651</v>
      </c>
      <c r="AG9" s="369">
        <v>5633</v>
      </c>
      <c r="AH9" s="26">
        <v>1236</v>
      </c>
      <c r="AI9" s="26">
        <v>2421</v>
      </c>
      <c r="AJ9" s="26">
        <v>238</v>
      </c>
      <c r="AK9" s="26">
        <v>277</v>
      </c>
      <c r="AL9" s="96">
        <v>1461</v>
      </c>
    </row>
    <row r="10" spans="1:38">
      <c r="A10" s="363"/>
      <c r="B10" s="365"/>
      <c r="C10" s="367"/>
      <c r="D10" s="27">
        <v>0.41413401684364703</v>
      </c>
      <c r="E10" s="27">
        <v>0.56279751006957157</v>
      </c>
      <c r="F10" s="27">
        <v>1.2815818381545222E-2</v>
      </c>
      <c r="G10" s="27">
        <v>4.0278286341999267E-3</v>
      </c>
      <c r="H10" s="95">
        <v>6.2248260710362508E-3</v>
      </c>
      <c r="I10" s="369"/>
      <c r="J10" s="27">
        <v>0.33612690811134394</v>
      </c>
      <c r="K10" s="27">
        <v>0.38252020353187666</v>
      </c>
      <c r="L10" s="27">
        <v>2.903322358575277E-2</v>
      </c>
      <c r="M10" s="27">
        <v>6.1658186171804852E-2</v>
      </c>
      <c r="N10" s="43">
        <v>0.19066147859922178</v>
      </c>
      <c r="O10" s="367"/>
      <c r="P10" s="27">
        <v>0.33476526541884011</v>
      </c>
      <c r="Q10" s="27">
        <v>0.3384473764958576</v>
      </c>
      <c r="R10" s="27">
        <v>5.2163240257747774E-2</v>
      </c>
      <c r="S10" s="27">
        <v>3.8048481129180731E-2</v>
      </c>
      <c r="T10" s="95">
        <v>0.23657563669837373</v>
      </c>
      <c r="U10" s="369"/>
      <c r="V10" s="27">
        <v>0.18757763975155278</v>
      </c>
      <c r="W10" s="27">
        <v>0.17267080745341615</v>
      </c>
      <c r="X10" s="27">
        <v>0.26260869565217393</v>
      </c>
      <c r="Y10" s="27">
        <v>0.16024844720496895</v>
      </c>
      <c r="Z10" s="43">
        <v>0.21689440993788819</v>
      </c>
      <c r="AA10" s="367"/>
      <c r="AB10" s="27">
        <v>0.31020642201834864</v>
      </c>
      <c r="AC10" s="27">
        <v>0.3265481651376147</v>
      </c>
      <c r="AD10" s="27">
        <v>6.5366972477064217E-2</v>
      </c>
      <c r="AE10" s="27">
        <v>0.11123853211009174</v>
      </c>
      <c r="AF10" s="95">
        <v>0.18663990825688073</v>
      </c>
      <c r="AG10" s="369"/>
      <c r="AH10" s="27">
        <v>0.2194212675306231</v>
      </c>
      <c r="AI10" s="27">
        <v>0.42978874489614771</v>
      </c>
      <c r="AJ10" s="27">
        <v>4.2251020770459793E-2</v>
      </c>
      <c r="AK10" s="27">
        <v>4.9174507367299843E-2</v>
      </c>
      <c r="AL10" s="95">
        <v>0.25936445943546954</v>
      </c>
    </row>
    <row r="11" spans="1:38">
      <c r="A11" s="363">
        <v>207</v>
      </c>
      <c r="B11" s="365" t="s">
        <v>747</v>
      </c>
      <c r="C11" s="367">
        <v>2230</v>
      </c>
      <c r="D11" s="26">
        <v>721</v>
      </c>
      <c r="E11" s="26">
        <v>1439</v>
      </c>
      <c r="F11" s="26">
        <v>36</v>
      </c>
      <c r="G11" s="26">
        <v>13</v>
      </c>
      <c r="H11" s="96">
        <v>21</v>
      </c>
      <c r="I11" s="369">
        <v>2976</v>
      </c>
      <c r="J11" s="26">
        <v>547</v>
      </c>
      <c r="K11" s="26">
        <v>1482</v>
      </c>
      <c r="L11" s="26">
        <v>88</v>
      </c>
      <c r="M11" s="26">
        <v>193</v>
      </c>
      <c r="N11" s="42">
        <v>666</v>
      </c>
      <c r="O11" s="367">
        <v>2761</v>
      </c>
      <c r="P11" s="26">
        <v>511</v>
      </c>
      <c r="Q11" s="26">
        <v>1270</v>
      </c>
      <c r="R11" s="26">
        <v>146</v>
      </c>
      <c r="S11" s="26">
        <v>102</v>
      </c>
      <c r="T11" s="96">
        <v>732</v>
      </c>
      <c r="U11" s="369">
        <v>2910</v>
      </c>
      <c r="V11" s="26">
        <v>852</v>
      </c>
      <c r="W11" s="26">
        <v>1154</v>
      </c>
      <c r="X11" s="26">
        <v>256</v>
      </c>
      <c r="Y11" s="26">
        <v>68</v>
      </c>
      <c r="Z11" s="42">
        <v>580</v>
      </c>
      <c r="AA11" s="367">
        <v>3310</v>
      </c>
      <c r="AB11" s="26">
        <v>662</v>
      </c>
      <c r="AC11" s="26">
        <v>1320</v>
      </c>
      <c r="AD11" s="26">
        <v>268</v>
      </c>
      <c r="AE11" s="26">
        <v>369</v>
      </c>
      <c r="AF11" s="96">
        <v>691</v>
      </c>
      <c r="AG11" s="369">
        <v>5074</v>
      </c>
      <c r="AH11" s="26">
        <v>948</v>
      </c>
      <c r="AI11" s="26">
        <v>2138</v>
      </c>
      <c r="AJ11" s="26">
        <v>229</v>
      </c>
      <c r="AK11" s="26">
        <v>306</v>
      </c>
      <c r="AL11" s="96">
        <v>1453</v>
      </c>
    </row>
    <row r="12" spans="1:38">
      <c r="A12" s="363"/>
      <c r="B12" s="365"/>
      <c r="C12" s="367"/>
      <c r="D12" s="27">
        <v>0.32331838565022419</v>
      </c>
      <c r="E12" s="27">
        <v>0.64529147982062784</v>
      </c>
      <c r="F12" s="27">
        <v>1.6143497757847534E-2</v>
      </c>
      <c r="G12" s="27">
        <v>5.8295964125560538E-3</v>
      </c>
      <c r="H12" s="95">
        <v>9.4170403587443951E-3</v>
      </c>
      <c r="I12" s="369"/>
      <c r="J12" s="27">
        <v>0.18380376344086022</v>
      </c>
      <c r="K12" s="27">
        <v>0.49798387096774194</v>
      </c>
      <c r="L12" s="27">
        <v>2.9569892473118281E-2</v>
      </c>
      <c r="M12" s="27">
        <v>6.4852150537634407E-2</v>
      </c>
      <c r="N12" s="43">
        <v>0.22379032258064516</v>
      </c>
      <c r="O12" s="367"/>
      <c r="P12" s="27">
        <v>0.18507787033683448</v>
      </c>
      <c r="Q12" s="27">
        <v>0.45997826874320896</v>
      </c>
      <c r="R12" s="27">
        <v>5.2879391524809853E-2</v>
      </c>
      <c r="S12" s="27">
        <v>3.6943136544730172E-2</v>
      </c>
      <c r="T12" s="95">
        <v>0.2651213328504165</v>
      </c>
      <c r="U12" s="369"/>
      <c r="V12" s="27">
        <v>0.29278350515463919</v>
      </c>
      <c r="W12" s="27">
        <v>0.39656357388316149</v>
      </c>
      <c r="X12" s="27">
        <v>8.7972508591065299E-2</v>
      </c>
      <c r="Y12" s="27">
        <v>2.3367697594501718E-2</v>
      </c>
      <c r="Z12" s="43">
        <v>0.19931271477663232</v>
      </c>
      <c r="AA12" s="367"/>
      <c r="AB12" s="27">
        <v>0.2</v>
      </c>
      <c r="AC12" s="27">
        <v>0.3987915407854985</v>
      </c>
      <c r="AD12" s="27">
        <v>8.0966767371601203E-2</v>
      </c>
      <c r="AE12" s="27">
        <v>0.11148036253776435</v>
      </c>
      <c r="AF12" s="95">
        <v>0.20876132930513594</v>
      </c>
      <c r="AG12" s="369"/>
      <c r="AH12" s="27">
        <v>0.18683484430429642</v>
      </c>
      <c r="AI12" s="27">
        <v>0.42136381553015373</v>
      </c>
      <c r="AJ12" s="27">
        <v>4.5132045723295232E-2</v>
      </c>
      <c r="AK12" s="27">
        <v>6.0307449743791881E-2</v>
      </c>
      <c r="AL12" s="95">
        <v>0.28636184469846276</v>
      </c>
    </row>
    <row r="13" spans="1:38">
      <c r="A13" s="363">
        <v>208</v>
      </c>
      <c r="B13" s="365" t="s">
        <v>748</v>
      </c>
      <c r="C13" s="367">
        <v>185</v>
      </c>
      <c r="D13" s="26">
        <v>100</v>
      </c>
      <c r="E13" s="26">
        <v>85</v>
      </c>
      <c r="F13" s="26">
        <v>0</v>
      </c>
      <c r="G13" s="26">
        <v>0</v>
      </c>
      <c r="H13" s="96">
        <v>0</v>
      </c>
      <c r="I13" s="47"/>
      <c r="J13" s="31"/>
      <c r="K13" s="31"/>
      <c r="L13" s="31"/>
      <c r="M13" s="31"/>
      <c r="N13" s="31"/>
      <c r="O13" s="105"/>
      <c r="P13" s="31"/>
      <c r="Q13" s="31"/>
      <c r="R13" s="31"/>
      <c r="S13" s="31"/>
      <c r="T13" s="97"/>
      <c r="U13" s="369">
        <v>3630</v>
      </c>
      <c r="V13" s="26">
        <v>944</v>
      </c>
      <c r="W13" s="26">
        <v>1272</v>
      </c>
      <c r="X13" s="26">
        <v>337</v>
      </c>
      <c r="Y13" s="26">
        <v>70</v>
      </c>
      <c r="Z13" s="42">
        <v>1007</v>
      </c>
      <c r="AA13" s="105"/>
      <c r="AB13" s="31"/>
      <c r="AC13" s="31"/>
      <c r="AD13" s="31"/>
      <c r="AE13" s="31"/>
      <c r="AF13" s="97"/>
      <c r="AG13" s="31"/>
      <c r="AH13" s="31"/>
      <c r="AI13" s="31"/>
      <c r="AJ13" s="31"/>
      <c r="AK13" s="31"/>
      <c r="AL13" s="97"/>
    </row>
    <row r="14" spans="1:38">
      <c r="A14" s="363"/>
      <c r="B14" s="365"/>
      <c r="C14" s="367"/>
      <c r="D14" s="27">
        <v>0.54054054054054057</v>
      </c>
      <c r="E14" s="27">
        <v>0.45945945945945948</v>
      </c>
      <c r="F14" s="27">
        <v>0</v>
      </c>
      <c r="G14" s="27">
        <v>0</v>
      </c>
      <c r="H14" s="95">
        <v>0</v>
      </c>
      <c r="I14" s="47"/>
      <c r="J14" s="31"/>
      <c r="K14" s="31"/>
      <c r="L14" s="31"/>
      <c r="M14" s="31"/>
      <c r="N14" s="31"/>
      <c r="O14" s="105"/>
      <c r="P14" s="31"/>
      <c r="Q14" s="31"/>
      <c r="R14" s="31"/>
      <c r="S14" s="31"/>
      <c r="T14" s="97"/>
      <c r="U14" s="369"/>
      <c r="V14" s="27">
        <v>0.26005509641873276</v>
      </c>
      <c r="W14" s="27">
        <v>0.35041322314049589</v>
      </c>
      <c r="X14" s="27">
        <v>9.2837465564738292E-2</v>
      </c>
      <c r="Y14" s="27">
        <v>1.928374655647383E-2</v>
      </c>
      <c r="Z14" s="43">
        <v>0.27741046831955923</v>
      </c>
      <c r="AA14" s="105"/>
      <c r="AB14" s="31"/>
      <c r="AC14" s="31"/>
      <c r="AD14" s="31"/>
      <c r="AE14" s="31"/>
      <c r="AF14" s="97"/>
      <c r="AG14" s="31"/>
      <c r="AH14" s="31"/>
      <c r="AI14" s="31"/>
      <c r="AJ14" s="31"/>
      <c r="AK14" s="31"/>
      <c r="AL14" s="97"/>
    </row>
    <row r="15" spans="1:38">
      <c r="A15" s="363">
        <v>209</v>
      </c>
      <c r="B15" s="365" t="s">
        <v>749</v>
      </c>
      <c r="C15" s="367">
        <v>2351</v>
      </c>
      <c r="D15" s="26">
        <v>674</v>
      </c>
      <c r="E15" s="26">
        <v>1566</v>
      </c>
      <c r="F15" s="26">
        <v>77</v>
      </c>
      <c r="G15" s="26">
        <v>18</v>
      </c>
      <c r="H15" s="96">
        <v>16</v>
      </c>
      <c r="I15" s="369">
        <v>3012</v>
      </c>
      <c r="J15" s="26">
        <v>824</v>
      </c>
      <c r="K15" s="26">
        <v>1234</v>
      </c>
      <c r="L15" s="26">
        <v>137</v>
      </c>
      <c r="M15" s="26">
        <v>197</v>
      </c>
      <c r="N15" s="42">
        <v>620</v>
      </c>
      <c r="O15" s="367">
        <v>2981</v>
      </c>
      <c r="P15" s="26">
        <v>759</v>
      </c>
      <c r="Q15" s="26">
        <v>1230</v>
      </c>
      <c r="R15" s="26">
        <v>175</v>
      </c>
      <c r="S15" s="26">
        <v>111</v>
      </c>
      <c r="T15" s="96">
        <v>706</v>
      </c>
      <c r="U15" s="31"/>
      <c r="V15" s="31"/>
      <c r="W15" s="31"/>
      <c r="X15" s="31"/>
      <c r="Y15" s="31"/>
      <c r="Z15" s="31"/>
      <c r="AA15" s="370">
        <v>3540</v>
      </c>
      <c r="AB15" s="26">
        <v>821</v>
      </c>
      <c r="AC15" s="26">
        <v>1252</v>
      </c>
      <c r="AD15" s="26">
        <v>366</v>
      </c>
      <c r="AE15" s="26">
        <v>399</v>
      </c>
      <c r="AF15" s="96">
        <v>702</v>
      </c>
      <c r="AG15" s="369">
        <v>5237</v>
      </c>
      <c r="AH15" s="26">
        <v>1248</v>
      </c>
      <c r="AI15" s="26">
        <v>1974</v>
      </c>
      <c r="AJ15" s="26">
        <v>206</v>
      </c>
      <c r="AK15" s="26">
        <v>239</v>
      </c>
      <c r="AL15" s="96">
        <v>1570</v>
      </c>
    </row>
    <row r="16" spans="1:38">
      <c r="A16" s="363"/>
      <c r="B16" s="365"/>
      <c r="C16" s="367"/>
      <c r="D16" s="27">
        <v>0.28668651637601023</v>
      </c>
      <c r="E16" s="27">
        <v>0.66609953211399409</v>
      </c>
      <c r="F16" s="27">
        <v>3.2752020416843899E-2</v>
      </c>
      <c r="G16" s="27">
        <v>7.6563164610803916E-3</v>
      </c>
      <c r="H16" s="95">
        <v>6.8056146320714592E-3</v>
      </c>
      <c r="I16" s="369"/>
      <c r="J16" s="27">
        <v>0.27357237715803451</v>
      </c>
      <c r="K16" s="27">
        <v>0.40969455511288183</v>
      </c>
      <c r="L16" s="27">
        <v>4.5484727755644092E-2</v>
      </c>
      <c r="M16" s="27">
        <v>6.5405046480743689E-2</v>
      </c>
      <c r="N16" s="43">
        <v>0.20584329349269589</v>
      </c>
      <c r="O16" s="367"/>
      <c r="P16" s="27">
        <v>0.25461254612546125</v>
      </c>
      <c r="Q16" s="27">
        <v>0.4126132170412613</v>
      </c>
      <c r="R16" s="27">
        <v>5.8705132505870512E-2</v>
      </c>
      <c r="S16" s="27">
        <v>3.7235826903723582E-2</v>
      </c>
      <c r="T16" s="95">
        <v>0.23683327742368332</v>
      </c>
      <c r="U16" s="31"/>
      <c r="V16" s="31"/>
      <c r="W16" s="31"/>
      <c r="X16" s="31"/>
      <c r="Y16" s="31"/>
      <c r="Z16" s="31"/>
      <c r="AA16" s="366"/>
      <c r="AB16" s="27">
        <v>0.23192090395480225</v>
      </c>
      <c r="AC16" s="27">
        <v>0.35367231638418078</v>
      </c>
      <c r="AD16" s="27">
        <v>0.10338983050847457</v>
      </c>
      <c r="AE16" s="27">
        <v>0.11271186440677966</v>
      </c>
      <c r="AF16" s="95">
        <v>0.19830508474576272</v>
      </c>
      <c r="AG16" s="369"/>
      <c r="AH16" s="27">
        <v>0.23830437273248042</v>
      </c>
      <c r="AI16" s="27">
        <v>0.37693335879320222</v>
      </c>
      <c r="AJ16" s="27">
        <v>3.9335497422188274E-2</v>
      </c>
      <c r="AK16" s="27">
        <v>4.5636814970402902E-2</v>
      </c>
      <c r="AL16" s="95">
        <v>0.29978995608172621</v>
      </c>
    </row>
    <row r="17" spans="1:38">
      <c r="A17" s="363">
        <v>210</v>
      </c>
      <c r="B17" s="365" t="s">
        <v>750</v>
      </c>
      <c r="C17" s="367">
        <v>16283</v>
      </c>
      <c r="D17" s="26">
        <v>1910</v>
      </c>
      <c r="E17" s="26">
        <v>4207</v>
      </c>
      <c r="F17" s="26">
        <v>1581</v>
      </c>
      <c r="G17" s="26">
        <v>2000</v>
      </c>
      <c r="H17" s="96">
        <v>6585</v>
      </c>
      <c r="I17" s="369">
        <v>17581</v>
      </c>
      <c r="J17" s="26">
        <v>2344</v>
      </c>
      <c r="K17" s="26">
        <v>4475</v>
      </c>
      <c r="L17" s="26">
        <v>1846</v>
      </c>
      <c r="M17" s="26">
        <v>2004</v>
      </c>
      <c r="N17" s="42">
        <v>6912</v>
      </c>
      <c r="O17" s="367">
        <v>18059</v>
      </c>
      <c r="P17" s="26">
        <v>2430</v>
      </c>
      <c r="Q17" s="26">
        <v>3943</v>
      </c>
      <c r="R17" s="26">
        <v>1841</v>
      </c>
      <c r="S17" s="26">
        <v>1702</v>
      </c>
      <c r="T17" s="96">
        <v>8143</v>
      </c>
      <c r="U17" s="31"/>
      <c r="V17" s="31"/>
      <c r="W17" s="31"/>
      <c r="X17" s="31"/>
      <c r="Y17" s="31"/>
      <c r="Z17" s="31"/>
      <c r="AA17" s="370">
        <v>18384</v>
      </c>
      <c r="AB17" s="26">
        <v>2574</v>
      </c>
      <c r="AC17" s="26">
        <v>4491</v>
      </c>
      <c r="AD17" s="26">
        <v>1938</v>
      </c>
      <c r="AE17" s="26">
        <v>2451</v>
      </c>
      <c r="AF17" s="96">
        <v>6930</v>
      </c>
      <c r="AG17" s="369">
        <v>30692</v>
      </c>
      <c r="AH17" s="26">
        <v>3082</v>
      </c>
      <c r="AI17" s="26">
        <v>7167</v>
      </c>
      <c r="AJ17" s="26">
        <v>7126</v>
      </c>
      <c r="AK17" s="26">
        <v>2792</v>
      </c>
      <c r="AL17" s="96">
        <v>10525</v>
      </c>
    </row>
    <row r="18" spans="1:38">
      <c r="A18" s="363"/>
      <c r="B18" s="365"/>
      <c r="C18" s="367"/>
      <c r="D18" s="27">
        <v>0.11730025179635202</v>
      </c>
      <c r="E18" s="27">
        <v>0.25836762267395441</v>
      </c>
      <c r="F18" s="27">
        <v>9.7095129890069395E-2</v>
      </c>
      <c r="G18" s="27">
        <v>0.12282748879199165</v>
      </c>
      <c r="H18" s="95">
        <v>0.40440950684763249</v>
      </c>
      <c r="I18" s="369"/>
      <c r="J18" s="27">
        <v>0.13332574938854444</v>
      </c>
      <c r="K18" s="27">
        <v>0.25453614697685001</v>
      </c>
      <c r="L18" s="27">
        <v>0.10499971560207041</v>
      </c>
      <c r="M18" s="27">
        <v>0.11398669017689551</v>
      </c>
      <c r="N18" s="43">
        <v>0.39315169785563964</v>
      </c>
      <c r="O18" s="367"/>
      <c r="P18" s="27">
        <v>0.13455894567805526</v>
      </c>
      <c r="Q18" s="27">
        <v>0.21833988592945347</v>
      </c>
      <c r="R18" s="27">
        <v>0.10194362921534969</v>
      </c>
      <c r="S18" s="27">
        <v>9.4246636026358049E-2</v>
      </c>
      <c r="T18" s="95">
        <v>0.45091090315078353</v>
      </c>
      <c r="U18" s="31"/>
      <c r="V18" s="31"/>
      <c r="W18" s="31"/>
      <c r="X18" s="31"/>
      <c r="Y18" s="31"/>
      <c r="Z18" s="31"/>
      <c r="AA18" s="366"/>
      <c r="AB18" s="27">
        <v>0.1400130548302872</v>
      </c>
      <c r="AC18" s="27">
        <v>0.24428851174934726</v>
      </c>
      <c r="AD18" s="27">
        <v>0.1054177545691906</v>
      </c>
      <c r="AE18" s="27">
        <v>0.133322454308094</v>
      </c>
      <c r="AF18" s="95">
        <v>0.37695822454308092</v>
      </c>
      <c r="AG18" s="369"/>
      <c r="AH18" s="27">
        <v>0.10041704678743646</v>
      </c>
      <c r="AI18" s="27">
        <v>0.23351361918415223</v>
      </c>
      <c r="AJ18" s="27">
        <v>0.23217776619314479</v>
      </c>
      <c r="AK18" s="27">
        <v>9.0968330509579046E-2</v>
      </c>
      <c r="AL18" s="95">
        <v>0.34292323732568747</v>
      </c>
    </row>
    <row r="19" spans="1:38">
      <c r="A19" s="363">
        <v>211</v>
      </c>
      <c r="B19" s="365" t="s">
        <v>751</v>
      </c>
      <c r="C19" s="367">
        <v>388</v>
      </c>
      <c r="D19" s="26">
        <v>183</v>
      </c>
      <c r="E19" s="26">
        <v>197</v>
      </c>
      <c r="F19" s="26">
        <v>2</v>
      </c>
      <c r="G19" s="26">
        <v>5</v>
      </c>
      <c r="H19" s="96">
        <v>1</v>
      </c>
      <c r="I19" s="47"/>
      <c r="J19" s="31"/>
      <c r="K19" s="31"/>
      <c r="L19" s="31"/>
      <c r="M19" s="31"/>
      <c r="N19" s="31"/>
      <c r="O19" s="105"/>
      <c r="P19" s="31"/>
      <c r="Q19" s="31"/>
      <c r="R19" s="31"/>
      <c r="S19" s="31"/>
      <c r="T19" s="97"/>
      <c r="U19" s="31"/>
      <c r="V19" s="31"/>
      <c r="W19" s="31"/>
      <c r="X19" s="31"/>
      <c r="Y19" s="31"/>
      <c r="Z19" s="31"/>
      <c r="AA19" s="105"/>
      <c r="AB19" s="31"/>
      <c r="AC19" s="31"/>
      <c r="AD19" s="31"/>
      <c r="AE19" s="31"/>
      <c r="AF19" s="97"/>
      <c r="AG19" s="31"/>
      <c r="AH19" s="31"/>
      <c r="AI19" s="31"/>
      <c r="AJ19" s="31"/>
      <c r="AK19" s="31"/>
      <c r="AL19" s="97"/>
    </row>
    <row r="20" spans="1:38">
      <c r="A20" s="363"/>
      <c r="B20" s="365"/>
      <c r="C20" s="367"/>
      <c r="D20" s="27">
        <v>0.47164948453608246</v>
      </c>
      <c r="E20" s="27">
        <v>0.50773195876288657</v>
      </c>
      <c r="F20" s="27">
        <v>5.1546391752577319E-3</v>
      </c>
      <c r="G20" s="27">
        <v>1.2886597938144329E-2</v>
      </c>
      <c r="H20" s="95">
        <v>2.5773195876288659E-3</v>
      </c>
      <c r="I20" s="47"/>
      <c r="J20" s="31"/>
      <c r="K20" s="31"/>
      <c r="L20" s="31"/>
      <c r="M20" s="31"/>
      <c r="N20" s="31"/>
      <c r="O20" s="105"/>
      <c r="P20" s="31"/>
      <c r="Q20" s="31"/>
      <c r="R20" s="31"/>
      <c r="S20" s="31"/>
      <c r="T20" s="97"/>
      <c r="U20" s="31"/>
      <c r="V20" s="31"/>
      <c r="W20" s="31"/>
      <c r="X20" s="31"/>
      <c r="Y20" s="31"/>
      <c r="Z20" s="31"/>
      <c r="AA20" s="105"/>
      <c r="AB20" s="31"/>
      <c r="AC20" s="31"/>
      <c r="AD20" s="31"/>
      <c r="AE20" s="31"/>
      <c r="AF20" s="97"/>
      <c r="AG20" s="31"/>
      <c r="AH20" s="31"/>
      <c r="AI20" s="31"/>
      <c r="AJ20" s="31"/>
      <c r="AK20" s="31"/>
      <c r="AL20" s="97"/>
    </row>
    <row r="21" spans="1:38">
      <c r="A21" s="363">
        <v>212</v>
      </c>
      <c r="B21" s="365" t="s">
        <v>752</v>
      </c>
      <c r="C21" s="367">
        <v>373</v>
      </c>
      <c r="D21" s="26">
        <v>225</v>
      </c>
      <c r="E21" s="26">
        <v>145</v>
      </c>
      <c r="F21" s="26">
        <v>0</v>
      </c>
      <c r="G21" s="26">
        <v>1</v>
      </c>
      <c r="H21" s="96">
        <v>2</v>
      </c>
      <c r="I21" s="47"/>
      <c r="J21" s="31"/>
      <c r="K21" s="31"/>
      <c r="L21" s="31"/>
      <c r="M21" s="31"/>
      <c r="N21" s="31"/>
      <c r="O21" s="105"/>
      <c r="P21" s="31"/>
      <c r="Q21" s="31"/>
      <c r="R21" s="31"/>
      <c r="S21" s="31"/>
      <c r="T21" s="97"/>
      <c r="U21" s="31"/>
      <c r="V21" s="31"/>
      <c r="W21" s="31"/>
      <c r="X21" s="31"/>
      <c r="Y21" s="31"/>
      <c r="Z21" s="31"/>
      <c r="AA21" s="105"/>
      <c r="AB21" s="31"/>
      <c r="AC21" s="31"/>
      <c r="AD21" s="31"/>
      <c r="AE21" s="31"/>
      <c r="AF21" s="97"/>
      <c r="AG21" s="31"/>
      <c r="AH21" s="31"/>
      <c r="AI21" s="31"/>
      <c r="AJ21" s="31"/>
      <c r="AK21" s="31"/>
      <c r="AL21" s="97"/>
    </row>
    <row r="22" spans="1:38">
      <c r="A22" s="363"/>
      <c r="B22" s="365"/>
      <c r="C22" s="367"/>
      <c r="D22" s="27">
        <v>0.60321715817694366</v>
      </c>
      <c r="E22" s="27">
        <v>0.38873994638069703</v>
      </c>
      <c r="F22" s="27">
        <v>0</v>
      </c>
      <c r="G22" s="27">
        <v>2.6809651474530832E-3</v>
      </c>
      <c r="H22" s="95">
        <v>5.3619302949061663E-3</v>
      </c>
      <c r="I22" s="47"/>
      <c r="J22" s="31"/>
      <c r="K22" s="31"/>
      <c r="L22" s="31"/>
      <c r="M22" s="31"/>
      <c r="N22" s="31"/>
      <c r="O22" s="105"/>
      <c r="P22" s="31"/>
      <c r="Q22" s="31"/>
      <c r="R22" s="31"/>
      <c r="S22" s="31"/>
      <c r="T22" s="97"/>
      <c r="U22" s="31"/>
      <c r="V22" s="31"/>
      <c r="W22" s="31"/>
      <c r="X22" s="31"/>
      <c r="Y22" s="31"/>
      <c r="Z22" s="31"/>
      <c r="AA22" s="105"/>
      <c r="AB22" s="31"/>
      <c r="AC22" s="31"/>
      <c r="AD22" s="31"/>
      <c r="AE22" s="31"/>
      <c r="AF22" s="97"/>
      <c r="AG22" s="31"/>
      <c r="AH22" s="31"/>
      <c r="AI22" s="31"/>
      <c r="AJ22" s="31"/>
      <c r="AK22" s="31"/>
      <c r="AL22" s="97"/>
    </row>
    <row r="23" spans="1:38">
      <c r="A23" s="363">
        <v>213</v>
      </c>
      <c r="B23" s="365" t="s">
        <v>753</v>
      </c>
      <c r="C23" s="367">
        <v>1061</v>
      </c>
      <c r="D23" s="26">
        <v>413</v>
      </c>
      <c r="E23" s="26">
        <v>566</v>
      </c>
      <c r="F23" s="26">
        <v>62</v>
      </c>
      <c r="G23" s="26">
        <v>6</v>
      </c>
      <c r="H23" s="96">
        <v>14</v>
      </c>
      <c r="I23" s="47"/>
      <c r="J23" s="31"/>
      <c r="K23" s="31"/>
      <c r="L23" s="31"/>
      <c r="M23" s="31"/>
      <c r="N23" s="31"/>
      <c r="O23" s="105"/>
      <c r="P23" s="31"/>
      <c r="Q23" s="31"/>
      <c r="R23" s="31"/>
      <c r="S23" s="31"/>
      <c r="T23" s="97"/>
      <c r="U23" s="31"/>
      <c r="V23" s="31"/>
      <c r="W23" s="31"/>
      <c r="X23" s="31"/>
      <c r="Y23" s="31"/>
      <c r="Z23" s="31"/>
      <c r="AA23" s="105"/>
      <c r="AB23" s="31"/>
      <c r="AC23" s="31"/>
      <c r="AD23" s="31"/>
      <c r="AE23" s="31"/>
      <c r="AF23" s="97"/>
      <c r="AG23" s="31"/>
      <c r="AH23" s="31"/>
      <c r="AI23" s="31"/>
      <c r="AJ23" s="31"/>
      <c r="AK23" s="31"/>
      <c r="AL23" s="97"/>
    </row>
    <row r="24" spans="1:38">
      <c r="A24" s="363"/>
      <c r="B24" s="365"/>
      <c r="C24" s="367"/>
      <c r="D24" s="27">
        <v>0.38925541941564562</v>
      </c>
      <c r="E24" s="27">
        <v>0.53345900094250709</v>
      </c>
      <c r="F24" s="27">
        <v>5.8435438265786996E-2</v>
      </c>
      <c r="G24" s="27">
        <v>5.6550424128180964E-3</v>
      </c>
      <c r="H24" s="95">
        <v>1.3195098963242224E-2</v>
      </c>
      <c r="I24" s="47"/>
      <c r="J24" s="31"/>
      <c r="K24" s="31"/>
      <c r="L24" s="31"/>
      <c r="M24" s="31"/>
      <c r="N24" s="31"/>
      <c r="O24" s="105"/>
      <c r="P24" s="31"/>
      <c r="Q24" s="31"/>
      <c r="R24" s="31"/>
      <c r="S24" s="31"/>
      <c r="T24" s="97"/>
      <c r="U24" s="31"/>
      <c r="V24" s="31"/>
      <c r="W24" s="31"/>
      <c r="X24" s="31"/>
      <c r="Y24" s="31"/>
      <c r="Z24" s="31"/>
      <c r="AA24" s="105"/>
      <c r="AB24" s="31"/>
      <c r="AC24" s="31"/>
      <c r="AD24" s="31"/>
      <c r="AE24" s="31"/>
      <c r="AF24" s="97"/>
      <c r="AG24" s="31"/>
      <c r="AH24" s="31"/>
      <c r="AI24" s="31"/>
      <c r="AJ24" s="31"/>
      <c r="AK24" s="31"/>
      <c r="AL24" s="97"/>
    </row>
    <row r="25" spans="1:38">
      <c r="A25" s="363">
        <v>214</v>
      </c>
      <c r="B25" s="365" t="s">
        <v>754</v>
      </c>
      <c r="C25" s="367">
        <v>16504</v>
      </c>
      <c r="D25" s="26">
        <v>2526</v>
      </c>
      <c r="E25" s="26">
        <v>3764</v>
      </c>
      <c r="F25" s="26">
        <v>1559</v>
      </c>
      <c r="G25" s="26">
        <v>2045</v>
      </c>
      <c r="H25" s="96">
        <v>6610</v>
      </c>
      <c r="I25" s="369">
        <v>17114</v>
      </c>
      <c r="J25" s="26">
        <v>2348</v>
      </c>
      <c r="K25" s="26">
        <v>4074</v>
      </c>
      <c r="L25" s="26">
        <v>1768</v>
      </c>
      <c r="M25" s="26">
        <v>1970</v>
      </c>
      <c r="N25" s="42">
        <v>6954</v>
      </c>
      <c r="O25" s="367">
        <v>17691</v>
      </c>
      <c r="P25" s="26">
        <v>2225</v>
      </c>
      <c r="Q25" s="26">
        <v>3827</v>
      </c>
      <c r="R25" s="26">
        <v>1551</v>
      </c>
      <c r="S25" s="26">
        <v>1570</v>
      </c>
      <c r="T25" s="96">
        <v>8518</v>
      </c>
      <c r="U25" s="31"/>
      <c r="V25" s="31"/>
      <c r="W25" s="31"/>
      <c r="X25" s="31"/>
      <c r="Y25" s="31"/>
      <c r="Z25" s="31"/>
      <c r="AA25" s="370">
        <v>17553</v>
      </c>
      <c r="AB25" s="26">
        <v>2515</v>
      </c>
      <c r="AC25" s="26">
        <v>4112</v>
      </c>
      <c r="AD25" s="26">
        <v>2243</v>
      </c>
      <c r="AE25" s="26">
        <v>2090</v>
      </c>
      <c r="AF25" s="96">
        <v>6593</v>
      </c>
      <c r="AG25" s="369">
        <v>24233</v>
      </c>
      <c r="AH25" s="26">
        <v>2819</v>
      </c>
      <c r="AI25" s="26">
        <v>6289</v>
      </c>
      <c r="AJ25" s="26">
        <v>2557</v>
      </c>
      <c r="AK25" s="26">
        <v>2564</v>
      </c>
      <c r="AL25" s="96">
        <v>10004</v>
      </c>
    </row>
    <row r="26" spans="1:38">
      <c r="A26" s="363"/>
      <c r="B26" s="365"/>
      <c r="C26" s="367"/>
      <c r="D26" s="27">
        <v>0.15305380513814834</v>
      </c>
      <c r="E26" s="27">
        <v>0.22806592341250606</v>
      </c>
      <c r="F26" s="27">
        <v>9.4461948618516728E-2</v>
      </c>
      <c r="G26" s="27">
        <v>0.12390935530780417</v>
      </c>
      <c r="H26" s="95">
        <v>0.40050896752302473</v>
      </c>
      <c r="I26" s="369"/>
      <c r="J26" s="27">
        <v>0.1371976159869113</v>
      </c>
      <c r="K26" s="27">
        <v>0.23805071870982822</v>
      </c>
      <c r="L26" s="27">
        <v>0.10330723384363678</v>
      </c>
      <c r="M26" s="27">
        <v>0.11511043590043239</v>
      </c>
      <c r="N26" s="43">
        <v>0.40633399555919131</v>
      </c>
      <c r="O26" s="367"/>
      <c r="P26" s="27">
        <v>0.12577016562093721</v>
      </c>
      <c r="Q26" s="27">
        <v>0.21632468486801198</v>
      </c>
      <c r="R26" s="27">
        <v>8.767169747329151E-2</v>
      </c>
      <c r="S26" s="27">
        <v>8.8745689898818605E-2</v>
      </c>
      <c r="T26" s="95">
        <v>0.48148776213894068</v>
      </c>
      <c r="U26" s="31"/>
      <c r="V26" s="31"/>
      <c r="W26" s="31"/>
      <c r="X26" s="31"/>
      <c r="Y26" s="31"/>
      <c r="Z26" s="31"/>
      <c r="AA26" s="366"/>
      <c r="AB26" s="27">
        <v>0.14328035093716174</v>
      </c>
      <c r="AC26" s="27">
        <v>0.23426194952429785</v>
      </c>
      <c r="AD26" s="27">
        <v>0.12778442431493192</v>
      </c>
      <c r="AE26" s="27">
        <v>0.11906796558992765</v>
      </c>
      <c r="AF26" s="95">
        <v>0.37560530963368083</v>
      </c>
      <c r="AG26" s="369"/>
      <c r="AH26" s="27">
        <v>0.11632897288821029</v>
      </c>
      <c r="AI26" s="27">
        <v>0.25952213923162631</v>
      </c>
      <c r="AJ26" s="27">
        <v>0.10551726983864977</v>
      </c>
      <c r="AK26" s="27">
        <v>0.10580613213386704</v>
      </c>
      <c r="AL26" s="95">
        <v>0.41282548590764662</v>
      </c>
    </row>
    <row r="27" spans="1:38">
      <c r="A27" s="363">
        <v>216</v>
      </c>
      <c r="B27" s="365" t="s">
        <v>755</v>
      </c>
      <c r="C27" s="367">
        <v>16013</v>
      </c>
      <c r="D27" s="26">
        <v>1708</v>
      </c>
      <c r="E27" s="26">
        <v>4290</v>
      </c>
      <c r="F27" s="26">
        <v>1303</v>
      </c>
      <c r="G27" s="26">
        <v>2036</v>
      </c>
      <c r="H27" s="96">
        <v>6676</v>
      </c>
      <c r="I27" s="369">
        <v>17005</v>
      </c>
      <c r="J27" s="26">
        <v>1903</v>
      </c>
      <c r="K27" s="26">
        <v>3994</v>
      </c>
      <c r="L27" s="26">
        <v>1629</v>
      </c>
      <c r="M27" s="26">
        <v>2170</v>
      </c>
      <c r="N27" s="42">
        <v>7309</v>
      </c>
      <c r="O27" s="367">
        <v>18153</v>
      </c>
      <c r="P27" s="26">
        <v>2376</v>
      </c>
      <c r="Q27" s="26">
        <v>3702</v>
      </c>
      <c r="R27" s="26">
        <v>1550</v>
      </c>
      <c r="S27" s="26">
        <v>1898</v>
      </c>
      <c r="T27" s="96">
        <v>8627</v>
      </c>
      <c r="U27" s="31"/>
      <c r="V27" s="31"/>
      <c r="W27" s="31"/>
      <c r="X27" s="31"/>
      <c r="Y27" s="31"/>
      <c r="Z27" s="31"/>
      <c r="AA27" s="367">
        <v>17301</v>
      </c>
      <c r="AB27" s="26">
        <v>2120</v>
      </c>
      <c r="AC27" s="26">
        <v>4243</v>
      </c>
      <c r="AD27" s="26">
        <v>1782</v>
      </c>
      <c r="AE27" s="26">
        <v>2220</v>
      </c>
      <c r="AF27" s="96">
        <v>6936</v>
      </c>
      <c r="AG27" s="369">
        <v>26833</v>
      </c>
      <c r="AH27" s="26">
        <v>3222</v>
      </c>
      <c r="AI27" s="26">
        <v>5877</v>
      </c>
      <c r="AJ27" s="26">
        <v>3069</v>
      </c>
      <c r="AK27" s="26">
        <v>4299</v>
      </c>
      <c r="AL27" s="96">
        <v>10366</v>
      </c>
    </row>
    <row r="28" spans="1:38">
      <c r="A28" s="363"/>
      <c r="B28" s="365"/>
      <c r="C28" s="367"/>
      <c r="D28" s="27">
        <v>0.10666333603946793</v>
      </c>
      <c r="E28" s="27">
        <v>0.26790732529819522</v>
      </c>
      <c r="F28" s="27">
        <v>8.1371385749078873E-2</v>
      </c>
      <c r="G28" s="27">
        <v>0.12714669331168427</v>
      </c>
      <c r="H28" s="95">
        <v>0.41691125960157371</v>
      </c>
      <c r="I28" s="369"/>
      <c r="J28" s="27">
        <v>0.11190826227580124</v>
      </c>
      <c r="K28" s="27">
        <v>0.23487209644222287</v>
      </c>
      <c r="L28" s="27">
        <v>9.5795354307556604E-2</v>
      </c>
      <c r="M28" s="27">
        <v>0.12760952660982064</v>
      </c>
      <c r="N28" s="43">
        <v>0.42981476036459865</v>
      </c>
      <c r="O28" s="367"/>
      <c r="P28" s="27">
        <v>0.13088745661874071</v>
      </c>
      <c r="Q28" s="27">
        <v>0.20393323417616924</v>
      </c>
      <c r="R28" s="27">
        <v>8.5385335757175121E-2</v>
      </c>
      <c r="S28" s="27">
        <v>0.10455572081749573</v>
      </c>
      <c r="T28" s="95">
        <v>0.47523825263041919</v>
      </c>
      <c r="U28" s="31"/>
      <c r="V28" s="31"/>
      <c r="W28" s="31"/>
      <c r="X28" s="31"/>
      <c r="Y28" s="31"/>
      <c r="Z28" s="31"/>
      <c r="AA28" s="367"/>
      <c r="AB28" s="27">
        <v>0.12253626957979308</v>
      </c>
      <c r="AC28" s="27">
        <v>0.24524593954106699</v>
      </c>
      <c r="AD28" s="27">
        <v>0.10299982659961852</v>
      </c>
      <c r="AE28" s="27">
        <v>0.12831628229582104</v>
      </c>
      <c r="AF28" s="95">
        <v>0.40090168198370035</v>
      </c>
      <c r="AG28" s="369"/>
      <c r="AH28" s="27">
        <v>0.12007602578914024</v>
      </c>
      <c r="AI28" s="27">
        <v>0.21902135430253791</v>
      </c>
      <c r="AJ28" s="27">
        <v>0.1143740916036224</v>
      </c>
      <c r="AK28" s="27">
        <v>0.16021317034994223</v>
      </c>
      <c r="AL28" s="95">
        <v>0.38631535795475719</v>
      </c>
    </row>
    <row r="29" spans="1:38">
      <c r="A29" s="363">
        <v>217</v>
      </c>
      <c r="B29" s="365" t="s">
        <v>756</v>
      </c>
      <c r="C29" s="367">
        <v>743</v>
      </c>
      <c r="D29" s="26">
        <v>517</v>
      </c>
      <c r="E29" s="26">
        <v>224</v>
      </c>
      <c r="F29" s="26">
        <v>2</v>
      </c>
      <c r="G29" s="26">
        <v>0</v>
      </c>
      <c r="H29" s="96">
        <v>0</v>
      </c>
      <c r="I29" s="369">
        <v>652</v>
      </c>
      <c r="J29" s="26">
        <v>400</v>
      </c>
      <c r="K29" s="26">
        <v>249</v>
      </c>
      <c r="L29" s="26">
        <v>1</v>
      </c>
      <c r="M29" s="26">
        <v>0</v>
      </c>
      <c r="N29" s="42">
        <v>2</v>
      </c>
      <c r="O29" s="367">
        <v>512</v>
      </c>
      <c r="P29" s="26">
        <v>263</v>
      </c>
      <c r="Q29" s="26">
        <v>243</v>
      </c>
      <c r="R29" s="26">
        <v>3</v>
      </c>
      <c r="S29" s="26">
        <v>0</v>
      </c>
      <c r="T29" s="96">
        <v>3</v>
      </c>
      <c r="U29" s="369">
        <v>765</v>
      </c>
      <c r="V29" s="26">
        <v>435</v>
      </c>
      <c r="W29" s="26">
        <v>326</v>
      </c>
      <c r="X29" s="26">
        <v>4</v>
      </c>
      <c r="Y29" s="26">
        <v>0</v>
      </c>
      <c r="Z29" s="42">
        <v>0</v>
      </c>
      <c r="AA29" s="367">
        <v>1025</v>
      </c>
      <c r="AB29" s="26">
        <v>563</v>
      </c>
      <c r="AC29" s="26">
        <v>449</v>
      </c>
      <c r="AD29" s="26">
        <v>5</v>
      </c>
      <c r="AE29" s="26">
        <v>0</v>
      </c>
      <c r="AF29" s="96">
        <v>8</v>
      </c>
      <c r="AG29" s="369">
        <v>905</v>
      </c>
      <c r="AH29" s="26">
        <v>286</v>
      </c>
      <c r="AI29" s="26">
        <v>608</v>
      </c>
      <c r="AJ29" s="26">
        <v>10</v>
      </c>
      <c r="AK29" s="26">
        <v>1</v>
      </c>
      <c r="AL29" s="96">
        <v>0</v>
      </c>
    </row>
    <row r="30" spans="1:38">
      <c r="A30" s="363"/>
      <c r="B30" s="365"/>
      <c r="C30" s="367"/>
      <c r="D30" s="27">
        <v>0.69582772543741589</v>
      </c>
      <c r="E30" s="27">
        <v>0.30148048452220727</v>
      </c>
      <c r="F30" s="27">
        <v>2.6917900403768506E-3</v>
      </c>
      <c r="G30" s="27">
        <v>0</v>
      </c>
      <c r="H30" s="95">
        <v>0</v>
      </c>
      <c r="I30" s="369"/>
      <c r="J30" s="27">
        <v>0.61349693251533743</v>
      </c>
      <c r="K30" s="27">
        <v>0.38190184049079756</v>
      </c>
      <c r="L30" s="27">
        <v>1.5337423312883436E-3</v>
      </c>
      <c r="M30" s="27">
        <v>0</v>
      </c>
      <c r="N30" s="43">
        <v>3.0674846625766872E-3</v>
      </c>
      <c r="O30" s="367"/>
      <c r="P30" s="27">
        <v>0.513671875</v>
      </c>
      <c r="Q30" s="27">
        <v>0.474609375</v>
      </c>
      <c r="R30" s="27">
        <v>5.859375E-3</v>
      </c>
      <c r="S30" s="27">
        <v>0</v>
      </c>
      <c r="T30" s="95">
        <v>5.859375E-3</v>
      </c>
      <c r="U30" s="369"/>
      <c r="V30" s="27">
        <v>0.56862745098039214</v>
      </c>
      <c r="W30" s="27">
        <v>0.42614379084967319</v>
      </c>
      <c r="X30" s="27">
        <v>5.2287581699346402E-3</v>
      </c>
      <c r="Y30" s="27">
        <v>0</v>
      </c>
      <c r="Z30" s="43">
        <v>0</v>
      </c>
      <c r="AA30" s="367"/>
      <c r="AB30" s="27">
        <v>0.54926829268292687</v>
      </c>
      <c r="AC30" s="27">
        <v>0.43804878048780488</v>
      </c>
      <c r="AD30" s="27">
        <v>4.8780487804878049E-3</v>
      </c>
      <c r="AE30" s="27">
        <v>0</v>
      </c>
      <c r="AF30" s="95">
        <v>7.8048780487804878E-3</v>
      </c>
      <c r="AG30" s="369"/>
      <c r="AH30" s="27">
        <v>0.3160220994475138</v>
      </c>
      <c r="AI30" s="27">
        <v>0.67182320441988952</v>
      </c>
      <c r="AJ30" s="27">
        <v>1.1049723756906077E-2</v>
      </c>
      <c r="AK30" s="27">
        <v>1.1049723756906078E-3</v>
      </c>
      <c r="AL30" s="95">
        <v>0</v>
      </c>
    </row>
    <row r="31" spans="1:38">
      <c r="A31" s="363">
        <v>222</v>
      </c>
      <c r="B31" s="365" t="s">
        <v>757</v>
      </c>
      <c r="C31" s="367">
        <v>419</v>
      </c>
      <c r="D31" s="26">
        <v>130</v>
      </c>
      <c r="E31" s="26">
        <v>239</v>
      </c>
      <c r="F31" s="26">
        <v>7</v>
      </c>
      <c r="G31" s="26">
        <v>17</v>
      </c>
      <c r="H31" s="96">
        <v>26</v>
      </c>
      <c r="I31" s="47"/>
      <c r="J31" s="31"/>
      <c r="K31" s="31"/>
      <c r="L31" s="31"/>
      <c r="M31" s="31"/>
      <c r="N31" s="31"/>
      <c r="O31" s="105"/>
      <c r="P31" s="31"/>
      <c r="Q31" s="31"/>
      <c r="R31" s="31"/>
      <c r="S31" s="31"/>
      <c r="T31" s="97"/>
      <c r="U31" s="31"/>
      <c r="V31" s="31"/>
      <c r="W31" s="31"/>
      <c r="X31" s="31"/>
      <c r="Y31" s="31"/>
      <c r="Z31" s="31"/>
      <c r="AA31" s="105"/>
      <c r="AB31" s="31"/>
      <c r="AC31" s="31"/>
      <c r="AD31" s="31"/>
      <c r="AE31" s="31"/>
      <c r="AF31" s="97"/>
      <c r="AG31" s="31"/>
      <c r="AH31" s="31"/>
      <c r="AI31" s="31"/>
      <c r="AJ31" s="31"/>
      <c r="AK31" s="31"/>
      <c r="AL31" s="97"/>
    </row>
    <row r="32" spans="1:38">
      <c r="A32" s="363"/>
      <c r="B32" s="365"/>
      <c r="C32" s="367"/>
      <c r="D32" s="27">
        <v>0.31026252983293556</v>
      </c>
      <c r="E32" s="27">
        <v>0.57040572792362765</v>
      </c>
      <c r="F32" s="27">
        <v>1.6706443914081145E-2</v>
      </c>
      <c r="G32" s="27">
        <v>4.0572792362768499E-2</v>
      </c>
      <c r="H32" s="95">
        <v>6.205250596658711E-2</v>
      </c>
      <c r="I32" s="47"/>
      <c r="J32" s="31"/>
      <c r="K32" s="31"/>
      <c r="L32" s="31"/>
      <c r="M32" s="31"/>
      <c r="N32" s="31"/>
      <c r="O32" s="105"/>
      <c r="P32" s="31"/>
      <c r="Q32" s="31"/>
      <c r="R32" s="31"/>
      <c r="S32" s="31"/>
      <c r="T32" s="97"/>
      <c r="U32" s="31"/>
      <c r="V32" s="31"/>
      <c r="W32" s="31"/>
      <c r="X32" s="31"/>
      <c r="Y32" s="31"/>
      <c r="Z32" s="31"/>
      <c r="AA32" s="105"/>
      <c r="AB32" s="31"/>
      <c r="AC32" s="31"/>
      <c r="AD32" s="31"/>
      <c r="AE32" s="31"/>
      <c r="AF32" s="97"/>
      <c r="AG32" s="31"/>
      <c r="AH32" s="31"/>
      <c r="AI32" s="31"/>
      <c r="AJ32" s="31"/>
      <c r="AK32" s="31"/>
      <c r="AL32" s="97"/>
    </row>
    <row r="33" spans="1:38">
      <c r="A33" s="363">
        <v>223</v>
      </c>
      <c r="B33" s="365" t="s">
        <v>758</v>
      </c>
      <c r="C33" s="367">
        <v>696</v>
      </c>
      <c r="D33" s="26">
        <v>379</v>
      </c>
      <c r="E33" s="26">
        <v>312</v>
      </c>
      <c r="F33" s="26">
        <v>5</v>
      </c>
      <c r="G33" s="26">
        <v>0</v>
      </c>
      <c r="H33" s="96">
        <v>0</v>
      </c>
      <c r="I33" s="47"/>
      <c r="J33" s="31"/>
      <c r="K33" s="31"/>
      <c r="L33" s="31"/>
      <c r="M33" s="31"/>
      <c r="N33" s="31"/>
      <c r="O33" s="105"/>
      <c r="P33" s="31"/>
      <c r="Q33" s="31"/>
      <c r="R33" s="31"/>
      <c r="S33" s="31"/>
      <c r="T33" s="97"/>
      <c r="U33" s="31"/>
      <c r="V33" s="31"/>
      <c r="W33" s="31"/>
      <c r="X33" s="31"/>
      <c r="Y33" s="31"/>
      <c r="Z33" s="31"/>
      <c r="AA33" s="105"/>
      <c r="AB33" s="31"/>
      <c r="AC33" s="31"/>
      <c r="AD33" s="31"/>
      <c r="AE33" s="31"/>
      <c r="AF33" s="97"/>
      <c r="AG33" s="31"/>
      <c r="AH33" s="31"/>
      <c r="AI33" s="31"/>
      <c r="AJ33" s="31"/>
      <c r="AK33" s="31"/>
      <c r="AL33" s="97"/>
    </row>
    <row r="34" spans="1:38">
      <c r="A34" s="363"/>
      <c r="B34" s="365"/>
      <c r="C34" s="367"/>
      <c r="D34" s="27">
        <v>0.54454022988505746</v>
      </c>
      <c r="E34" s="27">
        <v>0.44827586206896552</v>
      </c>
      <c r="F34" s="27">
        <v>7.1839080459770114E-3</v>
      </c>
      <c r="G34" s="27">
        <v>0</v>
      </c>
      <c r="H34" s="95">
        <v>0</v>
      </c>
      <c r="I34" s="47"/>
      <c r="J34" s="31"/>
      <c r="K34" s="31"/>
      <c r="L34" s="31"/>
      <c r="M34" s="31"/>
      <c r="N34" s="31"/>
      <c r="O34" s="105"/>
      <c r="P34" s="31"/>
      <c r="Q34" s="31"/>
      <c r="R34" s="31"/>
      <c r="S34" s="31"/>
      <c r="T34" s="97"/>
      <c r="U34" s="31"/>
      <c r="V34" s="31"/>
      <c r="W34" s="31"/>
      <c r="X34" s="31"/>
      <c r="Y34" s="31"/>
      <c r="Z34" s="31"/>
      <c r="AA34" s="105"/>
      <c r="AB34" s="31"/>
      <c r="AC34" s="31"/>
      <c r="AD34" s="31"/>
      <c r="AE34" s="31"/>
      <c r="AF34" s="97"/>
      <c r="AG34" s="31"/>
      <c r="AH34" s="31"/>
      <c r="AI34" s="31"/>
      <c r="AJ34" s="31"/>
      <c r="AK34" s="31"/>
      <c r="AL34" s="97"/>
    </row>
    <row r="35" spans="1:38">
      <c r="A35" s="363">
        <v>224</v>
      </c>
      <c r="B35" s="365" t="s">
        <v>530</v>
      </c>
      <c r="C35" s="367">
        <v>1380</v>
      </c>
      <c r="D35" s="26">
        <v>452</v>
      </c>
      <c r="E35" s="26">
        <v>924</v>
      </c>
      <c r="F35" s="26">
        <v>4</v>
      </c>
      <c r="G35" s="26">
        <v>0</v>
      </c>
      <c r="H35" s="96">
        <v>0</v>
      </c>
      <c r="I35" s="369">
        <v>2448</v>
      </c>
      <c r="J35" s="26">
        <v>489</v>
      </c>
      <c r="K35" s="26">
        <v>460</v>
      </c>
      <c r="L35" s="26">
        <v>387</v>
      </c>
      <c r="M35" s="26">
        <v>179</v>
      </c>
      <c r="N35" s="42">
        <v>933</v>
      </c>
      <c r="O35" s="367">
        <v>2719</v>
      </c>
      <c r="P35" s="26">
        <v>901</v>
      </c>
      <c r="Q35" s="26">
        <v>849</v>
      </c>
      <c r="R35" s="26">
        <v>110</v>
      </c>
      <c r="S35" s="26">
        <v>88</v>
      </c>
      <c r="T35" s="96">
        <v>771</v>
      </c>
      <c r="U35" s="369">
        <v>1936</v>
      </c>
      <c r="V35" s="26">
        <v>670</v>
      </c>
      <c r="W35" s="26">
        <v>674</v>
      </c>
      <c r="X35" s="26">
        <v>62</v>
      </c>
      <c r="Y35" s="26">
        <v>42</v>
      </c>
      <c r="Z35" s="42">
        <v>488</v>
      </c>
      <c r="AA35" s="367">
        <v>3024</v>
      </c>
      <c r="AB35" s="26">
        <v>624</v>
      </c>
      <c r="AC35" s="26">
        <v>614</v>
      </c>
      <c r="AD35" s="26">
        <v>517</v>
      </c>
      <c r="AE35" s="26">
        <v>447</v>
      </c>
      <c r="AF35" s="96">
        <v>822</v>
      </c>
      <c r="AG35" s="369">
        <v>4080</v>
      </c>
      <c r="AH35" s="26">
        <v>1037</v>
      </c>
      <c r="AI35" s="26">
        <v>1235</v>
      </c>
      <c r="AJ35" s="26">
        <v>204</v>
      </c>
      <c r="AK35" s="26">
        <v>299</v>
      </c>
      <c r="AL35" s="96">
        <v>1305</v>
      </c>
    </row>
    <row r="36" spans="1:38">
      <c r="A36" s="363"/>
      <c r="B36" s="365"/>
      <c r="C36" s="367"/>
      <c r="D36" s="27">
        <v>0.32753623188405795</v>
      </c>
      <c r="E36" s="27">
        <v>0.66956521739130437</v>
      </c>
      <c r="F36" s="27">
        <v>2.8985507246376812E-3</v>
      </c>
      <c r="G36" s="27">
        <v>0</v>
      </c>
      <c r="H36" s="95">
        <v>0</v>
      </c>
      <c r="I36" s="369"/>
      <c r="J36" s="27">
        <v>0.19975490196078433</v>
      </c>
      <c r="K36" s="27">
        <v>0.18790849673202614</v>
      </c>
      <c r="L36" s="27">
        <v>0.15808823529411764</v>
      </c>
      <c r="M36" s="27">
        <v>7.3120915032679742E-2</v>
      </c>
      <c r="N36" s="43">
        <v>0.38112745098039214</v>
      </c>
      <c r="O36" s="367"/>
      <c r="P36" s="27">
        <v>0.33137182787789626</v>
      </c>
      <c r="Q36" s="27">
        <v>0.31224714968738509</v>
      </c>
      <c r="R36" s="27">
        <v>4.0456050018389117E-2</v>
      </c>
      <c r="S36" s="27">
        <v>3.2364840014711294E-2</v>
      </c>
      <c r="T36" s="95">
        <v>0.28356013240161826</v>
      </c>
      <c r="U36" s="369"/>
      <c r="V36" s="27">
        <v>0.34607438016528924</v>
      </c>
      <c r="W36" s="27">
        <v>0.34814049586776857</v>
      </c>
      <c r="X36" s="27">
        <v>3.2024793388429749E-2</v>
      </c>
      <c r="Y36" s="27">
        <v>2.1694214876033058E-2</v>
      </c>
      <c r="Z36" s="43">
        <v>0.25206611570247933</v>
      </c>
      <c r="AA36" s="367"/>
      <c r="AB36" s="27">
        <v>0.20634920634920634</v>
      </c>
      <c r="AC36" s="27">
        <v>0.20304232804232805</v>
      </c>
      <c r="AD36" s="27">
        <v>0.17096560846560846</v>
      </c>
      <c r="AE36" s="27">
        <v>0.14781746031746032</v>
      </c>
      <c r="AF36" s="95">
        <v>0.2718253968253968</v>
      </c>
      <c r="AG36" s="369"/>
      <c r="AH36" s="27">
        <v>0.25416666666666665</v>
      </c>
      <c r="AI36" s="27">
        <v>0.30269607843137253</v>
      </c>
      <c r="AJ36" s="27">
        <v>0.05</v>
      </c>
      <c r="AK36" s="27">
        <v>7.3284313725490199E-2</v>
      </c>
      <c r="AL36" s="95">
        <v>0.31985294117647056</v>
      </c>
    </row>
    <row r="37" spans="1:38">
      <c r="A37" s="363">
        <v>627</v>
      </c>
      <c r="B37" s="365" t="s">
        <v>532</v>
      </c>
      <c r="C37" s="367">
        <v>15504</v>
      </c>
      <c r="D37" s="26">
        <v>2006</v>
      </c>
      <c r="E37" s="26">
        <v>4071</v>
      </c>
      <c r="F37" s="26">
        <v>1321</v>
      </c>
      <c r="G37" s="26">
        <v>1860</v>
      </c>
      <c r="H37" s="96">
        <v>6246</v>
      </c>
      <c r="I37" s="369">
        <v>17472</v>
      </c>
      <c r="J37" s="26">
        <v>2333</v>
      </c>
      <c r="K37" s="26">
        <v>4431</v>
      </c>
      <c r="L37" s="26">
        <v>1736</v>
      </c>
      <c r="M37" s="26">
        <v>1881</v>
      </c>
      <c r="N37" s="42">
        <v>7091</v>
      </c>
      <c r="O37" s="367">
        <v>19100</v>
      </c>
      <c r="P37" s="26">
        <v>2685</v>
      </c>
      <c r="Q37" s="26">
        <v>4315</v>
      </c>
      <c r="R37" s="26">
        <v>1983</v>
      </c>
      <c r="S37" s="26">
        <v>1937</v>
      </c>
      <c r="T37" s="96">
        <v>8180</v>
      </c>
      <c r="U37" s="31"/>
      <c r="V37" s="31"/>
      <c r="W37" s="31"/>
      <c r="X37" s="31"/>
      <c r="Y37" s="31"/>
      <c r="Z37" s="31"/>
      <c r="AA37" s="367">
        <v>17443</v>
      </c>
      <c r="AB37" s="26">
        <v>2692</v>
      </c>
      <c r="AC37" s="26">
        <v>4104</v>
      </c>
      <c r="AD37" s="26">
        <v>1953</v>
      </c>
      <c r="AE37" s="26">
        <v>1991</v>
      </c>
      <c r="AF37" s="96">
        <v>6703</v>
      </c>
      <c r="AG37" s="31"/>
      <c r="AH37" s="31"/>
      <c r="AI37" s="31"/>
      <c r="AJ37" s="31"/>
      <c r="AK37" s="31"/>
      <c r="AL37" s="97"/>
    </row>
    <row r="38" spans="1:38">
      <c r="A38" s="363"/>
      <c r="B38" s="365"/>
      <c r="C38" s="367"/>
      <c r="D38" s="27">
        <v>0.12938596491228072</v>
      </c>
      <c r="E38" s="27">
        <v>0.26257739938080493</v>
      </c>
      <c r="F38" s="27">
        <v>8.5203818369453038E-2</v>
      </c>
      <c r="G38" s="27">
        <v>0.11996904024767802</v>
      </c>
      <c r="H38" s="95">
        <v>0.40286377708978327</v>
      </c>
      <c r="I38" s="369"/>
      <c r="J38" s="27">
        <v>0.1335279304029304</v>
      </c>
      <c r="K38" s="27">
        <v>0.25360576923076922</v>
      </c>
      <c r="L38" s="27">
        <v>9.9358974358974353E-2</v>
      </c>
      <c r="M38" s="27">
        <v>0.10765796703296704</v>
      </c>
      <c r="N38" s="43">
        <v>0.40584935897435898</v>
      </c>
      <c r="O38" s="367"/>
      <c r="P38" s="27">
        <v>0.1405759162303665</v>
      </c>
      <c r="Q38" s="27">
        <v>0.22591623036649214</v>
      </c>
      <c r="R38" s="27">
        <v>0.10382198952879582</v>
      </c>
      <c r="S38" s="27">
        <v>0.10141361256544502</v>
      </c>
      <c r="T38" s="95">
        <v>0.42827225130890051</v>
      </c>
      <c r="U38" s="31"/>
      <c r="V38" s="31"/>
      <c r="W38" s="31"/>
      <c r="X38" s="31"/>
      <c r="Y38" s="31"/>
      <c r="Z38" s="31"/>
      <c r="AA38" s="367"/>
      <c r="AB38" s="27">
        <v>0.15433125035830991</v>
      </c>
      <c r="AC38" s="27">
        <v>0.2352806283322823</v>
      </c>
      <c r="AD38" s="27">
        <v>0.11196468497391504</v>
      </c>
      <c r="AE38" s="27">
        <v>0.11414320931032505</v>
      </c>
      <c r="AF38" s="95">
        <v>0.38428022702516768</v>
      </c>
      <c r="AG38" s="31"/>
      <c r="AH38" s="31"/>
      <c r="AI38" s="31"/>
      <c r="AJ38" s="31"/>
      <c r="AK38" s="31"/>
      <c r="AL38" s="97"/>
    </row>
    <row r="39" spans="1:38">
      <c r="A39" s="363">
        <v>632</v>
      </c>
      <c r="B39" s="365" t="s">
        <v>759</v>
      </c>
      <c r="C39" s="367">
        <v>1017</v>
      </c>
      <c r="D39" s="26">
        <v>581</v>
      </c>
      <c r="E39" s="26">
        <v>436</v>
      </c>
      <c r="F39" s="26">
        <v>0</v>
      </c>
      <c r="G39" s="26">
        <v>0</v>
      </c>
      <c r="H39" s="96">
        <v>0</v>
      </c>
      <c r="I39" s="369">
        <v>1116</v>
      </c>
      <c r="J39" s="26">
        <v>534</v>
      </c>
      <c r="K39" s="26">
        <v>579</v>
      </c>
      <c r="L39" s="26">
        <v>2</v>
      </c>
      <c r="M39" s="26">
        <v>0</v>
      </c>
      <c r="N39" s="42">
        <v>1</v>
      </c>
      <c r="O39" s="367">
        <v>1242</v>
      </c>
      <c r="P39" s="26">
        <v>628</v>
      </c>
      <c r="Q39" s="26">
        <v>548</v>
      </c>
      <c r="R39" s="26">
        <v>42</v>
      </c>
      <c r="S39" s="26">
        <v>22</v>
      </c>
      <c r="T39" s="96">
        <v>2</v>
      </c>
      <c r="U39" s="369">
        <v>1285</v>
      </c>
      <c r="V39" s="26">
        <v>651</v>
      </c>
      <c r="W39" s="26">
        <v>514</v>
      </c>
      <c r="X39" s="26">
        <v>113</v>
      </c>
      <c r="Y39" s="26">
        <v>7</v>
      </c>
      <c r="Z39" s="42">
        <v>0</v>
      </c>
      <c r="AA39" s="367">
        <v>1346</v>
      </c>
      <c r="AB39" s="26">
        <v>692</v>
      </c>
      <c r="AC39" s="26">
        <v>653</v>
      </c>
      <c r="AD39" s="26">
        <v>0</v>
      </c>
      <c r="AE39" s="26">
        <v>0</v>
      </c>
      <c r="AF39" s="96">
        <v>1</v>
      </c>
      <c r="AG39" s="369">
        <v>1779</v>
      </c>
      <c r="AH39" s="26">
        <v>1073</v>
      </c>
      <c r="AI39" s="26">
        <v>590</v>
      </c>
      <c r="AJ39" s="26">
        <v>50</v>
      </c>
      <c r="AK39" s="26">
        <v>25</v>
      </c>
      <c r="AL39" s="96">
        <v>41</v>
      </c>
    </row>
    <row r="40" spans="1:38">
      <c r="A40" s="363"/>
      <c r="B40" s="365"/>
      <c r="C40" s="367"/>
      <c r="D40" s="27">
        <v>0.57128810226155358</v>
      </c>
      <c r="E40" s="27">
        <v>0.42871189773844642</v>
      </c>
      <c r="F40" s="27">
        <v>0</v>
      </c>
      <c r="G40" s="27">
        <v>0</v>
      </c>
      <c r="H40" s="95">
        <v>0</v>
      </c>
      <c r="I40" s="369"/>
      <c r="J40" s="27">
        <v>0.478494623655914</v>
      </c>
      <c r="K40" s="27">
        <v>0.51881720430107525</v>
      </c>
      <c r="L40" s="27">
        <v>1.7921146953405018E-3</v>
      </c>
      <c r="M40" s="27">
        <v>0</v>
      </c>
      <c r="N40" s="43">
        <v>8.960573476702509E-4</v>
      </c>
      <c r="O40" s="367"/>
      <c r="P40" s="27">
        <v>0.50563607085346218</v>
      </c>
      <c r="Q40" s="27">
        <v>0.44122383252818037</v>
      </c>
      <c r="R40" s="27">
        <v>3.3816425120772944E-2</v>
      </c>
      <c r="S40" s="27">
        <v>1.7713365539452495E-2</v>
      </c>
      <c r="T40" s="95">
        <v>1.6103059581320451E-3</v>
      </c>
      <c r="U40" s="369"/>
      <c r="V40" s="27">
        <v>0.50661478599221788</v>
      </c>
      <c r="W40" s="27">
        <v>0.4</v>
      </c>
      <c r="X40" s="27">
        <v>8.7937743190661485E-2</v>
      </c>
      <c r="Y40" s="27">
        <v>5.4474708171206223E-3</v>
      </c>
      <c r="Z40" s="43">
        <v>0</v>
      </c>
      <c r="AA40" s="367"/>
      <c r="AB40" s="27">
        <v>0.51411589895988108</v>
      </c>
      <c r="AC40" s="27">
        <v>0.48514115898959881</v>
      </c>
      <c r="AD40" s="27">
        <v>0</v>
      </c>
      <c r="AE40" s="27">
        <v>0</v>
      </c>
      <c r="AF40" s="95">
        <v>7.429420505200594E-4</v>
      </c>
      <c r="AG40" s="369"/>
      <c r="AH40" s="27">
        <v>0.60314783586284426</v>
      </c>
      <c r="AI40" s="27">
        <v>0.3316469926925239</v>
      </c>
      <c r="AJ40" s="27">
        <v>2.8105677346824058E-2</v>
      </c>
      <c r="AK40" s="27">
        <v>1.4052838673412029E-2</v>
      </c>
      <c r="AL40" s="95">
        <v>2.304665542439573E-2</v>
      </c>
    </row>
    <row r="41" spans="1:38">
      <c r="A41" s="363">
        <v>636</v>
      </c>
      <c r="B41" s="365" t="s">
        <v>760</v>
      </c>
      <c r="C41" s="367">
        <v>19343</v>
      </c>
      <c r="D41" s="26">
        <v>3656</v>
      </c>
      <c r="E41" s="26">
        <v>5305</v>
      </c>
      <c r="F41" s="26">
        <v>1522</v>
      </c>
      <c r="G41" s="26">
        <v>1900</v>
      </c>
      <c r="H41" s="96">
        <v>6960</v>
      </c>
      <c r="I41" s="369">
        <v>18788</v>
      </c>
      <c r="J41" s="26">
        <v>3245</v>
      </c>
      <c r="K41" s="26">
        <v>3970</v>
      </c>
      <c r="L41" s="26">
        <v>1671</v>
      </c>
      <c r="M41" s="26">
        <v>1987</v>
      </c>
      <c r="N41" s="42">
        <v>7915</v>
      </c>
      <c r="O41" s="367">
        <v>18894</v>
      </c>
      <c r="P41" s="26">
        <v>2418</v>
      </c>
      <c r="Q41" s="26">
        <v>4396</v>
      </c>
      <c r="R41" s="26">
        <v>1714</v>
      </c>
      <c r="S41" s="26">
        <v>1874</v>
      </c>
      <c r="T41" s="96">
        <v>8492</v>
      </c>
      <c r="U41" s="31"/>
      <c r="V41" s="31"/>
      <c r="W41" s="31"/>
      <c r="X41" s="31"/>
      <c r="Y41" s="31"/>
      <c r="Z41" s="31"/>
      <c r="AA41" s="367">
        <v>18623</v>
      </c>
      <c r="AB41" s="26">
        <v>3239</v>
      </c>
      <c r="AC41" s="26">
        <v>3729</v>
      </c>
      <c r="AD41" s="26">
        <v>1783</v>
      </c>
      <c r="AE41" s="26">
        <v>1975</v>
      </c>
      <c r="AF41" s="96">
        <v>7897</v>
      </c>
      <c r="AG41" s="369">
        <v>24774</v>
      </c>
      <c r="AH41" s="26">
        <v>3583</v>
      </c>
      <c r="AI41" s="26">
        <v>4988</v>
      </c>
      <c r="AJ41" s="26">
        <v>3972</v>
      </c>
      <c r="AK41" s="26">
        <v>3076</v>
      </c>
      <c r="AL41" s="96">
        <v>9155</v>
      </c>
    </row>
    <row r="42" spans="1:38">
      <c r="A42" s="363"/>
      <c r="B42" s="365"/>
      <c r="C42" s="367"/>
      <c r="D42" s="27">
        <v>0.18900894380396008</v>
      </c>
      <c r="E42" s="27">
        <v>0.27425942201313136</v>
      </c>
      <c r="F42" s="27">
        <v>7.8684795533267848E-2</v>
      </c>
      <c r="G42" s="27">
        <v>9.8226748694618213E-2</v>
      </c>
      <c r="H42" s="95">
        <v>0.35982008995502252</v>
      </c>
      <c r="I42" s="369"/>
      <c r="J42" s="27">
        <v>0.17271662763466042</v>
      </c>
      <c r="K42" s="27">
        <v>0.21130508835426867</v>
      </c>
      <c r="L42" s="27">
        <v>8.8939748775814356E-2</v>
      </c>
      <c r="M42" s="27">
        <v>0.1057589951032574</v>
      </c>
      <c r="N42" s="43">
        <v>0.42127954013199914</v>
      </c>
      <c r="O42" s="367"/>
      <c r="P42" s="27">
        <v>0.12797713559860274</v>
      </c>
      <c r="Q42" s="27">
        <v>0.23266645495924632</v>
      </c>
      <c r="R42" s="27">
        <v>9.0716629617868111E-2</v>
      </c>
      <c r="S42" s="27">
        <v>9.9184926431671427E-2</v>
      </c>
      <c r="T42" s="95">
        <v>0.44945485339261143</v>
      </c>
      <c r="U42" s="31"/>
      <c r="V42" s="31"/>
      <c r="W42" s="31"/>
      <c r="X42" s="31"/>
      <c r="Y42" s="31"/>
      <c r="Z42" s="31"/>
      <c r="AA42" s="367"/>
      <c r="AB42" s="27">
        <v>0.17392471674810717</v>
      </c>
      <c r="AC42" s="27">
        <v>0.20023626698168931</v>
      </c>
      <c r="AD42" s="27">
        <v>9.5741824625463143E-2</v>
      </c>
      <c r="AE42" s="27">
        <v>0.10605165655372389</v>
      </c>
      <c r="AF42" s="95">
        <v>0.4240455350910165</v>
      </c>
      <c r="AG42" s="369"/>
      <c r="AH42" s="27">
        <v>0.14462743198514572</v>
      </c>
      <c r="AI42" s="27">
        <v>0.20134011463631227</v>
      </c>
      <c r="AJ42" s="27">
        <v>0.16032937757326229</v>
      </c>
      <c r="AK42" s="27">
        <v>0.12416242835230483</v>
      </c>
      <c r="AL42" s="95">
        <v>0.36954064745297488</v>
      </c>
    </row>
    <row r="43" spans="1:38">
      <c r="A43" s="363">
        <v>765</v>
      </c>
      <c r="B43" s="365" t="s">
        <v>761</v>
      </c>
      <c r="C43" s="367">
        <v>1218</v>
      </c>
      <c r="D43" s="26">
        <v>182</v>
      </c>
      <c r="E43" s="26">
        <v>575</v>
      </c>
      <c r="F43" s="26">
        <v>90</v>
      </c>
      <c r="G43" s="26">
        <v>157</v>
      </c>
      <c r="H43" s="96">
        <v>214</v>
      </c>
      <c r="I43" s="31"/>
      <c r="J43" s="31"/>
      <c r="K43" s="31"/>
      <c r="L43" s="31"/>
      <c r="M43" s="31"/>
      <c r="N43" s="31"/>
      <c r="O43" s="105"/>
      <c r="P43" s="31"/>
      <c r="Q43" s="31"/>
      <c r="R43" s="31"/>
      <c r="S43" s="31"/>
      <c r="T43" s="97"/>
      <c r="U43" s="31"/>
      <c r="V43" s="31"/>
      <c r="W43" s="31"/>
      <c r="X43" s="31"/>
      <c r="Y43" s="31"/>
      <c r="Z43" s="31"/>
      <c r="AA43" s="105"/>
      <c r="AB43" s="31"/>
      <c r="AC43" s="31"/>
      <c r="AD43" s="31"/>
      <c r="AE43" s="31"/>
      <c r="AF43" s="97"/>
      <c r="AG43" s="31"/>
      <c r="AH43" s="31"/>
      <c r="AI43" s="31"/>
      <c r="AJ43" s="31"/>
      <c r="AK43" s="31"/>
      <c r="AL43" s="97"/>
    </row>
    <row r="44" spans="1:38">
      <c r="A44" s="363"/>
      <c r="B44" s="365"/>
      <c r="C44" s="367"/>
      <c r="D44" s="27">
        <v>0.14942528735632185</v>
      </c>
      <c r="E44" s="27">
        <v>0.47208538587848931</v>
      </c>
      <c r="F44" s="27">
        <v>7.3891625615763554E-2</v>
      </c>
      <c r="G44" s="27">
        <v>0.12889983579638753</v>
      </c>
      <c r="H44" s="95">
        <v>0.17569786535303777</v>
      </c>
      <c r="I44" s="31"/>
      <c r="J44" s="31"/>
      <c r="K44" s="31"/>
      <c r="L44" s="31"/>
      <c r="M44" s="31"/>
      <c r="N44" s="31"/>
      <c r="O44" s="105"/>
      <c r="P44" s="31"/>
      <c r="Q44" s="31"/>
      <c r="R44" s="31"/>
      <c r="S44" s="31"/>
      <c r="T44" s="97"/>
      <c r="U44" s="31"/>
      <c r="V44" s="31"/>
      <c r="W44" s="31"/>
      <c r="X44" s="31"/>
      <c r="Y44" s="31"/>
      <c r="Z44" s="31"/>
      <c r="AA44" s="105"/>
      <c r="AB44" s="31"/>
      <c r="AC44" s="31"/>
      <c r="AD44" s="31"/>
      <c r="AE44" s="31"/>
      <c r="AF44" s="97"/>
      <c r="AG44" s="31"/>
      <c r="AH44" s="31"/>
      <c r="AI44" s="31"/>
      <c r="AJ44" s="31"/>
      <c r="AK44" s="31"/>
      <c r="AL44" s="97"/>
    </row>
    <row r="45" spans="1:38">
      <c r="A45" s="363">
        <v>1126</v>
      </c>
      <c r="B45" s="365" t="s">
        <v>762</v>
      </c>
      <c r="C45" s="367">
        <v>2698</v>
      </c>
      <c r="D45" s="26">
        <v>1292</v>
      </c>
      <c r="E45" s="26">
        <v>1364</v>
      </c>
      <c r="F45" s="26">
        <v>35</v>
      </c>
      <c r="G45" s="26">
        <v>3</v>
      </c>
      <c r="H45" s="96">
        <v>4</v>
      </c>
      <c r="I45" s="369">
        <v>3239</v>
      </c>
      <c r="J45" s="26">
        <v>1152</v>
      </c>
      <c r="K45" s="26">
        <v>1176</v>
      </c>
      <c r="L45" s="26">
        <v>92</v>
      </c>
      <c r="M45" s="26">
        <v>190</v>
      </c>
      <c r="N45" s="42">
        <v>629</v>
      </c>
      <c r="O45" s="367">
        <v>3995</v>
      </c>
      <c r="P45" s="26">
        <v>1664</v>
      </c>
      <c r="Q45" s="26">
        <v>1324</v>
      </c>
      <c r="R45" s="26">
        <v>163</v>
      </c>
      <c r="S45" s="26">
        <v>99</v>
      </c>
      <c r="T45" s="96">
        <v>745</v>
      </c>
      <c r="U45" s="371">
        <v>3601</v>
      </c>
      <c r="V45" s="26">
        <v>1173</v>
      </c>
      <c r="W45" s="26">
        <v>1765</v>
      </c>
      <c r="X45" s="26">
        <v>80</v>
      </c>
      <c r="Y45" s="26">
        <v>49</v>
      </c>
      <c r="Z45" s="42">
        <v>534</v>
      </c>
      <c r="AA45" s="367">
        <v>22959</v>
      </c>
      <c r="AB45" s="26">
        <v>6695</v>
      </c>
      <c r="AC45" s="26">
        <v>7478</v>
      </c>
      <c r="AD45" s="26">
        <v>2475</v>
      </c>
      <c r="AE45" s="26">
        <v>1840</v>
      </c>
      <c r="AF45" s="96">
        <v>4471</v>
      </c>
      <c r="AG45" s="369">
        <v>5903</v>
      </c>
      <c r="AH45" s="26">
        <v>1297</v>
      </c>
      <c r="AI45" s="26">
        <v>2673</v>
      </c>
      <c r="AJ45" s="26">
        <v>236</v>
      </c>
      <c r="AK45" s="26">
        <v>291</v>
      </c>
      <c r="AL45" s="96">
        <v>1406</v>
      </c>
    </row>
    <row r="46" spans="1:38">
      <c r="A46" s="363"/>
      <c r="B46" s="365"/>
      <c r="C46" s="367"/>
      <c r="D46" s="27">
        <v>0.47887323943661969</v>
      </c>
      <c r="E46" s="27">
        <v>0.50555967383246847</v>
      </c>
      <c r="F46" s="27">
        <v>1.2972572275759823E-2</v>
      </c>
      <c r="G46" s="27">
        <v>1.111934766493699E-3</v>
      </c>
      <c r="H46" s="95">
        <v>1.4825796886582653E-3</v>
      </c>
      <c r="I46" s="369"/>
      <c r="J46" s="27">
        <v>0.35566532880518681</v>
      </c>
      <c r="K46" s="27">
        <v>0.36307502315529483</v>
      </c>
      <c r="L46" s="27">
        <v>2.840382834208089E-2</v>
      </c>
      <c r="M46" s="27">
        <v>5.8660080271688793E-2</v>
      </c>
      <c r="N46" s="43">
        <v>0.19419573942574869</v>
      </c>
      <c r="O46" s="367"/>
      <c r="P46" s="27">
        <v>0.41652065081351691</v>
      </c>
      <c r="Q46" s="27">
        <v>0.3314142678347935</v>
      </c>
      <c r="R46" s="27">
        <v>4.0801001251564453E-2</v>
      </c>
      <c r="S46" s="27">
        <v>2.4780976220275343E-2</v>
      </c>
      <c r="T46" s="95">
        <v>0.18648310387984982</v>
      </c>
      <c r="U46" s="368"/>
      <c r="V46" s="27">
        <v>0.32574284920855318</v>
      </c>
      <c r="W46" s="27">
        <v>0.49014162732574285</v>
      </c>
      <c r="X46" s="27">
        <v>2.2216051096917523E-2</v>
      </c>
      <c r="Y46" s="27">
        <v>1.3607331296861983E-2</v>
      </c>
      <c r="Z46" s="43">
        <v>0.14829214107192445</v>
      </c>
      <c r="AA46" s="367"/>
      <c r="AB46" s="27">
        <v>0.29160677729866286</v>
      </c>
      <c r="AC46" s="27">
        <v>0.32571105013284551</v>
      </c>
      <c r="AD46" s="27">
        <v>0.10780086240689926</v>
      </c>
      <c r="AE46" s="27">
        <v>8.0142863365129144E-2</v>
      </c>
      <c r="AF46" s="95">
        <v>0.19473844679646327</v>
      </c>
      <c r="AG46" s="369"/>
      <c r="AH46" s="27">
        <v>0.21971878705742842</v>
      </c>
      <c r="AI46" s="27">
        <v>0.45282059969507032</v>
      </c>
      <c r="AJ46" s="27">
        <v>3.9979671353549046E-2</v>
      </c>
      <c r="AK46" s="27">
        <v>4.9296967643571069E-2</v>
      </c>
      <c r="AL46" s="95">
        <v>0.23818397425038115</v>
      </c>
    </row>
    <row r="47" spans="1:38" s="31" customFormat="1">
      <c r="A47" s="363">
        <v>1225</v>
      </c>
      <c r="B47" s="365" t="s">
        <v>763</v>
      </c>
      <c r="C47" s="393"/>
      <c r="D47" s="36"/>
      <c r="E47" s="36"/>
      <c r="F47" s="36"/>
      <c r="G47" s="36"/>
      <c r="H47" s="130"/>
      <c r="I47" s="369">
        <v>8384</v>
      </c>
      <c r="J47" s="26">
        <v>3553</v>
      </c>
      <c r="K47" s="26">
        <v>3892</v>
      </c>
      <c r="L47" s="26">
        <v>130</v>
      </c>
      <c r="M47" s="26">
        <v>155</v>
      </c>
      <c r="N47" s="42">
        <v>654</v>
      </c>
      <c r="O47" s="105"/>
      <c r="T47" s="97"/>
      <c r="U47" s="371">
        <v>7188</v>
      </c>
      <c r="V47" s="26">
        <v>3507</v>
      </c>
      <c r="W47" s="26">
        <v>2644</v>
      </c>
      <c r="X47" s="26">
        <v>253</v>
      </c>
      <c r="Y47" s="26">
        <v>187</v>
      </c>
      <c r="Z47" s="42">
        <v>597</v>
      </c>
      <c r="AA47" s="105"/>
      <c r="AF47" s="97"/>
      <c r="AL47" s="97"/>
    </row>
    <row r="48" spans="1:38" s="31" customFormat="1" ht="13.5" thickBot="1">
      <c r="A48" s="380"/>
      <c r="B48" s="381"/>
      <c r="C48" s="394"/>
      <c r="D48" s="128"/>
      <c r="E48" s="128"/>
      <c r="F48" s="128"/>
      <c r="G48" s="128"/>
      <c r="H48" s="131"/>
      <c r="I48" s="373"/>
      <c r="J48" s="98">
        <v>0.42378339694656486</v>
      </c>
      <c r="K48" s="98">
        <v>0.46421755725190839</v>
      </c>
      <c r="L48" s="98">
        <v>1.5505725190839694E-2</v>
      </c>
      <c r="M48" s="98">
        <v>1.848759541984733E-2</v>
      </c>
      <c r="N48" s="104">
        <v>7.8005725190839689E-2</v>
      </c>
      <c r="O48" s="127"/>
      <c r="P48" s="109"/>
      <c r="Q48" s="109"/>
      <c r="R48" s="109"/>
      <c r="S48" s="109"/>
      <c r="T48" s="110"/>
      <c r="U48" s="413"/>
      <c r="V48" s="98">
        <v>0.48789649415692821</v>
      </c>
      <c r="W48" s="98">
        <v>0.36783528102392876</v>
      </c>
      <c r="X48" s="98">
        <v>3.5197551474680025E-2</v>
      </c>
      <c r="Y48" s="98">
        <v>2.6015581524763496E-2</v>
      </c>
      <c r="Z48" s="104">
        <v>8.30550918196995E-2</v>
      </c>
      <c r="AA48" s="127"/>
      <c r="AB48" s="109"/>
      <c r="AC48" s="109"/>
      <c r="AD48" s="109"/>
      <c r="AE48" s="109"/>
      <c r="AF48" s="110"/>
      <c r="AG48" s="109"/>
      <c r="AH48" s="109"/>
      <c r="AI48" s="109"/>
      <c r="AJ48" s="109"/>
      <c r="AK48" s="109"/>
      <c r="AL48" s="110"/>
    </row>
    <row r="49" spans="1:9" s="31" customFormat="1">
      <c r="A49" s="377"/>
      <c r="B49" s="378"/>
      <c r="C49" s="379"/>
      <c r="D49" s="36"/>
      <c r="E49" s="36"/>
      <c r="F49" s="36"/>
      <c r="G49" s="36"/>
      <c r="H49" s="36"/>
      <c r="I49" s="47"/>
    </row>
    <row r="50" spans="1:9" s="31" customFormat="1">
      <c r="A50" s="377"/>
      <c r="B50" s="378"/>
      <c r="C50" s="379"/>
      <c r="D50" s="37"/>
      <c r="E50" s="37"/>
      <c r="F50" s="37"/>
      <c r="G50" s="37"/>
      <c r="H50" s="37"/>
      <c r="I50" s="47"/>
    </row>
    <row r="51" spans="1:9" s="31" customFormat="1">
      <c r="A51" s="377"/>
      <c r="B51" s="378"/>
      <c r="C51" s="379"/>
      <c r="D51" s="36"/>
      <c r="E51" s="36"/>
      <c r="F51" s="36"/>
      <c r="G51" s="36"/>
      <c r="H51" s="36"/>
      <c r="I51" s="47"/>
    </row>
    <row r="52" spans="1:9" s="31" customFormat="1">
      <c r="A52" s="377"/>
      <c r="B52" s="378"/>
      <c r="C52" s="379"/>
      <c r="D52" s="37"/>
      <c r="E52" s="37"/>
      <c r="F52" s="37"/>
      <c r="G52" s="37"/>
      <c r="H52" s="37"/>
      <c r="I52" s="47"/>
    </row>
    <row r="53" spans="1:9" s="31" customFormat="1">
      <c r="A53" s="377"/>
      <c r="B53" s="378"/>
      <c r="C53" s="379"/>
      <c r="D53" s="36"/>
      <c r="E53" s="36"/>
      <c r="F53" s="36"/>
      <c r="G53" s="36"/>
      <c r="H53" s="36"/>
      <c r="I53" s="47"/>
    </row>
    <row r="54" spans="1:9" s="31" customFormat="1">
      <c r="A54" s="377"/>
      <c r="B54" s="378"/>
      <c r="C54" s="379"/>
      <c r="D54" s="37"/>
      <c r="E54" s="37"/>
      <c r="F54" s="37"/>
      <c r="G54" s="37"/>
      <c r="H54" s="37"/>
      <c r="I54" s="47"/>
    </row>
    <row r="55" spans="1:9" s="31" customFormat="1">
      <c r="A55" s="377"/>
      <c r="B55" s="378"/>
      <c r="C55" s="379"/>
      <c r="D55" s="36"/>
      <c r="E55" s="36"/>
      <c r="F55" s="36"/>
      <c r="G55" s="36"/>
      <c r="H55" s="36"/>
      <c r="I55" s="47"/>
    </row>
    <row r="56" spans="1:9" s="31" customFormat="1">
      <c r="A56" s="377"/>
      <c r="B56" s="378"/>
      <c r="C56" s="379"/>
      <c r="D56" s="37"/>
      <c r="E56" s="37"/>
      <c r="F56" s="37"/>
      <c r="G56" s="37"/>
      <c r="H56" s="37"/>
      <c r="I56" s="47"/>
    </row>
    <row r="57" spans="1:9" s="31" customFormat="1">
      <c r="A57" s="377"/>
      <c r="B57" s="378"/>
      <c r="C57" s="379"/>
      <c r="D57" s="36"/>
      <c r="E57" s="36"/>
      <c r="F57" s="36"/>
      <c r="G57" s="36"/>
      <c r="H57" s="36"/>
      <c r="I57" s="47"/>
    </row>
    <row r="58" spans="1:9" s="31" customFormat="1">
      <c r="A58" s="377"/>
      <c r="B58" s="378"/>
      <c r="C58" s="379"/>
      <c r="D58" s="37"/>
      <c r="E58" s="37"/>
      <c r="F58" s="37"/>
      <c r="G58" s="37"/>
      <c r="H58" s="37"/>
      <c r="I58" s="47"/>
    </row>
    <row r="59" spans="1:9" s="31" customFormat="1">
      <c r="A59" s="377"/>
      <c r="B59" s="378"/>
      <c r="C59" s="379"/>
      <c r="D59" s="36"/>
      <c r="E59" s="36"/>
      <c r="F59" s="36"/>
      <c r="G59" s="36"/>
      <c r="H59" s="36"/>
      <c r="I59" s="47"/>
    </row>
    <row r="60" spans="1:9" s="31" customFormat="1">
      <c r="A60" s="377"/>
      <c r="B60" s="378"/>
      <c r="C60" s="379"/>
      <c r="D60" s="37"/>
      <c r="E60" s="37"/>
      <c r="F60" s="37"/>
      <c r="G60" s="37"/>
      <c r="H60" s="37"/>
      <c r="I60" s="47"/>
    </row>
    <row r="61" spans="1:9" s="31" customFormat="1">
      <c r="A61" s="377"/>
      <c r="B61" s="378"/>
      <c r="C61" s="379"/>
      <c r="D61" s="36"/>
      <c r="E61" s="36"/>
      <c r="F61" s="36"/>
      <c r="G61" s="36"/>
      <c r="H61" s="36"/>
      <c r="I61" s="47"/>
    </row>
    <row r="62" spans="1:9" s="31" customFormat="1">
      <c r="A62" s="377"/>
      <c r="B62" s="378"/>
      <c r="C62" s="379"/>
      <c r="D62" s="37"/>
      <c r="E62" s="37"/>
      <c r="F62" s="37"/>
      <c r="G62" s="37"/>
      <c r="H62" s="37"/>
    </row>
    <row r="63" spans="1:9" s="31" customFormat="1">
      <c r="A63" s="377"/>
      <c r="B63" s="378"/>
      <c r="C63" s="379"/>
      <c r="D63" s="36"/>
      <c r="E63" s="36"/>
      <c r="F63" s="36"/>
      <c r="G63" s="36"/>
      <c r="H63" s="36"/>
    </row>
    <row r="64" spans="1:9" s="31" customFormat="1">
      <c r="A64" s="377"/>
      <c r="B64" s="378"/>
      <c r="C64" s="379"/>
      <c r="D64" s="37"/>
      <c r="E64" s="37"/>
      <c r="F64" s="37"/>
      <c r="G64" s="37"/>
      <c r="H64" s="37"/>
    </row>
    <row r="65" spans="1:8" s="31" customFormat="1">
      <c r="A65" s="377"/>
      <c r="B65" s="378"/>
      <c r="C65" s="379"/>
      <c r="D65" s="36"/>
      <c r="E65" s="36"/>
      <c r="F65" s="36"/>
      <c r="G65" s="36"/>
      <c r="H65" s="36"/>
    </row>
    <row r="66" spans="1:8" s="31" customFormat="1">
      <c r="A66" s="377"/>
      <c r="B66" s="378"/>
      <c r="C66" s="379"/>
      <c r="D66" s="37"/>
      <c r="E66" s="37"/>
      <c r="F66" s="37"/>
      <c r="G66" s="37"/>
      <c r="H66" s="37"/>
    </row>
    <row r="67" spans="1:8" s="31" customFormat="1">
      <c r="A67" s="377"/>
      <c r="B67" s="378"/>
      <c r="C67" s="379"/>
      <c r="D67" s="36"/>
      <c r="E67" s="36"/>
      <c r="F67" s="36"/>
      <c r="G67" s="36"/>
      <c r="H67" s="36"/>
    </row>
    <row r="68" spans="1:8" s="31" customFormat="1">
      <c r="A68" s="377"/>
      <c r="B68" s="378"/>
      <c r="C68" s="379"/>
      <c r="D68" s="37"/>
      <c r="E68" s="37"/>
      <c r="F68" s="37"/>
      <c r="G68" s="37"/>
      <c r="H68" s="37"/>
    </row>
    <row r="69" spans="1:8" s="31" customFormat="1">
      <c r="A69" s="377"/>
      <c r="B69" s="378"/>
      <c r="C69" s="379"/>
      <c r="D69" s="36"/>
      <c r="E69" s="36"/>
      <c r="F69" s="36"/>
      <c r="G69" s="36"/>
      <c r="H69" s="36"/>
    </row>
    <row r="70" spans="1:8" s="31" customFormat="1">
      <c r="A70" s="377"/>
      <c r="B70" s="378"/>
      <c r="C70" s="379"/>
      <c r="D70" s="37"/>
      <c r="E70" s="37"/>
      <c r="F70" s="37"/>
      <c r="G70" s="37"/>
      <c r="H70" s="37"/>
    </row>
    <row r="71" spans="1:8" s="31" customFormat="1">
      <c r="A71" s="377"/>
      <c r="B71" s="378"/>
      <c r="C71" s="379"/>
      <c r="D71" s="36"/>
      <c r="E71" s="36"/>
      <c r="F71" s="36"/>
      <c r="G71" s="36"/>
      <c r="H71" s="36"/>
    </row>
    <row r="72" spans="1:8" s="31" customFormat="1">
      <c r="A72" s="377"/>
      <c r="B72" s="378"/>
      <c r="C72" s="379"/>
      <c r="D72" s="37"/>
      <c r="E72" s="37"/>
      <c r="F72" s="37"/>
      <c r="G72" s="37"/>
      <c r="H72" s="37"/>
    </row>
    <row r="73" spans="1:8" s="31" customFormat="1">
      <c r="A73" s="377"/>
      <c r="B73" s="378"/>
      <c r="C73" s="379"/>
      <c r="D73" s="36"/>
      <c r="E73" s="36"/>
      <c r="F73" s="36"/>
      <c r="G73" s="36"/>
      <c r="H73" s="36"/>
    </row>
    <row r="74" spans="1:8" s="31" customFormat="1">
      <c r="A74" s="377"/>
      <c r="B74" s="378"/>
      <c r="C74" s="379"/>
      <c r="D74" s="37"/>
      <c r="E74" s="37"/>
      <c r="F74" s="37"/>
      <c r="G74" s="37"/>
      <c r="H74" s="37"/>
    </row>
    <row r="75" spans="1:8" s="31" customFormat="1">
      <c r="A75" s="377"/>
      <c r="B75" s="378"/>
      <c r="C75" s="379"/>
      <c r="D75" s="36"/>
      <c r="E75" s="36"/>
      <c r="F75" s="36"/>
      <c r="G75" s="36"/>
      <c r="H75" s="36"/>
    </row>
    <row r="76" spans="1:8" s="31" customFormat="1">
      <c r="A76" s="377"/>
      <c r="B76" s="378"/>
      <c r="C76" s="379"/>
      <c r="D76" s="37"/>
      <c r="E76" s="37"/>
      <c r="F76" s="37"/>
      <c r="G76" s="37"/>
      <c r="H76" s="37"/>
    </row>
    <row r="77" spans="1:8" s="31" customFormat="1">
      <c r="A77" s="377"/>
      <c r="B77" s="378"/>
      <c r="C77" s="379"/>
      <c r="D77" s="36"/>
      <c r="E77" s="36"/>
      <c r="F77" s="36"/>
      <c r="G77" s="36"/>
      <c r="H77" s="36"/>
    </row>
    <row r="78" spans="1:8" s="31" customFormat="1">
      <c r="A78" s="377"/>
      <c r="B78" s="378"/>
      <c r="C78" s="379"/>
      <c r="D78" s="37"/>
      <c r="E78" s="37"/>
      <c r="F78" s="37"/>
      <c r="G78" s="37"/>
      <c r="H78" s="37"/>
    </row>
    <row r="79" spans="1:8" s="31" customFormat="1">
      <c r="A79" s="377"/>
      <c r="B79" s="378"/>
      <c r="C79" s="379"/>
      <c r="D79" s="36"/>
      <c r="E79" s="36"/>
      <c r="F79" s="36"/>
      <c r="G79" s="36"/>
      <c r="H79" s="36"/>
    </row>
    <row r="80" spans="1:8" s="31" customFormat="1">
      <c r="A80" s="377"/>
      <c r="B80" s="378"/>
      <c r="C80" s="379"/>
      <c r="D80" s="37"/>
      <c r="E80" s="37"/>
      <c r="F80" s="37"/>
      <c r="G80" s="37"/>
      <c r="H80" s="37"/>
    </row>
    <row r="81" spans="1:8" s="31" customFormat="1">
      <c r="A81" s="377"/>
      <c r="B81" s="378"/>
      <c r="C81" s="379"/>
      <c r="D81" s="36"/>
      <c r="E81" s="36"/>
      <c r="F81" s="36"/>
      <c r="G81" s="36"/>
      <c r="H81" s="36"/>
    </row>
    <row r="82" spans="1:8" s="31" customFormat="1">
      <c r="A82" s="377"/>
      <c r="B82" s="378"/>
      <c r="C82" s="379"/>
      <c r="D82" s="37"/>
      <c r="E82" s="37"/>
      <c r="F82" s="37"/>
      <c r="G82" s="37"/>
      <c r="H82" s="37"/>
    </row>
    <row r="83" spans="1:8" s="31" customFormat="1">
      <c r="A83" s="377"/>
      <c r="B83" s="378"/>
      <c r="C83" s="379"/>
      <c r="D83" s="36"/>
      <c r="E83" s="36"/>
      <c r="F83" s="36"/>
      <c r="G83" s="36"/>
      <c r="H83" s="36"/>
    </row>
    <row r="84" spans="1:8" s="31" customFormat="1">
      <c r="A84" s="377"/>
      <c r="B84" s="378"/>
      <c r="C84" s="379"/>
      <c r="D84" s="37"/>
      <c r="E84" s="37"/>
      <c r="F84" s="37"/>
      <c r="G84" s="37"/>
      <c r="H84" s="37"/>
    </row>
    <row r="85" spans="1:8" s="31" customFormat="1">
      <c r="A85" s="377"/>
      <c r="B85" s="378"/>
      <c r="C85" s="379"/>
      <c r="D85" s="36"/>
      <c r="E85" s="36"/>
      <c r="F85" s="36"/>
      <c r="G85" s="36"/>
      <c r="H85" s="36"/>
    </row>
    <row r="86" spans="1:8" s="31" customFormat="1">
      <c r="A86" s="377"/>
      <c r="B86" s="378"/>
      <c r="C86" s="379"/>
      <c r="D86" s="37"/>
      <c r="E86" s="37"/>
      <c r="F86" s="37"/>
      <c r="G86" s="37"/>
      <c r="H86" s="37"/>
    </row>
    <row r="87" spans="1:8" s="31" customFormat="1">
      <c r="A87" s="377"/>
      <c r="B87" s="378"/>
      <c r="C87" s="379"/>
      <c r="D87" s="36"/>
      <c r="E87" s="36"/>
      <c r="F87" s="36"/>
      <c r="G87" s="36"/>
      <c r="H87" s="36"/>
    </row>
    <row r="88" spans="1:8" s="31" customFormat="1">
      <c r="A88" s="377"/>
      <c r="B88" s="378"/>
      <c r="C88" s="379"/>
      <c r="D88" s="37"/>
      <c r="E88" s="37"/>
      <c r="F88" s="37"/>
      <c r="G88" s="37"/>
      <c r="H88" s="37"/>
    </row>
    <row r="89" spans="1:8" s="31" customFormat="1">
      <c r="A89" s="377"/>
      <c r="B89" s="378"/>
      <c r="C89" s="379"/>
      <c r="D89" s="36"/>
      <c r="E89" s="36"/>
      <c r="F89" s="36"/>
      <c r="G89" s="36"/>
      <c r="H89" s="36"/>
    </row>
    <row r="90" spans="1:8" s="31" customFormat="1">
      <c r="A90" s="377"/>
      <c r="B90" s="378"/>
      <c r="C90" s="379"/>
      <c r="D90" s="37"/>
      <c r="E90" s="37"/>
      <c r="F90" s="37"/>
      <c r="G90" s="37"/>
      <c r="H90" s="37"/>
    </row>
    <row r="91" spans="1:8" s="31" customFormat="1">
      <c r="A91" s="377"/>
      <c r="B91" s="378"/>
      <c r="C91" s="379"/>
      <c r="D91" s="36"/>
      <c r="E91" s="36"/>
      <c r="F91" s="36"/>
      <c r="G91" s="36"/>
      <c r="H91" s="36"/>
    </row>
    <row r="92" spans="1:8" s="31" customFormat="1">
      <c r="A92" s="377"/>
      <c r="B92" s="378"/>
      <c r="C92" s="379"/>
      <c r="D92" s="37"/>
      <c r="E92" s="37"/>
      <c r="F92" s="37"/>
      <c r="G92" s="37"/>
      <c r="H92" s="37"/>
    </row>
    <row r="93" spans="1:8" s="31" customFormat="1">
      <c r="A93" s="377"/>
      <c r="B93" s="378"/>
      <c r="C93" s="379"/>
      <c r="D93" s="36"/>
      <c r="E93" s="36"/>
      <c r="F93" s="36"/>
      <c r="G93" s="36"/>
      <c r="H93" s="36"/>
    </row>
    <row r="94" spans="1:8" s="31" customFormat="1">
      <c r="A94" s="377"/>
      <c r="B94" s="378"/>
      <c r="C94" s="379"/>
      <c r="D94" s="37"/>
      <c r="E94" s="37"/>
      <c r="F94" s="37"/>
      <c r="G94" s="37"/>
      <c r="H94" s="37"/>
    </row>
    <row r="95" spans="1:8" s="31" customFormat="1">
      <c r="A95" s="377"/>
      <c r="B95" s="378"/>
      <c r="C95" s="379"/>
      <c r="D95" s="36"/>
      <c r="E95" s="36"/>
      <c r="F95" s="36"/>
      <c r="G95" s="36"/>
      <c r="H95" s="36"/>
    </row>
    <row r="96" spans="1:8" s="31" customFormat="1">
      <c r="A96" s="377"/>
      <c r="B96" s="378"/>
      <c r="C96" s="379"/>
      <c r="D96" s="37"/>
      <c r="E96" s="37"/>
      <c r="F96" s="37"/>
      <c r="G96" s="37"/>
      <c r="H96" s="37"/>
    </row>
    <row r="97" spans="1:8" s="31" customFormat="1">
      <c r="A97" s="377"/>
      <c r="B97" s="378"/>
      <c r="C97" s="379"/>
      <c r="D97" s="36"/>
      <c r="E97" s="36"/>
      <c r="F97" s="36"/>
      <c r="G97" s="36"/>
      <c r="H97" s="36"/>
    </row>
    <row r="98" spans="1:8" s="31" customFormat="1">
      <c r="A98" s="377"/>
      <c r="B98" s="378"/>
      <c r="C98" s="379"/>
      <c r="D98" s="37"/>
      <c r="E98" s="37"/>
      <c r="F98" s="37"/>
      <c r="G98" s="37"/>
      <c r="H98" s="37"/>
    </row>
    <row r="99" spans="1:8" s="31" customFormat="1">
      <c r="A99" s="377"/>
      <c r="B99" s="378"/>
      <c r="C99" s="379"/>
      <c r="D99" s="36"/>
      <c r="E99" s="36"/>
      <c r="F99" s="36"/>
      <c r="G99" s="36"/>
      <c r="H99" s="36"/>
    </row>
    <row r="100" spans="1:8" s="31" customFormat="1">
      <c r="A100" s="377"/>
      <c r="B100" s="378"/>
      <c r="C100" s="379"/>
      <c r="D100" s="37"/>
      <c r="E100" s="37"/>
      <c r="F100" s="37"/>
      <c r="G100" s="37"/>
      <c r="H100" s="37"/>
    </row>
    <row r="101" spans="1:8" s="31" customFormat="1">
      <c r="A101" s="377"/>
      <c r="B101" s="378"/>
      <c r="C101" s="379"/>
      <c r="D101" s="36"/>
      <c r="E101" s="36"/>
      <c r="F101" s="36"/>
      <c r="G101" s="36"/>
      <c r="H101" s="36"/>
    </row>
    <row r="102" spans="1:8" s="31" customFormat="1">
      <c r="A102" s="377"/>
      <c r="B102" s="378"/>
      <c r="C102" s="379"/>
      <c r="D102" s="37"/>
      <c r="E102" s="37"/>
      <c r="F102" s="37"/>
      <c r="G102" s="37"/>
      <c r="H102" s="37"/>
    </row>
    <row r="103" spans="1:8" s="31" customFormat="1">
      <c r="A103" s="377"/>
      <c r="B103" s="378"/>
      <c r="C103" s="379"/>
      <c r="D103" s="36"/>
      <c r="E103" s="36"/>
      <c r="F103" s="36"/>
      <c r="G103" s="36"/>
      <c r="H103" s="36"/>
    </row>
    <row r="104" spans="1:8" s="31" customFormat="1">
      <c r="A104" s="377"/>
      <c r="B104" s="378"/>
      <c r="C104" s="379"/>
      <c r="D104" s="37"/>
      <c r="E104" s="37"/>
      <c r="F104" s="37"/>
      <c r="G104" s="37"/>
      <c r="H104" s="37"/>
    </row>
    <row r="105" spans="1:8" s="31" customFormat="1">
      <c r="A105" s="377"/>
      <c r="B105" s="378"/>
      <c r="C105" s="379"/>
      <c r="D105" s="36"/>
      <c r="E105" s="36"/>
      <c r="F105" s="36"/>
      <c r="G105" s="36"/>
      <c r="H105" s="36"/>
    </row>
    <row r="106" spans="1:8" s="31" customFormat="1">
      <c r="A106" s="377"/>
      <c r="B106" s="378"/>
      <c r="C106" s="379"/>
      <c r="D106" s="37"/>
      <c r="E106" s="37"/>
      <c r="F106" s="37"/>
      <c r="G106" s="37"/>
      <c r="H106" s="37"/>
    </row>
    <row r="107" spans="1:8" s="31" customFormat="1">
      <c r="A107" s="377"/>
      <c r="B107" s="378"/>
      <c r="C107" s="379"/>
      <c r="D107" s="36"/>
      <c r="E107" s="36"/>
      <c r="F107" s="36"/>
      <c r="G107" s="36"/>
      <c r="H107" s="36"/>
    </row>
    <row r="108" spans="1:8" s="31" customFormat="1">
      <c r="A108" s="377"/>
      <c r="B108" s="378"/>
      <c r="C108" s="379"/>
      <c r="D108" s="37"/>
      <c r="E108" s="37"/>
      <c r="F108" s="37"/>
      <c r="G108" s="37"/>
      <c r="H108" s="37"/>
    </row>
    <row r="109" spans="1:8" s="31" customFormat="1">
      <c r="A109" s="377"/>
      <c r="B109" s="378"/>
      <c r="C109" s="379"/>
      <c r="D109" s="36"/>
      <c r="E109" s="36"/>
      <c r="F109" s="36"/>
      <c r="G109" s="36"/>
      <c r="H109" s="36"/>
    </row>
    <row r="110" spans="1:8" s="31" customFormat="1">
      <c r="A110" s="377"/>
      <c r="B110" s="378"/>
      <c r="C110" s="379"/>
      <c r="D110" s="37"/>
      <c r="E110" s="37"/>
      <c r="F110" s="37"/>
      <c r="G110" s="37"/>
      <c r="H110" s="37"/>
    </row>
    <row r="111" spans="1:8" s="31" customFormat="1">
      <c r="A111" s="377"/>
      <c r="B111" s="378"/>
      <c r="C111" s="379"/>
      <c r="D111" s="36"/>
      <c r="E111" s="36"/>
      <c r="F111" s="36"/>
      <c r="G111" s="36"/>
      <c r="H111" s="36"/>
    </row>
    <row r="112" spans="1:8" s="31" customFormat="1">
      <c r="A112" s="377"/>
      <c r="B112" s="378"/>
      <c r="C112" s="379"/>
      <c r="D112" s="37"/>
      <c r="E112" s="37"/>
      <c r="F112" s="37"/>
      <c r="G112" s="37"/>
      <c r="H112" s="37"/>
    </row>
    <row r="113" spans="1:8" s="31" customFormat="1">
      <c r="A113" s="377"/>
      <c r="B113" s="378"/>
      <c r="C113" s="379"/>
      <c r="D113" s="36"/>
      <c r="E113" s="36"/>
      <c r="F113" s="36"/>
      <c r="G113" s="36"/>
      <c r="H113" s="36"/>
    </row>
    <row r="114" spans="1:8" s="31" customFormat="1">
      <c r="A114" s="377"/>
      <c r="B114" s="378"/>
      <c r="C114" s="379"/>
      <c r="D114" s="37"/>
      <c r="E114" s="37"/>
      <c r="F114" s="37"/>
      <c r="G114" s="37"/>
      <c r="H114" s="37"/>
    </row>
    <row r="115" spans="1:8" s="31" customFormat="1">
      <c r="A115" s="377"/>
      <c r="B115" s="378"/>
      <c r="C115" s="379"/>
      <c r="D115" s="36"/>
      <c r="E115" s="36"/>
      <c r="F115" s="36"/>
      <c r="G115" s="36"/>
      <c r="H115" s="36"/>
    </row>
    <row r="116" spans="1:8" s="31" customFormat="1">
      <c r="A116" s="377"/>
      <c r="B116" s="378"/>
      <c r="C116" s="379"/>
      <c r="D116" s="37"/>
      <c r="E116" s="37"/>
      <c r="F116" s="37"/>
      <c r="G116" s="37"/>
      <c r="H116" s="37"/>
    </row>
    <row r="117" spans="1:8" s="31" customFormat="1"/>
    <row r="118" spans="1:8" s="31" customFormat="1"/>
  </sheetData>
  <mergeCells count="274">
    <mergeCell ref="A115:A116"/>
    <mergeCell ref="B115:B116"/>
    <mergeCell ref="C115:C116"/>
    <mergeCell ref="A101:A102"/>
    <mergeCell ref="B101:B102"/>
    <mergeCell ref="C101:C102"/>
    <mergeCell ref="A103:A104"/>
    <mergeCell ref="B103:B104"/>
    <mergeCell ref="C103:C104"/>
    <mergeCell ref="A105:A106"/>
    <mergeCell ref="B105:B106"/>
    <mergeCell ref="C105:C106"/>
    <mergeCell ref="A107:A108"/>
    <mergeCell ref="B107:B108"/>
    <mergeCell ref="C107:C108"/>
    <mergeCell ref="A109:A110"/>
    <mergeCell ref="B109:B110"/>
    <mergeCell ref="C109:C110"/>
    <mergeCell ref="A111:A112"/>
    <mergeCell ref="B111:B112"/>
    <mergeCell ref="C111:C112"/>
    <mergeCell ref="A113:A114"/>
    <mergeCell ref="B113:B114"/>
    <mergeCell ref="C113:C114"/>
    <mergeCell ref="A99:A100"/>
    <mergeCell ref="B99:B100"/>
    <mergeCell ref="C99:C100"/>
    <mergeCell ref="A89:A90"/>
    <mergeCell ref="A93:A94"/>
    <mergeCell ref="B93:B94"/>
    <mergeCell ref="C93:C94"/>
    <mergeCell ref="A95:A96"/>
    <mergeCell ref="B95:B96"/>
    <mergeCell ref="C95:C96"/>
    <mergeCell ref="A97:A98"/>
    <mergeCell ref="B97:B98"/>
    <mergeCell ref="C97:C98"/>
    <mergeCell ref="A85:A86"/>
    <mergeCell ref="B85:B86"/>
    <mergeCell ref="C85:C86"/>
    <mergeCell ref="A87:A88"/>
    <mergeCell ref="B87:B88"/>
    <mergeCell ref="C87:C88"/>
    <mergeCell ref="B89:B90"/>
    <mergeCell ref="C89:C90"/>
    <mergeCell ref="A91:A92"/>
    <mergeCell ref="B91:B92"/>
    <mergeCell ref="C91:C92"/>
    <mergeCell ref="A83:A84"/>
    <mergeCell ref="B83:B84"/>
    <mergeCell ref="C83:C84"/>
    <mergeCell ref="A69:A70"/>
    <mergeCell ref="B69:B70"/>
    <mergeCell ref="C69:C70"/>
    <mergeCell ref="A71:A72"/>
    <mergeCell ref="B71:B72"/>
    <mergeCell ref="C71:C72"/>
    <mergeCell ref="A73:A74"/>
    <mergeCell ref="B73:B74"/>
    <mergeCell ref="C73:C74"/>
    <mergeCell ref="A75:A76"/>
    <mergeCell ref="B75:B76"/>
    <mergeCell ref="C75:C76"/>
    <mergeCell ref="A77:A78"/>
    <mergeCell ref="B77:B78"/>
    <mergeCell ref="C77:C78"/>
    <mergeCell ref="A79:A80"/>
    <mergeCell ref="B79:B80"/>
    <mergeCell ref="C79:C80"/>
    <mergeCell ref="A81:A82"/>
    <mergeCell ref="B81:B82"/>
    <mergeCell ref="C81:C82"/>
    <mergeCell ref="A67:A68"/>
    <mergeCell ref="B67:B68"/>
    <mergeCell ref="C67:C68"/>
    <mergeCell ref="A57:A58"/>
    <mergeCell ref="A61:A62"/>
    <mergeCell ref="B61:B62"/>
    <mergeCell ref="C61:C62"/>
    <mergeCell ref="A63:A64"/>
    <mergeCell ref="B63:B64"/>
    <mergeCell ref="C63:C64"/>
    <mergeCell ref="A65:A66"/>
    <mergeCell ref="B65:B66"/>
    <mergeCell ref="C65:C66"/>
    <mergeCell ref="A53:A54"/>
    <mergeCell ref="B53:B54"/>
    <mergeCell ref="C53:C54"/>
    <mergeCell ref="A55:A56"/>
    <mergeCell ref="B55:B56"/>
    <mergeCell ref="C55:C56"/>
    <mergeCell ref="B57:B58"/>
    <mergeCell ref="C57:C58"/>
    <mergeCell ref="A59:A60"/>
    <mergeCell ref="B59:B60"/>
    <mergeCell ref="C59:C60"/>
    <mergeCell ref="A49:A50"/>
    <mergeCell ref="B49:B50"/>
    <mergeCell ref="C49:C50"/>
    <mergeCell ref="A51:A52"/>
    <mergeCell ref="B51:B52"/>
    <mergeCell ref="C51:C52"/>
    <mergeCell ref="A43:A44"/>
    <mergeCell ref="B43:B44"/>
    <mergeCell ref="C43:C44"/>
    <mergeCell ref="A45:A46"/>
    <mergeCell ref="B45:B46"/>
    <mergeCell ref="C45:C46"/>
    <mergeCell ref="AA45:AA46"/>
    <mergeCell ref="AG41:AG42"/>
    <mergeCell ref="A39:A40"/>
    <mergeCell ref="B39:B40"/>
    <mergeCell ref="C39:C40"/>
    <mergeCell ref="I39:I40"/>
    <mergeCell ref="O39:O40"/>
    <mergeCell ref="AG45:AG46"/>
    <mergeCell ref="A47:A48"/>
    <mergeCell ref="B47:B48"/>
    <mergeCell ref="C47:C48"/>
    <mergeCell ref="I47:I48"/>
    <mergeCell ref="U47:U48"/>
    <mergeCell ref="I45:I46"/>
    <mergeCell ref="O45:O46"/>
    <mergeCell ref="U45:U46"/>
    <mergeCell ref="A41:A42"/>
    <mergeCell ref="B41:B42"/>
    <mergeCell ref="C41:C42"/>
    <mergeCell ref="AA37:AA38"/>
    <mergeCell ref="AA39:AA40"/>
    <mergeCell ref="I41:I42"/>
    <mergeCell ref="O41:O42"/>
    <mergeCell ref="AA41:AA42"/>
    <mergeCell ref="AG39:AG40"/>
    <mergeCell ref="AA35:AA36"/>
    <mergeCell ref="AG35:AG36"/>
    <mergeCell ref="U39:U40"/>
    <mergeCell ref="C35:C36"/>
    <mergeCell ref="I35:I36"/>
    <mergeCell ref="O35:O36"/>
    <mergeCell ref="U35:U36"/>
    <mergeCell ref="A35:A36"/>
    <mergeCell ref="B35:B36"/>
    <mergeCell ref="A37:A38"/>
    <mergeCell ref="B37:B38"/>
    <mergeCell ref="C37:C38"/>
    <mergeCell ref="I37:I38"/>
    <mergeCell ref="O37:O38"/>
    <mergeCell ref="A31:A32"/>
    <mergeCell ref="B31:B32"/>
    <mergeCell ref="C31:C32"/>
    <mergeCell ref="A33:A34"/>
    <mergeCell ref="B33:B34"/>
    <mergeCell ref="C33:C34"/>
    <mergeCell ref="AG27:AG28"/>
    <mergeCell ref="A29:A30"/>
    <mergeCell ref="B29:B30"/>
    <mergeCell ref="C29:C30"/>
    <mergeCell ref="I29:I30"/>
    <mergeCell ref="O29:O30"/>
    <mergeCell ref="U29:U30"/>
    <mergeCell ref="AA29:AA30"/>
    <mergeCell ref="AG29:AG30"/>
    <mergeCell ref="A27:A28"/>
    <mergeCell ref="B27:B28"/>
    <mergeCell ref="C27:C28"/>
    <mergeCell ref="I27:I28"/>
    <mergeCell ref="O27:O28"/>
    <mergeCell ref="AA27:AA28"/>
    <mergeCell ref="I25:I26"/>
    <mergeCell ref="O25:O26"/>
    <mergeCell ref="AA25:AA26"/>
    <mergeCell ref="A25:A26"/>
    <mergeCell ref="B25:B26"/>
    <mergeCell ref="C25:C26"/>
    <mergeCell ref="AG15:AG16"/>
    <mergeCell ref="A17:A18"/>
    <mergeCell ref="B17:B18"/>
    <mergeCell ref="C17:C18"/>
    <mergeCell ref="I17:I18"/>
    <mergeCell ref="O17:O18"/>
    <mergeCell ref="AA17:AA18"/>
    <mergeCell ref="AG17:AG18"/>
    <mergeCell ref="AG25:AG26"/>
    <mergeCell ref="A19:A20"/>
    <mergeCell ref="B19:B20"/>
    <mergeCell ref="C19:C20"/>
    <mergeCell ref="A21:A22"/>
    <mergeCell ref="B21:B22"/>
    <mergeCell ref="C21:C22"/>
    <mergeCell ref="A23:A24"/>
    <mergeCell ref="B23:B24"/>
    <mergeCell ref="C23:C24"/>
    <mergeCell ref="A15:A16"/>
    <mergeCell ref="B15:B16"/>
    <mergeCell ref="C15:C16"/>
    <mergeCell ref="I15:I16"/>
    <mergeCell ref="A13:A14"/>
    <mergeCell ref="B13:B14"/>
    <mergeCell ref="C13:C14"/>
    <mergeCell ref="O15:O16"/>
    <mergeCell ref="AA15:AA16"/>
    <mergeCell ref="A9:A10"/>
    <mergeCell ref="B9:B10"/>
    <mergeCell ref="C9:C10"/>
    <mergeCell ref="I9:I10"/>
    <mergeCell ref="U13:U14"/>
    <mergeCell ref="AG9:AG10"/>
    <mergeCell ref="A11:A12"/>
    <mergeCell ref="B11:B12"/>
    <mergeCell ref="C11:C12"/>
    <mergeCell ref="I11:I12"/>
    <mergeCell ref="O11:O12"/>
    <mergeCell ref="U11:U12"/>
    <mergeCell ref="AA11:AA12"/>
    <mergeCell ref="AG11:AG12"/>
    <mergeCell ref="O9:O10"/>
    <mergeCell ref="U9:U10"/>
    <mergeCell ref="AA9:AA10"/>
    <mergeCell ref="I7:I8"/>
    <mergeCell ref="O7:O8"/>
    <mergeCell ref="Z3:Z4"/>
    <mergeCell ref="AA7:AA8"/>
    <mergeCell ref="AG7:AG8"/>
    <mergeCell ref="Y3:Y4"/>
    <mergeCell ref="A7:A8"/>
    <mergeCell ref="B7:B8"/>
    <mergeCell ref="C7:C8"/>
    <mergeCell ref="M3:M4"/>
    <mergeCell ref="N3:N4"/>
    <mergeCell ref="X3:X4"/>
    <mergeCell ref="T3:T4"/>
    <mergeCell ref="I3:I4"/>
    <mergeCell ref="L3:L4"/>
    <mergeCell ref="AF3:AF4"/>
    <mergeCell ref="U7:U8"/>
    <mergeCell ref="O3:O4"/>
    <mergeCell ref="P3:P4"/>
    <mergeCell ref="Q3:Q4"/>
    <mergeCell ref="R3:R4"/>
    <mergeCell ref="S3:S4"/>
    <mergeCell ref="A5:A6"/>
    <mergeCell ref="B5:B6"/>
    <mergeCell ref="C5:C6"/>
    <mergeCell ref="J3:J4"/>
    <mergeCell ref="K3:K4"/>
    <mergeCell ref="C2:H2"/>
    <mergeCell ref="I2:N2"/>
    <mergeCell ref="G3:G4"/>
    <mergeCell ref="H3:H4"/>
    <mergeCell ref="AI3:AI4"/>
    <mergeCell ref="AG3:AG4"/>
    <mergeCell ref="A1:AL1"/>
    <mergeCell ref="AA2:AF2"/>
    <mergeCell ref="AG2:AL2"/>
    <mergeCell ref="A3:A4"/>
    <mergeCell ref="B3:B4"/>
    <mergeCell ref="C3:C4"/>
    <mergeCell ref="D3:D4"/>
    <mergeCell ref="E3:E4"/>
    <mergeCell ref="F3:F4"/>
    <mergeCell ref="O2:T2"/>
    <mergeCell ref="U2:Z2"/>
    <mergeCell ref="AJ3:AJ4"/>
    <mergeCell ref="AK3:AK4"/>
    <mergeCell ref="AL3:AL4"/>
    <mergeCell ref="AA3:AA4"/>
    <mergeCell ref="AB3:AB4"/>
    <mergeCell ref="AC3:AC4"/>
    <mergeCell ref="AD3:AD4"/>
    <mergeCell ref="AE3:AE4"/>
    <mergeCell ref="AH3:AH4"/>
    <mergeCell ref="U3:U4"/>
    <mergeCell ref="V3:V4"/>
    <mergeCell ref="W3:W4"/>
  </mergeCells>
  <phoneticPr fontId="0" type="noConversion"/>
  <pageMargins left="0.78740157480314965" right="0.75" top="1.9685039370078741" bottom="1" header="0" footer="0"/>
  <pageSetup paperSize="5" scale="60" orientation="portrait" horizontalDpi="300" verticalDpi="3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dimension ref="A1:V48"/>
  <sheetViews>
    <sheetView topLeftCell="E16" workbookViewId="0">
      <selection activeCell="T27" sqref="T27"/>
    </sheetView>
  </sheetViews>
  <sheetFormatPr baseColWidth="10" defaultColWidth="11.42578125" defaultRowHeight="15"/>
  <cols>
    <col min="1" max="1" width="3.28515625" style="64" bestFit="1" customWidth="1"/>
    <col min="2" max="2" width="9" style="64" bestFit="1" customWidth="1"/>
    <col min="3" max="3" width="7.85546875" style="64" customWidth="1"/>
    <col min="4" max="4" width="21.28515625" style="64" bestFit="1" customWidth="1"/>
    <col min="5" max="5" width="9.5703125" style="64" bestFit="1" customWidth="1"/>
    <col min="6" max="6" width="8.28515625" style="64" customWidth="1"/>
    <col min="7" max="10" width="6.140625" style="64" bestFit="1" customWidth="1"/>
    <col min="11" max="12" width="5.85546875" style="64" bestFit="1" customWidth="1"/>
    <col min="13" max="13" width="5.7109375" style="64" bestFit="1" customWidth="1"/>
    <col min="14" max="14" width="6.140625" style="64" bestFit="1" customWidth="1"/>
    <col min="15" max="15" width="5.85546875" style="64" bestFit="1" customWidth="1"/>
    <col min="16" max="16" width="5.7109375" style="64" bestFit="1" customWidth="1"/>
    <col min="17" max="17" width="8.7109375" style="64" bestFit="1" customWidth="1"/>
    <col min="18" max="18" width="8.42578125" style="64" bestFit="1" customWidth="1"/>
    <col min="19" max="19" width="8.7109375" style="64" bestFit="1" customWidth="1"/>
    <col min="20" max="20" width="5.85546875" style="64" bestFit="1" customWidth="1"/>
    <col min="21" max="21" width="6.140625" style="64" bestFit="1" customWidth="1"/>
    <col min="22" max="22" width="9.7109375" style="64" customWidth="1"/>
    <col min="23" max="16384" width="11.42578125" style="64"/>
  </cols>
  <sheetData>
    <row r="1" spans="1:22" s="60" customFormat="1" ht="13.5" thickBot="1">
      <c r="A1" s="59"/>
    </row>
    <row r="2" spans="1:22" s="60" customFormat="1" ht="15.75" customHeight="1" thickBot="1">
      <c r="A2" s="61"/>
      <c r="B2" s="404" t="s">
        <v>2386</v>
      </c>
      <c r="C2" s="431" t="s">
        <v>9</v>
      </c>
      <c r="D2" s="408" t="s">
        <v>2388</v>
      </c>
      <c r="E2" s="408" t="s">
        <v>2389</v>
      </c>
      <c r="F2" s="395" t="s">
        <v>214</v>
      </c>
      <c r="G2" s="395" t="s">
        <v>2390</v>
      </c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416"/>
    </row>
    <row r="3" spans="1:22" s="60" customFormat="1" ht="25.5" customHeight="1" thickBot="1">
      <c r="A3" s="61"/>
      <c r="B3" s="405"/>
      <c r="C3" s="432"/>
      <c r="D3" s="409"/>
      <c r="E3" s="409"/>
      <c r="F3" s="396"/>
      <c r="G3" s="398" t="s">
        <v>1267</v>
      </c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400"/>
    </row>
    <row r="4" spans="1:22" s="60" customFormat="1" ht="38.25" customHeight="1" thickBot="1">
      <c r="A4" s="61"/>
      <c r="B4" s="406"/>
      <c r="C4" s="433"/>
      <c r="D4" s="397"/>
      <c r="E4" s="397"/>
      <c r="F4" s="396"/>
      <c r="G4" s="170">
        <v>1997</v>
      </c>
      <c r="H4" s="171">
        <v>1998</v>
      </c>
      <c r="I4" s="171">
        <v>1999</v>
      </c>
      <c r="J4" s="171">
        <v>2000</v>
      </c>
      <c r="K4" s="171">
        <v>2001</v>
      </c>
      <c r="L4" s="171">
        <v>2002</v>
      </c>
      <c r="M4" s="171">
        <v>2003</v>
      </c>
      <c r="N4" s="171">
        <v>2004</v>
      </c>
      <c r="O4" s="171">
        <v>2005</v>
      </c>
      <c r="P4" s="171">
        <v>2006</v>
      </c>
      <c r="Q4" s="171">
        <v>2007</v>
      </c>
      <c r="R4" s="171">
        <v>2008</v>
      </c>
      <c r="S4" s="171">
        <v>2009</v>
      </c>
      <c r="T4" s="171">
        <v>2010</v>
      </c>
      <c r="U4" s="218">
        <v>2011</v>
      </c>
      <c r="V4" s="207" t="s">
        <v>160</v>
      </c>
    </row>
    <row r="5" spans="1:22">
      <c r="A5" s="420" t="s">
        <v>2163</v>
      </c>
      <c r="B5" s="58">
        <v>658</v>
      </c>
      <c r="C5" s="58" t="s">
        <v>109</v>
      </c>
      <c r="D5" s="58" t="s">
        <v>2164</v>
      </c>
      <c r="E5" s="58">
        <v>1003</v>
      </c>
      <c r="F5" s="58">
        <v>42</v>
      </c>
      <c r="G5" s="58">
        <v>455</v>
      </c>
      <c r="H5" s="58">
        <v>350</v>
      </c>
      <c r="I5" s="58">
        <v>397</v>
      </c>
      <c r="J5" s="58">
        <v>369</v>
      </c>
      <c r="K5" s="58">
        <v>299</v>
      </c>
      <c r="L5" s="58">
        <v>280</v>
      </c>
      <c r="M5" s="58">
        <v>339</v>
      </c>
      <c r="N5" s="58">
        <v>536</v>
      </c>
      <c r="O5" s="58">
        <v>585</v>
      </c>
      <c r="P5" s="58">
        <v>609</v>
      </c>
      <c r="Q5" s="58">
        <v>323</v>
      </c>
      <c r="R5" s="58">
        <v>566</v>
      </c>
      <c r="S5" s="58">
        <v>470</v>
      </c>
      <c r="T5" s="58">
        <v>419</v>
      </c>
      <c r="U5" s="83">
        <v>606</v>
      </c>
      <c r="V5" s="243">
        <f>+STDEV(G5:U5)</f>
        <v>115.93113719544273</v>
      </c>
    </row>
    <row r="6" spans="1:22">
      <c r="A6" s="421"/>
      <c r="B6" s="10"/>
      <c r="C6" s="10"/>
      <c r="D6" s="10"/>
      <c r="E6" s="10"/>
      <c r="F6" s="10"/>
      <c r="G6" s="10" t="s">
        <v>3182</v>
      </c>
      <c r="H6" s="10" t="s">
        <v>3186</v>
      </c>
      <c r="I6" s="10" t="s">
        <v>2968</v>
      </c>
      <c r="J6" s="10" t="s">
        <v>2608</v>
      </c>
      <c r="K6" s="10" t="s">
        <v>2968</v>
      </c>
      <c r="L6" s="10" t="s">
        <v>2842</v>
      </c>
      <c r="M6" s="10" t="s">
        <v>3576</v>
      </c>
      <c r="N6" s="10" t="s">
        <v>2503</v>
      </c>
      <c r="O6" s="10" t="s">
        <v>2640</v>
      </c>
      <c r="P6" s="10" t="s">
        <v>2827</v>
      </c>
      <c r="Q6" s="322" t="s">
        <v>2854</v>
      </c>
      <c r="R6" s="322" t="s">
        <v>3305</v>
      </c>
      <c r="S6" s="322" t="s">
        <v>3668</v>
      </c>
      <c r="T6" s="10" t="s">
        <v>3316</v>
      </c>
      <c r="U6" s="78" t="s">
        <v>2558</v>
      </c>
      <c r="V6" s="242"/>
    </row>
    <row r="7" spans="1:22">
      <c r="A7" s="421"/>
      <c r="B7" s="10">
        <v>888</v>
      </c>
      <c r="C7" s="10" t="s">
        <v>44</v>
      </c>
      <c r="D7" s="10" t="s">
        <v>2165</v>
      </c>
      <c r="E7" s="10">
        <v>1003</v>
      </c>
      <c r="F7" s="10">
        <v>73</v>
      </c>
      <c r="G7" s="10">
        <v>756</v>
      </c>
      <c r="H7" s="10">
        <v>813</v>
      </c>
      <c r="I7" s="10">
        <v>234</v>
      </c>
      <c r="J7" s="10">
        <v>262</v>
      </c>
      <c r="K7" s="10">
        <v>195</v>
      </c>
      <c r="L7" s="10">
        <v>242</v>
      </c>
      <c r="M7" s="10">
        <v>190</v>
      </c>
      <c r="N7" s="10">
        <v>241</v>
      </c>
      <c r="O7" s="10">
        <v>334</v>
      </c>
      <c r="P7" s="10">
        <v>291</v>
      </c>
      <c r="Q7" s="10">
        <v>411</v>
      </c>
      <c r="R7" s="10">
        <v>266</v>
      </c>
      <c r="S7" s="65">
        <v>1213</v>
      </c>
      <c r="T7" s="10">
        <v>224</v>
      </c>
      <c r="U7" s="78">
        <v>577</v>
      </c>
      <c r="V7" s="265">
        <f>+STDEV(G7:U7)</f>
        <v>296.85609789448972</v>
      </c>
    </row>
    <row r="8" spans="1:22">
      <c r="A8" s="421"/>
      <c r="B8" s="10"/>
      <c r="C8" s="10"/>
      <c r="D8" s="10"/>
      <c r="E8" s="10"/>
      <c r="F8" s="10"/>
      <c r="G8" s="10" t="s">
        <v>3261</v>
      </c>
      <c r="H8" s="10" t="s">
        <v>2713</v>
      </c>
      <c r="I8" s="10" t="s">
        <v>3170</v>
      </c>
      <c r="J8" s="10" t="s">
        <v>2166</v>
      </c>
      <c r="K8" s="10" t="s">
        <v>2167</v>
      </c>
      <c r="L8" s="10" t="s">
        <v>1885</v>
      </c>
      <c r="M8" s="10" t="s">
        <v>2168</v>
      </c>
      <c r="N8" s="10" t="s">
        <v>3151</v>
      </c>
      <c r="O8" s="10" t="s">
        <v>2798</v>
      </c>
      <c r="P8" s="10" t="s">
        <v>2894</v>
      </c>
      <c r="Q8" s="322" t="s">
        <v>2775</v>
      </c>
      <c r="R8" s="322" t="s">
        <v>1771</v>
      </c>
      <c r="S8" s="322" t="s">
        <v>3209</v>
      </c>
      <c r="T8" s="10" t="s">
        <v>2394</v>
      </c>
      <c r="U8" s="78" t="s">
        <v>2169</v>
      </c>
      <c r="V8" s="264"/>
    </row>
    <row r="9" spans="1:22">
      <c r="A9" s="421"/>
      <c r="B9" s="10">
        <v>889</v>
      </c>
      <c r="C9" s="10" t="s">
        <v>213</v>
      </c>
      <c r="D9" s="10" t="s">
        <v>2170</v>
      </c>
      <c r="E9" s="10">
        <v>4502</v>
      </c>
      <c r="F9" s="10">
        <v>10</v>
      </c>
      <c r="G9" s="10">
        <v>425</v>
      </c>
      <c r="H9" s="10">
        <v>483</v>
      </c>
      <c r="I9" s="10">
        <v>266</v>
      </c>
      <c r="J9" s="10">
        <v>256</v>
      </c>
      <c r="K9" s="10">
        <v>481</v>
      </c>
      <c r="L9" s="10">
        <v>635</v>
      </c>
      <c r="M9" s="10">
        <v>744</v>
      </c>
      <c r="N9" s="65">
        <v>1007</v>
      </c>
      <c r="O9" s="10">
        <v>526</v>
      </c>
      <c r="P9" s="10">
        <v>596</v>
      </c>
      <c r="Q9" s="10">
        <v>436</v>
      </c>
      <c r="R9" s="10">
        <v>455</v>
      </c>
      <c r="S9" s="65">
        <v>1843</v>
      </c>
      <c r="T9" s="10">
        <v>511</v>
      </c>
      <c r="U9" s="78">
        <v>479</v>
      </c>
      <c r="V9" s="240">
        <f>+STDEV(G9:U9)</f>
        <v>386.89586392698686</v>
      </c>
    </row>
    <row r="10" spans="1:22">
      <c r="A10" s="421"/>
      <c r="B10" s="10"/>
      <c r="C10" s="10"/>
      <c r="D10" s="10"/>
      <c r="E10" s="10"/>
      <c r="F10" s="10"/>
      <c r="G10" s="10" t="s">
        <v>2750</v>
      </c>
      <c r="H10" s="10" t="s">
        <v>2866</v>
      </c>
      <c r="I10" s="10" t="s">
        <v>2925</v>
      </c>
      <c r="J10" s="10" t="s">
        <v>1591</v>
      </c>
      <c r="K10" s="10" t="s">
        <v>3864</v>
      </c>
      <c r="L10" s="10" t="s">
        <v>1885</v>
      </c>
      <c r="M10" s="10" t="s">
        <v>3576</v>
      </c>
      <c r="N10" s="10" t="s">
        <v>2171</v>
      </c>
      <c r="O10" s="10" t="s">
        <v>2535</v>
      </c>
      <c r="P10" s="10" t="s">
        <v>3409</v>
      </c>
      <c r="Q10" s="322" t="s">
        <v>3247</v>
      </c>
      <c r="R10" s="322" t="s">
        <v>2794</v>
      </c>
      <c r="S10" s="322" t="s">
        <v>3842</v>
      </c>
      <c r="T10" s="10" t="s">
        <v>1511</v>
      </c>
      <c r="U10" s="78" t="s">
        <v>2172</v>
      </c>
      <c r="V10" s="242"/>
    </row>
    <row r="11" spans="1:22">
      <c r="A11" s="421"/>
      <c r="B11" s="10">
        <v>891</v>
      </c>
      <c r="C11" s="10" t="s">
        <v>212</v>
      </c>
      <c r="D11" s="10" t="s">
        <v>2173</v>
      </c>
      <c r="E11" s="10">
        <v>4502</v>
      </c>
      <c r="F11" s="10">
        <v>58</v>
      </c>
      <c r="G11" s="10">
        <v>463</v>
      </c>
      <c r="H11" s="10">
        <v>463</v>
      </c>
      <c r="I11" s="10">
        <v>583</v>
      </c>
      <c r="J11" s="10">
        <v>288</v>
      </c>
      <c r="K11" s="10">
        <v>386</v>
      </c>
      <c r="L11" s="10">
        <v>361</v>
      </c>
      <c r="M11" s="10">
        <v>406</v>
      </c>
      <c r="N11" s="10">
        <v>478</v>
      </c>
      <c r="O11" s="10">
        <v>528</v>
      </c>
      <c r="P11" s="10">
        <v>653</v>
      </c>
      <c r="Q11" s="10">
        <v>847</v>
      </c>
      <c r="R11" s="65">
        <v>1046</v>
      </c>
      <c r="S11" s="65">
        <v>1843</v>
      </c>
      <c r="T11" s="10">
        <v>928</v>
      </c>
      <c r="U11" s="78">
        <v>604</v>
      </c>
      <c r="V11" s="265">
        <f>+STDEV(G11:U11)</f>
        <v>392.78308566046013</v>
      </c>
    </row>
    <row r="12" spans="1:22">
      <c r="A12" s="421"/>
      <c r="B12" s="10"/>
      <c r="C12" s="10"/>
      <c r="D12" s="10"/>
      <c r="E12" s="10"/>
      <c r="F12" s="10"/>
      <c r="G12" s="10" t="s">
        <v>3387</v>
      </c>
      <c r="H12" s="10" t="s">
        <v>2174</v>
      </c>
      <c r="I12" s="10" t="s">
        <v>3781</v>
      </c>
      <c r="J12" s="10" t="s">
        <v>2175</v>
      </c>
      <c r="K12" s="10" t="s">
        <v>3459</v>
      </c>
      <c r="L12" s="10" t="s">
        <v>1774</v>
      </c>
      <c r="M12" s="10" t="s">
        <v>1391</v>
      </c>
      <c r="N12" s="10" t="s">
        <v>1932</v>
      </c>
      <c r="O12" s="10" t="s">
        <v>2514</v>
      </c>
      <c r="P12" s="10" t="s">
        <v>2894</v>
      </c>
      <c r="Q12" s="322" t="s">
        <v>2429</v>
      </c>
      <c r="R12" s="322" t="s">
        <v>2550</v>
      </c>
      <c r="S12" s="71" t="s">
        <v>3842</v>
      </c>
      <c r="T12" s="71" t="s">
        <v>2176</v>
      </c>
      <c r="U12" s="82" t="s">
        <v>2521</v>
      </c>
      <c r="V12" s="242"/>
    </row>
    <row r="13" spans="1:22">
      <c r="A13" s="421"/>
      <c r="B13" s="10">
        <v>956</v>
      </c>
      <c r="C13" s="10" t="s">
        <v>211</v>
      </c>
      <c r="D13" s="10" t="s">
        <v>2177</v>
      </c>
      <c r="E13" s="10">
        <v>4502</v>
      </c>
      <c r="F13" s="10">
        <v>12</v>
      </c>
      <c r="G13" s="10">
        <v>447</v>
      </c>
      <c r="H13" s="10">
        <v>281</v>
      </c>
      <c r="I13" s="10">
        <v>387</v>
      </c>
      <c r="J13" s="10">
        <v>384</v>
      </c>
      <c r="K13" s="10">
        <v>435</v>
      </c>
      <c r="L13" s="10">
        <v>455</v>
      </c>
      <c r="M13" s="10">
        <v>488</v>
      </c>
      <c r="N13" s="10">
        <v>571</v>
      </c>
      <c r="O13" s="10">
        <v>549</v>
      </c>
      <c r="P13" s="10">
        <v>646</v>
      </c>
      <c r="Q13" s="10">
        <v>846</v>
      </c>
      <c r="R13" s="10">
        <v>963</v>
      </c>
      <c r="S13" s="10">
        <v>978</v>
      </c>
      <c r="T13" s="10">
        <v>1014</v>
      </c>
      <c r="U13" s="78">
        <v>411</v>
      </c>
      <c r="V13" s="265">
        <f>+STDEV(G13:U13)</f>
        <v>242.66840004613778</v>
      </c>
    </row>
    <row r="14" spans="1:22">
      <c r="A14" s="421"/>
      <c r="B14" s="10"/>
      <c r="C14" s="10"/>
      <c r="D14" s="10"/>
      <c r="E14" s="10"/>
      <c r="F14" s="10"/>
      <c r="G14" s="10" t="s">
        <v>3797</v>
      </c>
      <c r="H14" s="10" t="s">
        <v>1445</v>
      </c>
      <c r="I14" s="10" t="s">
        <v>3867</v>
      </c>
      <c r="J14" s="10" t="s">
        <v>1602</v>
      </c>
      <c r="K14" s="10" t="s">
        <v>2717</v>
      </c>
      <c r="L14" s="10" t="s">
        <v>3261</v>
      </c>
      <c r="M14" s="10" t="s">
        <v>2711</v>
      </c>
      <c r="N14" s="10" t="s">
        <v>3651</v>
      </c>
      <c r="O14" s="10" t="s">
        <v>2754</v>
      </c>
      <c r="P14" s="10" t="s">
        <v>2869</v>
      </c>
      <c r="Q14" s="322" t="s">
        <v>3333</v>
      </c>
      <c r="R14" s="322" t="s">
        <v>2674</v>
      </c>
      <c r="S14" s="322" t="s">
        <v>2722</v>
      </c>
      <c r="T14" s="10" t="s">
        <v>3773</v>
      </c>
      <c r="U14" s="78" t="s">
        <v>2713</v>
      </c>
      <c r="V14" s="242"/>
    </row>
    <row r="15" spans="1:22">
      <c r="A15" s="421"/>
      <c r="B15" s="10">
        <v>957</v>
      </c>
      <c r="C15" s="10" t="s">
        <v>210</v>
      </c>
      <c r="D15" s="10" t="s">
        <v>2178</v>
      </c>
      <c r="E15" s="10">
        <v>4501</v>
      </c>
      <c r="F15" s="10">
        <v>39</v>
      </c>
      <c r="G15" s="10">
        <v>347</v>
      </c>
      <c r="H15" s="10">
        <v>356</v>
      </c>
      <c r="I15" s="10">
        <v>346</v>
      </c>
      <c r="J15" s="10">
        <v>316</v>
      </c>
      <c r="K15" s="10">
        <v>350</v>
      </c>
      <c r="L15" s="10">
        <v>362</v>
      </c>
      <c r="M15" s="10">
        <v>500</v>
      </c>
      <c r="N15" s="10">
        <v>500</v>
      </c>
      <c r="O15" s="10">
        <v>457</v>
      </c>
      <c r="P15" s="10">
        <v>397</v>
      </c>
      <c r="Q15" s="10">
        <v>491</v>
      </c>
      <c r="R15" s="10">
        <v>442</v>
      </c>
      <c r="S15" s="10">
        <v>628</v>
      </c>
      <c r="T15" s="10">
        <v>733</v>
      </c>
      <c r="U15" s="78">
        <v>603</v>
      </c>
      <c r="V15" s="265">
        <f>+STDEV(G15:U15)</f>
        <v>122.57370960248483</v>
      </c>
    </row>
    <row r="16" spans="1:22">
      <c r="A16" s="421"/>
      <c r="B16" s="10"/>
      <c r="C16" s="10"/>
      <c r="D16" s="10"/>
      <c r="E16" s="10"/>
      <c r="F16" s="10"/>
      <c r="G16" s="10" t="s">
        <v>2179</v>
      </c>
      <c r="H16" s="10" t="s">
        <v>2180</v>
      </c>
      <c r="I16" s="10" t="s">
        <v>2918</v>
      </c>
      <c r="J16" s="10" t="s">
        <v>3052</v>
      </c>
      <c r="K16" s="10" t="s">
        <v>2181</v>
      </c>
      <c r="L16" s="10" t="s">
        <v>2987</v>
      </c>
      <c r="M16" s="10" t="s">
        <v>1771</v>
      </c>
      <c r="N16" s="10" t="s">
        <v>3261</v>
      </c>
      <c r="O16" s="10" t="s">
        <v>3228</v>
      </c>
      <c r="P16" s="10" t="s">
        <v>2862</v>
      </c>
      <c r="Q16" s="322" t="s">
        <v>2542</v>
      </c>
      <c r="R16" s="322" t="s">
        <v>2604</v>
      </c>
      <c r="S16" s="322" t="s">
        <v>2836</v>
      </c>
      <c r="T16" s="10" t="s">
        <v>2613</v>
      </c>
      <c r="U16" s="78" t="s">
        <v>1907</v>
      </c>
      <c r="V16" s="242"/>
    </row>
    <row r="17" spans="1:22">
      <c r="A17" s="421"/>
      <c r="B17" s="10">
        <v>958</v>
      </c>
      <c r="C17" s="10"/>
      <c r="D17" s="10" t="s">
        <v>2182</v>
      </c>
      <c r="E17" s="10" t="e">
        <v>#N/A</v>
      </c>
      <c r="F17" s="10">
        <v>6</v>
      </c>
      <c r="G17" s="10">
        <v>387</v>
      </c>
      <c r="H17" s="10">
        <v>457</v>
      </c>
      <c r="I17" s="10">
        <v>537</v>
      </c>
      <c r="J17" s="10">
        <v>535</v>
      </c>
      <c r="K17" s="10">
        <v>421</v>
      </c>
      <c r="L17" s="10">
        <v>505</v>
      </c>
      <c r="M17" s="10">
        <v>627</v>
      </c>
      <c r="N17" s="10">
        <v>520</v>
      </c>
      <c r="O17" s="10">
        <v>491</v>
      </c>
      <c r="P17" s="10">
        <v>637</v>
      </c>
      <c r="Q17" s="10" t="s">
        <v>2451</v>
      </c>
      <c r="R17" s="10" t="s">
        <v>2451</v>
      </c>
      <c r="S17" s="10" t="s">
        <v>2451</v>
      </c>
      <c r="T17" s="10" t="s">
        <v>2451</v>
      </c>
      <c r="U17" s="78" t="s">
        <v>2451</v>
      </c>
      <c r="V17" s="265">
        <f>+STDEV(G17:U17)</f>
        <v>79.922253888805443</v>
      </c>
    </row>
    <row r="18" spans="1:22">
      <c r="A18" s="421"/>
      <c r="B18" s="10"/>
      <c r="C18" s="10"/>
      <c r="D18" s="10"/>
      <c r="E18" s="10"/>
      <c r="F18" s="10"/>
      <c r="G18" s="10" t="s">
        <v>2596</v>
      </c>
      <c r="H18" s="10" t="s">
        <v>2866</v>
      </c>
      <c r="I18" s="10" t="s">
        <v>2805</v>
      </c>
      <c r="J18" s="10" t="s">
        <v>1650</v>
      </c>
      <c r="K18" s="10" t="s">
        <v>3134</v>
      </c>
      <c r="L18" s="10" t="s">
        <v>3361</v>
      </c>
      <c r="M18" s="10" t="s">
        <v>3841</v>
      </c>
      <c r="N18" s="10" t="s">
        <v>2807</v>
      </c>
      <c r="O18" s="10" t="s">
        <v>2591</v>
      </c>
      <c r="P18" s="10" t="s">
        <v>2853</v>
      </c>
      <c r="Q18" s="10" t="s">
        <v>2451</v>
      </c>
      <c r="R18" s="10" t="s">
        <v>2451</v>
      </c>
      <c r="S18" s="10" t="s">
        <v>2451</v>
      </c>
      <c r="T18" s="10" t="s">
        <v>2451</v>
      </c>
      <c r="U18" s="78" t="s">
        <v>2451</v>
      </c>
      <c r="V18" s="242"/>
    </row>
    <row r="19" spans="1:22">
      <c r="A19" s="421"/>
      <c r="B19" s="10">
        <v>959</v>
      </c>
      <c r="C19" s="10" t="s">
        <v>209</v>
      </c>
      <c r="D19" s="10" t="s">
        <v>2183</v>
      </c>
      <c r="E19" s="10">
        <v>4501</v>
      </c>
      <c r="F19" s="10">
        <v>60</v>
      </c>
      <c r="G19" s="10">
        <v>379</v>
      </c>
      <c r="H19" s="10">
        <v>339</v>
      </c>
      <c r="I19" s="10">
        <v>487</v>
      </c>
      <c r="J19" s="10">
        <v>401</v>
      </c>
      <c r="K19" s="10">
        <v>324</v>
      </c>
      <c r="L19" s="10">
        <v>330</v>
      </c>
      <c r="M19" s="10">
        <v>318</v>
      </c>
      <c r="N19" s="10">
        <v>383</v>
      </c>
      <c r="O19" s="10">
        <v>339</v>
      </c>
      <c r="P19" s="10">
        <v>396</v>
      </c>
      <c r="Q19" s="10">
        <v>380</v>
      </c>
      <c r="R19" s="10">
        <v>257</v>
      </c>
      <c r="S19" s="10">
        <v>398</v>
      </c>
      <c r="T19" s="10">
        <v>348</v>
      </c>
      <c r="U19" s="78">
        <v>763</v>
      </c>
      <c r="V19" s="265">
        <f>+STDEV(G19:U19)</f>
        <v>115.51738685871781</v>
      </c>
    </row>
    <row r="20" spans="1:22">
      <c r="A20" s="421"/>
      <c r="B20" s="10"/>
      <c r="C20" s="10"/>
      <c r="D20" s="10"/>
      <c r="E20" s="10"/>
      <c r="F20" s="10"/>
      <c r="G20" s="10" t="s">
        <v>2719</v>
      </c>
      <c r="H20" s="10" t="s">
        <v>2805</v>
      </c>
      <c r="I20" s="10" t="s">
        <v>2836</v>
      </c>
      <c r="J20" s="10" t="s">
        <v>3384</v>
      </c>
      <c r="K20" s="10" t="s">
        <v>1674</v>
      </c>
      <c r="L20" s="10" t="s">
        <v>2823</v>
      </c>
      <c r="M20" s="10" t="s">
        <v>2432</v>
      </c>
      <c r="N20" s="10" t="s">
        <v>3608</v>
      </c>
      <c r="O20" s="10" t="s">
        <v>2527</v>
      </c>
      <c r="P20" s="10" t="s">
        <v>2534</v>
      </c>
      <c r="Q20" s="322" t="s">
        <v>2927</v>
      </c>
      <c r="R20" s="322" t="s">
        <v>3284</v>
      </c>
      <c r="S20" s="322" t="s">
        <v>2721</v>
      </c>
      <c r="T20" s="10" t="s">
        <v>2801</v>
      </c>
      <c r="U20" s="82" t="s">
        <v>2602</v>
      </c>
      <c r="V20" s="242"/>
    </row>
    <row r="21" spans="1:22">
      <c r="A21" s="421"/>
      <c r="B21" s="10">
        <v>960</v>
      </c>
      <c r="C21" s="10"/>
      <c r="D21" s="10" t="s">
        <v>2184</v>
      </c>
      <c r="E21" s="10"/>
      <c r="F21" s="10">
        <v>13</v>
      </c>
      <c r="G21" s="10">
        <v>384</v>
      </c>
      <c r="H21" s="10">
        <v>518</v>
      </c>
      <c r="I21" s="10">
        <v>557</v>
      </c>
      <c r="J21" s="10">
        <v>528</v>
      </c>
      <c r="K21" s="10">
        <v>487</v>
      </c>
      <c r="L21" s="10">
        <v>523</v>
      </c>
      <c r="M21" s="10">
        <v>623</v>
      </c>
      <c r="N21" s="10">
        <v>560</v>
      </c>
      <c r="O21" s="65">
        <v>1022</v>
      </c>
      <c r="P21" s="10">
        <v>855</v>
      </c>
      <c r="Q21" s="65">
        <v>1160</v>
      </c>
      <c r="R21" s="10">
        <v>574</v>
      </c>
      <c r="S21" s="65">
        <v>1764</v>
      </c>
      <c r="T21" s="10">
        <v>1547</v>
      </c>
      <c r="U21" s="77">
        <v>1827</v>
      </c>
      <c r="V21" s="265">
        <f>+STDEV(G21:U21)</f>
        <v>490.38781543163321</v>
      </c>
    </row>
    <row r="22" spans="1:22">
      <c r="A22" s="421"/>
      <c r="B22" s="10"/>
      <c r="C22" s="10"/>
      <c r="D22" s="10"/>
      <c r="E22" s="10"/>
      <c r="F22" s="10"/>
      <c r="G22" s="10" t="s">
        <v>3272</v>
      </c>
      <c r="H22" s="10" t="s">
        <v>2718</v>
      </c>
      <c r="I22" s="10" t="s">
        <v>3442</v>
      </c>
      <c r="J22" s="10" t="s">
        <v>2850</v>
      </c>
      <c r="K22" s="10" t="s">
        <v>3127</v>
      </c>
      <c r="L22" s="10" t="s">
        <v>2185</v>
      </c>
      <c r="M22" s="10" t="s">
        <v>2186</v>
      </c>
      <c r="N22" s="10" t="s">
        <v>3792</v>
      </c>
      <c r="O22" s="10" t="s">
        <v>3065</v>
      </c>
      <c r="P22" s="10" t="s">
        <v>2476</v>
      </c>
      <c r="Q22" s="322" t="s">
        <v>2994</v>
      </c>
      <c r="R22" s="322" t="s">
        <v>2627</v>
      </c>
      <c r="S22" s="322" t="s">
        <v>2567</v>
      </c>
      <c r="T22" s="10" t="s">
        <v>2187</v>
      </c>
      <c r="U22" s="78" t="s">
        <v>2476</v>
      </c>
      <c r="V22" s="242"/>
    </row>
    <row r="23" spans="1:22">
      <c r="A23" s="421"/>
      <c r="B23" s="10">
        <v>962</v>
      </c>
      <c r="C23" s="10" t="s">
        <v>208</v>
      </c>
      <c r="D23" s="10" t="s">
        <v>2188</v>
      </c>
      <c r="E23" s="10">
        <v>4502</v>
      </c>
      <c r="F23" s="10">
        <v>10</v>
      </c>
      <c r="G23" s="10">
        <v>447</v>
      </c>
      <c r="H23" s="10">
        <v>303</v>
      </c>
      <c r="I23" s="10">
        <v>295</v>
      </c>
      <c r="J23" s="10">
        <v>342</v>
      </c>
      <c r="K23" s="10">
        <v>406</v>
      </c>
      <c r="L23" s="10">
        <v>211</v>
      </c>
      <c r="M23" s="10">
        <v>452</v>
      </c>
      <c r="N23" s="10">
        <v>308</v>
      </c>
      <c r="O23" s="10">
        <v>228</v>
      </c>
      <c r="P23" s="10">
        <v>179</v>
      </c>
      <c r="Q23" s="10">
        <v>163</v>
      </c>
      <c r="R23" s="10">
        <v>172</v>
      </c>
      <c r="S23" s="10">
        <v>393</v>
      </c>
      <c r="T23" s="10">
        <v>192</v>
      </c>
      <c r="U23" s="78">
        <v>288</v>
      </c>
      <c r="V23" s="265">
        <f>+STDEV(G23:U23)</f>
        <v>100.06816724232586</v>
      </c>
    </row>
    <row r="24" spans="1:22">
      <c r="A24" s="421"/>
      <c r="B24" s="10"/>
      <c r="C24" s="10"/>
      <c r="D24" s="10"/>
      <c r="E24" s="10"/>
      <c r="F24" s="10"/>
      <c r="G24" s="10" t="s">
        <v>1772</v>
      </c>
      <c r="H24" s="10" t="s">
        <v>2837</v>
      </c>
      <c r="I24" s="10" t="s">
        <v>3713</v>
      </c>
      <c r="J24" s="10" t="s">
        <v>2965</v>
      </c>
      <c r="K24" s="10" t="s">
        <v>3121</v>
      </c>
      <c r="L24" s="10" t="s">
        <v>2189</v>
      </c>
      <c r="M24" s="10" t="s">
        <v>2414</v>
      </c>
      <c r="N24" s="10" t="s">
        <v>2190</v>
      </c>
      <c r="O24" s="10" t="s">
        <v>3100</v>
      </c>
      <c r="P24" s="10" t="s">
        <v>2677</v>
      </c>
      <c r="Q24" s="322" t="s">
        <v>3374</v>
      </c>
      <c r="R24" s="322" t="s">
        <v>2843</v>
      </c>
      <c r="S24" s="322" t="s">
        <v>3969</v>
      </c>
      <c r="T24" s="10" t="s">
        <v>2191</v>
      </c>
      <c r="U24" s="78" t="s">
        <v>2192</v>
      </c>
      <c r="V24" s="242"/>
    </row>
    <row r="25" spans="1:22">
      <c r="A25" s="421"/>
      <c r="B25" s="10">
        <v>1128</v>
      </c>
      <c r="C25" s="10" t="s">
        <v>207</v>
      </c>
      <c r="D25" s="10" t="s">
        <v>2193</v>
      </c>
      <c r="E25" s="10">
        <v>4503</v>
      </c>
      <c r="F25" s="10">
        <v>62</v>
      </c>
      <c r="G25" s="10">
        <v>552</v>
      </c>
      <c r="H25" s="10">
        <v>559</v>
      </c>
      <c r="I25" s="10">
        <v>662</v>
      </c>
      <c r="J25" s="10">
        <v>531</v>
      </c>
      <c r="K25" s="10">
        <v>623</v>
      </c>
      <c r="L25" s="10">
        <v>504</v>
      </c>
      <c r="M25" s="65">
        <v>1004</v>
      </c>
      <c r="N25" s="65">
        <v>1139</v>
      </c>
      <c r="O25" s="10">
        <v>592</v>
      </c>
      <c r="P25" s="10">
        <v>642</v>
      </c>
      <c r="Q25" s="65">
        <v>1678</v>
      </c>
      <c r="R25" s="10">
        <v>747</v>
      </c>
      <c r="S25" s="10">
        <v>990</v>
      </c>
      <c r="T25" s="10">
        <v>823</v>
      </c>
      <c r="U25" s="78">
        <v>1053</v>
      </c>
      <c r="V25" s="265">
        <f>+STDEV(G25:U25)</f>
        <v>319.41661107176532</v>
      </c>
    </row>
    <row r="26" spans="1:22">
      <c r="A26" s="421"/>
      <c r="B26" s="10"/>
      <c r="C26" s="10"/>
      <c r="D26" s="10"/>
      <c r="E26" s="10"/>
      <c r="F26" s="10"/>
      <c r="G26" s="10" t="s">
        <v>2737</v>
      </c>
      <c r="H26" s="10" t="s">
        <v>3133</v>
      </c>
      <c r="I26" s="10" t="s">
        <v>2784</v>
      </c>
      <c r="J26" s="10" t="s">
        <v>2794</v>
      </c>
      <c r="K26" s="10" t="s">
        <v>2516</v>
      </c>
      <c r="L26" s="10" t="s">
        <v>2438</v>
      </c>
      <c r="M26" s="10" t="s">
        <v>2641</v>
      </c>
      <c r="N26" s="10" t="s">
        <v>2627</v>
      </c>
      <c r="O26" s="10" t="s">
        <v>3237</v>
      </c>
      <c r="P26" s="10" t="s">
        <v>3348</v>
      </c>
      <c r="Q26" s="322" t="s">
        <v>3080</v>
      </c>
      <c r="R26" s="322" t="s">
        <v>2593</v>
      </c>
      <c r="S26" s="322" t="s">
        <v>1674</v>
      </c>
      <c r="T26" s="10" t="s">
        <v>2194</v>
      </c>
      <c r="U26" s="78" t="s">
        <v>2195</v>
      </c>
      <c r="V26" s="242"/>
    </row>
    <row r="27" spans="1:22">
      <c r="A27" s="421"/>
      <c r="B27" s="10">
        <v>1216</v>
      </c>
      <c r="C27" s="10" t="s">
        <v>206</v>
      </c>
      <c r="D27" s="10" t="s">
        <v>2196</v>
      </c>
      <c r="E27" s="10">
        <v>6501</v>
      </c>
      <c r="F27" s="10">
        <v>48</v>
      </c>
      <c r="G27" s="10" t="s">
        <v>2451</v>
      </c>
      <c r="H27" s="10" t="s">
        <v>2451</v>
      </c>
      <c r="I27" s="10" t="s">
        <v>2451</v>
      </c>
      <c r="J27" s="10" t="s">
        <v>2451</v>
      </c>
      <c r="K27" s="10" t="s">
        <v>2451</v>
      </c>
      <c r="L27" s="10" t="s">
        <v>2451</v>
      </c>
      <c r="M27" s="10" t="s">
        <v>2451</v>
      </c>
      <c r="N27" s="10" t="s">
        <v>2451</v>
      </c>
      <c r="O27" s="10" t="s">
        <v>2451</v>
      </c>
      <c r="P27" s="10" t="s">
        <v>2451</v>
      </c>
      <c r="Q27" s="10" t="s">
        <v>2451</v>
      </c>
      <c r="R27" s="10" t="s">
        <v>2451</v>
      </c>
      <c r="S27" s="10" t="s">
        <v>2451</v>
      </c>
      <c r="T27" s="10">
        <v>505</v>
      </c>
      <c r="U27" s="78">
        <v>445</v>
      </c>
      <c r="V27" s="265">
        <f>+STDEV(G27:U27)</f>
        <v>42.426406871192853</v>
      </c>
    </row>
    <row r="28" spans="1:22" ht="15.75" thickBot="1">
      <c r="A28" s="422"/>
      <c r="B28" s="70"/>
      <c r="C28" s="69"/>
      <c r="D28" s="70"/>
      <c r="E28" s="69"/>
      <c r="F28" s="69"/>
      <c r="G28" s="69" t="s">
        <v>2451</v>
      </c>
      <c r="H28" s="69" t="s">
        <v>2451</v>
      </c>
      <c r="I28" s="69" t="s">
        <v>2451</v>
      </c>
      <c r="J28" s="69" t="s">
        <v>2451</v>
      </c>
      <c r="K28" s="69" t="s">
        <v>2451</v>
      </c>
      <c r="L28" s="69" t="s">
        <v>2451</v>
      </c>
      <c r="M28" s="69" t="s">
        <v>2451</v>
      </c>
      <c r="N28" s="69" t="s">
        <v>2451</v>
      </c>
      <c r="O28" s="69" t="s">
        <v>2451</v>
      </c>
      <c r="P28" s="69" t="s">
        <v>2451</v>
      </c>
      <c r="Q28" s="69" t="s">
        <v>2451</v>
      </c>
      <c r="R28" s="69" t="s">
        <v>2451</v>
      </c>
      <c r="S28" s="69" t="s">
        <v>2451</v>
      </c>
      <c r="T28" s="69" t="s">
        <v>2498</v>
      </c>
      <c r="U28" s="80" t="s">
        <v>2431</v>
      </c>
      <c r="V28" s="264"/>
    </row>
    <row r="29" spans="1:22">
      <c r="V29" s="263"/>
    </row>
    <row r="30" spans="1:22">
      <c r="V30" s="245"/>
    </row>
    <row r="31" spans="1:22">
      <c r="V31" s="244"/>
    </row>
    <row r="32" spans="1:22">
      <c r="V32" s="245"/>
    </row>
    <row r="33" spans="22:22">
      <c r="V33" s="244"/>
    </row>
    <row r="34" spans="22:22">
      <c r="V34" s="245"/>
    </row>
    <row r="35" spans="22:22">
      <c r="V35" s="244"/>
    </row>
    <row r="36" spans="22:22">
      <c r="V36" s="245"/>
    </row>
    <row r="37" spans="22:22">
      <c r="V37" s="244"/>
    </row>
    <row r="38" spans="22:22">
      <c r="V38" s="245"/>
    </row>
    <row r="39" spans="22:22">
      <c r="V39" s="244"/>
    </row>
    <row r="40" spans="22:22">
      <c r="V40" s="245"/>
    </row>
    <row r="41" spans="22:22">
      <c r="V41" s="244"/>
    </row>
    <row r="42" spans="22:22">
      <c r="V42" s="245"/>
    </row>
    <row r="43" spans="22:22">
      <c r="V43" s="244"/>
    </row>
    <row r="44" spans="22:22">
      <c r="V44" s="245"/>
    </row>
    <row r="45" spans="22:22">
      <c r="V45" s="244"/>
    </row>
    <row r="46" spans="22:22">
      <c r="V46" s="245"/>
    </row>
    <row r="47" spans="22:22">
      <c r="V47" s="244"/>
    </row>
    <row r="48" spans="22:22">
      <c r="V48" s="245"/>
    </row>
  </sheetData>
  <mergeCells count="8">
    <mergeCell ref="G2:V2"/>
    <mergeCell ref="G3:V3"/>
    <mergeCell ref="A5:A28"/>
    <mergeCell ref="B2:B4"/>
    <mergeCell ref="D2:D4"/>
    <mergeCell ref="E2:E4"/>
    <mergeCell ref="F2:F4"/>
    <mergeCell ref="C2:C4"/>
  </mergeCells>
  <phoneticPr fontId="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L123"/>
  <sheetViews>
    <sheetView topLeftCell="S1" zoomScale="70" workbookViewId="0">
      <selection activeCell="B53" sqref="B53:B54"/>
    </sheetView>
  </sheetViews>
  <sheetFormatPr baseColWidth="10" defaultColWidth="11.42578125" defaultRowHeight="12.75"/>
  <cols>
    <col min="1" max="1" width="12.5703125" style="25" bestFit="1" customWidth="1"/>
    <col min="2" max="2" width="38.85546875" style="25" customWidth="1"/>
    <col min="3" max="3" width="8.42578125" style="25" customWidth="1"/>
    <col min="4" max="8" width="11.42578125" style="25"/>
    <col min="9" max="9" width="9.28515625" style="25" customWidth="1"/>
    <col min="10" max="14" width="11.42578125" style="25"/>
    <col min="15" max="15" width="8.7109375" style="25" customWidth="1"/>
    <col min="16" max="16" width="11.42578125" style="25"/>
    <col min="17" max="18" width="9.5703125" style="25" customWidth="1"/>
    <col min="19" max="19" width="9.42578125" style="25" customWidth="1"/>
    <col min="20" max="20" width="9.5703125" style="25" customWidth="1"/>
    <col min="21" max="16384" width="11.42578125" style="25"/>
  </cols>
  <sheetData>
    <row r="1" spans="1:38" ht="13.5" thickBot="1">
      <c r="A1" s="374" t="s">
        <v>1272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6"/>
    </row>
    <row r="2" spans="1:38" s="39" customFormat="1" ht="15.75">
      <c r="A2" s="106"/>
      <c r="B2" s="34"/>
      <c r="C2" s="387" t="s">
        <v>920</v>
      </c>
      <c r="D2" s="388"/>
      <c r="E2" s="388"/>
      <c r="F2" s="388"/>
      <c r="G2" s="388"/>
      <c r="H2" s="389"/>
      <c r="I2" s="346" t="s">
        <v>921</v>
      </c>
      <c r="J2" s="344"/>
      <c r="K2" s="344"/>
      <c r="L2" s="344"/>
      <c r="M2" s="344"/>
      <c r="N2" s="347"/>
      <c r="O2" s="387" t="s">
        <v>922</v>
      </c>
      <c r="P2" s="388"/>
      <c r="Q2" s="388"/>
      <c r="R2" s="388"/>
      <c r="S2" s="388"/>
      <c r="T2" s="389"/>
      <c r="U2" s="346" t="s">
        <v>923</v>
      </c>
      <c r="V2" s="344"/>
      <c r="W2" s="344"/>
      <c r="X2" s="344"/>
      <c r="Y2" s="344"/>
      <c r="Z2" s="347"/>
      <c r="AA2" s="387" t="s">
        <v>924</v>
      </c>
      <c r="AB2" s="388"/>
      <c r="AC2" s="388"/>
      <c r="AD2" s="388"/>
      <c r="AE2" s="388"/>
      <c r="AF2" s="389"/>
      <c r="AG2" s="346" t="s">
        <v>925</v>
      </c>
      <c r="AH2" s="344"/>
      <c r="AI2" s="344"/>
      <c r="AJ2" s="344"/>
      <c r="AK2" s="344"/>
      <c r="AL2" s="345"/>
    </row>
    <row r="3" spans="1:38">
      <c r="A3" s="350" t="s">
        <v>539</v>
      </c>
      <c r="B3" s="352" t="s">
        <v>2388</v>
      </c>
      <c r="C3" s="354" t="s">
        <v>540</v>
      </c>
      <c r="D3" s="356" t="s">
        <v>541</v>
      </c>
      <c r="E3" s="356" t="s">
        <v>542</v>
      </c>
      <c r="F3" s="356" t="s">
        <v>543</v>
      </c>
      <c r="G3" s="356" t="s">
        <v>544</v>
      </c>
      <c r="H3" s="348" t="s">
        <v>545</v>
      </c>
      <c r="I3" s="360" t="s">
        <v>540</v>
      </c>
      <c r="J3" s="356" t="s">
        <v>541</v>
      </c>
      <c r="K3" s="356" t="s">
        <v>542</v>
      </c>
      <c r="L3" s="356" t="s">
        <v>543</v>
      </c>
      <c r="M3" s="356" t="s">
        <v>544</v>
      </c>
      <c r="N3" s="358" t="s">
        <v>545</v>
      </c>
      <c r="O3" s="354" t="s">
        <v>540</v>
      </c>
      <c r="P3" s="356" t="s">
        <v>541</v>
      </c>
      <c r="Q3" s="356" t="s">
        <v>542</v>
      </c>
      <c r="R3" s="356" t="s">
        <v>543</v>
      </c>
      <c r="S3" s="356" t="s">
        <v>544</v>
      </c>
      <c r="T3" s="348" t="s">
        <v>545</v>
      </c>
      <c r="U3" s="360" t="s">
        <v>540</v>
      </c>
      <c r="V3" s="356" t="s">
        <v>541</v>
      </c>
      <c r="W3" s="356" t="s">
        <v>542</v>
      </c>
      <c r="X3" s="356" t="s">
        <v>543</v>
      </c>
      <c r="Y3" s="356" t="s">
        <v>544</v>
      </c>
      <c r="Z3" s="358" t="s">
        <v>545</v>
      </c>
      <c r="AA3" s="354" t="s">
        <v>540</v>
      </c>
      <c r="AB3" s="356" t="s">
        <v>541</v>
      </c>
      <c r="AC3" s="356" t="s">
        <v>542</v>
      </c>
      <c r="AD3" s="356" t="s">
        <v>543</v>
      </c>
      <c r="AE3" s="356" t="s">
        <v>544</v>
      </c>
      <c r="AF3" s="348" t="s">
        <v>545</v>
      </c>
      <c r="AG3" s="360" t="s">
        <v>540</v>
      </c>
      <c r="AH3" s="356" t="s">
        <v>541</v>
      </c>
      <c r="AI3" s="356" t="s">
        <v>542</v>
      </c>
      <c r="AJ3" s="356" t="s">
        <v>543</v>
      </c>
      <c r="AK3" s="356" t="s">
        <v>544</v>
      </c>
      <c r="AL3" s="348" t="s">
        <v>545</v>
      </c>
    </row>
    <row r="4" spans="1:38" ht="13.5" thickBot="1">
      <c r="A4" s="351"/>
      <c r="B4" s="353"/>
      <c r="C4" s="355"/>
      <c r="D4" s="357"/>
      <c r="E4" s="357"/>
      <c r="F4" s="357"/>
      <c r="G4" s="357"/>
      <c r="H4" s="349"/>
      <c r="I4" s="361"/>
      <c r="J4" s="357"/>
      <c r="K4" s="357"/>
      <c r="L4" s="357"/>
      <c r="M4" s="357"/>
      <c r="N4" s="359"/>
      <c r="O4" s="355"/>
      <c r="P4" s="357"/>
      <c r="Q4" s="357"/>
      <c r="R4" s="357"/>
      <c r="S4" s="357"/>
      <c r="T4" s="349"/>
      <c r="U4" s="361"/>
      <c r="V4" s="357"/>
      <c r="W4" s="357"/>
      <c r="X4" s="357"/>
      <c r="Y4" s="357"/>
      <c r="Z4" s="359"/>
      <c r="AA4" s="355"/>
      <c r="AB4" s="357"/>
      <c r="AC4" s="357"/>
      <c r="AD4" s="357"/>
      <c r="AE4" s="357"/>
      <c r="AF4" s="349"/>
      <c r="AG4" s="361"/>
      <c r="AH4" s="357"/>
      <c r="AI4" s="357"/>
      <c r="AJ4" s="357"/>
      <c r="AK4" s="357"/>
      <c r="AL4" s="349"/>
    </row>
    <row r="5" spans="1:38">
      <c r="A5" s="363">
        <v>521</v>
      </c>
      <c r="B5" s="365" t="s">
        <v>2896</v>
      </c>
      <c r="C5" s="114"/>
      <c r="D5" s="40"/>
      <c r="E5" s="40"/>
      <c r="F5" s="40"/>
      <c r="G5" s="40"/>
      <c r="H5" s="115"/>
      <c r="I5" s="111"/>
      <c r="J5" s="41"/>
      <c r="K5" s="41"/>
      <c r="L5" s="41"/>
      <c r="M5" s="41"/>
      <c r="N5" s="119"/>
      <c r="O5" s="121"/>
      <c r="P5" s="41"/>
      <c r="Q5" s="41"/>
      <c r="R5" s="41"/>
      <c r="S5" s="41"/>
      <c r="T5" s="122"/>
      <c r="U5" s="111"/>
      <c r="V5" s="41"/>
      <c r="W5" s="41"/>
      <c r="X5" s="41"/>
      <c r="Y5" s="41"/>
      <c r="Z5" s="119"/>
      <c r="AA5" s="114"/>
      <c r="AB5" s="40"/>
      <c r="AC5" s="40"/>
      <c r="AD5" s="40"/>
      <c r="AE5" s="40"/>
      <c r="AF5" s="115"/>
      <c r="AG5" s="369">
        <v>12274</v>
      </c>
      <c r="AH5" s="26">
        <v>2966</v>
      </c>
      <c r="AI5" s="26">
        <v>3033</v>
      </c>
      <c r="AJ5" s="26">
        <v>2255</v>
      </c>
      <c r="AK5" s="26">
        <v>1232</v>
      </c>
      <c r="AL5" s="96">
        <v>2788</v>
      </c>
    </row>
    <row r="6" spans="1:38">
      <c r="A6" s="363"/>
      <c r="B6" s="365"/>
      <c r="C6" s="114"/>
      <c r="D6" s="40"/>
      <c r="E6" s="40"/>
      <c r="F6" s="40"/>
      <c r="G6" s="40"/>
      <c r="H6" s="115"/>
      <c r="I6" s="111"/>
      <c r="J6" s="41"/>
      <c r="K6" s="41"/>
      <c r="L6" s="41"/>
      <c r="M6" s="41"/>
      <c r="N6" s="119"/>
      <c r="O6" s="121"/>
      <c r="P6" s="41"/>
      <c r="Q6" s="41"/>
      <c r="R6" s="41"/>
      <c r="S6" s="41"/>
      <c r="T6" s="122"/>
      <c r="U6" s="111"/>
      <c r="V6" s="41"/>
      <c r="W6" s="41"/>
      <c r="X6" s="41"/>
      <c r="Y6" s="41"/>
      <c r="Z6" s="119"/>
      <c r="AA6" s="114"/>
      <c r="AB6" s="40"/>
      <c r="AC6" s="40"/>
      <c r="AD6" s="40"/>
      <c r="AE6" s="40"/>
      <c r="AF6" s="115"/>
      <c r="AG6" s="369"/>
      <c r="AH6" s="27">
        <v>0.24164901417630763</v>
      </c>
      <c r="AI6" s="27">
        <v>0.24710770734886753</v>
      </c>
      <c r="AJ6" s="27">
        <v>0.18372168812123188</v>
      </c>
      <c r="AK6" s="27">
        <v>0.10037477594916083</v>
      </c>
      <c r="AL6" s="95">
        <v>0.22714681440443213</v>
      </c>
    </row>
    <row r="7" spans="1:38">
      <c r="A7" s="363">
        <v>522</v>
      </c>
      <c r="B7" s="365" t="s">
        <v>971</v>
      </c>
      <c r="C7" s="367">
        <v>8386</v>
      </c>
      <c r="D7" s="26">
        <v>2125</v>
      </c>
      <c r="E7" s="26">
        <v>2492</v>
      </c>
      <c r="F7" s="26">
        <v>1070</v>
      </c>
      <c r="G7" s="26">
        <v>1595</v>
      </c>
      <c r="H7" s="96">
        <v>1104</v>
      </c>
      <c r="I7" s="369">
        <v>10348</v>
      </c>
      <c r="J7" s="26">
        <v>2678</v>
      </c>
      <c r="K7" s="26">
        <v>2474</v>
      </c>
      <c r="L7" s="26">
        <v>1524</v>
      </c>
      <c r="M7" s="26">
        <v>1238</v>
      </c>
      <c r="N7" s="42">
        <v>2434</v>
      </c>
      <c r="O7" s="367">
        <v>7325</v>
      </c>
      <c r="P7" s="26">
        <v>2062</v>
      </c>
      <c r="Q7" s="26">
        <v>1886</v>
      </c>
      <c r="R7" s="26">
        <v>869</v>
      </c>
      <c r="S7" s="26">
        <v>981</v>
      </c>
      <c r="T7" s="96">
        <v>1527</v>
      </c>
      <c r="U7" s="369">
        <v>10448</v>
      </c>
      <c r="V7" s="26">
        <v>2128</v>
      </c>
      <c r="W7" s="26">
        <v>2976</v>
      </c>
      <c r="X7" s="26">
        <v>2286</v>
      </c>
      <c r="Y7" s="26">
        <v>1341</v>
      </c>
      <c r="Z7" s="42">
        <v>1717</v>
      </c>
      <c r="AA7" s="367">
        <v>11788</v>
      </c>
      <c r="AB7" s="26">
        <v>2666</v>
      </c>
      <c r="AC7" s="26">
        <v>2505</v>
      </c>
      <c r="AD7" s="26">
        <v>3404</v>
      </c>
      <c r="AE7" s="26">
        <v>1089</v>
      </c>
      <c r="AF7" s="96">
        <v>2124</v>
      </c>
      <c r="AG7" s="369">
        <v>13024</v>
      </c>
      <c r="AH7" s="26">
        <v>2109</v>
      </c>
      <c r="AI7" s="26">
        <v>3703</v>
      </c>
      <c r="AJ7" s="26">
        <v>3415</v>
      </c>
      <c r="AK7" s="26">
        <v>1211</v>
      </c>
      <c r="AL7" s="96">
        <v>2586</v>
      </c>
    </row>
    <row r="8" spans="1:38">
      <c r="A8" s="363"/>
      <c r="B8" s="365"/>
      <c r="C8" s="367"/>
      <c r="D8" s="27">
        <v>0.25339852134509899</v>
      </c>
      <c r="E8" s="27">
        <v>0.29716193656093487</v>
      </c>
      <c r="F8" s="27">
        <v>0.12759360839494396</v>
      </c>
      <c r="G8" s="27">
        <v>0.19019794896255665</v>
      </c>
      <c r="H8" s="95">
        <v>0.13164798473646555</v>
      </c>
      <c r="I8" s="369"/>
      <c r="J8" s="27">
        <v>0.25879396984924624</v>
      </c>
      <c r="K8" s="27">
        <v>0.23908001546192501</v>
      </c>
      <c r="L8" s="27">
        <v>0.14727483571704678</v>
      </c>
      <c r="M8" s="27">
        <v>0.1196366447622729</v>
      </c>
      <c r="N8" s="43">
        <v>0.23521453420950908</v>
      </c>
      <c r="O8" s="367"/>
      <c r="P8" s="27">
        <v>0.28150170648464162</v>
      </c>
      <c r="Q8" s="27">
        <v>0.25747440273037542</v>
      </c>
      <c r="R8" s="27">
        <v>0.11863481228668941</v>
      </c>
      <c r="S8" s="27">
        <v>0.13392491467576792</v>
      </c>
      <c r="T8" s="95">
        <v>0.20846416382252561</v>
      </c>
      <c r="U8" s="369"/>
      <c r="V8" s="27">
        <v>0.20367534456355282</v>
      </c>
      <c r="W8" s="27">
        <v>0.28483920367534454</v>
      </c>
      <c r="X8" s="27">
        <v>0.21879785604900459</v>
      </c>
      <c r="Y8" s="27">
        <v>0.12834992343032159</v>
      </c>
      <c r="Z8" s="43">
        <v>0.16433767228177643</v>
      </c>
      <c r="AA8" s="367"/>
      <c r="AB8" s="27">
        <v>0.22616219884628436</v>
      </c>
      <c r="AC8" s="27">
        <v>0.21250424160162878</v>
      </c>
      <c r="AD8" s="27">
        <v>0.28876823888700376</v>
      </c>
      <c r="AE8" s="27">
        <v>9.2382083474720059E-2</v>
      </c>
      <c r="AF8" s="95">
        <v>0.18018323719036308</v>
      </c>
      <c r="AG8" s="369"/>
      <c r="AH8" s="27">
        <v>0.16193181818181818</v>
      </c>
      <c r="AI8" s="27">
        <v>0.28432125307125306</v>
      </c>
      <c r="AJ8" s="27">
        <v>0.26220823095823098</v>
      </c>
      <c r="AK8" s="27">
        <v>9.2982186732186736E-2</v>
      </c>
      <c r="AL8" s="95">
        <v>0.19855651105651106</v>
      </c>
    </row>
    <row r="9" spans="1:38">
      <c r="A9" s="363">
        <v>523</v>
      </c>
      <c r="B9" s="365" t="s">
        <v>972</v>
      </c>
      <c r="C9" s="367">
        <v>9941</v>
      </c>
      <c r="D9" s="26">
        <v>2935</v>
      </c>
      <c r="E9" s="26">
        <v>3472</v>
      </c>
      <c r="F9" s="26">
        <v>1083</v>
      </c>
      <c r="G9" s="26">
        <v>1185</v>
      </c>
      <c r="H9" s="96">
        <v>1266</v>
      </c>
      <c r="I9" s="369">
        <v>9890</v>
      </c>
      <c r="J9" s="26">
        <v>2730</v>
      </c>
      <c r="K9" s="26">
        <v>3272</v>
      </c>
      <c r="L9" s="26">
        <v>1218</v>
      </c>
      <c r="M9" s="26">
        <v>1130</v>
      </c>
      <c r="N9" s="42">
        <v>1540</v>
      </c>
      <c r="O9" s="367">
        <v>8703</v>
      </c>
      <c r="P9" s="26">
        <v>2560</v>
      </c>
      <c r="Q9" s="26">
        <v>2785</v>
      </c>
      <c r="R9" s="26">
        <v>997</v>
      </c>
      <c r="S9" s="26">
        <v>916</v>
      </c>
      <c r="T9" s="96">
        <v>1445</v>
      </c>
      <c r="U9" s="369">
        <v>9714</v>
      </c>
      <c r="V9" s="26">
        <v>2764</v>
      </c>
      <c r="W9" s="26">
        <v>2688</v>
      </c>
      <c r="X9" s="26">
        <v>1478</v>
      </c>
      <c r="Y9" s="26">
        <v>975</v>
      </c>
      <c r="Z9" s="42">
        <v>1809</v>
      </c>
      <c r="AA9" s="367">
        <v>11702</v>
      </c>
      <c r="AB9" s="26">
        <v>3027</v>
      </c>
      <c r="AC9" s="26">
        <v>2775</v>
      </c>
      <c r="AD9" s="26">
        <v>2735</v>
      </c>
      <c r="AE9" s="26">
        <v>1066</v>
      </c>
      <c r="AF9" s="96">
        <v>2099</v>
      </c>
      <c r="AG9" s="369">
        <v>11846</v>
      </c>
      <c r="AH9" s="26">
        <v>2868</v>
      </c>
      <c r="AI9" s="26">
        <v>3296</v>
      </c>
      <c r="AJ9" s="26">
        <v>2114</v>
      </c>
      <c r="AK9" s="26">
        <v>1029</v>
      </c>
      <c r="AL9" s="96">
        <v>2539</v>
      </c>
    </row>
    <row r="10" spans="1:38">
      <c r="A10" s="363"/>
      <c r="B10" s="365"/>
      <c r="C10" s="367"/>
      <c r="D10" s="27">
        <v>0.2952419273714918</v>
      </c>
      <c r="E10" s="27">
        <v>0.34926063776280053</v>
      </c>
      <c r="F10" s="27">
        <v>0.10894276229755558</v>
      </c>
      <c r="G10" s="27">
        <v>0.11920329946685444</v>
      </c>
      <c r="H10" s="95">
        <v>0.12735137310129765</v>
      </c>
      <c r="I10" s="369"/>
      <c r="J10" s="27">
        <v>0.27603640040444893</v>
      </c>
      <c r="K10" s="27">
        <v>0.33083923154701717</v>
      </c>
      <c r="L10" s="27">
        <v>0.12315470171890799</v>
      </c>
      <c r="M10" s="27">
        <v>0.11425682507583418</v>
      </c>
      <c r="N10" s="43">
        <v>0.1557128412537917</v>
      </c>
      <c r="O10" s="367"/>
      <c r="P10" s="27">
        <v>0.29415144203148341</v>
      </c>
      <c r="Q10" s="27">
        <v>0.32000459611628174</v>
      </c>
      <c r="R10" s="27">
        <v>0.11455819832241755</v>
      </c>
      <c r="S10" s="27">
        <v>0.10525106285189015</v>
      </c>
      <c r="T10" s="95">
        <v>0.16603470067792714</v>
      </c>
      <c r="U10" s="369"/>
      <c r="V10" s="27">
        <v>0.28453778052295658</v>
      </c>
      <c r="W10" s="27">
        <v>0.27671402100061765</v>
      </c>
      <c r="X10" s="27">
        <v>0.15215153386864319</v>
      </c>
      <c r="Y10" s="27">
        <v>0.10037059913526869</v>
      </c>
      <c r="Z10" s="43">
        <v>0.18622606547251389</v>
      </c>
      <c r="AA10" s="367"/>
      <c r="AB10" s="27">
        <v>0.2586737309861562</v>
      </c>
      <c r="AC10" s="27">
        <v>0.2371389506067339</v>
      </c>
      <c r="AD10" s="27">
        <v>0.23372073149888908</v>
      </c>
      <c r="AE10" s="27">
        <v>9.1095539224064256E-2</v>
      </c>
      <c r="AF10" s="95">
        <v>0.17937104768415654</v>
      </c>
      <c r="AG10" s="369"/>
      <c r="AH10" s="27">
        <v>0.24210704035117339</v>
      </c>
      <c r="AI10" s="27">
        <v>0.27823737970622997</v>
      </c>
      <c r="AJ10" s="27">
        <v>0.17845686307614383</v>
      </c>
      <c r="AK10" s="27">
        <v>8.6864764477460749E-2</v>
      </c>
      <c r="AL10" s="95">
        <v>0.21433395238899206</v>
      </c>
    </row>
    <row r="11" spans="1:38">
      <c r="A11" s="363">
        <v>524</v>
      </c>
      <c r="B11" s="365" t="s">
        <v>973</v>
      </c>
      <c r="C11" s="367">
        <v>13705</v>
      </c>
      <c r="D11" s="26">
        <v>4229</v>
      </c>
      <c r="E11" s="26">
        <v>4996</v>
      </c>
      <c r="F11" s="26">
        <v>1297</v>
      </c>
      <c r="G11" s="26">
        <v>1619</v>
      </c>
      <c r="H11" s="96">
        <v>1564</v>
      </c>
      <c r="I11" s="369">
        <v>11908</v>
      </c>
      <c r="J11" s="26">
        <v>3887</v>
      </c>
      <c r="K11" s="26">
        <v>3851</v>
      </c>
      <c r="L11" s="26">
        <v>1226</v>
      </c>
      <c r="M11" s="26">
        <v>1276</v>
      </c>
      <c r="N11" s="42">
        <v>1668</v>
      </c>
      <c r="O11" s="367">
        <v>11399</v>
      </c>
      <c r="P11" s="26">
        <v>3607</v>
      </c>
      <c r="Q11" s="26">
        <v>4147</v>
      </c>
      <c r="R11" s="26">
        <v>1101</v>
      </c>
      <c r="S11" s="26">
        <v>1044</v>
      </c>
      <c r="T11" s="96">
        <v>1500</v>
      </c>
      <c r="U11" s="369">
        <v>14929</v>
      </c>
      <c r="V11" s="26">
        <v>5426</v>
      </c>
      <c r="W11" s="26">
        <v>3710</v>
      </c>
      <c r="X11" s="26">
        <v>2281</v>
      </c>
      <c r="Y11" s="26">
        <v>1237</v>
      </c>
      <c r="Z11" s="42">
        <v>2275</v>
      </c>
      <c r="AA11" s="367">
        <v>13542</v>
      </c>
      <c r="AB11" s="26">
        <v>3619</v>
      </c>
      <c r="AC11" s="26">
        <v>3485</v>
      </c>
      <c r="AD11" s="26">
        <v>3064</v>
      </c>
      <c r="AE11" s="26">
        <v>1213</v>
      </c>
      <c r="AF11" s="96">
        <v>2161</v>
      </c>
      <c r="AG11" s="369">
        <v>12848</v>
      </c>
      <c r="AH11" s="26">
        <v>3655</v>
      </c>
      <c r="AI11" s="26">
        <v>3483</v>
      </c>
      <c r="AJ11" s="26">
        <v>2117</v>
      </c>
      <c r="AK11" s="26">
        <v>1228</v>
      </c>
      <c r="AL11" s="96">
        <v>2365</v>
      </c>
    </row>
    <row r="12" spans="1:38">
      <c r="A12" s="363"/>
      <c r="B12" s="365"/>
      <c r="C12" s="367"/>
      <c r="D12" s="27">
        <v>0.30857351331630789</v>
      </c>
      <c r="E12" s="27">
        <v>0.36453848960233493</v>
      </c>
      <c r="F12" s="27">
        <v>9.4636993797883984E-2</v>
      </c>
      <c r="G12" s="27">
        <v>0.11813206858810653</v>
      </c>
      <c r="H12" s="95">
        <v>0.11411893469536666</v>
      </c>
      <c r="I12" s="369"/>
      <c r="J12" s="27">
        <v>0.32641921397379914</v>
      </c>
      <c r="K12" s="27">
        <v>0.32339603627813235</v>
      </c>
      <c r="L12" s="27">
        <v>0.10295599596909641</v>
      </c>
      <c r="M12" s="27">
        <v>0.10715485387974472</v>
      </c>
      <c r="N12" s="43">
        <v>0.14007389989922742</v>
      </c>
      <c r="O12" s="367"/>
      <c r="P12" s="27">
        <v>0.31643126590051757</v>
      </c>
      <c r="Q12" s="27">
        <v>0.3638038424423195</v>
      </c>
      <c r="R12" s="27">
        <v>9.6587419949118347E-2</v>
      </c>
      <c r="S12" s="27">
        <v>9.158698131415037E-2</v>
      </c>
      <c r="T12" s="95">
        <v>0.1315904903938942</v>
      </c>
      <c r="U12" s="369"/>
      <c r="V12" s="27">
        <v>0.36345368075557638</v>
      </c>
      <c r="W12" s="27">
        <v>0.24850961216424408</v>
      </c>
      <c r="X12" s="27">
        <v>0.15278987206108915</v>
      </c>
      <c r="Y12" s="27">
        <v>8.2858865295733136E-2</v>
      </c>
      <c r="Z12" s="43">
        <v>0.15238796972335722</v>
      </c>
      <c r="AA12" s="367"/>
      <c r="AB12" s="27">
        <v>0.26724265248855411</v>
      </c>
      <c r="AC12" s="27">
        <v>0.25734751144587209</v>
      </c>
      <c r="AD12" s="27">
        <v>0.22625904593117707</v>
      </c>
      <c r="AE12" s="27">
        <v>8.9573179737114164E-2</v>
      </c>
      <c r="AF12" s="95">
        <v>0.15957761039728252</v>
      </c>
      <c r="AG12" s="369"/>
      <c r="AH12" s="27">
        <v>0.28448007471980075</v>
      </c>
      <c r="AI12" s="27">
        <v>0.27109277708592777</v>
      </c>
      <c r="AJ12" s="27">
        <v>0.16477272727272727</v>
      </c>
      <c r="AK12" s="27">
        <v>9.5579078455790778E-2</v>
      </c>
      <c r="AL12" s="95">
        <v>0.18407534246575341</v>
      </c>
    </row>
    <row r="13" spans="1:38">
      <c r="A13" s="363">
        <v>525</v>
      </c>
      <c r="B13" s="365" t="s">
        <v>974</v>
      </c>
      <c r="C13" s="367">
        <v>20769</v>
      </c>
      <c r="D13" s="26">
        <v>6575</v>
      </c>
      <c r="E13" s="26">
        <v>9228</v>
      </c>
      <c r="F13" s="26">
        <v>1832</v>
      </c>
      <c r="G13" s="26">
        <v>1153</v>
      </c>
      <c r="H13" s="96">
        <v>1981</v>
      </c>
      <c r="I13" s="369">
        <v>19707</v>
      </c>
      <c r="J13" s="26">
        <v>6292</v>
      </c>
      <c r="K13" s="26">
        <v>8027</v>
      </c>
      <c r="L13" s="26">
        <v>2004</v>
      </c>
      <c r="M13" s="26">
        <v>1341</v>
      </c>
      <c r="N13" s="42">
        <v>2043</v>
      </c>
      <c r="O13" s="367">
        <v>21676</v>
      </c>
      <c r="P13" s="26">
        <v>5931</v>
      </c>
      <c r="Q13" s="26">
        <v>10612</v>
      </c>
      <c r="R13" s="26">
        <v>1334</v>
      </c>
      <c r="S13" s="26">
        <v>1076</v>
      </c>
      <c r="T13" s="96">
        <v>2723</v>
      </c>
      <c r="U13" s="369">
        <v>20164</v>
      </c>
      <c r="V13" s="26">
        <v>4754</v>
      </c>
      <c r="W13" s="26">
        <v>10244</v>
      </c>
      <c r="X13" s="26">
        <v>1929</v>
      </c>
      <c r="Y13" s="26">
        <v>1500</v>
      </c>
      <c r="Z13" s="42">
        <v>1737</v>
      </c>
      <c r="AA13" s="367">
        <v>24367</v>
      </c>
      <c r="AB13" s="26">
        <v>7277</v>
      </c>
      <c r="AC13" s="26">
        <v>10390</v>
      </c>
      <c r="AD13" s="26">
        <v>2122</v>
      </c>
      <c r="AE13" s="26">
        <v>1051</v>
      </c>
      <c r="AF13" s="96">
        <v>3527</v>
      </c>
      <c r="AG13" s="369">
        <v>36857</v>
      </c>
      <c r="AH13" s="26">
        <v>14731</v>
      </c>
      <c r="AI13" s="26">
        <v>7821</v>
      </c>
      <c r="AJ13" s="26">
        <v>3123</v>
      </c>
      <c r="AK13" s="26">
        <v>2625</v>
      </c>
      <c r="AL13" s="96">
        <v>8557</v>
      </c>
    </row>
    <row r="14" spans="1:38">
      <c r="A14" s="363"/>
      <c r="B14" s="365"/>
      <c r="C14" s="367"/>
      <c r="D14" s="27">
        <v>0.31657759160286963</v>
      </c>
      <c r="E14" s="27">
        <v>0.44431604795608842</v>
      </c>
      <c r="F14" s="27">
        <v>8.8208387500601865E-2</v>
      </c>
      <c r="G14" s="27">
        <v>5.5515431652944293E-2</v>
      </c>
      <c r="H14" s="95">
        <v>9.5382541287495792E-2</v>
      </c>
      <c r="I14" s="369"/>
      <c r="J14" s="27">
        <v>0.31927741411681126</v>
      </c>
      <c r="K14" s="27">
        <v>0.40731719693509921</v>
      </c>
      <c r="L14" s="27">
        <v>0.10168975490942304</v>
      </c>
      <c r="M14" s="27">
        <v>6.8046886892982189E-2</v>
      </c>
      <c r="N14" s="43">
        <v>0.10366874714568428</v>
      </c>
      <c r="O14" s="367"/>
      <c r="P14" s="27">
        <v>0.273620594205573</v>
      </c>
      <c r="Q14" s="27">
        <v>0.48957372208894628</v>
      </c>
      <c r="R14" s="27">
        <v>6.1542720059051488E-2</v>
      </c>
      <c r="S14" s="27">
        <v>4.9640155010149477E-2</v>
      </c>
      <c r="T14" s="95">
        <v>0.12562280863627975</v>
      </c>
      <c r="U14" s="369"/>
      <c r="V14" s="27">
        <v>0.23576671295377902</v>
      </c>
      <c r="W14" s="27">
        <v>0.50803412021424321</v>
      </c>
      <c r="X14" s="27">
        <v>9.5665542551081131E-2</v>
      </c>
      <c r="Y14" s="27">
        <v>7.4390001983733384E-2</v>
      </c>
      <c r="Z14" s="43">
        <v>8.6143622297163255E-2</v>
      </c>
      <c r="AA14" s="367"/>
      <c r="AB14" s="27">
        <v>0.29864160544999385</v>
      </c>
      <c r="AC14" s="27">
        <v>0.42639635572700785</v>
      </c>
      <c r="AD14" s="27">
        <v>8.7084991997373504E-2</v>
      </c>
      <c r="AE14" s="27">
        <v>4.3132104895965855E-2</v>
      </c>
      <c r="AF14" s="95">
        <v>0.14474494192965898</v>
      </c>
      <c r="AG14" s="369"/>
      <c r="AH14" s="27">
        <v>0.3996798437203245</v>
      </c>
      <c r="AI14" s="27">
        <v>0.21219849689339881</v>
      </c>
      <c r="AJ14" s="27">
        <v>8.4732886561575821E-2</v>
      </c>
      <c r="AK14" s="27">
        <v>7.1221206283745286E-2</v>
      </c>
      <c r="AL14" s="95">
        <v>0.23216756654095558</v>
      </c>
    </row>
    <row r="15" spans="1:38">
      <c r="A15" s="363">
        <v>526</v>
      </c>
      <c r="B15" s="365" t="s">
        <v>975</v>
      </c>
      <c r="C15" s="367">
        <v>14426</v>
      </c>
      <c r="D15" s="26">
        <v>3416</v>
      </c>
      <c r="E15" s="26">
        <v>7609</v>
      </c>
      <c r="F15" s="26">
        <v>1513</v>
      </c>
      <c r="G15" s="26">
        <v>494</v>
      </c>
      <c r="H15" s="96">
        <v>1394</v>
      </c>
      <c r="I15" s="369">
        <v>17642</v>
      </c>
      <c r="J15" s="26">
        <v>4330</v>
      </c>
      <c r="K15" s="26">
        <v>8849</v>
      </c>
      <c r="L15" s="26">
        <v>1331</v>
      </c>
      <c r="M15" s="26">
        <v>685</v>
      </c>
      <c r="N15" s="42">
        <v>2447</v>
      </c>
      <c r="O15" s="367">
        <v>13980</v>
      </c>
      <c r="P15" s="26">
        <v>3154</v>
      </c>
      <c r="Q15" s="26">
        <v>7468</v>
      </c>
      <c r="R15" s="26">
        <v>1114</v>
      </c>
      <c r="S15" s="26">
        <v>604</v>
      </c>
      <c r="T15" s="96">
        <v>1640</v>
      </c>
      <c r="U15" s="369">
        <v>11113</v>
      </c>
      <c r="V15" s="26">
        <v>2900</v>
      </c>
      <c r="W15" s="26">
        <v>5528</v>
      </c>
      <c r="X15" s="26">
        <v>879</v>
      </c>
      <c r="Y15" s="26">
        <v>409</v>
      </c>
      <c r="Z15" s="42">
        <v>1397</v>
      </c>
      <c r="AA15" s="367">
        <v>15087</v>
      </c>
      <c r="AB15" s="26">
        <v>4532</v>
      </c>
      <c r="AC15" s="26">
        <v>6434</v>
      </c>
      <c r="AD15" s="26">
        <v>1158</v>
      </c>
      <c r="AE15" s="26">
        <v>959</v>
      </c>
      <c r="AF15" s="96">
        <v>2004</v>
      </c>
      <c r="AG15" s="369">
        <v>17320</v>
      </c>
      <c r="AH15" s="26">
        <v>4644</v>
      </c>
      <c r="AI15" s="26">
        <v>4812</v>
      </c>
      <c r="AJ15" s="26">
        <v>1111</v>
      </c>
      <c r="AK15" s="26">
        <v>890</v>
      </c>
      <c r="AL15" s="96">
        <v>5863</v>
      </c>
    </row>
    <row r="16" spans="1:38">
      <c r="A16" s="363"/>
      <c r="B16" s="365"/>
      <c r="C16" s="367"/>
      <c r="D16" s="27">
        <v>0.2367946762789408</v>
      </c>
      <c r="E16" s="27">
        <v>0.52745043671149316</v>
      </c>
      <c r="F16" s="27">
        <v>0.10488007763759878</v>
      </c>
      <c r="G16" s="27">
        <v>3.424372660474144E-2</v>
      </c>
      <c r="H16" s="95">
        <v>9.6631082767225845E-2</v>
      </c>
      <c r="I16" s="369"/>
      <c r="J16" s="27">
        <v>0.24543702528058042</v>
      </c>
      <c r="K16" s="27">
        <v>0.50158712164153729</v>
      </c>
      <c r="L16" s="27">
        <v>7.5444960888788118E-2</v>
      </c>
      <c r="M16" s="27">
        <v>3.8827797301893209E-2</v>
      </c>
      <c r="N16" s="43">
        <v>0.13870309488720101</v>
      </c>
      <c r="O16" s="367"/>
      <c r="P16" s="27">
        <v>0.22560801144492132</v>
      </c>
      <c r="Q16" s="27">
        <v>0.53419170243204583</v>
      </c>
      <c r="R16" s="27">
        <v>7.9685264663805433E-2</v>
      </c>
      <c r="S16" s="27">
        <v>4.3204577968526468E-2</v>
      </c>
      <c r="T16" s="95">
        <v>0.11731044349070101</v>
      </c>
      <c r="U16" s="369"/>
      <c r="V16" s="27">
        <v>0.26095563754161794</v>
      </c>
      <c r="W16" s="27">
        <v>0.49743543597588408</v>
      </c>
      <c r="X16" s="27">
        <v>7.9096553585890392E-2</v>
      </c>
      <c r="Y16" s="27">
        <v>3.6803743363628183E-2</v>
      </c>
      <c r="Z16" s="43">
        <v>0.1257086295329794</v>
      </c>
      <c r="AA16" s="367"/>
      <c r="AB16" s="27">
        <v>0.30039106515543185</v>
      </c>
      <c r="AC16" s="27">
        <v>0.42645986610989595</v>
      </c>
      <c r="AD16" s="27">
        <v>7.6754822032213163E-2</v>
      </c>
      <c r="AE16" s="27">
        <v>6.3564658315105715E-2</v>
      </c>
      <c r="AF16" s="95">
        <v>0.13282958838735334</v>
      </c>
      <c r="AG16" s="369"/>
      <c r="AH16" s="27">
        <v>0.26812933025404156</v>
      </c>
      <c r="AI16" s="27">
        <v>0.27782909930715938</v>
      </c>
      <c r="AJ16" s="27">
        <v>6.4145496535796764E-2</v>
      </c>
      <c r="AK16" s="27">
        <v>5.1385681293302538E-2</v>
      </c>
      <c r="AL16" s="95">
        <v>0.33851039260969978</v>
      </c>
    </row>
    <row r="17" spans="1:38">
      <c r="A17" s="363">
        <v>529</v>
      </c>
      <c r="B17" s="365" t="s">
        <v>976</v>
      </c>
      <c r="C17" s="367">
        <v>1461</v>
      </c>
      <c r="D17" s="26">
        <v>484</v>
      </c>
      <c r="E17" s="26">
        <v>767</v>
      </c>
      <c r="F17" s="26">
        <v>130</v>
      </c>
      <c r="G17" s="26">
        <v>68</v>
      </c>
      <c r="H17" s="96">
        <v>12</v>
      </c>
      <c r="I17" s="112"/>
      <c r="J17" s="44"/>
      <c r="K17" s="44"/>
      <c r="L17" s="44"/>
      <c r="M17" s="44"/>
      <c r="N17" s="100"/>
      <c r="O17" s="93"/>
      <c r="P17" s="44"/>
      <c r="Q17" s="44"/>
      <c r="R17" s="44"/>
      <c r="S17" s="44"/>
      <c r="T17" s="123"/>
      <c r="U17" s="31"/>
      <c r="V17" s="31"/>
      <c r="W17" s="31"/>
      <c r="X17" s="31"/>
      <c r="Y17" s="31"/>
      <c r="Z17" s="31"/>
      <c r="AA17" s="105"/>
      <c r="AB17" s="31"/>
      <c r="AC17" s="31"/>
      <c r="AD17" s="31"/>
      <c r="AE17" s="31"/>
      <c r="AF17" s="97"/>
      <c r="AG17" s="31"/>
      <c r="AH17" s="31"/>
      <c r="AI17" s="31"/>
      <c r="AJ17" s="31"/>
      <c r="AK17" s="31"/>
      <c r="AL17" s="97"/>
    </row>
    <row r="18" spans="1:38">
      <c r="A18" s="363"/>
      <c r="B18" s="365"/>
      <c r="C18" s="367"/>
      <c r="D18" s="27">
        <v>0.33127994524298426</v>
      </c>
      <c r="E18" s="27">
        <v>0.52498288843258045</v>
      </c>
      <c r="F18" s="27">
        <v>8.8980150581793288E-2</v>
      </c>
      <c r="G18" s="27">
        <v>4.6543463381245723E-2</v>
      </c>
      <c r="H18" s="95">
        <v>8.2135523613963042E-3</v>
      </c>
      <c r="I18" s="112"/>
      <c r="J18" s="44"/>
      <c r="K18" s="44"/>
      <c r="L18" s="44"/>
      <c r="M18" s="44"/>
      <c r="N18" s="100"/>
      <c r="O18" s="93"/>
      <c r="P18" s="44"/>
      <c r="Q18" s="44"/>
      <c r="R18" s="44"/>
      <c r="S18" s="44"/>
      <c r="T18" s="123"/>
      <c r="U18" s="31"/>
      <c r="V18" s="31"/>
      <c r="W18" s="31"/>
      <c r="X18" s="31"/>
      <c r="Y18" s="31"/>
      <c r="Z18" s="31"/>
      <c r="AA18" s="105"/>
      <c r="AB18" s="31"/>
      <c r="AC18" s="31"/>
      <c r="AD18" s="31"/>
      <c r="AE18" s="31"/>
      <c r="AF18" s="97"/>
      <c r="AG18" s="31"/>
      <c r="AH18" s="31"/>
      <c r="AI18" s="31"/>
      <c r="AJ18" s="31"/>
      <c r="AK18" s="31"/>
      <c r="AL18" s="97"/>
    </row>
    <row r="19" spans="1:38">
      <c r="A19" s="363">
        <v>530</v>
      </c>
      <c r="B19" s="365" t="s">
        <v>977</v>
      </c>
      <c r="C19" s="367">
        <v>6492</v>
      </c>
      <c r="D19" s="26">
        <v>1538</v>
      </c>
      <c r="E19" s="26">
        <v>2355</v>
      </c>
      <c r="F19" s="26">
        <v>667</v>
      </c>
      <c r="G19" s="26">
        <v>606</v>
      </c>
      <c r="H19" s="96">
        <v>1326</v>
      </c>
      <c r="I19" s="369">
        <v>6491</v>
      </c>
      <c r="J19" s="26">
        <v>1564</v>
      </c>
      <c r="K19" s="26">
        <v>2492</v>
      </c>
      <c r="L19" s="26">
        <v>408</v>
      </c>
      <c r="M19" s="26">
        <v>545</v>
      </c>
      <c r="N19" s="42">
        <v>1482</v>
      </c>
      <c r="O19" s="367">
        <v>7148</v>
      </c>
      <c r="P19" s="26">
        <v>1808</v>
      </c>
      <c r="Q19" s="26">
        <v>2972</v>
      </c>
      <c r="R19" s="26">
        <v>518</v>
      </c>
      <c r="S19" s="26">
        <v>422</v>
      </c>
      <c r="T19" s="96">
        <v>1428</v>
      </c>
      <c r="U19" s="369">
        <v>6688</v>
      </c>
      <c r="V19" s="26">
        <v>1486</v>
      </c>
      <c r="W19" s="26">
        <v>2891</v>
      </c>
      <c r="X19" s="26">
        <v>594</v>
      </c>
      <c r="Y19" s="26">
        <v>421</v>
      </c>
      <c r="Z19" s="42">
        <v>1296</v>
      </c>
      <c r="AA19" s="367">
        <v>7780</v>
      </c>
      <c r="AB19" s="26">
        <v>1243</v>
      </c>
      <c r="AC19" s="26">
        <v>3793</v>
      </c>
      <c r="AD19" s="26">
        <v>623</v>
      </c>
      <c r="AE19" s="26">
        <v>443</v>
      </c>
      <c r="AF19" s="96">
        <v>1678</v>
      </c>
      <c r="AG19" s="371">
        <v>13396</v>
      </c>
      <c r="AH19" s="26">
        <v>2245</v>
      </c>
      <c r="AI19" s="26">
        <v>3148</v>
      </c>
      <c r="AJ19" s="26">
        <v>815</v>
      </c>
      <c r="AK19" s="26">
        <v>1157</v>
      </c>
      <c r="AL19" s="96">
        <v>6031</v>
      </c>
    </row>
    <row r="20" spans="1:38">
      <c r="A20" s="363"/>
      <c r="B20" s="365"/>
      <c r="C20" s="367"/>
      <c r="D20" s="27">
        <v>0.23690696241528034</v>
      </c>
      <c r="E20" s="27">
        <v>0.36275415896487984</v>
      </c>
      <c r="F20" s="27">
        <v>0.10274183610597659</v>
      </c>
      <c r="G20" s="27">
        <v>9.3345656192236601E-2</v>
      </c>
      <c r="H20" s="95">
        <v>0.20425138632162662</v>
      </c>
      <c r="I20" s="369"/>
      <c r="J20" s="27">
        <v>0.24094900631643815</v>
      </c>
      <c r="K20" s="27">
        <v>0.38391619164997687</v>
      </c>
      <c r="L20" s="27">
        <v>6.2856262517331687E-2</v>
      </c>
      <c r="M20" s="27">
        <v>8.3962409490063158E-2</v>
      </c>
      <c r="N20" s="43">
        <v>0.22831613002619011</v>
      </c>
      <c r="O20" s="367"/>
      <c r="P20" s="27">
        <v>0.25293788472299944</v>
      </c>
      <c r="Q20" s="27">
        <v>0.41578063794068271</v>
      </c>
      <c r="R20" s="27">
        <v>7.2467823167319534E-2</v>
      </c>
      <c r="S20" s="27">
        <v>5.9037493005036371E-2</v>
      </c>
      <c r="T20" s="95">
        <v>0.19977616116396194</v>
      </c>
      <c r="U20" s="369"/>
      <c r="V20" s="27">
        <v>0.22218899521531099</v>
      </c>
      <c r="W20" s="27">
        <v>0.43226674641148327</v>
      </c>
      <c r="X20" s="27">
        <v>8.8815789473684209E-2</v>
      </c>
      <c r="Y20" s="27">
        <v>6.2948564593301434E-2</v>
      </c>
      <c r="Z20" s="43">
        <v>0.19377990430622011</v>
      </c>
      <c r="AA20" s="367"/>
      <c r="AB20" s="27">
        <v>0.15976863753213369</v>
      </c>
      <c r="AC20" s="27">
        <v>0.48753213367609255</v>
      </c>
      <c r="AD20" s="27">
        <v>8.0077120822622111E-2</v>
      </c>
      <c r="AE20" s="27">
        <v>5.6940874035989721E-2</v>
      </c>
      <c r="AF20" s="95">
        <v>0.21568123393316196</v>
      </c>
      <c r="AG20" s="368"/>
      <c r="AH20" s="27">
        <v>0.16758733950432966</v>
      </c>
      <c r="AI20" s="27">
        <v>0.23499552105106003</v>
      </c>
      <c r="AJ20" s="27">
        <v>6.0839056434756643E-2</v>
      </c>
      <c r="AK20" s="27">
        <v>8.6369065392654529E-2</v>
      </c>
      <c r="AL20" s="95">
        <v>0.45020901761719917</v>
      </c>
    </row>
    <row r="21" spans="1:38">
      <c r="A21" s="363">
        <v>666</v>
      </c>
      <c r="B21" s="365" t="s">
        <v>978</v>
      </c>
      <c r="C21" s="367">
        <v>8290</v>
      </c>
      <c r="D21" s="26">
        <v>1576</v>
      </c>
      <c r="E21" s="26">
        <v>3889</v>
      </c>
      <c r="F21" s="26">
        <v>738</v>
      </c>
      <c r="G21" s="26">
        <v>598</v>
      </c>
      <c r="H21" s="96">
        <v>1489</v>
      </c>
      <c r="I21" s="369">
        <v>7320</v>
      </c>
      <c r="J21" s="26">
        <v>1440</v>
      </c>
      <c r="K21" s="26">
        <v>3191</v>
      </c>
      <c r="L21" s="26">
        <v>568</v>
      </c>
      <c r="M21" s="26">
        <v>490</v>
      </c>
      <c r="N21" s="42">
        <v>1631</v>
      </c>
      <c r="O21" s="367">
        <v>7133</v>
      </c>
      <c r="P21" s="26">
        <v>1703</v>
      </c>
      <c r="Q21" s="26">
        <v>3117</v>
      </c>
      <c r="R21" s="26">
        <v>560</v>
      </c>
      <c r="S21" s="26">
        <v>424</v>
      </c>
      <c r="T21" s="96">
        <v>1329</v>
      </c>
      <c r="U21" s="369">
        <v>9873</v>
      </c>
      <c r="V21" s="26">
        <v>2372</v>
      </c>
      <c r="W21" s="26">
        <v>4414</v>
      </c>
      <c r="X21" s="26">
        <v>836</v>
      </c>
      <c r="Y21" s="26">
        <v>585</v>
      </c>
      <c r="Z21" s="42">
        <v>1666</v>
      </c>
      <c r="AA21" s="367">
        <v>8792</v>
      </c>
      <c r="AB21" s="26">
        <v>2450</v>
      </c>
      <c r="AC21" s="26">
        <v>3353</v>
      </c>
      <c r="AD21" s="26">
        <v>667</v>
      </c>
      <c r="AE21" s="26">
        <v>422</v>
      </c>
      <c r="AF21" s="96">
        <v>1900</v>
      </c>
      <c r="AG21" s="371">
        <v>17832</v>
      </c>
      <c r="AH21" s="26">
        <v>2843</v>
      </c>
      <c r="AI21" s="26">
        <v>4304</v>
      </c>
      <c r="AJ21" s="26">
        <v>1623</v>
      </c>
      <c r="AK21" s="26">
        <v>3890</v>
      </c>
      <c r="AL21" s="96">
        <v>5172</v>
      </c>
    </row>
    <row r="22" spans="1:38">
      <c r="A22" s="363"/>
      <c r="B22" s="365"/>
      <c r="C22" s="367"/>
      <c r="D22" s="27">
        <v>0.19010856453558503</v>
      </c>
      <c r="E22" s="27">
        <v>0.46911942098914355</v>
      </c>
      <c r="F22" s="27">
        <v>8.9022919179734622E-2</v>
      </c>
      <c r="G22" s="27">
        <v>7.2135102533172499E-2</v>
      </c>
      <c r="H22" s="95">
        <v>0.17961399276236428</v>
      </c>
      <c r="I22" s="369"/>
      <c r="J22" s="27">
        <v>0.19672131147540983</v>
      </c>
      <c r="K22" s="27">
        <v>0.43592896174863388</v>
      </c>
      <c r="L22" s="27">
        <v>7.7595628415300544E-2</v>
      </c>
      <c r="M22" s="27">
        <v>6.6939890710382519E-2</v>
      </c>
      <c r="N22" s="43">
        <v>0.22281420765027321</v>
      </c>
      <c r="O22" s="367"/>
      <c r="P22" s="27">
        <v>0.2387494742744988</v>
      </c>
      <c r="Q22" s="27">
        <v>0.43698303659049487</v>
      </c>
      <c r="R22" s="27">
        <v>7.8508341511285579E-2</v>
      </c>
      <c r="S22" s="27">
        <v>5.9442030001401934E-2</v>
      </c>
      <c r="T22" s="95">
        <v>0.18631711762231881</v>
      </c>
      <c r="U22" s="369"/>
      <c r="V22" s="27">
        <v>0.24025119011445356</v>
      </c>
      <c r="W22" s="27">
        <v>0.44707788919274788</v>
      </c>
      <c r="X22" s="27">
        <v>8.4675377291603363E-2</v>
      </c>
      <c r="Y22" s="27">
        <v>5.9252506836827715E-2</v>
      </c>
      <c r="Z22" s="43">
        <v>0.16874303656436745</v>
      </c>
      <c r="AA22" s="367"/>
      <c r="AB22" s="27">
        <v>0.2786624203821656</v>
      </c>
      <c r="AC22" s="27">
        <v>0.38136942675159236</v>
      </c>
      <c r="AD22" s="27">
        <v>7.5864422202001819E-2</v>
      </c>
      <c r="AE22" s="27">
        <v>4.7998180163785258E-2</v>
      </c>
      <c r="AF22" s="95">
        <v>0.21610555050045496</v>
      </c>
      <c r="AG22" s="368"/>
      <c r="AH22" s="27">
        <v>0.15943248093315388</v>
      </c>
      <c r="AI22" s="27">
        <v>0.24136384028712426</v>
      </c>
      <c r="AJ22" s="27">
        <v>9.101615074024226E-2</v>
      </c>
      <c r="AK22" s="27">
        <v>0.21814715118887393</v>
      </c>
      <c r="AL22" s="95">
        <v>0.29004037685060563</v>
      </c>
    </row>
    <row r="23" spans="1:38">
      <c r="A23" s="363">
        <v>685</v>
      </c>
      <c r="B23" s="365" t="s">
        <v>979</v>
      </c>
      <c r="C23" s="367">
        <v>564</v>
      </c>
      <c r="D23" s="26">
        <v>399</v>
      </c>
      <c r="E23" s="26">
        <v>103</v>
      </c>
      <c r="F23" s="26">
        <v>43</v>
      </c>
      <c r="G23" s="26">
        <v>11</v>
      </c>
      <c r="H23" s="96">
        <v>8</v>
      </c>
      <c r="I23" s="112"/>
      <c r="J23" s="44"/>
      <c r="K23" s="44"/>
      <c r="L23" s="44"/>
      <c r="M23" s="44"/>
      <c r="N23" s="100"/>
      <c r="O23" s="93"/>
      <c r="P23" s="44"/>
      <c r="Q23" s="44"/>
      <c r="R23" s="44"/>
      <c r="S23" s="44"/>
      <c r="T23" s="123"/>
      <c r="U23" s="31"/>
      <c r="V23" s="31"/>
      <c r="W23" s="31"/>
      <c r="X23" s="31"/>
      <c r="Y23" s="31"/>
      <c r="Z23" s="31"/>
      <c r="AA23" s="105"/>
      <c r="AB23" s="31"/>
      <c r="AC23" s="31"/>
      <c r="AD23" s="31"/>
      <c r="AE23" s="31"/>
      <c r="AF23" s="97"/>
      <c r="AG23" s="31"/>
      <c r="AH23" s="31"/>
      <c r="AI23" s="31"/>
      <c r="AJ23" s="31"/>
      <c r="AK23" s="31"/>
      <c r="AL23" s="97"/>
    </row>
    <row r="24" spans="1:38">
      <c r="A24" s="363"/>
      <c r="B24" s="365"/>
      <c r="C24" s="367"/>
      <c r="D24" s="27">
        <v>0.70744680851063835</v>
      </c>
      <c r="E24" s="27">
        <v>0.18262411347517732</v>
      </c>
      <c r="F24" s="27">
        <v>7.6241134751773049E-2</v>
      </c>
      <c r="G24" s="27">
        <v>1.9503546099290781E-2</v>
      </c>
      <c r="H24" s="95">
        <v>1.4184397163120567E-2</v>
      </c>
      <c r="I24" s="112"/>
      <c r="J24" s="44"/>
      <c r="K24" s="44"/>
      <c r="L24" s="44"/>
      <c r="M24" s="44"/>
      <c r="N24" s="100"/>
      <c r="O24" s="93"/>
      <c r="P24" s="44"/>
      <c r="Q24" s="44"/>
      <c r="R24" s="44"/>
      <c r="S24" s="44"/>
      <c r="T24" s="123"/>
      <c r="U24" s="31"/>
      <c r="V24" s="31"/>
      <c r="W24" s="31"/>
      <c r="X24" s="31"/>
      <c r="Y24" s="31"/>
      <c r="Z24" s="31"/>
      <c r="AA24" s="105"/>
      <c r="AB24" s="31"/>
      <c r="AC24" s="31"/>
      <c r="AD24" s="31"/>
      <c r="AE24" s="31"/>
      <c r="AF24" s="97"/>
      <c r="AG24" s="31"/>
      <c r="AH24" s="31"/>
      <c r="AI24" s="31"/>
      <c r="AJ24" s="31"/>
      <c r="AK24" s="31"/>
      <c r="AL24" s="97"/>
    </row>
    <row r="25" spans="1:38">
      <c r="A25" s="363">
        <v>686</v>
      </c>
      <c r="B25" s="365" t="s">
        <v>980</v>
      </c>
      <c r="C25" s="367">
        <v>6583</v>
      </c>
      <c r="D25" s="26">
        <v>2575</v>
      </c>
      <c r="E25" s="26">
        <v>1246</v>
      </c>
      <c r="F25" s="26">
        <v>1114</v>
      </c>
      <c r="G25" s="26">
        <v>888</v>
      </c>
      <c r="H25" s="96">
        <v>760</v>
      </c>
      <c r="I25" s="369">
        <v>8146</v>
      </c>
      <c r="J25" s="26">
        <v>1803</v>
      </c>
      <c r="K25" s="26">
        <v>2644</v>
      </c>
      <c r="L25" s="26">
        <v>976</v>
      </c>
      <c r="M25" s="26">
        <v>1417</v>
      </c>
      <c r="N25" s="42">
        <v>1306</v>
      </c>
      <c r="O25" s="367">
        <v>7491</v>
      </c>
      <c r="P25" s="26">
        <v>1774</v>
      </c>
      <c r="Q25" s="26">
        <v>2208</v>
      </c>
      <c r="R25" s="26">
        <v>1561</v>
      </c>
      <c r="S25" s="26">
        <v>935</v>
      </c>
      <c r="T25" s="96">
        <v>1013</v>
      </c>
      <c r="U25" s="369">
        <v>5137</v>
      </c>
      <c r="V25" s="26">
        <v>1945</v>
      </c>
      <c r="W25" s="26">
        <v>1594</v>
      </c>
      <c r="X25" s="26">
        <v>843</v>
      </c>
      <c r="Y25" s="26">
        <v>176</v>
      </c>
      <c r="Z25" s="42">
        <v>579</v>
      </c>
      <c r="AA25" s="367">
        <v>7474</v>
      </c>
      <c r="AB25" s="26">
        <v>3989</v>
      </c>
      <c r="AC25" s="26">
        <v>1538</v>
      </c>
      <c r="AD25" s="26">
        <v>679</v>
      </c>
      <c r="AE25" s="26">
        <v>571</v>
      </c>
      <c r="AF25" s="96">
        <v>697</v>
      </c>
      <c r="AG25" s="371">
        <v>6151</v>
      </c>
      <c r="AH25" s="26">
        <v>2357</v>
      </c>
      <c r="AI25" s="26">
        <v>2681</v>
      </c>
      <c r="AJ25" s="26">
        <v>503</v>
      </c>
      <c r="AK25" s="26">
        <v>330</v>
      </c>
      <c r="AL25" s="96">
        <v>280</v>
      </c>
    </row>
    <row r="26" spans="1:38">
      <c r="A26" s="363"/>
      <c r="B26" s="365"/>
      <c r="C26" s="367"/>
      <c r="D26" s="27">
        <v>0.39115904602764695</v>
      </c>
      <c r="E26" s="27">
        <v>0.18927540634968859</v>
      </c>
      <c r="F26" s="27">
        <v>0.16922375816497037</v>
      </c>
      <c r="G26" s="27">
        <v>0.13489290596992254</v>
      </c>
      <c r="H26" s="95">
        <v>0.11544888348777153</v>
      </c>
      <c r="I26" s="369"/>
      <c r="J26" s="27">
        <v>0.22133562484655045</v>
      </c>
      <c r="K26" s="27">
        <v>0.32457647925362143</v>
      </c>
      <c r="L26" s="27">
        <v>0.11981340535232016</v>
      </c>
      <c r="M26" s="27">
        <v>0.17395040510680088</v>
      </c>
      <c r="N26" s="43">
        <v>0.16032408544070709</v>
      </c>
      <c r="O26" s="367"/>
      <c r="P26" s="27">
        <v>0.23681751435055401</v>
      </c>
      <c r="Q26" s="27">
        <v>0.29475370444533439</v>
      </c>
      <c r="R26" s="27">
        <v>0.20838339340541984</v>
      </c>
      <c r="S26" s="27">
        <v>0.12481644640234948</v>
      </c>
      <c r="T26" s="95">
        <v>0.13522894139634228</v>
      </c>
      <c r="U26" s="369"/>
      <c r="V26" s="27">
        <v>0.37862565699824802</v>
      </c>
      <c r="W26" s="27">
        <v>0.31029783920576209</v>
      </c>
      <c r="X26" s="27">
        <v>0.16410356239050028</v>
      </c>
      <c r="Y26" s="27">
        <v>3.4261241970021415E-2</v>
      </c>
      <c r="Z26" s="43">
        <v>0.11271169943546817</v>
      </c>
      <c r="AA26" s="367"/>
      <c r="AB26" s="27">
        <v>0.53371688520203375</v>
      </c>
      <c r="AC26" s="27">
        <v>0.20578003746320578</v>
      </c>
      <c r="AD26" s="27">
        <v>9.0848274016590846E-2</v>
      </c>
      <c r="AE26" s="27">
        <v>7.6398180358576401E-2</v>
      </c>
      <c r="AF26" s="95">
        <v>9.3256622959593263E-2</v>
      </c>
      <c r="AG26" s="368"/>
      <c r="AH26" s="27">
        <v>0.38318972524792716</v>
      </c>
      <c r="AI26" s="27">
        <v>0.43586408714030239</v>
      </c>
      <c r="AJ26" s="27">
        <v>8.1775321086002273E-2</v>
      </c>
      <c r="AK26" s="27">
        <v>5.3649813038530322E-2</v>
      </c>
      <c r="AL26" s="95">
        <v>4.5521053487237846E-2</v>
      </c>
    </row>
    <row r="27" spans="1:38">
      <c r="A27" s="363">
        <v>761</v>
      </c>
      <c r="B27" s="365" t="s">
        <v>981</v>
      </c>
      <c r="C27" s="367">
        <v>7473</v>
      </c>
      <c r="D27" s="26">
        <v>1884</v>
      </c>
      <c r="E27" s="26">
        <v>3066</v>
      </c>
      <c r="F27" s="26">
        <v>690</v>
      </c>
      <c r="G27" s="26">
        <v>511</v>
      </c>
      <c r="H27" s="96">
        <v>1322</v>
      </c>
      <c r="I27" s="369">
        <v>7763</v>
      </c>
      <c r="J27" s="26">
        <v>1999</v>
      </c>
      <c r="K27" s="26">
        <v>3104</v>
      </c>
      <c r="L27" s="26">
        <v>513</v>
      </c>
      <c r="M27" s="26">
        <v>511</v>
      </c>
      <c r="N27" s="42">
        <v>1636</v>
      </c>
      <c r="O27" s="367">
        <v>8127</v>
      </c>
      <c r="P27" s="26">
        <v>2173</v>
      </c>
      <c r="Q27" s="26">
        <v>3732</v>
      </c>
      <c r="R27" s="26">
        <v>478</v>
      </c>
      <c r="S27" s="26">
        <v>390</v>
      </c>
      <c r="T27" s="96">
        <v>1354</v>
      </c>
      <c r="U27" s="369">
        <v>7908</v>
      </c>
      <c r="V27" s="26">
        <v>1428</v>
      </c>
      <c r="W27" s="26">
        <v>3744</v>
      </c>
      <c r="X27" s="26">
        <v>959</v>
      </c>
      <c r="Y27" s="26">
        <v>429</v>
      </c>
      <c r="Z27" s="42">
        <v>1348</v>
      </c>
      <c r="AA27" s="367">
        <v>8253</v>
      </c>
      <c r="AB27" s="26">
        <v>2493</v>
      </c>
      <c r="AC27" s="26">
        <v>2907</v>
      </c>
      <c r="AD27" s="26">
        <v>707</v>
      </c>
      <c r="AE27" s="26">
        <v>426</v>
      </c>
      <c r="AF27" s="96">
        <v>1720</v>
      </c>
      <c r="AG27" s="369">
        <v>13514</v>
      </c>
      <c r="AH27" s="26">
        <v>2868</v>
      </c>
      <c r="AI27" s="26">
        <v>2710</v>
      </c>
      <c r="AJ27" s="26">
        <v>874</v>
      </c>
      <c r="AK27" s="26">
        <v>1141</v>
      </c>
      <c r="AL27" s="96">
        <v>5921</v>
      </c>
    </row>
    <row r="28" spans="1:38">
      <c r="A28" s="363"/>
      <c r="B28" s="365"/>
      <c r="C28" s="367"/>
      <c r="D28" s="27">
        <v>0.25210758731433158</v>
      </c>
      <c r="E28" s="27">
        <v>0.41027699718988359</v>
      </c>
      <c r="F28" s="27">
        <v>9.2332396627860303E-2</v>
      </c>
      <c r="G28" s="27">
        <v>6.8379499531647264E-2</v>
      </c>
      <c r="H28" s="95">
        <v>0.17690351933627727</v>
      </c>
      <c r="I28" s="369"/>
      <c r="J28" s="27">
        <v>0.25750354244493107</v>
      </c>
      <c r="K28" s="27">
        <v>0.39984542058482547</v>
      </c>
      <c r="L28" s="27">
        <v>6.6082699987118382E-2</v>
      </c>
      <c r="M28" s="27">
        <v>6.5825067628494133E-2</v>
      </c>
      <c r="N28" s="43">
        <v>0.21074326935463095</v>
      </c>
      <c r="O28" s="367"/>
      <c r="P28" s="27">
        <v>0.26738033714777903</v>
      </c>
      <c r="Q28" s="27">
        <v>0.45921004060538945</v>
      </c>
      <c r="R28" s="27">
        <v>5.881629137443091E-2</v>
      </c>
      <c r="S28" s="27">
        <v>4.7988187523071241E-2</v>
      </c>
      <c r="T28" s="95">
        <v>0.16660514334932938</v>
      </c>
      <c r="U28" s="369"/>
      <c r="V28" s="27">
        <v>0.18057663125948406</v>
      </c>
      <c r="W28" s="27">
        <v>0.47344461305007585</v>
      </c>
      <c r="X28" s="27">
        <v>0.12126960040465351</v>
      </c>
      <c r="Y28" s="27">
        <v>5.4248861911987863E-2</v>
      </c>
      <c r="Z28" s="43">
        <v>0.17046029337379867</v>
      </c>
      <c r="AA28" s="367"/>
      <c r="AB28" s="27">
        <v>0.30207197382769901</v>
      </c>
      <c r="AC28" s="27">
        <v>0.35223555070883317</v>
      </c>
      <c r="AD28" s="27">
        <v>8.5665818490245974E-2</v>
      </c>
      <c r="AE28" s="27">
        <v>5.1617593602326428E-2</v>
      </c>
      <c r="AF28" s="95">
        <v>0.20840906337089543</v>
      </c>
      <c r="AG28" s="369"/>
      <c r="AH28" s="27">
        <v>0.21222435992304278</v>
      </c>
      <c r="AI28" s="27">
        <v>0.20053278081989048</v>
      </c>
      <c r="AJ28" s="27">
        <v>6.4673671747817074E-2</v>
      </c>
      <c r="AK28" s="27">
        <v>8.4430960485422521E-2</v>
      </c>
      <c r="AL28" s="95">
        <v>0.43813822702382715</v>
      </c>
    </row>
    <row r="29" spans="1:38">
      <c r="A29" s="363">
        <v>824</v>
      </c>
      <c r="B29" s="365" t="s">
        <v>982</v>
      </c>
      <c r="C29" s="367">
        <v>1205</v>
      </c>
      <c r="D29" s="26">
        <v>495</v>
      </c>
      <c r="E29" s="26">
        <v>526</v>
      </c>
      <c r="F29" s="26">
        <v>81</v>
      </c>
      <c r="G29" s="26">
        <v>50</v>
      </c>
      <c r="H29" s="96">
        <v>53</v>
      </c>
      <c r="I29" s="112"/>
      <c r="J29" s="44"/>
      <c r="K29" s="44"/>
      <c r="L29" s="44"/>
      <c r="M29" s="44"/>
      <c r="N29" s="100"/>
      <c r="O29" s="93"/>
      <c r="P29" s="44"/>
      <c r="Q29" s="44"/>
      <c r="R29" s="44"/>
      <c r="S29" s="44"/>
      <c r="T29" s="123"/>
      <c r="U29" s="31"/>
      <c r="V29" s="31"/>
      <c r="W29" s="31"/>
      <c r="X29" s="31"/>
      <c r="Y29" s="31"/>
      <c r="Z29" s="31"/>
      <c r="AA29" s="105"/>
      <c r="AB29" s="31"/>
      <c r="AC29" s="31"/>
      <c r="AD29" s="31"/>
      <c r="AE29" s="31"/>
      <c r="AF29" s="97"/>
      <c r="AG29" s="31"/>
      <c r="AH29" s="31"/>
      <c r="AI29" s="31"/>
      <c r="AJ29" s="31"/>
      <c r="AK29" s="31"/>
      <c r="AL29" s="97"/>
    </row>
    <row r="30" spans="1:38">
      <c r="A30" s="363"/>
      <c r="B30" s="365"/>
      <c r="C30" s="367"/>
      <c r="D30" s="27">
        <v>0.41078838174273857</v>
      </c>
      <c r="E30" s="27">
        <v>0.43651452282157677</v>
      </c>
      <c r="F30" s="27">
        <v>6.721991701244813E-2</v>
      </c>
      <c r="G30" s="27">
        <v>4.1493775933609957E-2</v>
      </c>
      <c r="H30" s="95">
        <v>4.3983402489626559E-2</v>
      </c>
      <c r="I30" s="112"/>
      <c r="J30" s="44"/>
      <c r="K30" s="44"/>
      <c r="L30" s="44"/>
      <c r="M30" s="44"/>
      <c r="N30" s="100"/>
      <c r="O30" s="93"/>
      <c r="P30" s="44"/>
      <c r="Q30" s="44"/>
      <c r="R30" s="44"/>
      <c r="S30" s="44"/>
      <c r="T30" s="123"/>
      <c r="U30" s="31"/>
      <c r="V30" s="31"/>
      <c r="W30" s="31"/>
      <c r="X30" s="31"/>
      <c r="Y30" s="31"/>
      <c r="Z30" s="31"/>
      <c r="AA30" s="105"/>
      <c r="AB30" s="31"/>
      <c r="AC30" s="31"/>
      <c r="AD30" s="31"/>
      <c r="AE30" s="31"/>
      <c r="AF30" s="97"/>
      <c r="AG30" s="31"/>
      <c r="AH30" s="31"/>
      <c r="AI30" s="31"/>
      <c r="AJ30" s="31"/>
      <c r="AK30" s="31"/>
      <c r="AL30" s="97"/>
    </row>
    <row r="31" spans="1:38">
      <c r="A31" s="363">
        <v>825</v>
      </c>
      <c r="B31" s="365" t="s">
        <v>983</v>
      </c>
      <c r="C31" s="367">
        <v>2397</v>
      </c>
      <c r="D31" s="26">
        <v>357</v>
      </c>
      <c r="E31" s="26">
        <v>1961</v>
      </c>
      <c r="F31" s="26">
        <v>62</v>
      </c>
      <c r="G31" s="26">
        <v>10</v>
      </c>
      <c r="H31" s="96">
        <v>7</v>
      </c>
      <c r="I31" s="112"/>
      <c r="J31" s="44"/>
      <c r="K31" s="44"/>
      <c r="L31" s="44"/>
      <c r="M31" s="44"/>
      <c r="N31" s="100"/>
      <c r="O31" s="93"/>
      <c r="P31" s="44"/>
      <c r="Q31" s="44"/>
      <c r="R31" s="44"/>
      <c r="S31" s="44"/>
      <c r="T31" s="123"/>
      <c r="U31" s="31"/>
      <c r="V31" s="31"/>
      <c r="W31" s="31"/>
      <c r="X31" s="31"/>
      <c r="Y31" s="31"/>
      <c r="Z31" s="31"/>
      <c r="AA31" s="105"/>
      <c r="AB31" s="31"/>
      <c r="AC31" s="31"/>
      <c r="AD31" s="31"/>
      <c r="AE31" s="31"/>
      <c r="AF31" s="97"/>
      <c r="AG31" s="126"/>
      <c r="AH31" s="31"/>
      <c r="AI31" s="31"/>
      <c r="AJ31" s="31"/>
      <c r="AK31" s="31"/>
      <c r="AL31" s="97"/>
    </row>
    <row r="32" spans="1:38">
      <c r="A32" s="363"/>
      <c r="B32" s="365"/>
      <c r="C32" s="367"/>
      <c r="D32" s="27">
        <v>0.14893617021276595</v>
      </c>
      <c r="E32" s="27">
        <v>0.8181059657905716</v>
      </c>
      <c r="F32" s="27">
        <v>2.5865665415102213E-2</v>
      </c>
      <c r="G32" s="27">
        <v>4.171881518564873E-3</v>
      </c>
      <c r="H32" s="95">
        <v>2.9203170629954109E-3</v>
      </c>
      <c r="I32" s="112"/>
      <c r="J32" s="44"/>
      <c r="K32" s="44"/>
      <c r="L32" s="44"/>
      <c r="M32" s="44"/>
      <c r="N32" s="100"/>
      <c r="O32" s="93"/>
      <c r="P32" s="44"/>
      <c r="Q32" s="44"/>
      <c r="R32" s="44"/>
      <c r="S32" s="44"/>
      <c r="T32" s="123"/>
      <c r="U32" s="31"/>
      <c r="V32" s="31"/>
      <c r="W32" s="31"/>
      <c r="X32" s="31"/>
      <c r="Y32" s="31"/>
      <c r="Z32" s="31"/>
      <c r="AA32" s="105"/>
      <c r="AB32" s="31"/>
      <c r="AC32" s="31"/>
      <c r="AD32" s="31"/>
      <c r="AE32" s="31"/>
      <c r="AF32" s="97"/>
      <c r="AG32" s="31"/>
      <c r="AH32" s="31"/>
      <c r="AI32" s="31"/>
      <c r="AJ32" s="31"/>
      <c r="AK32" s="31"/>
      <c r="AL32" s="97"/>
    </row>
    <row r="33" spans="1:38">
      <c r="A33" s="363">
        <v>827</v>
      </c>
      <c r="B33" s="365" t="s">
        <v>984</v>
      </c>
      <c r="C33" s="367">
        <v>789</v>
      </c>
      <c r="D33" s="26">
        <v>189</v>
      </c>
      <c r="E33" s="26">
        <v>157</v>
      </c>
      <c r="F33" s="26">
        <v>430</v>
      </c>
      <c r="G33" s="26">
        <v>7</v>
      </c>
      <c r="H33" s="96">
        <v>6</v>
      </c>
      <c r="I33" s="112"/>
      <c r="J33" s="44"/>
      <c r="K33" s="44"/>
      <c r="L33" s="44"/>
      <c r="M33" s="44"/>
      <c r="N33" s="100"/>
      <c r="O33" s="93"/>
      <c r="P33" s="44"/>
      <c r="Q33" s="44"/>
      <c r="R33" s="44"/>
      <c r="S33" s="44"/>
      <c r="T33" s="123"/>
      <c r="U33" s="31"/>
      <c r="V33" s="31"/>
      <c r="W33" s="31"/>
      <c r="X33" s="31"/>
      <c r="Y33" s="31"/>
      <c r="Z33" s="31"/>
      <c r="AA33" s="105"/>
      <c r="AB33" s="31"/>
      <c r="AC33" s="31"/>
      <c r="AD33" s="31"/>
      <c r="AE33" s="31"/>
      <c r="AF33" s="97"/>
      <c r="AG33" s="31"/>
      <c r="AH33" s="31"/>
      <c r="AI33" s="31"/>
      <c r="AJ33" s="31"/>
      <c r="AK33" s="31"/>
      <c r="AL33" s="97"/>
    </row>
    <row r="34" spans="1:38">
      <c r="A34" s="363"/>
      <c r="B34" s="365"/>
      <c r="C34" s="367"/>
      <c r="D34" s="27">
        <v>0.23954372623574144</v>
      </c>
      <c r="E34" s="27">
        <v>0.19898605830164764</v>
      </c>
      <c r="F34" s="27">
        <v>0.54499366286438533</v>
      </c>
      <c r="G34" s="27">
        <v>8.8719898605830166E-3</v>
      </c>
      <c r="H34" s="95">
        <v>7.6045627376425855E-3</v>
      </c>
      <c r="I34" s="112"/>
      <c r="J34" s="44"/>
      <c r="K34" s="44"/>
      <c r="L34" s="44"/>
      <c r="M34" s="44"/>
      <c r="N34" s="100"/>
      <c r="O34" s="93"/>
      <c r="P34" s="44"/>
      <c r="Q34" s="44"/>
      <c r="R34" s="44"/>
      <c r="S34" s="44"/>
      <c r="T34" s="123"/>
      <c r="U34" s="31"/>
      <c r="V34" s="31"/>
      <c r="W34" s="31"/>
      <c r="X34" s="31"/>
      <c r="Y34" s="31"/>
      <c r="Z34" s="31"/>
      <c r="AA34" s="105"/>
      <c r="AB34" s="31"/>
      <c r="AC34" s="31"/>
      <c r="AD34" s="31"/>
      <c r="AE34" s="31"/>
      <c r="AF34" s="97"/>
      <c r="AG34" s="31"/>
      <c r="AH34" s="31"/>
      <c r="AI34" s="31"/>
      <c r="AJ34" s="31"/>
      <c r="AK34" s="31"/>
      <c r="AL34" s="97"/>
    </row>
    <row r="35" spans="1:38">
      <c r="A35" s="363">
        <v>836</v>
      </c>
      <c r="B35" s="365" t="s">
        <v>985</v>
      </c>
      <c r="C35" s="367">
        <v>8049</v>
      </c>
      <c r="D35" s="26">
        <v>2278</v>
      </c>
      <c r="E35" s="26">
        <v>2302</v>
      </c>
      <c r="F35" s="26">
        <v>1218</v>
      </c>
      <c r="G35" s="26">
        <v>1168</v>
      </c>
      <c r="H35" s="96">
        <v>1083</v>
      </c>
      <c r="I35" s="369">
        <v>8848</v>
      </c>
      <c r="J35" s="26">
        <v>2264</v>
      </c>
      <c r="K35" s="26">
        <v>2618</v>
      </c>
      <c r="L35" s="26">
        <v>1107</v>
      </c>
      <c r="M35" s="26">
        <v>1134</v>
      </c>
      <c r="N35" s="42">
        <v>1725</v>
      </c>
      <c r="O35" s="367">
        <v>7773</v>
      </c>
      <c r="P35" s="26">
        <v>2052</v>
      </c>
      <c r="Q35" s="26">
        <v>2437</v>
      </c>
      <c r="R35" s="26">
        <v>892</v>
      </c>
      <c r="S35" s="26">
        <v>955</v>
      </c>
      <c r="T35" s="96">
        <v>1437</v>
      </c>
      <c r="U35" s="369">
        <v>9390</v>
      </c>
      <c r="V35" s="26">
        <v>2129</v>
      </c>
      <c r="W35" s="26">
        <v>2305</v>
      </c>
      <c r="X35" s="26">
        <v>2135</v>
      </c>
      <c r="Y35" s="26">
        <v>1058</v>
      </c>
      <c r="Z35" s="42">
        <v>1763</v>
      </c>
      <c r="AA35" s="367">
        <v>11502</v>
      </c>
      <c r="AB35" s="26">
        <v>2582</v>
      </c>
      <c r="AC35" s="26">
        <v>2790</v>
      </c>
      <c r="AD35" s="26">
        <v>2674</v>
      </c>
      <c r="AE35" s="26">
        <v>1202</v>
      </c>
      <c r="AF35" s="96">
        <v>2254</v>
      </c>
      <c r="AG35" s="369">
        <v>13723</v>
      </c>
      <c r="AH35" s="26">
        <v>2918</v>
      </c>
      <c r="AI35" s="26">
        <v>3042</v>
      </c>
      <c r="AJ35" s="26">
        <v>3746</v>
      </c>
      <c r="AK35" s="26">
        <v>1167</v>
      </c>
      <c r="AL35" s="96">
        <v>2850</v>
      </c>
    </row>
    <row r="36" spans="1:38">
      <c r="A36" s="363"/>
      <c r="B36" s="365"/>
      <c r="C36" s="367"/>
      <c r="D36" s="27">
        <v>0.28301652379177539</v>
      </c>
      <c r="E36" s="27">
        <v>0.28599826065349732</v>
      </c>
      <c r="F36" s="27">
        <v>0.15132314573238911</v>
      </c>
      <c r="G36" s="27">
        <v>0.14511119393713504</v>
      </c>
      <c r="H36" s="95">
        <v>0.13455087588520312</v>
      </c>
      <c r="I36" s="369"/>
      <c r="J36" s="27">
        <v>0.25587703435804704</v>
      </c>
      <c r="K36" s="27">
        <v>0.29588607594936711</v>
      </c>
      <c r="L36" s="27">
        <v>0.12511301989150089</v>
      </c>
      <c r="M36" s="27">
        <v>0.12816455696202531</v>
      </c>
      <c r="N36" s="43">
        <v>0.19495931283905968</v>
      </c>
      <c r="O36" s="367"/>
      <c r="P36" s="27">
        <v>0.26399073716711696</v>
      </c>
      <c r="Q36" s="27">
        <v>0.31352116300012867</v>
      </c>
      <c r="R36" s="27">
        <v>0.11475620738453622</v>
      </c>
      <c r="S36" s="27">
        <v>0.12286118615721085</v>
      </c>
      <c r="T36" s="95">
        <v>0.18487070629100733</v>
      </c>
      <c r="U36" s="369"/>
      <c r="V36" s="27">
        <v>0.22673056443024495</v>
      </c>
      <c r="W36" s="27">
        <v>0.24547390841320554</v>
      </c>
      <c r="X36" s="27">
        <v>0.22736954206602769</v>
      </c>
      <c r="Y36" s="27">
        <v>0.1126730564430245</v>
      </c>
      <c r="Z36" s="43">
        <v>0.18775292864749735</v>
      </c>
      <c r="AA36" s="367"/>
      <c r="AB36" s="27">
        <v>0.2244826986611024</v>
      </c>
      <c r="AC36" s="27">
        <v>0.24256651017214398</v>
      </c>
      <c r="AD36" s="27">
        <v>0.23248130759867849</v>
      </c>
      <c r="AE36" s="27">
        <v>0.10450356459746131</v>
      </c>
      <c r="AF36" s="95">
        <v>0.1959659189706138</v>
      </c>
      <c r="AG36" s="369"/>
      <c r="AH36" s="27">
        <v>0.21263572105224804</v>
      </c>
      <c r="AI36" s="27">
        <v>0.22167164614151424</v>
      </c>
      <c r="AJ36" s="27">
        <v>0.27297238213218683</v>
      </c>
      <c r="AK36" s="27">
        <v>8.5039714348174603E-2</v>
      </c>
      <c r="AL36" s="95">
        <v>0.20768053632587627</v>
      </c>
    </row>
    <row r="37" spans="1:38">
      <c r="A37" s="363">
        <v>864</v>
      </c>
      <c r="B37" s="365" t="s">
        <v>986</v>
      </c>
      <c r="C37" s="367">
        <v>274</v>
      </c>
      <c r="D37" s="26">
        <v>185</v>
      </c>
      <c r="E37" s="26">
        <v>83</v>
      </c>
      <c r="F37" s="26">
        <v>4</v>
      </c>
      <c r="G37" s="26">
        <v>0</v>
      </c>
      <c r="H37" s="96">
        <v>2</v>
      </c>
      <c r="I37" s="112"/>
      <c r="J37" s="44"/>
      <c r="K37" s="44"/>
      <c r="L37" s="44"/>
      <c r="M37" s="44"/>
      <c r="N37" s="100"/>
      <c r="O37" s="93"/>
      <c r="P37" s="44"/>
      <c r="Q37" s="44"/>
      <c r="R37" s="44"/>
      <c r="S37" s="44"/>
      <c r="T37" s="123"/>
      <c r="U37" s="31"/>
      <c r="V37" s="31"/>
      <c r="W37" s="31"/>
      <c r="X37" s="31"/>
      <c r="Y37" s="31"/>
      <c r="Z37" s="31"/>
      <c r="AA37" s="105"/>
      <c r="AB37" s="31"/>
      <c r="AC37" s="31"/>
      <c r="AD37" s="31"/>
      <c r="AE37" s="31"/>
      <c r="AF37" s="97"/>
      <c r="AG37" s="31"/>
      <c r="AH37" s="31"/>
      <c r="AI37" s="31"/>
      <c r="AJ37" s="31"/>
      <c r="AK37" s="31"/>
      <c r="AL37" s="97"/>
    </row>
    <row r="38" spans="1:38">
      <c r="A38" s="363"/>
      <c r="B38" s="365"/>
      <c r="C38" s="367"/>
      <c r="D38" s="27">
        <v>0.67518248175182483</v>
      </c>
      <c r="E38" s="27">
        <v>0.3029197080291971</v>
      </c>
      <c r="F38" s="27">
        <v>1.4598540145985401E-2</v>
      </c>
      <c r="G38" s="27">
        <v>0</v>
      </c>
      <c r="H38" s="95">
        <v>7.2992700729927005E-3</v>
      </c>
      <c r="I38" s="112"/>
      <c r="J38" s="44"/>
      <c r="K38" s="44"/>
      <c r="L38" s="44"/>
      <c r="M38" s="44"/>
      <c r="N38" s="100"/>
      <c r="O38" s="93"/>
      <c r="P38" s="44"/>
      <c r="Q38" s="44"/>
      <c r="R38" s="44"/>
      <c r="S38" s="44"/>
      <c r="T38" s="123"/>
      <c r="U38" s="31"/>
      <c r="V38" s="31"/>
      <c r="W38" s="31"/>
      <c r="X38" s="31"/>
      <c r="Y38" s="31"/>
      <c r="Z38" s="31"/>
      <c r="AA38" s="105"/>
      <c r="AB38" s="31"/>
      <c r="AC38" s="31"/>
      <c r="AD38" s="31"/>
      <c r="AE38" s="31"/>
      <c r="AF38" s="97"/>
      <c r="AG38" s="31"/>
      <c r="AH38" s="31"/>
      <c r="AI38" s="31"/>
      <c r="AJ38" s="31"/>
      <c r="AK38" s="31"/>
      <c r="AL38" s="97"/>
    </row>
    <row r="39" spans="1:38">
      <c r="A39" s="363">
        <v>865</v>
      </c>
      <c r="B39" s="365" t="s">
        <v>987</v>
      </c>
      <c r="C39" s="367">
        <v>9255</v>
      </c>
      <c r="D39" s="26">
        <v>2607</v>
      </c>
      <c r="E39" s="26">
        <v>2961</v>
      </c>
      <c r="F39" s="26">
        <v>1030</v>
      </c>
      <c r="G39" s="26">
        <v>1519</v>
      </c>
      <c r="H39" s="96">
        <v>1138</v>
      </c>
      <c r="I39" s="369">
        <v>10581</v>
      </c>
      <c r="J39" s="26">
        <v>3454</v>
      </c>
      <c r="K39" s="26">
        <v>2851</v>
      </c>
      <c r="L39" s="26">
        <v>1087</v>
      </c>
      <c r="M39" s="26">
        <v>1487</v>
      </c>
      <c r="N39" s="42">
        <v>1702</v>
      </c>
      <c r="O39" s="367">
        <v>10491</v>
      </c>
      <c r="P39" s="26">
        <v>3020</v>
      </c>
      <c r="Q39" s="26">
        <v>3450</v>
      </c>
      <c r="R39" s="26">
        <v>1247</v>
      </c>
      <c r="S39" s="26">
        <v>1111</v>
      </c>
      <c r="T39" s="96">
        <v>1663</v>
      </c>
      <c r="U39" s="369">
        <v>10406</v>
      </c>
      <c r="V39" s="26">
        <v>2372</v>
      </c>
      <c r="W39" s="26">
        <v>3137</v>
      </c>
      <c r="X39" s="26">
        <v>1824</v>
      </c>
      <c r="Y39" s="26">
        <v>1117</v>
      </c>
      <c r="Z39" s="42">
        <v>1956</v>
      </c>
      <c r="AA39" s="367">
        <v>12309</v>
      </c>
      <c r="AB39" s="26">
        <v>3021</v>
      </c>
      <c r="AC39" s="26">
        <v>2890</v>
      </c>
      <c r="AD39" s="26">
        <v>3085</v>
      </c>
      <c r="AE39" s="26">
        <v>1160</v>
      </c>
      <c r="AF39" s="96">
        <v>2153</v>
      </c>
      <c r="AG39" s="369">
        <v>12746</v>
      </c>
      <c r="AH39" s="26">
        <v>3662</v>
      </c>
      <c r="AI39" s="26">
        <v>2900</v>
      </c>
      <c r="AJ39" s="26">
        <v>2407</v>
      </c>
      <c r="AK39" s="26">
        <v>1034</v>
      </c>
      <c r="AL39" s="96">
        <v>2743</v>
      </c>
    </row>
    <row r="40" spans="1:38">
      <c r="A40" s="363"/>
      <c r="B40" s="365"/>
      <c r="C40" s="367"/>
      <c r="D40" s="27">
        <v>0.28168557536466776</v>
      </c>
      <c r="E40" s="27">
        <v>0.31993517017828199</v>
      </c>
      <c r="F40" s="27">
        <v>0.11129119394921665</v>
      </c>
      <c r="G40" s="27">
        <v>0.16412749864937873</v>
      </c>
      <c r="H40" s="95">
        <v>0.12296056185845489</v>
      </c>
      <c r="I40" s="369"/>
      <c r="J40" s="27">
        <v>0.3264341744636613</v>
      </c>
      <c r="K40" s="27">
        <v>0.26944523201965787</v>
      </c>
      <c r="L40" s="27">
        <v>0.10273131084018523</v>
      </c>
      <c r="M40" s="27">
        <v>0.14053492108496363</v>
      </c>
      <c r="N40" s="43">
        <v>0.16085436159153199</v>
      </c>
      <c r="O40" s="367"/>
      <c r="P40" s="27">
        <v>0.28786578972452581</v>
      </c>
      <c r="Q40" s="27">
        <v>0.32885330283099801</v>
      </c>
      <c r="R40" s="27">
        <v>0.11886378800876943</v>
      </c>
      <c r="S40" s="27">
        <v>0.10590029549137356</v>
      </c>
      <c r="T40" s="95">
        <v>0.15851682394433325</v>
      </c>
      <c r="U40" s="369"/>
      <c r="V40" s="27">
        <v>0.22794541610609265</v>
      </c>
      <c r="W40" s="27">
        <v>0.30146069575245049</v>
      </c>
      <c r="X40" s="27">
        <v>0.17528349029406112</v>
      </c>
      <c r="Y40" s="27">
        <v>0.10734191812415914</v>
      </c>
      <c r="Z40" s="43">
        <v>0.1879684797232366</v>
      </c>
      <c r="AA40" s="367"/>
      <c r="AB40" s="27">
        <v>0.24543017304411407</v>
      </c>
      <c r="AC40" s="27">
        <v>0.23478755382240638</v>
      </c>
      <c r="AD40" s="27">
        <v>0.25062962060281097</v>
      </c>
      <c r="AE40" s="27">
        <v>9.4239987001381101E-2</v>
      </c>
      <c r="AF40" s="95">
        <v>0.17491266552928753</v>
      </c>
      <c r="AG40" s="369"/>
      <c r="AH40" s="27">
        <v>0.28730582143417543</v>
      </c>
      <c r="AI40" s="27">
        <v>0.22752235995606465</v>
      </c>
      <c r="AJ40" s="27">
        <v>0.18884355876353365</v>
      </c>
      <c r="AK40" s="27">
        <v>8.112348972226581E-2</v>
      </c>
      <c r="AL40" s="95">
        <v>0.21520477012396047</v>
      </c>
    </row>
    <row r="41" spans="1:38">
      <c r="A41" s="363">
        <v>1046</v>
      </c>
      <c r="B41" s="365" t="s">
        <v>988</v>
      </c>
      <c r="C41" s="101"/>
      <c r="D41" s="38"/>
      <c r="E41" s="38"/>
      <c r="F41" s="38"/>
      <c r="G41" s="38"/>
      <c r="H41" s="102"/>
      <c r="I41" s="369">
        <v>334</v>
      </c>
      <c r="J41" s="26">
        <v>172</v>
      </c>
      <c r="K41" s="26">
        <v>146</v>
      </c>
      <c r="L41" s="26">
        <v>16</v>
      </c>
      <c r="M41" s="26">
        <v>0</v>
      </c>
      <c r="N41" s="42">
        <v>0</v>
      </c>
      <c r="O41" s="93"/>
      <c r="P41" s="44"/>
      <c r="Q41" s="44"/>
      <c r="R41" s="44"/>
      <c r="S41" s="44"/>
      <c r="T41" s="123"/>
      <c r="U41" s="369">
        <v>674</v>
      </c>
      <c r="V41" s="26">
        <v>140</v>
      </c>
      <c r="W41" s="26">
        <v>516</v>
      </c>
      <c r="X41" s="26">
        <v>13</v>
      </c>
      <c r="Y41" s="26">
        <v>4</v>
      </c>
      <c r="Z41" s="42">
        <v>1</v>
      </c>
      <c r="AA41" s="105"/>
      <c r="AB41" s="31"/>
      <c r="AC41" s="31"/>
      <c r="AD41" s="31"/>
      <c r="AE41" s="31"/>
      <c r="AF41" s="97"/>
      <c r="AG41" s="31"/>
      <c r="AH41" s="31"/>
      <c r="AI41" s="31"/>
      <c r="AJ41" s="31"/>
      <c r="AK41" s="31"/>
      <c r="AL41" s="97"/>
    </row>
    <row r="42" spans="1:38">
      <c r="A42" s="363"/>
      <c r="B42" s="365"/>
      <c r="C42" s="101"/>
      <c r="D42" s="27"/>
      <c r="E42" s="27"/>
      <c r="F42" s="27"/>
      <c r="G42" s="27"/>
      <c r="H42" s="95"/>
      <c r="I42" s="369"/>
      <c r="J42" s="27">
        <v>0.51497005988023947</v>
      </c>
      <c r="K42" s="27">
        <v>0.43712574850299402</v>
      </c>
      <c r="L42" s="27">
        <v>4.790419161676647E-2</v>
      </c>
      <c r="M42" s="27">
        <v>0</v>
      </c>
      <c r="N42" s="43">
        <v>0</v>
      </c>
      <c r="O42" s="93"/>
      <c r="P42" s="44"/>
      <c r="Q42" s="44"/>
      <c r="R42" s="44"/>
      <c r="S42" s="44"/>
      <c r="T42" s="123"/>
      <c r="U42" s="369"/>
      <c r="V42" s="27">
        <v>0.20771513353115728</v>
      </c>
      <c r="W42" s="27">
        <v>0.76557863501483681</v>
      </c>
      <c r="X42" s="27">
        <v>1.9287833827893175E-2</v>
      </c>
      <c r="Y42" s="27">
        <v>5.9347181008902079E-3</v>
      </c>
      <c r="Z42" s="43">
        <v>1.483679525222552E-3</v>
      </c>
      <c r="AA42" s="105"/>
      <c r="AB42" s="31"/>
      <c r="AC42" s="31"/>
      <c r="AD42" s="31"/>
      <c r="AE42" s="31"/>
      <c r="AF42" s="97"/>
      <c r="AG42" s="31"/>
      <c r="AH42" s="31"/>
      <c r="AI42" s="31"/>
      <c r="AJ42" s="31"/>
      <c r="AK42" s="31"/>
      <c r="AL42" s="97"/>
    </row>
    <row r="43" spans="1:38">
      <c r="A43" s="363">
        <v>1047</v>
      </c>
      <c r="B43" s="365" t="s">
        <v>989</v>
      </c>
      <c r="C43" s="101"/>
      <c r="D43" s="38"/>
      <c r="E43" s="38"/>
      <c r="F43" s="38"/>
      <c r="G43" s="38"/>
      <c r="H43" s="102"/>
      <c r="I43" s="88"/>
      <c r="J43" s="27"/>
      <c r="K43" s="27"/>
      <c r="L43" s="27"/>
      <c r="M43" s="27"/>
      <c r="N43" s="43"/>
      <c r="O43" s="93"/>
      <c r="P43" s="44"/>
      <c r="Q43" s="44"/>
      <c r="R43" s="44"/>
      <c r="S43" s="44"/>
      <c r="T43" s="123"/>
      <c r="U43" s="369">
        <v>323</v>
      </c>
      <c r="V43" s="26">
        <v>105</v>
      </c>
      <c r="W43" s="26">
        <v>209</v>
      </c>
      <c r="X43" s="26">
        <v>5</v>
      </c>
      <c r="Y43" s="26">
        <v>3</v>
      </c>
      <c r="Z43" s="42">
        <v>1</v>
      </c>
      <c r="AA43" s="105"/>
      <c r="AB43" s="31"/>
      <c r="AC43" s="31"/>
      <c r="AD43" s="31"/>
      <c r="AE43" s="31"/>
      <c r="AF43" s="97"/>
      <c r="AG43" s="31"/>
      <c r="AH43" s="31"/>
      <c r="AI43" s="31"/>
      <c r="AJ43" s="31"/>
      <c r="AK43" s="31"/>
      <c r="AL43" s="97"/>
    </row>
    <row r="44" spans="1:38">
      <c r="A44" s="363"/>
      <c r="B44" s="365"/>
      <c r="C44" s="101"/>
      <c r="D44" s="38"/>
      <c r="E44" s="38"/>
      <c r="F44" s="38"/>
      <c r="G44" s="38"/>
      <c r="H44" s="102"/>
      <c r="I44" s="88"/>
      <c r="J44" s="27"/>
      <c r="K44" s="27"/>
      <c r="L44" s="27"/>
      <c r="M44" s="27"/>
      <c r="N44" s="43"/>
      <c r="O44" s="93"/>
      <c r="P44" s="44"/>
      <c r="Q44" s="44"/>
      <c r="R44" s="44"/>
      <c r="S44" s="44"/>
      <c r="T44" s="123"/>
      <c r="U44" s="369"/>
      <c r="V44" s="27">
        <v>0.32507739938080493</v>
      </c>
      <c r="W44" s="27">
        <v>0.6470588235294118</v>
      </c>
      <c r="X44" s="27">
        <v>1.5479876160990712E-2</v>
      </c>
      <c r="Y44" s="27">
        <v>9.2879256965944269E-3</v>
      </c>
      <c r="Z44" s="43">
        <v>3.0959752321981426E-3</v>
      </c>
      <c r="AA44" s="105"/>
      <c r="AB44" s="31"/>
      <c r="AC44" s="31"/>
      <c r="AD44" s="31"/>
      <c r="AE44" s="31"/>
      <c r="AF44" s="97"/>
      <c r="AG44" s="31"/>
      <c r="AH44" s="31"/>
      <c r="AI44" s="31"/>
      <c r="AJ44" s="31"/>
      <c r="AK44" s="31"/>
      <c r="AL44" s="97"/>
    </row>
    <row r="45" spans="1:38">
      <c r="A45" s="363">
        <v>1071</v>
      </c>
      <c r="B45" s="365" t="s">
        <v>990</v>
      </c>
      <c r="C45" s="367">
        <v>1136</v>
      </c>
      <c r="D45" s="26">
        <v>172</v>
      </c>
      <c r="E45" s="26">
        <v>699</v>
      </c>
      <c r="F45" s="26">
        <v>257</v>
      </c>
      <c r="G45" s="26">
        <v>6</v>
      </c>
      <c r="H45" s="96">
        <v>2</v>
      </c>
      <c r="I45" s="112"/>
      <c r="J45" s="44"/>
      <c r="K45" s="44"/>
      <c r="L45" s="44"/>
      <c r="M45" s="44"/>
      <c r="N45" s="100"/>
      <c r="O45" s="93"/>
      <c r="P45" s="44"/>
      <c r="Q45" s="44"/>
      <c r="R45" s="44"/>
      <c r="S45" s="44"/>
      <c r="T45" s="123"/>
      <c r="U45" s="31"/>
      <c r="V45" s="31"/>
      <c r="W45" s="31"/>
      <c r="X45" s="31"/>
      <c r="Y45" s="31"/>
      <c r="Z45" s="31"/>
      <c r="AA45" s="105"/>
      <c r="AB45" s="31"/>
      <c r="AC45" s="31"/>
      <c r="AD45" s="31"/>
      <c r="AE45" s="31"/>
      <c r="AF45" s="97"/>
      <c r="AG45" s="31"/>
      <c r="AH45" s="31"/>
      <c r="AI45" s="31"/>
      <c r="AJ45" s="31"/>
      <c r="AK45" s="31"/>
      <c r="AL45" s="97"/>
    </row>
    <row r="46" spans="1:38">
      <c r="A46" s="363"/>
      <c r="B46" s="365"/>
      <c r="C46" s="367"/>
      <c r="D46" s="27">
        <v>0.15140845070422534</v>
      </c>
      <c r="E46" s="27">
        <v>0.61531690140845074</v>
      </c>
      <c r="F46" s="27">
        <v>0.22623239436619719</v>
      </c>
      <c r="G46" s="27">
        <v>5.2816901408450703E-3</v>
      </c>
      <c r="H46" s="95">
        <v>1.7605633802816902E-3</v>
      </c>
      <c r="I46" s="112"/>
      <c r="J46" s="44"/>
      <c r="K46" s="44"/>
      <c r="L46" s="44"/>
      <c r="M46" s="44"/>
      <c r="N46" s="100"/>
      <c r="O46" s="93"/>
      <c r="P46" s="44"/>
      <c r="Q46" s="44"/>
      <c r="R46" s="44"/>
      <c r="S46" s="44"/>
      <c r="T46" s="123"/>
      <c r="U46" s="31"/>
      <c r="V46" s="31"/>
      <c r="W46" s="31"/>
      <c r="X46" s="31"/>
      <c r="Y46" s="31"/>
      <c r="Z46" s="31"/>
      <c r="AA46" s="105"/>
      <c r="AB46" s="31"/>
      <c r="AC46" s="31"/>
      <c r="AD46" s="31"/>
      <c r="AE46" s="31"/>
      <c r="AF46" s="97"/>
      <c r="AG46" s="31"/>
      <c r="AH46" s="31"/>
      <c r="AI46" s="31"/>
      <c r="AJ46" s="31"/>
      <c r="AK46" s="31"/>
      <c r="AL46" s="97"/>
    </row>
    <row r="47" spans="1:38">
      <c r="A47" s="363">
        <v>1072</v>
      </c>
      <c r="B47" s="365" t="s">
        <v>991</v>
      </c>
      <c r="C47" s="367">
        <v>1518</v>
      </c>
      <c r="D47" s="26">
        <v>1123</v>
      </c>
      <c r="E47" s="26">
        <v>350</v>
      </c>
      <c r="F47" s="26">
        <v>32</v>
      </c>
      <c r="G47" s="26">
        <v>3</v>
      </c>
      <c r="H47" s="96">
        <v>10</v>
      </c>
      <c r="I47" s="369">
        <v>1521</v>
      </c>
      <c r="J47" s="26">
        <v>1118</v>
      </c>
      <c r="K47" s="26">
        <v>332</v>
      </c>
      <c r="L47" s="26">
        <v>66</v>
      </c>
      <c r="M47" s="26">
        <v>4</v>
      </c>
      <c r="N47" s="42">
        <v>1</v>
      </c>
      <c r="O47" s="367">
        <v>1602</v>
      </c>
      <c r="P47" s="26">
        <v>1281</v>
      </c>
      <c r="Q47" s="26">
        <v>298</v>
      </c>
      <c r="R47" s="26">
        <v>11</v>
      </c>
      <c r="S47" s="26">
        <v>6</v>
      </c>
      <c r="T47" s="96">
        <v>6</v>
      </c>
      <c r="U47" s="369">
        <v>2215</v>
      </c>
      <c r="V47" s="26">
        <v>1553</v>
      </c>
      <c r="W47" s="26">
        <v>438</v>
      </c>
      <c r="X47" s="26">
        <v>197</v>
      </c>
      <c r="Y47" s="26">
        <v>17</v>
      </c>
      <c r="Z47" s="42">
        <v>10</v>
      </c>
      <c r="AA47" s="367">
        <v>2517</v>
      </c>
      <c r="AB47" s="26">
        <v>1873</v>
      </c>
      <c r="AC47" s="26">
        <v>553</v>
      </c>
      <c r="AD47" s="26">
        <v>43</v>
      </c>
      <c r="AE47" s="26">
        <v>25</v>
      </c>
      <c r="AF47" s="96">
        <v>23</v>
      </c>
      <c r="AG47" s="369">
        <v>2335</v>
      </c>
      <c r="AH47" s="26">
        <v>1412</v>
      </c>
      <c r="AI47" s="26">
        <v>667</v>
      </c>
      <c r="AJ47" s="26">
        <v>122</v>
      </c>
      <c r="AK47" s="26">
        <v>36</v>
      </c>
      <c r="AL47" s="96">
        <v>98</v>
      </c>
    </row>
    <row r="48" spans="1:38">
      <c r="A48" s="363"/>
      <c r="B48" s="365"/>
      <c r="C48" s="367"/>
      <c r="D48" s="27">
        <v>0.73978919631093543</v>
      </c>
      <c r="E48" s="27">
        <v>0.23056653491436099</v>
      </c>
      <c r="F48" s="27">
        <v>2.1080368906455864E-2</v>
      </c>
      <c r="G48" s="27">
        <v>1.976284584980237E-3</v>
      </c>
      <c r="H48" s="95">
        <v>6.587615283267457E-3</v>
      </c>
      <c r="I48" s="369"/>
      <c r="J48" s="27">
        <v>0.7350427350427351</v>
      </c>
      <c r="K48" s="27">
        <v>0.21827744904667981</v>
      </c>
      <c r="L48" s="27">
        <v>4.3392504930966469E-2</v>
      </c>
      <c r="M48" s="27">
        <v>2.6298487836949377E-3</v>
      </c>
      <c r="N48" s="43">
        <v>6.5746219592373442E-4</v>
      </c>
      <c r="O48" s="367"/>
      <c r="P48" s="27">
        <v>0.79962546816479396</v>
      </c>
      <c r="Q48" s="27">
        <v>0.18601747815230962</v>
      </c>
      <c r="R48" s="27">
        <v>6.8664169787765296E-3</v>
      </c>
      <c r="S48" s="27">
        <v>3.7453183520599251E-3</v>
      </c>
      <c r="T48" s="95">
        <v>3.7453183520599251E-3</v>
      </c>
      <c r="U48" s="369"/>
      <c r="V48" s="27">
        <v>0.70112866817155761</v>
      </c>
      <c r="W48" s="27">
        <v>0.19774266365688487</v>
      </c>
      <c r="X48" s="27">
        <v>8.8939051918735898E-2</v>
      </c>
      <c r="Y48" s="27">
        <v>7.6749435665914223E-3</v>
      </c>
      <c r="Z48" s="43">
        <v>4.5146726862302479E-3</v>
      </c>
      <c r="AA48" s="367"/>
      <c r="AB48" s="27">
        <v>0.744139849026619</v>
      </c>
      <c r="AC48" s="27">
        <v>0.21970599920540326</v>
      </c>
      <c r="AD48" s="27">
        <v>1.7083829956297179E-2</v>
      </c>
      <c r="AE48" s="27">
        <v>9.9324592769169644E-3</v>
      </c>
      <c r="AF48" s="95">
        <v>9.1378625347636067E-3</v>
      </c>
      <c r="AG48" s="369"/>
      <c r="AH48" s="27">
        <v>0.60471092077087796</v>
      </c>
      <c r="AI48" s="27">
        <v>0.28565310492505352</v>
      </c>
      <c r="AJ48" s="27">
        <v>5.2248394004282654E-2</v>
      </c>
      <c r="AK48" s="27">
        <v>1.5417558886509636E-2</v>
      </c>
      <c r="AL48" s="95">
        <v>4.1970021413276229E-2</v>
      </c>
    </row>
    <row r="49" spans="1:38">
      <c r="A49" s="363">
        <v>1122</v>
      </c>
      <c r="B49" s="365" t="s">
        <v>992</v>
      </c>
      <c r="C49" s="367">
        <v>1425</v>
      </c>
      <c r="D49" s="26">
        <v>1105</v>
      </c>
      <c r="E49" s="26">
        <v>288</v>
      </c>
      <c r="F49" s="26">
        <v>16</v>
      </c>
      <c r="G49" s="26">
        <v>9</v>
      </c>
      <c r="H49" s="96">
        <v>7</v>
      </c>
      <c r="I49" s="369">
        <v>1281</v>
      </c>
      <c r="J49" s="26">
        <v>1104</v>
      </c>
      <c r="K49" s="26">
        <v>157</v>
      </c>
      <c r="L49" s="26">
        <v>19</v>
      </c>
      <c r="M49" s="26">
        <v>1</v>
      </c>
      <c r="N49" s="42">
        <v>0</v>
      </c>
      <c r="O49" s="367">
        <v>1529</v>
      </c>
      <c r="P49" s="26">
        <v>1260</v>
      </c>
      <c r="Q49" s="26">
        <v>217</v>
      </c>
      <c r="R49" s="26">
        <v>41</v>
      </c>
      <c r="S49" s="26">
        <v>4</v>
      </c>
      <c r="T49" s="96">
        <v>7</v>
      </c>
      <c r="U49" s="369">
        <v>1894</v>
      </c>
      <c r="V49" s="26">
        <v>1353</v>
      </c>
      <c r="W49" s="26">
        <v>386</v>
      </c>
      <c r="X49" s="26">
        <v>103</v>
      </c>
      <c r="Y49" s="26">
        <v>9</v>
      </c>
      <c r="Z49" s="42">
        <v>43</v>
      </c>
      <c r="AA49" s="367">
        <v>2378</v>
      </c>
      <c r="AB49" s="26">
        <v>1728</v>
      </c>
      <c r="AC49" s="26">
        <v>216</v>
      </c>
      <c r="AD49" s="26">
        <v>398</v>
      </c>
      <c r="AE49" s="26">
        <v>11</v>
      </c>
      <c r="AF49" s="96">
        <v>25</v>
      </c>
      <c r="AG49" s="369">
        <v>1747</v>
      </c>
      <c r="AH49" s="26">
        <v>1183</v>
      </c>
      <c r="AI49" s="26">
        <v>312</v>
      </c>
      <c r="AJ49" s="26">
        <v>140</v>
      </c>
      <c r="AK49" s="26">
        <v>48</v>
      </c>
      <c r="AL49" s="96">
        <v>64</v>
      </c>
    </row>
    <row r="50" spans="1:38">
      <c r="A50" s="363"/>
      <c r="B50" s="365"/>
      <c r="C50" s="367"/>
      <c r="D50" s="27">
        <v>0.77543859649122804</v>
      </c>
      <c r="E50" s="27">
        <v>0.20210526315789473</v>
      </c>
      <c r="F50" s="27">
        <v>1.1228070175438596E-2</v>
      </c>
      <c r="G50" s="27">
        <v>6.3157894736842104E-3</v>
      </c>
      <c r="H50" s="102">
        <v>4.9122807017543861E-3</v>
      </c>
      <c r="I50" s="369"/>
      <c r="J50" s="27">
        <v>0.86182669789227162</v>
      </c>
      <c r="K50" s="27">
        <v>0.12256049960967993</v>
      </c>
      <c r="L50" s="27">
        <v>1.4832162373145981E-2</v>
      </c>
      <c r="M50" s="27">
        <v>7.8064012490241998E-4</v>
      </c>
      <c r="N50" s="43">
        <v>0</v>
      </c>
      <c r="O50" s="367"/>
      <c r="P50" s="27">
        <v>0.82406801831262266</v>
      </c>
      <c r="Q50" s="27">
        <v>0.14192282537606279</v>
      </c>
      <c r="R50" s="27">
        <v>2.6814911706998037E-2</v>
      </c>
      <c r="S50" s="27">
        <v>2.616088947024199E-3</v>
      </c>
      <c r="T50" s="95">
        <v>4.5781556572923477E-3</v>
      </c>
      <c r="U50" s="369"/>
      <c r="V50" s="27">
        <v>0.71436114044350585</v>
      </c>
      <c r="W50" s="27">
        <v>0.20380147835269272</v>
      </c>
      <c r="X50" s="27">
        <v>5.4382259767687437E-2</v>
      </c>
      <c r="Y50" s="27">
        <v>4.7518479408658922E-3</v>
      </c>
      <c r="Z50" s="43">
        <v>2.2703273495248151E-2</v>
      </c>
      <c r="AA50" s="367"/>
      <c r="AB50" s="27">
        <v>0.72666105971404538</v>
      </c>
      <c r="AC50" s="27">
        <v>9.0832632464255672E-2</v>
      </c>
      <c r="AD50" s="27">
        <v>0.16736753574432295</v>
      </c>
      <c r="AE50" s="27">
        <v>4.6257359125315388E-3</v>
      </c>
      <c r="AF50" s="95">
        <v>1.0513036164844407E-2</v>
      </c>
      <c r="AG50" s="369"/>
      <c r="AH50" s="27">
        <v>0.67716084716657121</v>
      </c>
      <c r="AI50" s="27">
        <v>0.17859187178019462</v>
      </c>
      <c r="AJ50" s="27">
        <v>8.0137378362907838E-2</v>
      </c>
      <c r="AK50" s="27">
        <v>2.7475672581568404E-2</v>
      </c>
      <c r="AL50" s="95">
        <v>3.6634230108757868E-2</v>
      </c>
    </row>
    <row r="51" spans="1:38" s="31" customFormat="1">
      <c r="A51" s="363">
        <v>1194</v>
      </c>
      <c r="B51" s="365" t="s">
        <v>3069</v>
      </c>
      <c r="C51" s="367"/>
      <c r="D51" s="45"/>
      <c r="E51" s="45"/>
      <c r="F51" s="45"/>
      <c r="G51" s="45"/>
      <c r="H51" s="116"/>
      <c r="I51" s="369">
        <v>44034</v>
      </c>
      <c r="J51" s="26">
        <v>12789</v>
      </c>
      <c r="K51" s="26">
        <v>13741</v>
      </c>
      <c r="L51" s="26">
        <v>8427</v>
      </c>
      <c r="M51" s="26">
        <v>4148</v>
      </c>
      <c r="N51" s="42">
        <v>4929</v>
      </c>
      <c r="O51" s="367">
        <v>30894</v>
      </c>
      <c r="P51" s="26">
        <v>9345</v>
      </c>
      <c r="Q51" s="26">
        <v>11918</v>
      </c>
      <c r="R51" s="26">
        <v>3192</v>
      </c>
      <c r="S51" s="26">
        <v>2213</v>
      </c>
      <c r="T51" s="96">
        <v>4226</v>
      </c>
      <c r="U51" s="369">
        <v>26548</v>
      </c>
      <c r="V51" s="26">
        <v>9728</v>
      </c>
      <c r="W51" s="26">
        <v>10302</v>
      </c>
      <c r="X51" s="26">
        <v>2138</v>
      </c>
      <c r="Y51" s="26">
        <v>1370</v>
      </c>
      <c r="Z51" s="42">
        <v>3010</v>
      </c>
      <c r="AA51" s="367">
        <v>29985</v>
      </c>
      <c r="AB51" s="26">
        <v>7870</v>
      </c>
      <c r="AC51" s="26">
        <v>11799</v>
      </c>
      <c r="AD51" s="26">
        <v>3147</v>
      </c>
      <c r="AE51" s="26">
        <v>2480</v>
      </c>
      <c r="AF51" s="96">
        <v>4689</v>
      </c>
      <c r="AG51" s="369">
        <v>38030</v>
      </c>
      <c r="AH51" s="26">
        <v>11543</v>
      </c>
      <c r="AI51" s="26">
        <v>8889</v>
      </c>
      <c r="AJ51" s="26">
        <v>4459</v>
      </c>
      <c r="AK51" s="26">
        <v>3726</v>
      </c>
      <c r="AL51" s="96">
        <v>9413</v>
      </c>
    </row>
    <row r="52" spans="1:38" s="31" customFormat="1">
      <c r="A52" s="363"/>
      <c r="B52" s="365"/>
      <c r="C52" s="367"/>
      <c r="D52" s="46"/>
      <c r="E52" s="46"/>
      <c r="F52" s="46"/>
      <c r="G52" s="46"/>
      <c r="H52" s="117"/>
      <c r="I52" s="369"/>
      <c r="J52" s="27">
        <v>0.29043466412317753</v>
      </c>
      <c r="K52" s="27">
        <v>0.31205432166053504</v>
      </c>
      <c r="L52" s="27">
        <v>0.19137484670936095</v>
      </c>
      <c r="M52" s="27">
        <v>9.4199936412771954E-2</v>
      </c>
      <c r="N52" s="43">
        <v>0.11193623109415451</v>
      </c>
      <c r="O52" s="367"/>
      <c r="P52" s="27">
        <v>0.30248591959603804</v>
      </c>
      <c r="Q52" s="27">
        <v>0.38577069981226125</v>
      </c>
      <c r="R52" s="27">
        <v>0.10332103321033211</v>
      </c>
      <c r="S52" s="27">
        <v>7.1632032109794783E-2</v>
      </c>
      <c r="T52" s="95">
        <v>0.13679031527157376</v>
      </c>
      <c r="U52" s="369"/>
      <c r="V52" s="27">
        <v>0.36643061624227813</v>
      </c>
      <c r="W52" s="27">
        <v>0.38805183064637638</v>
      </c>
      <c r="X52" s="27">
        <v>8.053337351212897E-2</v>
      </c>
      <c r="Y52" s="27">
        <v>5.160464065089649E-2</v>
      </c>
      <c r="Z52" s="43">
        <v>0.11337953894832002</v>
      </c>
      <c r="AA52" s="367"/>
      <c r="AB52" s="27">
        <v>0.2624645656161414</v>
      </c>
      <c r="AC52" s="27">
        <v>0.39349674837418708</v>
      </c>
      <c r="AD52" s="27">
        <v>0.10495247623811906</v>
      </c>
      <c r="AE52" s="27">
        <v>8.2708020677005167E-2</v>
      </c>
      <c r="AF52" s="95">
        <v>0.15637818909454729</v>
      </c>
      <c r="AG52" s="369"/>
      <c r="AH52" s="27">
        <v>0.30352353405206417</v>
      </c>
      <c r="AI52" s="27">
        <v>0.23373652379700235</v>
      </c>
      <c r="AJ52" s="27">
        <v>0.11724953983697081</v>
      </c>
      <c r="AK52" s="27">
        <v>9.797528267157507E-2</v>
      </c>
      <c r="AL52" s="95">
        <v>0.24751511964238759</v>
      </c>
    </row>
    <row r="53" spans="1:38" s="31" customFormat="1">
      <c r="A53" s="363">
        <v>1195</v>
      </c>
      <c r="B53" s="365" t="s">
        <v>993</v>
      </c>
      <c r="C53" s="367"/>
      <c r="D53" s="45"/>
      <c r="E53" s="45"/>
      <c r="F53" s="45"/>
      <c r="G53" s="45"/>
      <c r="H53" s="116"/>
      <c r="I53" s="112"/>
      <c r="J53" s="44"/>
      <c r="K53" s="44"/>
      <c r="L53" s="44"/>
      <c r="M53" s="44"/>
      <c r="N53" s="100"/>
      <c r="O53" s="93"/>
      <c r="P53" s="44"/>
      <c r="Q53" s="44"/>
      <c r="R53" s="44"/>
      <c r="S53" s="44"/>
      <c r="T53" s="123"/>
      <c r="U53" s="369">
        <v>294</v>
      </c>
      <c r="V53" s="26">
        <v>61</v>
      </c>
      <c r="W53" s="26">
        <v>67</v>
      </c>
      <c r="X53" s="26">
        <v>157</v>
      </c>
      <c r="Y53" s="26">
        <v>6</v>
      </c>
      <c r="Z53" s="42">
        <v>3</v>
      </c>
      <c r="AA53" s="105"/>
      <c r="AF53" s="97"/>
      <c r="AL53" s="97"/>
    </row>
    <row r="54" spans="1:38" s="31" customFormat="1" ht="13.5" thickBot="1">
      <c r="A54" s="380"/>
      <c r="B54" s="381"/>
      <c r="C54" s="372"/>
      <c r="D54" s="107"/>
      <c r="E54" s="107"/>
      <c r="F54" s="107"/>
      <c r="G54" s="107"/>
      <c r="H54" s="118"/>
      <c r="I54" s="113"/>
      <c r="J54" s="108"/>
      <c r="K54" s="108"/>
      <c r="L54" s="108"/>
      <c r="M54" s="108"/>
      <c r="N54" s="120"/>
      <c r="O54" s="124"/>
      <c r="P54" s="108"/>
      <c r="Q54" s="108"/>
      <c r="R54" s="108"/>
      <c r="S54" s="108"/>
      <c r="T54" s="125"/>
      <c r="U54" s="373"/>
      <c r="V54" s="98">
        <v>0.20748299319727892</v>
      </c>
      <c r="W54" s="98">
        <v>0.22789115646258504</v>
      </c>
      <c r="X54" s="98">
        <v>0.53401360544217691</v>
      </c>
      <c r="Y54" s="98">
        <v>2.0408163265306121E-2</v>
      </c>
      <c r="Z54" s="104">
        <v>1.020408163265306E-2</v>
      </c>
      <c r="AA54" s="127"/>
      <c r="AB54" s="109"/>
      <c r="AC54" s="109"/>
      <c r="AD54" s="109"/>
      <c r="AE54" s="109"/>
      <c r="AF54" s="110"/>
      <c r="AG54" s="109"/>
      <c r="AH54" s="109"/>
      <c r="AI54" s="109"/>
      <c r="AJ54" s="109"/>
      <c r="AK54" s="109"/>
      <c r="AL54" s="110"/>
    </row>
    <row r="55" spans="1:38" s="31" customFormat="1">
      <c r="A55" s="377"/>
      <c r="B55" s="378"/>
      <c r="C55" s="379"/>
      <c r="D55" s="36"/>
      <c r="E55" s="36"/>
      <c r="F55" s="36"/>
      <c r="G55" s="36"/>
      <c r="H55" s="36"/>
      <c r="I55" s="47"/>
    </row>
    <row r="56" spans="1:38" s="31" customFormat="1">
      <c r="A56" s="377"/>
      <c r="B56" s="378"/>
      <c r="C56" s="379"/>
      <c r="D56" s="37"/>
      <c r="E56" s="37"/>
      <c r="F56" s="37"/>
      <c r="G56" s="37"/>
      <c r="H56" s="37"/>
      <c r="I56" s="47"/>
    </row>
    <row r="57" spans="1:38" s="31" customFormat="1">
      <c r="A57" s="377"/>
      <c r="B57" s="378"/>
      <c r="C57" s="379"/>
      <c r="D57" s="36"/>
      <c r="E57" s="36"/>
      <c r="F57" s="36"/>
      <c r="G57" s="36"/>
      <c r="H57" s="36"/>
      <c r="I57" s="47"/>
    </row>
    <row r="58" spans="1:38" s="31" customFormat="1">
      <c r="A58" s="377"/>
      <c r="B58" s="378"/>
      <c r="C58" s="379"/>
      <c r="D58" s="37"/>
      <c r="E58" s="37"/>
      <c r="F58" s="37"/>
      <c r="G58" s="37"/>
      <c r="H58" s="37"/>
      <c r="I58" s="47"/>
    </row>
    <row r="59" spans="1:38" s="31" customFormat="1">
      <c r="A59" s="377"/>
      <c r="B59" s="378"/>
      <c r="C59" s="379"/>
      <c r="D59" s="36"/>
      <c r="E59" s="36"/>
      <c r="F59" s="36"/>
      <c r="G59" s="36"/>
      <c r="H59" s="36"/>
      <c r="I59" s="47"/>
    </row>
    <row r="60" spans="1:38" s="31" customFormat="1">
      <c r="A60" s="377"/>
      <c r="B60" s="378"/>
      <c r="C60" s="379"/>
      <c r="D60" s="37"/>
      <c r="E60" s="37"/>
      <c r="F60" s="37"/>
      <c r="G60" s="37"/>
      <c r="H60" s="37"/>
      <c r="I60" s="47"/>
    </row>
    <row r="61" spans="1:38" s="31" customFormat="1">
      <c r="A61" s="377"/>
      <c r="B61" s="378"/>
      <c r="C61" s="379"/>
      <c r="D61" s="36"/>
      <c r="E61" s="36"/>
      <c r="F61" s="36"/>
      <c r="G61" s="36"/>
      <c r="H61" s="36"/>
      <c r="I61" s="47"/>
    </row>
    <row r="62" spans="1:38" s="31" customFormat="1">
      <c r="A62" s="377"/>
      <c r="B62" s="378"/>
      <c r="C62" s="379"/>
      <c r="D62" s="37"/>
      <c r="E62" s="37"/>
      <c r="F62" s="37"/>
      <c r="G62" s="37"/>
      <c r="H62" s="37"/>
      <c r="I62" s="47"/>
    </row>
    <row r="63" spans="1:38" s="31" customFormat="1">
      <c r="A63" s="377"/>
      <c r="B63" s="378"/>
      <c r="C63" s="379"/>
      <c r="D63" s="36"/>
      <c r="E63" s="36"/>
      <c r="F63" s="36"/>
      <c r="G63" s="36"/>
      <c r="H63" s="36"/>
      <c r="I63" s="47"/>
    </row>
    <row r="64" spans="1:38" s="31" customFormat="1">
      <c r="A64" s="377"/>
      <c r="B64" s="378"/>
      <c r="C64" s="379"/>
      <c r="D64" s="37"/>
      <c r="E64" s="37"/>
      <c r="F64" s="37"/>
      <c r="G64" s="37"/>
      <c r="H64" s="37"/>
      <c r="I64" s="47"/>
    </row>
    <row r="65" spans="1:9" s="31" customFormat="1">
      <c r="A65" s="377"/>
      <c r="B65" s="378"/>
      <c r="C65" s="379"/>
      <c r="D65" s="36"/>
      <c r="E65" s="36"/>
      <c r="F65" s="36"/>
      <c r="G65" s="36"/>
      <c r="H65" s="36"/>
      <c r="I65" s="47"/>
    </row>
    <row r="66" spans="1:9" s="31" customFormat="1">
      <c r="A66" s="377"/>
      <c r="B66" s="378"/>
      <c r="C66" s="379"/>
      <c r="D66" s="37"/>
      <c r="E66" s="37"/>
      <c r="F66" s="37"/>
      <c r="G66" s="37"/>
      <c r="H66" s="37"/>
      <c r="I66" s="47"/>
    </row>
    <row r="67" spans="1:9" s="31" customFormat="1">
      <c r="A67" s="377"/>
      <c r="B67" s="378"/>
      <c r="C67" s="379"/>
      <c r="D67" s="36"/>
      <c r="E67" s="36"/>
      <c r="F67" s="36"/>
      <c r="G67" s="36"/>
      <c r="H67" s="36"/>
      <c r="I67" s="47"/>
    </row>
    <row r="68" spans="1:9" s="31" customFormat="1">
      <c r="A68" s="377"/>
      <c r="B68" s="378"/>
      <c r="C68" s="379"/>
      <c r="D68" s="37"/>
      <c r="E68" s="37"/>
      <c r="F68" s="37"/>
      <c r="G68" s="37"/>
      <c r="H68" s="37"/>
    </row>
    <row r="69" spans="1:9" s="31" customFormat="1">
      <c r="A69" s="377"/>
      <c r="B69" s="378"/>
      <c r="C69" s="379"/>
      <c r="D69" s="36"/>
      <c r="E69" s="36"/>
      <c r="F69" s="36"/>
      <c r="G69" s="36"/>
      <c r="H69" s="36"/>
    </row>
    <row r="70" spans="1:9" s="31" customFormat="1">
      <c r="A70" s="377"/>
      <c r="B70" s="378"/>
      <c r="C70" s="379"/>
      <c r="D70" s="37"/>
      <c r="E70" s="37"/>
      <c r="F70" s="37"/>
      <c r="G70" s="37"/>
      <c r="H70" s="37"/>
    </row>
    <row r="71" spans="1:9" s="31" customFormat="1">
      <c r="A71" s="377"/>
      <c r="B71" s="378"/>
      <c r="C71" s="379"/>
      <c r="D71" s="36"/>
      <c r="E71" s="36"/>
      <c r="F71" s="36"/>
      <c r="G71" s="36"/>
      <c r="H71" s="36"/>
    </row>
    <row r="72" spans="1:9" s="31" customFormat="1">
      <c r="A72" s="377"/>
      <c r="B72" s="378"/>
      <c r="C72" s="379"/>
      <c r="D72" s="37"/>
      <c r="E72" s="37"/>
      <c r="F72" s="37"/>
      <c r="G72" s="37"/>
      <c r="H72" s="37"/>
    </row>
    <row r="73" spans="1:9" s="31" customFormat="1">
      <c r="A73" s="377"/>
      <c r="B73" s="378"/>
      <c r="C73" s="379"/>
      <c r="D73" s="36"/>
      <c r="E73" s="36"/>
      <c r="F73" s="36"/>
      <c r="G73" s="36"/>
      <c r="H73" s="36"/>
    </row>
    <row r="74" spans="1:9" s="31" customFormat="1">
      <c r="A74" s="377"/>
      <c r="B74" s="378"/>
      <c r="C74" s="379"/>
      <c r="D74" s="37"/>
      <c r="E74" s="37"/>
      <c r="F74" s="37"/>
      <c r="G74" s="37"/>
      <c r="H74" s="37"/>
    </row>
    <row r="75" spans="1:9" s="31" customFormat="1">
      <c r="A75" s="377"/>
      <c r="B75" s="378"/>
      <c r="C75" s="379"/>
      <c r="D75" s="36"/>
      <c r="E75" s="36"/>
      <c r="F75" s="36"/>
      <c r="G75" s="36"/>
      <c r="H75" s="36"/>
    </row>
    <row r="76" spans="1:9" s="31" customFormat="1">
      <c r="A76" s="377"/>
      <c r="B76" s="378"/>
      <c r="C76" s="379"/>
      <c r="D76" s="37"/>
      <c r="E76" s="37"/>
      <c r="F76" s="37"/>
      <c r="G76" s="37"/>
      <c r="H76" s="37"/>
    </row>
    <row r="77" spans="1:9" s="31" customFormat="1">
      <c r="A77" s="377"/>
      <c r="B77" s="378"/>
      <c r="C77" s="379"/>
      <c r="D77" s="36"/>
      <c r="E77" s="36"/>
      <c r="F77" s="36"/>
      <c r="G77" s="36"/>
      <c r="H77" s="36"/>
    </row>
    <row r="78" spans="1:9" s="31" customFormat="1">
      <c r="A78" s="377"/>
      <c r="B78" s="378"/>
      <c r="C78" s="379"/>
      <c r="D78" s="37"/>
      <c r="E78" s="37"/>
      <c r="F78" s="37"/>
      <c r="G78" s="37"/>
      <c r="H78" s="37"/>
    </row>
    <row r="79" spans="1:9" s="31" customFormat="1">
      <c r="A79" s="377"/>
      <c r="B79" s="378"/>
      <c r="C79" s="379"/>
      <c r="D79" s="36"/>
      <c r="E79" s="36"/>
      <c r="F79" s="36"/>
      <c r="G79" s="36"/>
      <c r="H79" s="36"/>
    </row>
    <row r="80" spans="1:9" s="31" customFormat="1">
      <c r="A80" s="377"/>
      <c r="B80" s="378"/>
      <c r="C80" s="379"/>
      <c r="D80" s="37"/>
      <c r="E80" s="37"/>
      <c r="F80" s="37"/>
      <c r="G80" s="37"/>
      <c r="H80" s="37"/>
    </row>
    <row r="81" spans="1:8" s="31" customFormat="1">
      <c r="A81" s="377"/>
      <c r="B81" s="378"/>
      <c r="C81" s="379"/>
      <c r="D81" s="36"/>
      <c r="E81" s="36"/>
      <c r="F81" s="36"/>
      <c r="G81" s="36"/>
      <c r="H81" s="36"/>
    </row>
    <row r="82" spans="1:8" s="31" customFormat="1">
      <c r="A82" s="377"/>
      <c r="B82" s="378"/>
      <c r="C82" s="379"/>
      <c r="D82" s="37"/>
      <c r="E82" s="37"/>
      <c r="F82" s="37"/>
      <c r="G82" s="37"/>
      <c r="H82" s="37"/>
    </row>
    <row r="83" spans="1:8" s="31" customFormat="1">
      <c r="A83" s="377"/>
      <c r="B83" s="378"/>
      <c r="C83" s="379"/>
      <c r="D83" s="36"/>
      <c r="E83" s="36"/>
      <c r="F83" s="36"/>
      <c r="G83" s="36"/>
      <c r="H83" s="36"/>
    </row>
    <row r="84" spans="1:8" s="31" customFormat="1">
      <c r="A84" s="377"/>
      <c r="B84" s="378"/>
      <c r="C84" s="379"/>
      <c r="D84" s="37"/>
      <c r="E84" s="37"/>
      <c r="F84" s="37"/>
      <c r="G84" s="37"/>
      <c r="H84" s="37"/>
    </row>
    <row r="85" spans="1:8" s="31" customFormat="1">
      <c r="A85" s="377"/>
      <c r="B85" s="378"/>
      <c r="C85" s="379"/>
      <c r="D85" s="36"/>
      <c r="E85" s="36"/>
      <c r="F85" s="36"/>
      <c r="G85" s="36"/>
      <c r="H85" s="36"/>
    </row>
    <row r="86" spans="1:8" s="31" customFormat="1">
      <c r="A86" s="377"/>
      <c r="B86" s="378"/>
      <c r="C86" s="379"/>
      <c r="D86" s="37"/>
      <c r="E86" s="37"/>
      <c r="F86" s="37"/>
      <c r="G86" s="37"/>
      <c r="H86" s="37"/>
    </row>
    <row r="87" spans="1:8" s="31" customFormat="1">
      <c r="A87" s="377"/>
      <c r="B87" s="378"/>
      <c r="C87" s="379"/>
      <c r="D87" s="36"/>
      <c r="E87" s="36"/>
      <c r="F87" s="36"/>
      <c r="G87" s="36"/>
      <c r="H87" s="36"/>
    </row>
    <row r="88" spans="1:8" s="31" customFormat="1">
      <c r="A88" s="377"/>
      <c r="B88" s="378"/>
      <c r="C88" s="379"/>
      <c r="D88" s="37"/>
      <c r="E88" s="37"/>
      <c r="F88" s="37"/>
      <c r="G88" s="37"/>
      <c r="H88" s="37"/>
    </row>
    <row r="89" spans="1:8" s="31" customFormat="1">
      <c r="A89" s="377"/>
      <c r="B89" s="378"/>
      <c r="C89" s="379"/>
      <c r="D89" s="36"/>
      <c r="E89" s="36"/>
      <c r="F89" s="36"/>
      <c r="G89" s="36"/>
      <c r="H89" s="36"/>
    </row>
    <row r="90" spans="1:8" s="31" customFormat="1">
      <c r="A90" s="377"/>
      <c r="B90" s="378"/>
      <c r="C90" s="379"/>
      <c r="D90" s="37"/>
      <c r="E90" s="37"/>
      <c r="F90" s="37"/>
      <c r="G90" s="37"/>
      <c r="H90" s="37"/>
    </row>
    <row r="91" spans="1:8" s="31" customFormat="1">
      <c r="A91" s="377"/>
      <c r="B91" s="378"/>
      <c r="C91" s="379"/>
      <c r="D91" s="36"/>
      <c r="E91" s="36"/>
      <c r="F91" s="36"/>
      <c r="G91" s="36"/>
      <c r="H91" s="36"/>
    </row>
    <row r="92" spans="1:8" s="31" customFormat="1">
      <c r="A92" s="377"/>
      <c r="B92" s="378"/>
      <c r="C92" s="379"/>
      <c r="D92" s="37"/>
      <c r="E92" s="37"/>
      <c r="F92" s="37"/>
      <c r="G92" s="37"/>
      <c r="H92" s="37"/>
    </row>
    <row r="93" spans="1:8" s="31" customFormat="1">
      <c r="A93" s="377"/>
      <c r="B93" s="378"/>
      <c r="C93" s="379"/>
      <c r="D93" s="36"/>
      <c r="E93" s="36"/>
      <c r="F93" s="36"/>
      <c r="G93" s="36"/>
      <c r="H93" s="36"/>
    </row>
    <row r="94" spans="1:8" s="31" customFormat="1">
      <c r="A94" s="377"/>
      <c r="B94" s="378"/>
      <c r="C94" s="379"/>
      <c r="D94" s="37"/>
      <c r="E94" s="37"/>
      <c r="F94" s="37"/>
      <c r="G94" s="37"/>
      <c r="H94" s="37"/>
    </row>
    <row r="95" spans="1:8" s="31" customFormat="1">
      <c r="A95" s="377"/>
      <c r="B95" s="378"/>
      <c r="C95" s="379"/>
      <c r="D95" s="36"/>
      <c r="E95" s="36"/>
      <c r="F95" s="36"/>
      <c r="G95" s="36"/>
      <c r="H95" s="36"/>
    </row>
    <row r="96" spans="1:8" s="31" customFormat="1">
      <c r="A96" s="377"/>
      <c r="B96" s="378"/>
      <c r="C96" s="379"/>
      <c r="D96" s="37"/>
      <c r="E96" s="37"/>
      <c r="F96" s="37"/>
      <c r="G96" s="37"/>
      <c r="H96" s="37"/>
    </row>
    <row r="97" spans="1:8" s="31" customFormat="1">
      <c r="A97" s="377"/>
      <c r="B97" s="378"/>
      <c r="C97" s="379"/>
      <c r="D97" s="36"/>
      <c r="E97" s="36"/>
      <c r="F97" s="36"/>
      <c r="G97" s="36"/>
      <c r="H97" s="36"/>
    </row>
    <row r="98" spans="1:8" s="31" customFormat="1">
      <c r="A98" s="377"/>
      <c r="B98" s="378"/>
      <c r="C98" s="379"/>
      <c r="D98" s="37"/>
      <c r="E98" s="37"/>
      <c r="F98" s="37"/>
      <c r="G98" s="37"/>
      <c r="H98" s="37"/>
    </row>
    <row r="99" spans="1:8" s="31" customFormat="1">
      <c r="A99" s="377"/>
      <c r="B99" s="378"/>
      <c r="C99" s="379"/>
      <c r="D99" s="36"/>
      <c r="E99" s="36"/>
      <c r="F99" s="36"/>
      <c r="G99" s="36"/>
      <c r="H99" s="36"/>
    </row>
    <row r="100" spans="1:8" s="31" customFormat="1">
      <c r="A100" s="377"/>
      <c r="B100" s="378"/>
      <c r="C100" s="379"/>
      <c r="D100" s="37"/>
      <c r="E100" s="37"/>
      <c r="F100" s="37"/>
      <c r="G100" s="37"/>
      <c r="H100" s="37"/>
    </row>
    <row r="101" spans="1:8" s="31" customFormat="1">
      <c r="A101" s="377"/>
      <c r="B101" s="378"/>
      <c r="C101" s="379"/>
      <c r="D101" s="36"/>
      <c r="E101" s="36"/>
      <c r="F101" s="36"/>
      <c r="G101" s="36"/>
      <c r="H101" s="36"/>
    </row>
    <row r="102" spans="1:8" s="31" customFormat="1">
      <c r="A102" s="377"/>
      <c r="B102" s="378"/>
      <c r="C102" s="379"/>
      <c r="D102" s="37"/>
      <c r="E102" s="37"/>
      <c r="F102" s="37"/>
      <c r="G102" s="37"/>
      <c r="H102" s="37"/>
    </row>
    <row r="103" spans="1:8" s="31" customFormat="1">
      <c r="A103" s="377"/>
      <c r="B103" s="378"/>
      <c r="C103" s="379"/>
      <c r="D103" s="36"/>
      <c r="E103" s="36"/>
      <c r="F103" s="36"/>
      <c r="G103" s="36"/>
      <c r="H103" s="36"/>
    </row>
    <row r="104" spans="1:8" s="31" customFormat="1">
      <c r="A104" s="377"/>
      <c r="B104" s="378"/>
      <c r="C104" s="379"/>
      <c r="D104" s="37"/>
      <c r="E104" s="37"/>
      <c r="F104" s="37"/>
      <c r="G104" s="37"/>
      <c r="H104" s="37"/>
    </row>
    <row r="105" spans="1:8" s="31" customFormat="1">
      <c r="A105" s="377"/>
      <c r="B105" s="378"/>
      <c r="C105" s="379"/>
      <c r="D105" s="36"/>
      <c r="E105" s="36"/>
      <c r="F105" s="36"/>
      <c r="G105" s="36"/>
      <c r="H105" s="36"/>
    </row>
    <row r="106" spans="1:8" s="31" customFormat="1">
      <c r="A106" s="377"/>
      <c r="B106" s="378"/>
      <c r="C106" s="379"/>
      <c r="D106" s="37"/>
      <c r="E106" s="37"/>
      <c r="F106" s="37"/>
      <c r="G106" s="37"/>
      <c r="H106" s="37"/>
    </row>
    <row r="107" spans="1:8" s="31" customFormat="1">
      <c r="A107" s="377"/>
      <c r="B107" s="378"/>
      <c r="C107" s="379"/>
      <c r="D107" s="36"/>
      <c r="E107" s="36"/>
      <c r="F107" s="36"/>
      <c r="G107" s="36"/>
      <c r="H107" s="36"/>
    </row>
    <row r="108" spans="1:8" s="31" customFormat="1">
      <c r="A108" s="377"/>
      <c r="B108" s="378"/>
      <c r="C108" s="379"/>
      <c r="D108" s="37"/>
      <c r="E108" s="37"/>
      <c r="F108" s="37"/>
      <c r="G108" s="37"/>
      <c r="H108" s="37"/>
    </row>
    <row r="109" spans="1:8" s="31" customFormat="1">
      <c r="A109" s="377"/>
      <c r="B109" s="378"/>
      <c r="C109" s="379"/>
      <c r="D109" s="36"/>
      <c r="E109" s="36"/>
      <c r="F109" s="36"/>
      <c r="G109" s="36"/>
      <c r="H109" s="36"/>
    </row>
    <row r="110" spans="1:8" s="31" customFormat="1">
      <c r="A110" s="377"/>
      <c r="B110" s="378"/>
      <c r="C110" s="379"/>
      <c r="D110" s="37"/>
      <c r="E110" s="37"/>
      <c r="F110" s="37"/>
      <c r="G110" s="37"/>
      <c r="H110" s="37"/>
    </row>
    <row r="111" spans="1:8" s="31" customFormat="1">
      <c r="A111" s="377"/>
      <c r="B111" s="378"/>
      <c r="C111" s="379"/>
      <c r="D111" s="36"/>
      <c r="E111" s="36"/>
      <c r="F111" s="36"/>
      <c r="G111" s="36"/>
      <c r="H111" s="36"/>
    </row>
    <row r="112" spans="1:8" s="31" customFormat="1">
      <c r="A112" s="377"/>
      <c r="B112" s="378"/>
      <c r="C112" s="379"/>
      <c r="D112" s="37"/>
      <c r="E112" s="37"/>
      <c r="F112" s="37"/>
      <c r="G112" s="37"/>
      <c r="H112" s="37"/>
    </row>
    <row r="113" spans="1:8" s="31" customFormat="1">
      <c r="A113" s="377"/>
      <c r="B113" s="378"/>
      <c r="C113" s="379"/>
      <c r="D113" s="36"/>
      <c r="E113" s="36"/>
      <c r="F113" s="36"/>
      <c r="G113" s="36"/>
      <c r="H113" s="36"/>
    </row>
    <row r="114" spans="1:8" s="31" customFormat="1">
      <c r="A114" s="377"/>
      <c r="B114" s="378"/>
      <c r="C114" s="379"/>
      <c r="D114" s="37"/>
      <c r="E114" s="37"/>
      <c r="F114" s="37"/>
      <c r="G114" s="37"/>
      <c r="H114" s="37"/>
    </row>
    <row r="115" spans="1:8" s="31" customFormat="1">
      <c r="A115" s="377"/>
      <c r="B115" s="378"/>
      <c r="C115" s="379"/>
      <c r="D115" s="36"/>
      <c r="E115" s="36"/>
      <c r="F115" s="36"/>
      <c r="G115" s="36"/>
      <c r="H115" s="36"/>
    </row>
    <row r="116" spans="1:8" s="31" customFormat="1">
      <c r="A116" s="377"/>
      <c r="B116" s="378"/>
      <c r="C116" s="379"/>
      <c r="D116" s="37"/>
      <c r="E116" s="37"/>
      <c r="F116" s="37"/>
      <c r="G116" s="37"/>
      <c r="H116" s="37"/>
    </row>
    <row r="117" spans="1:8" s="31" customFormat="1">
      <c r="A117" s="377"/>
      <c r="B117" s="378"/>
      <c r="C117" s="379"/>
      <c r="D117" s="36"/>
      <c r="E117" s="36"/>
      <c r="F117" s="36"/>
      <c r="G117" s="36"/>
      <c r="H117" s="36"/>
    </row>
    <row r="118" spans="1:8" s="31" customFormat="1">
      <c r="A118" s="377"/>
      <c r="B118" s="378"/>
      <c r="C118" s="379"/>
      <c r="D118" s="37"/>
      <c r="E118" s="37"/>
      <c r="F118" s="37"/>
      <c r="G118" s="37"/>
      <c r="H118" s="37"/>
    </row>
    <row r="119" spans="1:8" s="31" customFormat="1">
      <c r="A119" s="377"/>
      <c r="B119" s="378"/>
      <c r="C119" s="379"/>
      <c r="D119" s="36"/>
      <c r="E119" s="36"/>
      <c r="F119" s="36"/>
      <c r="G119" s="36"/>
      <c r="H119" s="36"/>
    </row>
    <row r="120" spans="1:8" s="31" customFormat="1">
      <c r="A120" s="377"/>
      <c r="B120" s="378"/>
      <c r="C120" s="379"/>
      <c r="D120" s="37"/>
      <c r="E120" s="37"/>
      <c r="F120" s="37"/>
      <c r="G120" s="37"/>
      <c r="H120" s="37"/>
    </row>
    <row r="121" spans="1:8" s="31" customFormat="1">
      <c r="A121" s="377"/>
      <c r="B121" s="378"/>
      <c r="C121" s="379"/>
      <c r="D121" s="36"/>
      <c r="E121" s="36"/>
      <c r="F121" s="36"/>
      <c r="G121" s="36"/>
      <c r="H121" s="36"/>
    </row>
    <row r="122" spans="1:8" s="31" customFormat="1">
      <c r="A122" s="377"/>
      <c r="B122" s="378"/>
      <c r="C122" s="379"/>
      <c r="D122" s="37"/>
      <c r="E122" s="37"/>
      <c r="F122" s="37"/>
      <c r="G122" s="37"/>
      <c r="H122" s="37"/>
    </row>
    <row r="123" spans="1:8" s="31" customFormat="1"/>
  </sheetData>
  <mergeCells count="294">
    <mergeCell ref="A119:A120"/>
    <mergeCell ref="B119:B120"/>
    <mergeCell ref="C119:C120"/>
    <mergeCell ref="A121:A122"/>
    <mergeCell ref="B121:B122"/>
    <mergeCell ref="C121:C122"/>
    <mergeCell ref="A115:A116"/>
    <mergeCell ref="B115:B116"/>
    <mergeCell ref="C115:C116"/>
    <mergeCell ref="A117:A118"/>
    <mergeCell ref="B117:B118"/>
    <mergeCell ref="C117:C118"/>
    <mergeCell ref="A111:A112"/>
    <mergeCell ref="B111:B112"/>
    <mergeCell ref="C111:C112"/>
    <mergeCell ref="A113:A114"/>
    <mergeCell ref="B113:B114"/>
    <mergeCell ref="C113:C114"/>
    <mergeCell ref="A107:A108"/>
    <mergeCell ref="B107:B108"/>
    <mergeCell ref="C107:C108"/>
    <mergeCell ref="A109:A110"/>
    <mergeCell ref="B109:B110"/>
    <mergeCell ref="C109:C110"/>
    <mergeCell ref="A103:A104"/>
    <mergeCell ref="B103:B104"/>
    <mergeCell ref="C103:C104"/>
    <mergeCell ref="A105:A106"/>
    <mergeCell ref="B105:B106"/>
    <mergeCell ref="C105:C106"/>
    <mergeCell ref="A99:A100"/>
    <mergeCell ref="B99:B100"/>
    <mergeCell ref="C99:C100"/>
    <mergeCell ref="A101:A102"/>
    <mergeCell ref="B101:B102"/>
    <mergeCell ref="C101:C102"/>
    <mergeCell ref="A95:A96"/>
    <mergeCell ref="B95:B96"/>
    <mergeCell ref="C95:C96"/>
    <mergeCell ref="A97:A98"/>
    <mergeCell ref="B97:B98"/>
    <mergeCell ref="C97:C98"/>
    <mergeCell ref="A91:A92"/>
    <mergeCell ref="B91:B92"/>
    <mergeCell ref="C91:C92"/>
    <mergeCell ref="A93:A94"/>
    <mergeCell ref="B93:B94"/>
    <mergeCell ref="C93:C94"/>
    <mergeCell ref="A87:A88"/>
    <mergeCell ref="B87:B88"/>
    <mergeCell ref="C87:C88"/>
    <mergeCell ref="A89:A90"/>
    <mergeCell ref="B89:B90"/>
    <mergeCell ref="C89:C90"/>
    <mergeCell ref="A83:A84"/>
    <mergeCell ref="B83:B84"/>
    <mergeCell ref="C83:C84"/>
    <mergeCell ref="A85:A86"/>
    <mergeCell ref="B85:B86"/>
    <mergeCell ref="C85:C86"/>
    <mergeCell ref="A79:A80"/>
    <mergeCell ref="B79:B80"/>
    <mergeCell ref="C79:C80"/>
    <mergeCell ref="A81:A82"/>
    <mergeCell ref="B81:B82"/>
    <mergeCell ref="C81:C82"/>
    <mergeCell ref="A75:A76"/>
    <mergeCell ref="B75:B76"/>
    <mergeCell ref="C75:C76"/>
    <mergeCell ref="A77:A78"/>
    <mergeCell ref="B77:B78"/>
    <mergeCell ref="C77:C78"/>
    <mergeCell ref="A71:A72"/>
    <mergeCell ref="B71:B72"/>
    <mergeCell ref="C71:C72"/>
    <mergeCell ref="A73:A74"/>
    <mergeCell ref="B73:B74"/>
    <mergeCell ref="C73:C74"/>
    <mergeCell ref="A67:A68"/>
    <mergeCell ref="B67:B68"/>
    <mergeCell ref="C67:C68"/>
    <mergeCell ref="A69:A70"/>
    <mergeCell ref="B69:B70"/>
    <mergeCell ref="C69:C70"/>
    <mergeCell ref="A63:A64"/>
    <mergeCell ref="B63:B64"/>
    <mergeCell ref="C63:C64"/>
    <mergeCell ref="AA51:AA52"/>
    <mergeCell ref="A55:A56"/>
    <mergeCell ref="B55:B56"/>
    <mergeCell ref="C55:C56"/>
    <mergeCell ref="A57:A58"/>
    <mergeCell ref="A65:A66"/>
    <mergeCell ref="B65:B66"/>
    <mergeCell ref="C65:C66"/>
    <mergeCell ref="A59:A60"/>
    <mergeCell ref="B59:B60"/>
    <mergeCell ref="C59:C60"/>
    <mergeCell ref="A61:A62"/>
    <mergeCell ref="B61:B62"/>
    <mergeCell ref="C61:C62"/>
    <mergeCell ref="O49:O50"/>
    <mergeCell ref="U49:U50"/>
    <mergeCell ref="AA49:AA50"/>
    <mergeCell ref="AG49:AG50"/>
    <mergeCell ref="A49:A50"/>
    <mergeCell ref="B49:B50"/>
    <mergeCell ref="C49:C50"/>
    <mergeCell ref="I49:I50"/>
    <mergeCell ref="B57:B58"/>
    <mergeCell ref="C57:C58"/>
    <mergeCell ref="AG51:AG52"/>
    <mergeCell ref="A53:A54"/>
    <mergeCell ref="B53:B54"/>
    <mergeCell ref="C53:C54"/>
    <mergeCell ref="U53:U54"/>
    <mergeCell ref="A51:A52"/>
    <mergeCell ref="B51:B52"/>
    <mergeCell ref="C51:C52"/>
    <mergeCell ref="I51:I52"/>
    <mergeCell ref="O51:O52"/>
    <mergeCell ref="U51:U52"/>
    <mergeCell ref="AA47:AA48"/>
    <mergeCell ref="AG47:AG48"/>
    <mergeCell ref="O47:O48"/>
    <mergeCell ref="U47:U48"/>
    <mergeCell ref="AA39:AA40"/>
    <mergeCell ref="AG39:AG40"/>
    <mergeCell ref="A47:A48"/>
    <mergeCell ref="B47:B48"/>
    <mergeCell ref="C47:C48"/>
    <mergeCell ref="I47:I48"/>
    <mergeCell ref="A43:A44"/>
    <mergeCell ref="B43:B44"/>
    <mergeCell ref="U43:U44"/>
    <mergeCell ref="A45:A46"/>
    <mergeCell ref="B45:B46"/>
    <mergeCell ref="C45:C46"/>
    <mergeCell ref="A41:A42"/>
    <mergeCell ref="B41:B42"/>
    <mergeCell ref="I41:I42"/>
    <mergeCell ref="U41:U42"/>
    <mergeCell ref="A39:A40"/>
    <mergeCell ref="B39:B40"/>
    <mergeCell ref="C39:C40"/>
    <mergeCell ref="I39:I40"/>
    <mergeCell ref="AG35:AG36"/>
    <mergeCell ref="A37:A38"/>
    <mergeCell ref="B37:B38"/>
    <mergeCell ref="C37:C38"/>
    <mergeCell ref="A33:A34"/>
    <mergeCell ref="B33:B34"/>
    <mergeCell ref="C33:C34"/>
    <mergeCell ref="A35:A36"/>
    <mergeCell ref="B35:B36"/>
    <mergeCell ref="C35:C36"/>
    <mergeCell ref="AA35:AA36"/>
    <mergeCell ref="O39:O40"/>
    <mergeCell ref="U39:U40"/>
    <mergeCell ref="I35:I36"/>
    <mergeCell ref="O35:O36"/>
    <mergeCell ref="A27:A28"/>
    <mergeCell ref="B27:B28"/>
    <mergeCell ref="C27:C28"/>
    <mergeCell ref="I27:I28"/>
    <mergeCell ref="O27:O28"/>
    <mergeCell ref="U35:U36"/>
    <mergeCell ref="A29:A30"/>
    <mergeCell ref="U27:U28"/>
    <mergeCell ref="AA27:AA28"/>
    <mergeCell ref="AG27:AG28"/>
    <mergeCell ref="A25:A26"/>
    <mergeCell ref="AG25:AG26"/>
    <mergeCell ref="A31:A32"/>
    <mergeCell ref="B31:B32"/>
    <mergeCell ref="C31:C32"/>
    <mergeCell ref="AA25:AA26"/>
    <mergeCell ref="B25:B26"/>
    <mergeCell ref="C25:C26"/>
    <mergeCell ref="B29:B30"/>
    <mergeCell ref="C29:C30"/>
    <mergeCell ref="AG19:AG20"/>
    <mergeCell ref="A21:A22"/>
    <mergeCell ref="B21:B22"/>
    <mergeCell ref="C21:C22"/>
    <mergeCell ref="I21:I22"/>
    <mergeCell ref="O21:O22"/>
    <mergeCell ref="U21:U22"/>
    <mergeCell ref="AA21:AA22"/>
    <mergeCell ref="I25:I26"/>
    <mergeCell ref="O25:O26"/>
    <mergeCell ref="U25:U26"/>
    <mergeCell ref="A19:A20"/>
    <mergeCell ref="B19:B20"/>
    <mergeCell ref="C19:C20"/>
    <mergeCell ref="AG21:AG22"/>
    <mergeCell ref="A23:A24"/>
    <mergeCell ref="B23:B24"/>
    <mergeCell ref="C23:C24"/>
    <mergeCell ref="O15:O16"/>
    <mergeCell ref="A17:A18"/>
    <mergeCell ref="B17:B18"/>
    <mergeCell ref="C17:C18"/>
    <mergeCell ref="U19:U20"/>
    <mergeCell ref="O11:O12"/>
    <mergeCell ref="U11:U12"/>
    <mergeCell ref="AA15:AA16"/>
    <mergeCell ref="C13:C14"/>
    <mergeCell ref="I13:I14"/>
    <mergeCell ref="O13:O14"/>
    <mergeCell ref="U13:U14"/>
    <mergeCell ref="I19:I20"/>
    <mergeCell ref="O19:O20"/>
    <mergeCell ref="AA19:AA20"/>
    <mergeCell ref="A9:A10"/>
    <mergeCell ref="B9:B10"/>
    <mergeCell ref="C9:C10"/>
    <mergeCell ref="I9:I10"/>
    <mergeCell ref="O9:O10"/>
    <mergeCell ref="U9:U10"/>
    <mergeCell ref="AA9:AA10"/>
    <mergeCell ref="AG9:AG10"/>
    <mergeCell ref="AG15:AG16"/>
    <mergeCell ref="U15:U16"/>
    <mergeCell ref="A11:A12"/>
    <mergeCell ref="B11:B12"/>
    <mergeCell ref="C11:C12"/>
    <mergeCell ref="I11:I12"/>
    <mergeCell ref="AA11:AA12"/>
    <mergeCell ref="AG11:AG12"/>
    <mergeCell ref="A13:A14"/>
    <mergeCell ref="B13:B14"/>
    <mergeCell ref="AA13:AA14"/>
    <mergeCell ref="AG13:AG14"/>
    <mergeCell ref="A15:A16"/>
    <mergeCell ref="B15:B16"/>
    <mergeCell ref="C15:C16"/>
    <mergeCell ref="I15:I16"/>
    <mergeCell ref="AC3:AC4"/>
    <mergeCell ref="AD3:AD4"/>
    <mergeCell ref="AE3:AE4"/>
    <mergeCell ref="AF3:AF4"/>
    <mergeCell ref="A5:A6"/>
    <mergeCell ref="B5:B6"/>
    <mergeCell ref="AG5:AG6"/>
    <mergeCell ref="A7:A8"/>
    <mergeCell ref="B7:B8"/>
    <mergeCell ref="C7:C8"/>
    <mergeCell ref="I7:I8"/>
    <mergeCell ref="O7:O8"/>
    <mergeCell ref="U7:U8"/>
    <mergeCell ref="AA7:AA8"/>
    <mergeCell ref="AG7:AG8"/>
    <mergeCell ref="A1:AL1"/>
    <mergeCell ref="C2:H2"/>
    <mergeCell ref="I2:N2"/>
    <mergeCell ref="O2:T2"/>
    <mergeCell ref="U2:Z2"/>
    <mergeCell ref="M3:M4"/>
    <mergeCell ref="N3:N4"/>
    <mergeCell ref="AA2:AF2"/>
    <mergeCell ref="AG2:AL2"/>
    <mergeCell ref="U3:U4"/>
    <mergeCell ref="V3:V4"/>
    <mergeCell ref="W3:W4"/>
    <mergeCell ref="X3:X4"/>
    <mergeCell ref="Y3:Y4"/>
    <mergeCell ref="Z3:Z4"/>
    <mergeCell ref="E3:E4"/>
    <mergeCell ref="AI3:AI4"/>
    <mergeCell ref="AJ3:AJ4"/>
    <mergeCell ref="AK3:AK4"/>
    <mergeCell ref="AL3:AL4"/>
    <mergeCell ref="S3:S4"/>
    <mergeCell ref="T3:T4"/>
    <mergeCell ref="AG3:AG4"/>
    <mergeCell ref="AH3:AH4"/>
    <mergeCell ref="F3:F4"/>
    <mergeCell ref="G3:G4"/>
    <mergeCell ref="H3:H4"/>
    <mergeCell ref="A3:A4"/>
    <mergeCell ref="B3:B4"/>
    <mergeCell ref="C3:C4"/>
    <mergeCell ref="D3:D4"/>
    <mergeCell ref="AB3:AB4"/>
    <mergeCell ref="O3:O4"/>
    <mergeCell ref="P3:P4"/>
    <mergeCell ref="Q3:Q4"/>
    <mergeCell ref="R3:R4"/>
    <mergeCell ref="I3:I4"/>
    <mergeCell ref="J3:J4"/>
    <mergeCell ref="K3:K4"/>
    <mergeCell ref="L3:L4"/>
    <mergeCell ref="AA3:AA4"/>
  </mergeCells>
  <phoneticPr fontId="0" type="noConversion"/>
  <pageMargins left="0.78740157480314965" right="0.75" top="2.1653543307086616" bottom="1" header="0" footer="0"/>
  <pageSetup paperSize="5" scale="60" orientation="portrait" horizontalDpi="300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dimension ref="A1:AL142"/>
  <sheetViews>
    <sheetView zoomScale="70" workbookViewId="0">
      <selection activeCell="U5" sqref="U5:V48"/>
    </sheetView>
  </sheetViews>
  <sheetFormatPr baseColWidth="10" defaultColWidth="11.42578125" defaultRowHeight="12.75"/>
  <cols>
    <col min="1" max="1" width="12.5703125" style="25" bestFit="1" customWidth="1"/>
    <col min="2" max="2" width="38.85546875" style="25" customWidth="1"/>
    <col min="3" max="8" width="11.42578125" style="25"/>
    <col min="9" max="9" width="10.28515625" style="25" customWidth="1"/>
    <col min="10" max="13" width="11.42578125" style="25"/>
    <col min="14" max="14" width="9.5703125" style="25" customWidth="1"/>
    <col min="15" max="16384" width="11.42578125" style="25"/>
  </cols>
  <sheetData>
    <row r="1" spans="1:38" ht="13.5" thickBot="1">
      <c r="A1" s="374" t="s">
        <v>2163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6"/>
    </row>
    <row r="2" spans="1:38">
      <c r="A2" s="106"/>
      <c r="B2" s="34"/>
      <c r="C2" s="387" t="s">
        <v>920</v>
      </c>
      <c r="D2" s="388"/>
      <c r="E2" s="388"/>
      <c r="F2" s="388"/>
      <c r="G2" s="388"/>
      <c r="H2" s="389"/>
      <c r="I2" s="346" t="s">
        <v>921</v>
      </c>
      <c r="J2" s="344"/>
      <c r="K2" s="344"/>
      <c r="L2" s="344"/>
      <c r="M2" s="344"/>
      <c r="N2" s="347"/>
      <c r="O2" s="387" t="s">
        <v>922</v>
      </c>
      <c r="P2" s="388"/>
      <c r="Q2" s="388"/>
      <c r="R2" s="388"/>
      <c r="S2" s="388"/>
      <c r="T2" s="389"/>
      <c r="U2" s="346" t="s">
        <v>923</v>
      </c>
      <c r="V2" s="344"/>
      <c r="W2" s="344"/>
      <c r="X2" s="344"/>
      <c r="Y2" s="344"/>
      <c r="Z2" s="347"/>
      <c r="AA2" s="387" t="s">
        <v>924</v>
      </c>
      <c r="AB2" s="388"/>
      <c r="AC2" s="388"/>
      <c r="AD2" s="388"/>
      <c r="AE2" s="388"/>
      <c r="AF2" s="389"/>
      <c r="AG2" s="346" t="s">
        <v>925</v>
      </c>
      <c r="AH2" s="344"/>
      <c r="AI2" s="344"/>
      <c r="AJ2" s="344"/>
      <c r="AK2" s="344"/>
      <c r="AL2" s="345"/>
    </row>
    <row r="3" spans="1:38">
      <c r="A3" s="350" t="s">
        <v>539</v>
      </c>
      <c r="B3" s="352" t="s">
        <v>2388</v>
      </c>
      <c r="C3" s="354" t="s">
        <v>540</v>
      </c>
      <c r="D3" s="356" t="s">
        <v>541</v>
      </c>
      <c r="E3" s="356" t="s">
        <v>542</v>
      </c>
      <c r="F3" s="356" t="s">
        <v>543</v>
      </c>
      <c r="G3" s="356" t="s">
        <v>544</v>
      </c>
      <c r="H3" s="348" t="s">
        <v>545</v>
      </c>
      <c r="I3" s="360" t="s">
        <v>540</v>
      </c>
      <c r="J3" s="356" t="s">
        <v>541</v>
      </c>
      <c r="K3" s="356" t="s">
        <v>542</v>
      </c>
      <c r="L3" s="356" t="s">
        <v>543</v>
      </c>
      <c r="M3" s="356" t="s">
        <v>544</v>
      </c>
      <c r="N3" s="358" t="s">
        <v>545</v>
      </c>
      <c r="O3" s="354" t="s">
        <v>540</v>
      </c>
      <c r="P3" s="356" t="s">
        <v>541</v>
      </c>
      <c r="Q3" s="356" t="s">
        <v>542</v>
      </c>
      <c r="R3" s="356" t="s">
        <v>543</v>
      </c>
      <c r="S3" s="356" t="s">
        <v>544</v>
      </c>
      <c r="T3" s="348" t="s">
        <v>545</v>
      </c>
      <c r="U3" s="360" t="s">
        <v>540</v>
      </c>
      <c r="V3" s="356" t="s">
        <v>541</v>
      </c>
      <c r="W3" s="356" t="s">
        <v>542</v>
      </c>
      <c r="X3" s="356" t="s">
        <v>543</v>
      </c>
      <c r="Y3" s="356" t="s">
        <v>544</v>
      </c>
      <c r="Z3" s="358" t="s">
        <v>545</v>
      </c>
      <c r="AA3" s="354" t="s">
        <v>540</v>
      </c>
      <c r="AB3" s="356" t="s">
        <v>541</v>
      </c>
      <c r="AC3" s="356" t="s">
        <v>542</v>
      </c>
      <c r="AD3" s="356" t="s">
        <v>543</v>
      </c>
      <c r="AE3" s="356" t="s">
        <v>544</v>
      </c>
      <c r="AF3" s="348" t="s">
        <v>545</v>
      </c>
      <c r="AG3" s="360" t="s">
        <v>540</v>
      </c>
      <c r="AH3" s="356" t="s">
        <v>541</v>
      </c>
      <c r="AI3" s="356" t="s">
        <v>542</v>
      </c>
      <c r="AJ3" s="356" t="s">
        <v>543</v>
      </c>
      <c r="AK3" s="356" t="s">
        <v>544</v>
      </c>
      <c r="AL3" s="348" t="s">
        <v>545</v>
      </c>
    </row>
    <row r="4" spans="1:38" ht="13.5" thickBot="1">
      <c r="A4" s="351"/>
      <c r="B4" s="353"/>
      <c r="C4" s="355"/>
      <c r="D4" s="357"/>
      <c r="E4" s="357"/>
      <c r="F4" s="357"/>
      <c r="G4" s="357"/>
      <c r="H4" s="349"/>
      <c r="I4" s="361"/>
      <c r="J4" s="357"/>
      <c r="K4" s="357"/>
      <c r="L4" s="357"/>
      <c r="M4" s="357"/>
      <c r="N4" s="359"/>
      <c r="O4" s="355"/>
      <c r="P4" s="357"/>
      <c r="Q4" s="357"/>
      <c r="R4" s="357"/>
      <c r="S4" s="357"/>
      <c r="T4" s="349"/>
      <c r="U4" s="361"/>
      <c r="V4" s="357"/>
      <c r="W4" s="357"/>
      <c r="X4" s="357"/>
      <c r="Y4" s="357"/>
      <c r="Z4" s="359"/>
      <c r="AA4" s="355"/>
      <c r="AB4" s="357"/>
      <c r="AC4" s="357"/>
      <c r="AD4" s="357"/>
      <c r="AE4" s="357"/>
      <c r="AF4" s="349"/>
      <c r="AG4" s="361"/>
      <c r="AH4" s="357"/>
      <c r="AI4" s="357"/>
      <c r="AJ4" s="357"/>
      <c r="AK4" s="357"/>
      <c r="AL4" s="349"/>
    </row>
    <row r="5" spans="1:38">
      <c r="A5" s="363">
        <v>658</v>
      </c>
      <c r="B5" s="365" t="s">
        <v>764</v>
      </c>
      <c r="C5" s="367">
        <v>752</v>
      </c>
      <c r="D5" s="26">
        <v>222</v>
      </c>
      <c r="E5" s="26">
        <v>454</v>
      </c>
      <c r="F5" s="26">
        <v>76</v>
      </c>
      <c r="G5" s="26">
        <v>0</v>
      </c>
      <c r="H5" s="96">
        <v>0</v>
      </c>
      <c r="I5" s="369">
        <v>720</v>
      </c>
      <c r="J5" s="26">
        <v>112</v>
      </c>
      <c r="K5" s="26">
        <v>542</v>
      </c>
      <c r="L5" s="26">
        <v>66</v>
      </c>
      <c r="M5" s="26">
        <v>0</v>
      </c>
      <c r="N5" s="42">
        <v>0</v>
      </c>
      <c r="O5" s="367">
        <v>834</v>
      </c>
      <c r="P5" s="26">
        <v>301</v>
      </c>
      <c r="Q5" s="26">
        <v>429</v>
      </c>
      <c r="R5" s="26">
        <v>103</v>
      </c>
      <c r="S5" s="26">
        <v>0</v>
      </c>
      <c r="T5" s="96">
        <v>1</v>
      </c>
      <c r="U5" s="369">
        <v>1007</v>
      </c>
      <c r="V5" s="26">
        <v>393</v>
      </c>
      <c r="W5" s="26">
        <v>523</v>
      </c>
      <c r="X5" s="26">
        <v>87</v>
      </c>
      <c r="Y5" s="26">
        <v>1</v>
      </c>
      <c r="Z5" s="42">
        <v>3</v>
      </c>
      <c r="AA5" s="367">
        <v>854</v>
      </c>
      <c r="AB5" s="26">
        <v>313</v>
      </c>
      <c r="AC5" s="26">
        <v>468</v>
      </c>
      <c r="AD5" s="26">
        <v>70</v>
      </c>
      <c r="AE5" s="26">
        <v>1</v>
      </c>
      <c r="AF5" s="96">
        <v>2</v>
      </c>
      <c r="AG5" s="31"/>
      <c r="AH5" s="31"/>
      <c r="AI5" s="31"/>
      <c r="AJ5" s="31"/>
      <c r="AK5" s="31"/>
      <c r="AL5" s="97"/>
    </row>
    <row r="6" spans="1:38">
      <c r="A6" s="363"/>
      <c r="B6" s="365"/>
      <c r="C6" s="367"/>
      <c r="D6" s="27">
        <v>0.29521276595744683</v>
      </c>
      <c r="E6" s="27">
        <v>0.60372340425531912</v>
      </c>
      <c r="F6" s="27">
        <v>0.10106382978723404</v>
      </c>
      <c r="G6" s="27">
        <v>0</v>
      </c>
      <c r="H6" s="95">
        <v>0</v>
      </c>
      <c r="I6" s="369"/>
      <c r="J6" s="27">
        <v>0.15555555555555556</v>
      </c>
      <c r="K6" s="27">
        <v>0.75277777777777777</v>
      </c>
      <c r="L6" s="27">
        <v>9.166666666666666E-2</v>
      </c>
      <c r="M6" s="27">
        <v>0</v>
      </c>
      <c r="N6" s="43">
        <v>0</v>
      </c>
      <c r="O6" s="367"/>
      <c r="P6" s="27">
        <v>0.36091127098321341</v>
      </c>
      <c r="Q6" s="27">
        <v>0.51438848920863312</v>
      </c>
      <c r="R6" s="27">
        <v>0.12350119904076738</v>
      </c>
      <c r="S6" s="27">
        <v>0</v>
      </c>
      <c r="T6" s="95">
        <v>1.199040767386091E-3</v>
      </c>
      <c r="U6" s="369"/>
      <c r="V6" s="27">
        <v>0.39026812313803377</v>
      </c>
      <c r="W6" s="27">
        <v>0.51936444885799404</v>
      </c>
      <c r="X6" s="27">
        <v>8.6395233366434954E-2</v>
      </c>
      <c r="Y6" s="27">
        <v>9.930486593843098E-4</v>
      </c>
      <c r="Z6" s="43">
        <v>2.9791459781529296E-3</v>
      </c>
      <c r="AA6" s="367"/>
      <c r="AB6" s="27">
        <v>0.3665105386416862</v>
      </c>
      <c r="AC6" s="27">
        <v>0.54800936768149888</v>
      </c>
      <c r="AD6" s="27">
        <v>8.1967213114754092E-2</v>
      </c>
      <c r="AE6" s="27">
        <v>1.17096018735363E-3</v>
      </c>
      <c r="AF6" s="95">
        <v>2.34192037470726E-3</v>
      </c>
      <c r="AG6" s="31"/>
      <c r="AH6" s="31"/>
      <c r="AI6" s="31"/>
      <c r="AJ6" s="31"/>
      <c r="AK6" s="31"/>
      <c r="AL6" s="97"/>
    </row>
    <row r="7" spans="1:38">
      <c r="A7" s="363">
        <v>888</v>
      </c>
      <c r="B7" s="365" t="s">
        <v>765</v>
      </c>
      <c r="C7" s="367">
        <v>631</v>
      </c>
      <c r="D7" s="26">
        <v>107</v>
      </c>
      <c r="E7" s="26">
        <v>471</v>
      </c>
      <c r="F7" s="26">
        <v>53</v>
      </c>
      <c r="G7" s="26">
        <v>0</v>
      </c>
      <c r="H7" s="96">
        <v>0</v>
      </c>
      <c r="I7" s="369">
        <v>787</v>
      </c>
      <c r="J7" s="26">
        <v>235</v>
      </c>
      <c r="K7" s="26">
        <v>490</v>
      </c>
      <c r="L7" s="26">
        <v>62</v>
      </c>
      <c r="M7" s="26">
        <v>0</v>
      </c>
      <c r="N7" s="42">
        <v>0</v>
      </c>
      <c r="O7" s="367">
        <v>677</v>
      </c>
      <c r="P7" s="26">
        <v>177</v>
      </c>
      <c r="Q7" s="26">
        <v>443</v>
      </c>
      <c r="R7" s="26">
        <v>57</v>
      </c>
      <c r="S7" s="26">
        <v>0</v>
      </c>
      <c r="T7" s="96">
        <v>0</v>
      </c>
      <c r="U7" s="369">
        <v>787</v>
      </c>
      <c r="V7" s="26">
        <v>267</v>
      </c>
      <c r="W7" s="26">
        <v>442</v>
      </c>
      <c r="X7" s="26">
        <v>75</v>
      </c>
      <c r="Y7" s="26">
        <v>3</v>
      </c>
      <c r="Z7" s="42">
        <v>0</v>
      </c>
      <c r="AA7" s="367">
        <v>689</v>
      </c>
      <c r="AB7" s="26">
        <v>223</v>
      </c>
      <c r="AC7" s="26">
        <v>414</v>
      </c>
      <c r="AD7" s="26">
        <v>52</v>
      </c>
      <c r="AE7" s="26">
        <v>0</v>
      </c>
      <c r="AF7" s="96">
        <v>0</v>
      </c>
      <c r="AG7" s="31"/>
      <c r="AH7" s="31"/>
      <c r="AI7" s="31"/>
      <c r="AJ7" s="31"/>
      <c r="AK7" s="31"/>
      <c r="AL7" s="97"/>
    </row>
    <row r="8" spans="1:38">
      <c r="A8" s="363"/>
      <c r="B8" s="365"/>
      <c r="C8" s="367"/>
      <c r="D8" s="27">
        <v>0.16957210776545167</v>
      </c>
      <c r="E8" s="27">
        <v>0.74643423137876386</v>
      </c>
      <c r="F8" s="27">
        <v>8.3993660855784469E-2</v>
      </c>
      <c r="G8" s="27">
        <v>0</v>
      </c>
      <c r="H8" s="95">
        <v>0</v>
      </c>
      <c r="I8" s="369"/>
      <c r="J8" s="27">
        <v>0.29860228716645487</v>
      </c>
      <c r="K8" s="27">
        <v>0.62261753494282079</v>
      </c>
      <c r="L8" s="27">
        <v>7.8780177890724265E-2</v>
      </c>
      <c r="M8" s="27">
        <v>0</v>
      </c>
      <c r="N8" s="43">
        <v>0</v>
      </c>
      <c r="O8" s="367"/>
      <c r="P8" s="27">
        <v>0.26144756277695719</v>
      </c>
      <c r="Q8" s="27">
        <v>0.65435745937961598</v>
      </c>
      <c r="R8" s="27">
        <v>8.4194977843426888E-2</v>
      </c>
      <c r="S8" s="27">
        <v>0</v>
      </c>
      <c r="T8" s="95">
        <v>0</v>
      </c>
      <c r="U8" s="369"/>
      <c r="V8" s="27">
        <v>0.33926302414231257</v>
      </c>
      <c r="W8" s="27">
        <v>0.56162642947903429</v>
      </c>
      <c r="X8" s="27">
        <v>9.5298602287166453E-2</v>
      </c>
      <c r="Y8" s="27">
        <v>3.8119440914866584E-3</v>
      </c>
      <c r="Z8" s="43">
        <v>0</v>
      </c>
      <c r="AA8" s="367"/>
      <c r="AB8" s="27">
        <v>0.32365747460087085</v>
      </c>
      <c r="AC8" s="27">
        <v>0.60087082728592167</v>
      </c>
      <c r="AD8" s="27">
        <v>7.5471698113207544E-2</v>
      </c>
      <c r="AE8" s="27">
        <v>0</v>
      </c>
      <c r="AF8" s="95">
        <v>0</v>
      </c>
      <c r="AG8" s="31"/>
      <c r="AH8" s="31"/>
      <c r="AI8" s="31"/>
      <c r="AJ8" s="31"/>
      <c r="AK8" s="31"/>
      <c r="AL8" s="97"/>
    </row>
    <row r="9" spans="1:38">
      <c r="A9" s="363">
        <v>889</v>
      </c>
      <c r="B9" s="365" t="s">
        <v>766</v>
      </c>
      <c r="C9" s="367">
        <v>399</v>
      </c>
      <c r="D9" s="26">
        <v>127</v>
      </c>
      <c r="E9" s="26">
        <v>246</v>
      </c>
      <c r="F9" s="26">
        <v>19</v>
      </c>
      <c r="G9" s="26">
        <v>5</v>
      </c>
      <c r="H9" s="96">
        <v>2</v>
      </c>
      <c r="I9" s="369">
        <v>411</v>
      </c>
      <c r="J9" s="26">
        <v>99</v>
      </c>
      <c r="K9" s="26">
        <v>297</v>
      </c>
      <c r="L9" s="26">
        <v>13</v>
      </c>
      <c r="M9" s="26">
        <v>2</v>
      </c>
      <c r="N9" s="42">
        <v>0</v>
      </c>
      <c r="O9" s="367">
        <v>379</v>
      </c>
      <c r="P9" s="26">
        <v>145</v>
      </c>
      <c r="Q9" s="26">
        <v>211</v>
      </c>
      <c r="R9" s="26">
        <v>23</v>
      </c>
      <c r="S9" s="26">
        <v>0</v>
      </c>
      <c r="T9" s="96">
        <v>0</v>
      </c>
      <c r="U9" s="369">
        <v>7116</v>
      </c>
      <c r="V9" s="26">
        <v>4626</v>
      </c>
      <c r="W9" s="26">
        <v>1678</v>
      </c>
      <c r="X9" s="26">
        <v>264</v>
      </c>
      <c r="Y9" s="26">
        <v>134</v>
      </c>
      <c r="Z9" s="42">
        <v>414</v>
      </c>
      <c r="AA9" s="367">
        <v>599</v>
      </c>
      <c r="AB9" s="26">
        <v>246</v>
      </c>
      <c r="AC9" s="26">
        <v>343</v>
      </c>
      <c r="AD9" s="26">
        <v>10</v>
      </c>
      <c r="AE9" s="26">
        <v>0</v>
      </c>
      <c r="AF9" s="96">
        <v>0</v>
      </c>
      <c r="AG9" s="31"/>
      <c r="AH9" s="31"/>
      <c r="AI9" s="31"/>
      <c r="AJ9" s="31"/>
      <c r="AK9" s="31"/>
      <c r="AL9" s="97"/>
    </row>
    <row r="10" spans="1:38">
      <c r="A10" s="363"/>
      <c r="B10" s="365"/>
      <c r="C10" s="367"/>
      <c r="D10" s="27">
        <v>0.31829573934837091</v>
      </c>
      <c r="E10" s="27">
        <v>0.61654135338345861</v>
      </c>
      <c r="F10" s="27">
        <v>4.7619047619047616E-2</v>
      </c>
      <c r="G10" s="27">
        <v>1.2531328320802004E-2</v>
      </c>
      <c r="H10" s="95">
        <v>5.0125313283208017E-3</v>
      </c>
      <c r="I10" s="369"/>
      <c r="J10" s="27">
        <v>0.24087591240875914</v>
      </c>
      <c r="K10" s="27">
        <v>0.72262773722627738</v>
      </c>
      <c r="L10" s="27">
        <v>3.1630170316301706E-2</v>
      </c>
      <c r="M10" s="27">
        <v>4.8661800486618006E-3</v>
      </c>
      <c r="N10" s="43">
        <v>0</v>
      </c>
      <c r="O10" s="367"/>
      <c r="P10" s="27">
        <v>0.38258575197889183</v>
      </c>
      <c r="Q10" s="27">
        <v>0.55672823218997358</v>
      </c>
      <c r="R10" s="27">
        <v>6.0686015831134567E-2</v>
      </c>
      <c r="S10" s="27">
        <v>0</v>
      </c>
      <c r="T10" s="95">
        <v>0</v>
      </c>
      <c r="U10" s="369"/>
      <c r="V10" s="27">
        <v>0.6500843170320405</v>
      </c>
      <c r="W10" s="27">
        <v>0.23580663293985385</v>
      </c>
      <c r="X10" s="27">
        <v>3.7099494097807759E-2</v>
      </c>
      <c r="Y10" s="27">
        <v>1.8830803822372118E-2</v>
      </c>
      <c r="Z10" s="43">
        <v>5.81787521079258E-2</v>
      </c>
      <c r="AA10" s="367"/>
      <c r="AB10" s="27">
        <v>0.41068447412353926</v>
      </c>
      <c r="AC10" s="27">
        <v>0.57262103505843076</v>
      </c>
      <c r="AD10" s="27">
        <v>1.6694490818030049E-2</v>
      </c>
      <c r="AE10" s="27">
        <v>0</v>
      </c>
      <c r="AF10" s="95">
        <v>0</v>
      </c>
      <c r="AG10" s="31"/>
      <c r="AH10" s="31"/>
      <c r="AI10" s="31"/>
      <c r="AJ10" s="31"/>
      <c r="AK10" s="31"/>
      <c r="AL10" s="97"/>
    </row>
    <row r="11" spans="1:38">
      <c r="A11" s="363">
        <v>891</v>
      </c>
      <c r="B11" s="365" t="s">
        <v>767</v>
      </c>
      <c r="C11" s="367">
        <v>1403</v>
      </c>
      <c r="D11" s="26">
        <v>324</v>
      </c>
      <c r="E11" s="26">
        <v>743</v>
      </c>
      <c r="F11" s="26">
        <v>277</v>
      </c>
      <c r="G11" s="26">
        <v>32</v>
      </c>
      <c r="H11" s="96">
        <v>27</v>
      </c>
      <c r="I11" s="369">
        <v>1398</v>
      </c>
      <c r="J11" s="26">
        <v>405</v>
      </c>
      <c r="K11" s="26">
        <v>724</v>
      </c>
      <c r="L11" s="26">
        <v>158</v>
      </c>
      <c r="M11" s="26">
        <v>50</v>
      </c>
      <c r="N11" s="42">
        <v>61</v>
      </c>
      <c r="O11" s="367">
        <v>2163</v>
      </c>
      <c r="P11" s="26">
        <v>498</v>
      </c>
      <c r="Q11" s="26">
        <v>859</v>
      </c>
      <c r="R11" s="26">
        <v>691</v>
      </c>
      <c r="S11" s="26">
        <v>37</v>
      </c>
      <c r="T11" s="96">
        <v>78</v>
      </c>
      <c r="U11" s="369">
        <v>7116</v>
      </c>
      <c r="V11" s="26">
        <v>4626</v>
      </c>
      <c r="W11" s="26">
        <v>1678</v>
      </c>
      <c r="X11" s="26">
        <v>264</v>
      </c>
      <c r="Y11" s="26">
        <v>134</v>
      </c>
      <c r="Z11" s="42">
        <v>414</v>
      </c>
      <c r="AA11" s="367">
        <v>1816</v>
      </c>
      <c r="AB11" s="26">
        <v>520</v>
      </c>
      <c r="AC11" s="26">
        <v>793</v>
      </c>
      <c r="AD11" s="26">
        <v>271</v>
      </c>
      <c r="AE11" s="26">
        <v>77</v>
      </c>
      <c r="AF11" s="96">
        <v>155</v>
      </c>
      <c r="AG11" s="31"/>
      <c r="AH11" s="31"/>
      <c r="AI11" s="31"/>
      <c r="AJ11" s="31"/>
      <c r="AK11" s="31"/>
      <c r="AL11" s="97"/>
    </row>
    <row r="12" spans="1:38">
      <c r="A12" s="363"/>
      <c r="B12" s="365"/>
      <c r="C12" s="367"/>
      <c r="D12" s="27">
        <v>0.23093371347113328</v>
      </c>
      <c r="E12" s="27">
        <v>0.52957947255880256</v>
      </c>
      <c r="F12" s="27">
        <v>0.19743406985032075</v>
      </c>
      <c r="G12" s="27">
        <v>2.2808267997148968E-2</v>
      </c>
      <c r="H12" s="95">
        <v>1.9244476122594441E-2</v>
      </c>
      <c r="I12" s="369"/>
      <c r="J12" s="27">
        <v>0.28969957081545067</v>
      </c>
      <c r="K12" s="27">
        <v>0.51788268955650929</v>
      </c>
      <c r="L12" s="27">
        <v>0.11301859799713877</v>
      </c>
      <c r="M12" s="27">
        <v>3.5765379113018601E-2</v>
      </c>
      <c r="N12" s="43">
        <v>4.3633762517882688E-2</v>
      </c>
      <c r="O12" s="367"/>
      <c r="P12" s="27">
        <v>0.2302357836338419</v>
      </c>
      <c r="Q12" s="27">
        <v>0.39713361072584374</v>
      </c>
      <c r="R12" s="27">
        <v>0.31946370781322236</v>
      </c>
      <c r="S12" s="27">
        <v>1.7105871474803514E-2</v>
      </c>
      <c r="T12" s="95">
        <v>3.6061026352288486E-2</v>
      </c>
      <c r="U12" s="369"/>
      <c r="V12" s="27">
        <v>0.6500843170320405</v>
      </c>
      <c r="W12" s="27">
        <v>0.23580663293985385</v>
      </c>
      <c r="X12" s="27">
        <v>3.7099494097807759E-2</v>
      </c>
      <c r="Y12" s="27">
        <v>1.8830803822372118E-2</v>
      </c>
      <c r="Z12" s="43">
        <v>5.81787521079258E-2</v>
      </c>
      <c r="AA12" s="367"/>
      <c r="AB12" s="27">
        <v>0.28634361233480177</v>
      </c>
      <c r="AC12" s="27">
        <v>0.43667400881057267</v>
      </c>
      <c r="AD12" s="27">
        <v>0.14922907488986784</v>
      </c>
      <c r="AE12" s="27">
        <v>4.2400881057268726E-2</v>
      </c>
      <c r="AF12" s="95">
        <v>8.5352422907488984E-2</v>
      </c>
      <c r="AG12" s="31"/>
      <c r="AH12" s="31"/>
      <c r="AI12" s="31"/>
      <c r="AJ12" s="31"/>
      <c r="AK12" s="31"/>
      <c r="AL12" s="97"/>
    </row>
    <row r="13" spans="1:38">
      <c r="A13" s="363">
        <v>956</v>
      </c>
      <c r="B13" s="365" t="s">
        <v>768</v>
      </c>
      <c r="C13" s="367">
        <v>1558</v>
      </c>
      <c r="D13" s="26">
        <v>423</v>
      </c>
      <c r="E13" s="26">
        <v>817</v>
      </c>
      <c r="F13" s="26">
        <v>270</v>
      </c>
      <c r="G13" s="26">
        <v>21</v>
      </c>
      <c r="H13" s="96">
        <v>27</v>
      </c>
      <c r="I13" s="369">
        <v>1370</v>
      </c>
      <c r="J13" s="26">
        <v>416</v>
      </c>
      <c r="K13" s="26">
        <v>534</v>
      </c>
      <c r="L13" s="26">
        <v>303</v>
      </c>
      <c r="M13" s="26">
        <v>57</v>
      </c>
      <c r="N13" s="42">
        <v>60</v>
      </c>
      <c r="O13" s="367">
        <v>2402</v>
      </c>
      <c r="P13" s="26">
        <v>591</v>
      </c>
      <c r="Q13" s="26">
        <v>1056</v>
      </c>
      <c r="R13" s="26">
        <v>276</v>
      </c>
      <c r="S13" s="26">
        <v>161</v>
      </c>
      <c r="T13" s="96">
        <v>318</v>
      </c>
      <c r="U13" s="369">
        <v>1709</v>
      </c>
      <c r="V13" s="26">
        <v>562</v>
      </c>
      <c r="W13" s="26">
        <v>550</v>
      </c>
      <c r="X13" s="26">
        <v>470</v>
      </c>
      <c r="Y13" s="26">
        <v>74</v>
      </c>
      <c r="Z13" s="42">
        <v>53</v>
      </c>
      <c r="AA13" s="367">
        <v>3384</v>
      </c>
      <c r="AB13" s="26">
        <v>706</v>
      </c>
      <c r="AC13" s="26">
        <v>722</v>
      </c>
      <c r="AD13" s="26">
        <v>835</v>
      </c>
      <c r="AE13" s="26">
        <v>518</v>
      </c>
      <c r="AF13" s="96">
        <v>603</v>
      </c>
      <c r="AG13" s="31"/>
      <c r="AH13" s="31"/>
      <c r="AI13" s="31"/>
      <c r="AJ13" s="31"/>
      <c r="AK13" s="31"/>
      <c r="AL13" s="97"/>
    </row>
    <row r="14" spans="1:38">
      <c r="A14" s="363"/>
      <c r="B14" s="365"/>
      <c r="C14" s="367"/>
      <c r="D14" s="27">
        <v>0.27150192554557123</v>
      </c>
      <c r="E14" s="27">
        <v>0.52439024390243905</v>
      </c>
      <c r="F14" s="27">
        <v>0.17329910141206675</v>
      </c>
      <c r="G14" s="27">
        <v>1.3478818998716302E-2</v>
      </c>
      <c r="H14" s="95">
        <v>1.7329910141206675E-2</v>
      </c>
      <c r="I14" s="369"/>
      <c r="J14" s="27">
        <v>0.30364963503649633</v>
      </c>
      <c r="K14" s="27">
        <v>0.38978102189781022</v>
      </c>
      <c r="L14" s="27">
        <v>0.22116788321167882</v>
      </c>
      <c r="M14" s="27">
        <v>4.1605839416058395E-2</v>
      </c>
      <c r="N14" s="43">
        <v>4.3795620437956206E-2</v>
      </c>
      <c r="O14" s="367"/>
      <c r="P14" s="27">
        <v>0.24604496253122399</v>
      </c>
      <c r="Q14" s="27">
        <v>0.43963363863447125</v>
      </c>
      <c r="R14" s="27">
        <v>0.11490424646128226</v>
      </c>
      <c r="S14" s="27">
        <v>6.7027477102414648E-2</v>
      </c>
      <c r="T14" s="95">
        <v>0.13238967527060783</v>
      </c>
      <c r="U14" s="369"/>
      <c r="V14" s="27">
        <v>0.32884727911059097</v>
      </c>
      <c r="W14" s="27">
        <v>0.32182562902282036</v>
      </c>
      <c r="X14" s="27">
        <v>0.27501462843768287</v>
      </c>
      <c r="Y14" s="27">
        <v>4.3300175541252192E-2</v>
      </c>
      <c r="Z14" s="43">
        <v>3.1012287887653599E-2</v>
      </c>
      <c r="AA14" s="367"/>
      <c r="AB14" s="27">
        <v>0.20862884160756501</v>
      </c>
      <c r="AC14" s="27">
        <v>0.21335697399527187</v>
      </c>
      <c r="AD14" s="27">
        <v>0.24674940898345155</v>
      </c>
      <c r="AE14" s="27">
        <v>0.15307328605200946</v>
      </c>
      <c r="AF14" s="95">
        <v>0.17819148936170212</v>
      </c>
      <c r="AG14" s="31"/>
      <c r="AH14" s="31"/>
      <c r="AI14" s="31"/>
      <c r="AJ14" s="31"/>
      <c r="AK14" s="31"/>
      <c r="AL14" s="97"/>
    </row>
    <row r="15" spans="1:38">
      <c r="A15" s="363">
        <v>957</v>
      </c>
      <c r="B15" s="365" t="s">
        <v>769</v>
      </c>
      <c r="C15" s="367">
        <v>888</v>
      </c>
      <c r="D15" s="26">
        <v>221</v>
      </c>
      <c r="E15" s="26">
        <v>412</v>
      </c>
      <c r="F15" s="26">
        <v>230</v>
      </c>
      <c r="G15" s="26">
        <v>16</v>
      </c>
      <c r="H15" s="96">
        <v>9</v>
      </c>
      <c r="I15" s="369">
        <v>862</v>
      </c>
      <c r="J15" s="26">
        <v>253</v>
      </c>
      <c r="K15" s="26">
        <v>326</v>
      </c>
      <c r="L15" s="26">
        <v>211</v>
      </c>
      <c r="M15" s="26">
        <v>28</v>
      </c>
      <c r="N15" s="42">
        <v>44</v>
      </c>
      <c r="O15" s="367">
        <v>964</v>
      </c>
      <c r="P15" s="26">
        <v>220</v>
      </c>
      <c r="Q15" s="26">
        <v>392</v>
      </c>
      <c r="R15" s="26">
        <v>289</v>
      </c>
      <c r="S15" s="26">
        <v>29</v>
      </c>
      <c r="T15" s="96">
        <v>34</v>
      </c>
      <c r="U15" s="369">
        <v>1349</v>
      </c>
      <c r="V15" s="26">
        <v>251</v>
      </c>
      <c r="W15" s="26">
        <v>521</v>
      </c>
      <c r="X15" s="26">
        <v>484</v>
      </c>
      <c r="Y15" s="26">
        <v>47</v>
      </c>
      <c r="Z15" s="42">
        <v>46</v>
      </c>
      <c r="AA15" s="367">
        <v>1837</v>
      </c>
      <c r="AB15" s="26">
        <v>377</v>
      </c>
      <c r="AC15" s="26">
        <v>540</v>
      </c>
      <c r="AD15" s="26">
        <v>516</v>
      </c>
      <c r="AE15" s="26">
        <v>222</v>
      </c>
      <c r="AF15" s="96">
        <v>182</v>
      </c>
      <c r="AG15" s="31"/>
      <c r="AH15" s="31"/>
      <c r="AI15" s="31"/>
      <c r="AJ15" s="31"/>
      <c r="AK15" s="31"/>
      <c r="AL15" s="97"/>
    </row>
    <row r="16" spans="1:38">
      <c r="A16" s="363"/>
      <c r="B16" s="365"/>
      <c r="C16" s="367"/>
      <c r="D16" s="27">
        <v>0.24887387387387389</v>
      </c>
      <c r="E16" s="27">
        <v>0.46396396396396394</v>
      </c>
      <c r="F16" s="27">
        <v>0.25900900900900903</v>
      </c>
      <c r="G16" s="27">
        <v>1.8018018018018018E-2</v>
      </c>
      <c r="H16" s="95">
        <v>1.0135135135135136E-2</v>
      </c>
      <c r="I16" s="369"/>
      <c r="J16" s="27">
        <v>0.29350348027842227</v>
      </c>
      <c r="K16" s="27">
        <v>0.37819025522041766</v>
      </c>
      <c r="L16" s="27">
        <v>0.24477958236658934</v>
      </c>
      <c r="M16" s="27">
        <v>3.248259860788863E-2</v>
      </c>
      <c r="N16" s="43">
        <v>5.1044083526682132E-2</v>
      </c>
      <c r="O16" s="367"/>
      <c r="P16" s="27">
        <v>0.22821576763485477</v>
      </c>
      <c r="Q16" s="27">
        <v>0.40663900414937759</v>
      </c>
      <c r="R16" s="27">
        <v>0.29979253112033194</v>
      </c>
      <c r="S16" s="27">
        <v>3.0082987551867221E-2</v>
      </c>
      <c r="T16" s="95">
        <v>3.5269709543568464E-2</v>
      </c>
      <c r="U16" s="369"/>
      <c r="V16" s="27">
        <v>0.18606375092661231</v>
      </c>
      <c r="W16" s="27">
        <v>0.38621200889547813</v>
      </c>
      <c r="X16" s="27">
        <v>0.35878428465530021</v>
      </c>
      <c r="Y16" s="27">
        <v>3.4840622683469234E-2</v>
      </c>
      <c r="Z16" s="43">
        <v>3.4099332839140101E-2</v>
      </c>
      <c r="AA16" s="367"/>
      <c r="AB16" s="27">
        <v>0.20522591181273817</v>
      </c>
      <c r="AC16" s="27">
        <v>0.29395753946652148</v>
      </c>
      <c r="AD16" s="27">
        <v>0.28089275993467611</v>
      </c>
      <c r="AE16" s="27">
        <v>0.12084921066956995</v>
      </c>
      <c r="AF16" s="95">
        <v>9.9074578116494283E-2</v>
      </c>
      <c r="AG16" s="31"/>
      <c r="AH16" s="31"/>
      <c r="AI16" s="31"/>
      <c r="AJ16" s="31"/>
      <c r="AK16" s="31"/>
      <c r="AL16" s="97"/>
    </row>
    <row r="17" spans="1:38">
      <c r="A17" s="363">
        <v>958</v>
      </c>
      <c r="B17" s="365" t="s">
        <v>770</v>
      </c>
      <c r="C17" s="367">
        <v>1506</v>
      </c>
      <c r="D17" s="26">
        <v>282</v>
      </c>
      <c r="E17" s="26">
        <v>998</v>
      </c>
      <c r="F17" s="26">
        <v>186</v>
      </c>
      <c r="G17" s="26">
        <v>21</v>
      </c>
      <c r="H17" s="96">
        <v>19</v>
      </c>
      <c r="I17" s="31"/>
      <c r="J17" s="31"/>
      <c r="K17" s="31"/>
      <c r="L17" s="31"/>
      <c r="M17" s="31"/>
      <c r="N17" s="31"/>
      <c r="O17" s="105"/>
      <c r="P17" s="31"/>
      <c r="Q17" s="31"/>
      <c r="R17" s="31"/>
      <c r="S17" s="31"/>
      <c r="T17" s="97"/>
      <c r="U17" s="31"/>
      <c r="V17" s="31"/>
      <c r="W17" s="31"/>
      <c r="X17" s="31"/>
      <c r="Y17" s="31"/>
      <c r="Z17" s="31"/>
      <c r="AA17" s="105"/>
      <c r="AB17" s="31"/>
      <c r="AC17" s="31"/>
      <c r="AD17" s="31"/>
      <c r="AE17" s="31"/>
      <c r="AF17" s="97"/>
      <c r="AG17" s="31"/>
      <c r="AH17" s="31"/>
      <c r="AI17" s="31"/>
      <c r="AJ17" s="31"/>
      <c r="AK17" s="31"/>
      <c r="AL17" s="97"/>
    </row>
    <row r="18" spans="1:38">
      <c r="A18" s="363"/>
      <c r="B18" s="365"/>
      <c r="C18" s="367"/>
      <c r="D18" s="27">
        <v>0.18725099601593626</v>
      </c>
      <c r="E18" s="27">
        <v>0.66268260292164671</v>
      </c>
      <c r="F18" s="27">
        <v>0.12350597609561753</v>
      </c>
      <c r="G18" s="27">
        <v>1.3944223107569721E-2</v>
      </c>
      <c r="H18" s="95">
        <v>1.2616201859229747E-2</v>
      </c>
      <c r="I18" s="31"/>
      <c r="J18" s="31"/>
      <c r="K18" s="31"/>
      <c r="L18" s="31"/>
      <c r="M18" s="31"/>
      <c r="N18" s="31"/>
      <c r="O18" s="105"/>
      <c r="P18" s="31"/>
      <c r="Q18" s="31"/>
      <c r="R18" s="31"/>
      <c r="S18" s="31"/>
      <c r="T18" s="97"/>
      <c r="U18" s="31"/>
      <c r="V18" s="31"/>
      <c r="W18" s="31"/>
      <c r="X18" s="31"/>
      <c r="Y18" s="31"/>
      <c r="Z18" s="31"/>
      <c r="AA18" s="105"/>
      <c r="AB18" s="31"/>
      <c r="AC18" s="31"/>
      <c r="AD18" s="31"/>
      <c r="AE18" s="31"/>
      <c r="AF18" s="97"/>
      <c r="AG18" s="31"/>
      <c r="AH18" s="31"/>
      <c r="AI18" s="31"/>
      <c r="AJ18" s="31"/>
      <c r="AK18" s="31"/>
      <c r="AL18" s="97"/>
    </row>
    <row r="19" spans="1:38">
      <c r="A19" s="363">
        <v>959</v>
      </c>
      <c r="B19" s="365" t="s">
        <v>1339</v>
      </c>
      <c r="C19" s="367">
        <v>679</v>
      </c>
      <c r="D19" s="26">
        <v>196</v>
      </c>
      <c r="E19" s="26">
        <v>387</v>
      </c>
      <c r="F19" s="26">
        <v>78</v>
      </c>
      <c r="G19" s="26">
        <v>4</v>
      </c>
      <c r="H19" s="96">
        <v>14</v>
      </c>
      <c r="I19" s="369">
        <v>1127</v>
      </c>
      <c r="J19" s="26">
        <v>127</v>
      </c>
      <c r="K19" s="26">
        <v>755</v>
      </c>
      <c r="L19" s="26">
        <v>169</v>
      </c>
      <c r="M19" s="26">
        <v>58</v>
      </c>
      <c r="N19" s="42">
        <v>18</v>
      </c>
      <c r="O19" s="367">
        <v>336</v>
      </c>
      <c r="P19" s="26">
        <v>89</v>
      </c>
      <c r="Q19" s="26">
        <v>194</v>
      </c>
      <c r="R19" s="26">
        <v>51</v>
      </c>
      <c r="S19" s="26">
        <v>1</v>
      </c>
      <c r="T19" s="96">
        <v>1</v>
      </c>
      <c r="U19" s="369">
        <v>981</v>
      </c>
      <c r="V19" s="26">
        <v>561</v>
      </c>
      <c r="W19" s="26">
        <v>230</v>
      </c>
      <c r="X19" s="26">
        <v>157</v>
      </c>
      <c r="Y19" s="26">
        <v>19</v>
      </c>
      <c r="Z19" s="42">
        <v>14</v>
      </c>
      <c r="AA19" s="367">
        <v>554</v>
      </c>
      <c r="AB19" s="26">
        <v>202</v>
      </c>
      <c r="AC19" s="26">
        <v>210</v>
      </c>
      <c r="AD19" s="26">
        <v>63</v>
      </c>
      <c r="AE19" s="26">
        <v>29</v>
      </c>
      <c r="AF19" s="96">
        <v>50</v>
      </c>
      <c r="AG19" s="31"/>
      <c r="AH19" s="31"/>
      <c r="AI19" s="31"/>
      <c r="AJ19" s="31"/>
      <c r="AK19" s="31"/>
      <c r="AL19" s="97"/>
    </row>
    <row r="20" spans="1:38">
      <c r="A20" s="363"/>
      <c r="B20" s="365"/>
      <c r="C20" s="367"/>
      <c r="D20" s="27">
        <v>0.28865979381443296</v>
      </c>
      <c r="E20" s="27">
        <v>0.56995581737849776</v>
      </c>
      <c r="F20" s="27">
        <v>0.11487481590574374</v>
      </c>
      <c r="G20" s="27">
        <v>5.8910162002945507E-3</v>
      </c>
      <c r="H20" s="95">
        <v>2.0618556701030927E-2</v>
      </c>
      <c r="I20" s="369"/>
      <c r="J20" s="27">
        <v>0.1126885536823425</v>
      </c>
      <c r="K20" s="27">
        <v>0.66992014196983141</v>
      </c>
      <c r="L20" s="27">
        <v>0.14995563442768411</v>
      </c>
      <c r="M20" s="27">
        <v>5.1464063886424133E-2</v>
      </c>
      <c r="N20" s="43">
        <v>1.5971606033717833E-2</v>
      </c>
      <c r="O20" s="367"/>
      <c r="P20" s="27">
        <v>0.26488095238095238</v>
      </c>
      <c r="Q20" s="27">
        <v>0.57738095238095233</v>
      </c>
      <c r="R20" s="27">
        <v>0.15178571428571427</v>
      </c>
      <c r="S20" s="27">
        <v>2.976190476190476E-3</v>
      </c>
      <c r="T20" s="95">
        <v>2.976190476190476E-3</v>
      </c>
      <c r="U20" s="369"/>
      <c r="V20" s="27">
        <v>0.5718654434250765</v>
      </c>
      <c r="W20" s="27">
        <v>0.2344546381243629</v>
      </c>
      <c r="X20" s="27">
        <v>0.16004077471967379</v>
      </c>
      <c r="Y20" s="27">
        <v>1.9367991845056064E-2</v>
      </c>
      <c r="Z20" s="43">
        <v>1.4271151885830785E-2</v>
      </c>
      <c r="AA20" s="367"/>
      <c r="AB20" s="27">
        <v>0.36462093862815886</v>
      </c>
      <c r="AC20" s="27">
        <v>0.37906137184115524</v>
      </c>
      <c r="AD20" s="27">
        <v>0.11371841155234658</v>
      </c>
      <c r="AE20" s="27">
        <v>5.2346570397111915E-2</v>
      </c>
      <c r="AF20" s="95">
        <v>9.0252707581227443E-2</v>
      </c>
      <c r="AG20" s="31"/>
      <c r="AH20" s="31"/>
      <c r="AI20" s="31"/>
      <c r="AJ20" s="31"/>
      <c r="AK20" s="31"/>
      <c r="AL20" s="97"/>
    </row>
    <row r="21" spans="1:38">
      <c r="A21" s="363">
        <v>960</v>
      </c>
      <c r="B21" s="365" t="s">
        <v>771</v>
      </c>
      <c r="C21" s="367">
        <v>834</v>
      </c>
      <c r="D21" s="26">
        <v>256</v>
      </c>
      <c r="E21" s="26">
        <v>413</v>
      </c>
      <c r="F21" s="26">
        <v>105</v>
      </c>
      <c r="G21" s="26">
        <v>38</v>
      </c>
      <c r="H21" s="96">
        <v>22</v>
      </c>
      <c r="I21" s="369">
        <v>1246</v>
      </c>
      <c r="J21" s="26">
        <v>425</v>
      </c>
      <c r="K21" s="26">
        <v>568</v>
      </c>
      <c r="L21" s="26">
        <v>136</v>
      </c>
      <c r="M21" s="26">
        <v>55</v>
      </c>
      <c r="N21" s="42">
        <v>62</v>
      </c>
      <c r="O21" s="367">
        <v>784</v>
      </c>
      <c r="P21" s="26">
        <v>249</v>
      </c>
      <c r="Q21" s="26">
        <v>302</v>
      </c>
      <c r="R21" s="26">
        <v>126</v>
      </c>
      <c r="S21" s="26">
        <v>53</v>
      </c>
      <c r="T21" s="96">
        <v>54</v>
      </c>
      <c r="U21" s="369">
        <v>1854</v>
      </c>
      <c r="V21" s="26">
        <v>711</v>
      </c>
      <c r="W21" s="26">
        <v>561</v>
      </c>
      <c r="X21" s="26">
        <v>202</v>
      </c>
      <c r="Y21" s="26">
        <v>181</v>
      </c>
      <c r="Z21" s="42">
        <v>199</v>
      </c>
      <c r="AA21" s="367">
        <v>1543</v>
      </c>
      <c r="AB21" s="26">
        <v>634</v>
      </c>
      <c r="AC21" s="26">
        <v>493</v>
      </c>
      <c r="AD21" s="26">
        <v>131</v>
      </c>
      <c r="AE21" s="26">
        <v>91</v>
      </c>
      <c r="AF21" s="96">
        <v>194</v>
      </c>
      <c r="AG21" s="31"/>
      <c r="AH21" s="31"/>
      <c r="AI21" s="31"/>
      <c r="AJ21" s="31"/>
      <c r="AK21" s="31"/>
      <c r="AL21" s="97"/>
    </row>
    <row r="22" spans="1:38">
      <c r="A22" s="363"/>
      <c r="B22" s="365"/>
      <c r="C22" s="367"/>
      <c r="D22" s="27">
        <v>0.30695443645083931</v>
      </c>
      <c r="E22" s="27">
        <v>0.49520383693045561</v>
      </c>
      <c r="F22" s="27">
        <v>0.12589928057553956</v>
      </c>
      <c r="G22" s="27">
        <v>4.5563549160671464E-2</v>
      </c>
      <c r="H22" s="95">
        <v>2.6378896882494004E-2</v>
      </c>
      <c r="I22" s="369"/>
      <c r="J22" s="27">
        <v>0.34109149277688605</v>
      </c>
      <c r="K22" s="27">
        <v>0.45585874799357945</v>
      </c>
      <c r="L22" s="27">
        <v>0.10914927768860354</v>
      </c>
      <c r="M22" s="27">
        <v>4.4141252006420544E-2</v>
      </c>
      <c r="N22" s="43">
        <v>4.9759229534510431E-2</v>
      </c>
      <c r="O22" s="367"/>
      <c r="P22" s="27">
        <v>0.31760204081632654</v>
      </c>
      <c r="Q22" s="27">
        <v>0.38520408163265307</v>
      </c>
      <c r="R22" s="27">
        <v>0.16071428571428573</v>
      </c>
      <c r="S22" s="27">
        <v>6.7602040816326536E-2</v>
      </c>
      <c r="T22" s="95">
        <v>6.8877551020408156E-2</v>
      </c>
      <c r="U22" s="369"/>
      <c r="V22" s="27">
        <v>0.38349514563106796</v>
      </c>
      <c r="W22" s="27">
        <v>0.30258899676375406</v>
      </c>
      <c r="X22" s="27">
        <v>0.10895361380798274</v>
      </c>
      <c r="Y22" s="27">
        <v>9.7626752966558789E-2</v>
      </c>
      <c r="Z22" s="43">
        <v>0.10733549083063647</v>
      </c>
      <c r="AA22" s="367"/>
      <c r="AB22" s="27">
        <v>0.41088788075178223</v>
      </c>
      <c r="AC22" s="27">
        <v>0.31950745301360983</v>
      </c>
      <c r="AD22" s="27">
        <v>8.4899546338302004E-2</v>
      </c>
      <c r="AE22" s="27">
        <v>5.8976020738820481E-2</v>
      </c>
      <c r="AF22" s="95">
        <v>0.12572909915748542</v>
      </c>
      <c r="AG22" s="31"/>
      <c r="AH22" s="31"/>
      <c r="AI22" s="31"/>
      <c r="AJ22" s="31"/>
      <c r="AK22" s="31"/>
      <c r="AL22" s="97"/>
    </row>
    <row r="23" spans="1:38">
      <c r="A23" s="363">
        <v>962</v>
      </c>
      <c r="B23" s="365" t="s">
        <v>772</v>
      </c>
      <c r="C23" s="367">
        <v>527</v>
      </c>
      <c r="D23" s="26">
        <v>116</v>
      </c>
      <c r="E23" s="26">
        <v>331</v>
      </c>
      <c r="F23" s="26">
        <v>75</v>
      </c>
      <c r="G23" s="26">
        <v>3</v>
      </c>
      <c r="H23" s="96">
        <v>2</v>
      </c>
      <c r="I23" s="369">
        <v>454</v>
      </c>
      <c r="J23" s="26">
        <v>123</v>
      </c>
      <c r="K23" s="26">
        <v>295</v>
      </c>
      <c r="L23" s="26">
        <v>34</v>
      </c>
      <c r="M23" s="26">
        <v>2</v>
      </c>
      <c r="N23" s="42">
        <v>0</v>
      </c>
      <c r="O23" s="367">
        <v>431</v>
      </c>
      <c r="P23" s="26">
        <v>103</v>
      </c>
      <c r="Q23" s="26">
        <v>245</v>
      </c>
      <c r="R23" s="26">
        <v>73</v>
      </c>
      <c r="S23" s="26">
        <v>5</v>
      </c>
      <c r="T23" s="96">
        <v>5</v>
      </c>
      <c r="U23" s="369">
        <v>649</v>
      </c>
      <c r="V23" s="26">
        <v>227</v>
      </c>
      <c r="W23" s="26">
        <v>376</v>
      </c>
      <c r="X23" s="26">
        <v>44</v>
      </c>
      <c r="Y23" s="26">
        <v>2</v>
      </c>
      <c r="Z23" s="42">
        <v>0</v>
      </c>
      <c r="AA23" s="367">
        <v>495</v>
      </c>
      <c r="AB23" s="26">
        <v>173</v>
      </c>
      <c r="AC23" s="26">
        <v>277</v>
      </c>
      <c r="AD23" s="26">
        <v>45</v>
      </c>
      <c r="AE23" s="26">
        <v>0</v>
      </c>
      <c r="AF23" s="96">
        <v>0</v>
      </c>
      <c r="AG23" s="31"/>
      <c r="AH23" s="31"/>
      <c r="AI23" s="31"/>
      <c r="AJ23" s="31"/>
      <c r="AK23" s="31"/>
      <c r="AL23" s="97"/>
    </row>
    <row r="24" spans="1:38">
      <c r="A24" s="363"/>
      <c r="B24" s="365"/>
      <c r="C24" s="367"/>
      <c r="D24" s="27">
        <v>0.22011385199240988</v>
      </c>
      <c r="E24" s="27">
        <v>0.62808349146110054</v>
      </c>
      <c r="F24" s="27">
        <v>0.14231499051233396</v>
      </c>
      <c r="G24" s="27">
        <v>5.6925996204933585E-3</v>
      </c>
      <c r="H24" s="95">
        <v>3.7950664136622392E-3</v>
      </c>
      <c r="I24" s="369"/>
      <c r="J24" s="27">
        <v>0.27092511013215859</v>
      </c>
      <c r="K24" s="27">
        <v>0.64977973568281944</v>
      </c>
      <c r="L24" s="27">
        <v>7.4889867841409691E-2</v>
      </c>
      <c r="M24" s="27">
        <v>4.4052863436123352E-3</v>
      </c>
      <c r="N24" s="43">
        <v>0</v>
      </c>
      <c r="O24" s="367"/>
      <c r="P24" s="27">
        <v>0.23897911832946636</v>
      </c>
      <c r="Q24" s="27">
        <v>0.56844547563805103</v>
      </c>
      <c r="R24" s="27">
        <v>0.16937354988399073</v>
      </c>
      <c r="S24" s="27">
        <v>1.1600928074245939E-2</v>
      </c>
      <c r="T24" s="95">
        <v>1.1600928074245939E-2</v>
      </c>
      <c r="U24" s="369"/>
      <c r="V24" s="27">
        <v>0.34976887519260402</v>
      </c>
      <c r="W24" s="27">
        <v>0.5793528505392912</v>
      </c>
      <c r="X24" s="27">
        <v>6.7796610169491525E-2</v>
      </c>
      <c r="Y24" s="27">
        <v>3.0816640986132513E-3</v>
      </c>
      <c r="Z24" s="43">
        <v>0</v>
      </c>
      <c r="AA24" s="367"/>
      <c r="AB24" s="27">
        <v>0.34949494949494947</v>
      </c>
      <c r="AC24" s="27">
        <v>0.55959595959595965</v>
      </c>
      <c r="AD24" s="27">
        <v>9.0909090909090912E-2</v>
      </c>
      <c r="AE24" s="27">
        <v>0</v>
      </c>
      <c r="AF24" s="95">
        <v>0</v>
      </c>
      <c r="AG24" s="31"/>
      <c r="AH24" s="31"/>
      <c r="AI24" s="31"/>
      <c r="AJ24" s="31"/>
      <c r="AK24" s="31"/>
      <c r="AL24" s="97"/>
    </row>
    <row r="25" spans="1:38">
      <c r="A25" s="363">
        <v>1128</v>
      </c>
      <c r="B25" s="365" t="s">
        <v>1340</v>
      </c>
      <c r="C25" s="367">
        <v>857</v>
      </c>
      <c r="D25" s="26">
        <v>241</v>
      </c>
      <c r="E25" s="26">
        <v>441</v>
      </c>
      <c r="F25" s="26">
        <v>81</v>
      </c>
      <c r="G25" s="26">
        <v>39</v>
      </c>
      <c r="H25" s="96">
        <v>55</v>
      </c>
      <c r="I25" s="369">
        <v>1904</v>
      </c>
      <c r="J25" s="26">
        <v>850</v>
      </c>
      <c r="K25" s="26">
        <v>545</v>
      </c>
      <c r="L25" s="26">
        <v>304</v>
      </c>
      <c r="M25" s="26">
        <v>200</v>
      </c>
      <c r="N25" s="42">
        <v>5</v>
      </c>
      <c r="O25" s="367">
        <v>1161</v>
      </c>
      <c r="P25" s="26">
        <v>334</v>
      </c>
      <c r="Q25" s="26">
        <v>495</v>
      </c>
      <c r="R25" s="26">
        <v>156</v>
      </c>
      <c r="S25" s="26">
        <v>70</v>
      </c>
      <c r="T25" s="96">
        <v>106</v>
      </c>
      <c r="U25" s="369">
        <v>1492</v>
      </c>
      <c r="V25" s="26">
        <v>468</v>
      </c>
      <c r="W25" s="26">
        <v>493</v>
      </c>
      <c r="X25" s="26">
        <v>95</v>
      </c>
      <c r="Y25" s="26">
        <v>260</v>
      </c>
      <c r="Z25" s="42">
        <v>176</v>
      </c>
      <c r="AA25" s="367">
        <v>1638</v>
      </c>
      <c r="AB25" s="26">
        <v>511</v>
      </c>
      <c r="AC25" s="26">
        <v>667</v>
      </c>
      <c r="AD25" s="26">
        <v>152</v>
      </c>
      <c r="AE25" s="26">
        <v>100</v>
      </c>
      <c r="AF25" s="96">
        <v>208</v>
      </c>
      <c r="AG25" s="31"/>
      <c r="AH25" s="31"/>
      <c r="AI25" s="31"/>
      <c r="AJ25" s="31"/>
      <c r="AK25" s="31"/>
      <c r="AL25" s="97"/>
    </row>
    <row r="26" spans="1:38">
      <c r="A26" s="363"/>
      <c r="B26" s="365"/>
      <c r="C26" s="367"/>
      <c r="D26" s="27">
        <v>0.28121353558926487</v>
      </c>
      <c r="E26" s="27">
        <v>0.51458576429404901</v>
      </c>
      <c r="F26" s="27">
        <v>9.4515752625437571E-2</v>
      </c>
      <c r="G26" s="27">
        <v>4.5507584597432905E-2</v>
      </c>
      <c r="H26" s="95">
        <v>6.4177362893815634E-2</v>
      </c>
      <c r="I26" s="369"/>
      <c r="J26" s="27">
        <v>0.44642857142857145</v>
      </c>
      <c r="K26" s="27">
        <v>0.28623949579831931</v>
      </c>
      <c r="L26" s="27">
        <v>0.15966386554621848</v>
      </c>
      <c r="M26" s="27">
        <v>0.10504201680672269</v>
      </c>
      <c r="N26" s="43">
        <v>2.6260504201680674E-3</v>
      </c>
      <c r="O26" s="367"/>
      <c r="P26" s="27">
        <v>0.2876830318690784</v>
      </c>
      <c r="Q26" s="27">
        <v>0.4263565891472868</v>
      </c>
      <c r="R26" s="27">
        <v>0.13436692506459949</v>
      </c>
      <c r="S26" s="27">
        <v>6.0292850990525407E-2</v>
      </c>
      <c r="T26" s="95">
        <v>9.1300602928509902E-2</v>
      </c>
      <c r="U26" s="369"/>
      <c r="V26" s="27">
        <v>0.31367292225201071</v>
      </c>
      <c r="W26" s="27">
        <v>0.33042895442359249</v>
      </c>
      <c r="X26" s="27">
        <v>6.3672922252010725E-2</v>
      </c>
      <c r="Y26" s="27">
        <v>0.17426273458445041</v>
      </c>
      <c r="Z26" s="43">
        <v>0.11796246648793565</v>
      </c>
      <c r="AA26" s="367"/>
      <c r="AB26" s="27">
        <v>0.31196581196581197</v>
      </c>
      <c r="AC26" s="27">
        <v>0.4072039072039072</v>
      </c>
      <c r="AD26" s="27">
        <v>9.2796092796092799E-2</v>
      </c>
      <c r="AE26" s="27">
        <v>6.1050061050061048E-2</v>
      </c>
      <c r="AF26" s="95">
        <v>0.12698412698412698</v>
      </c>
      <c r="AG26" s="31"/>
      <c r="AH26" s="31"/>
      <c r="AI26" s="31"/>
      <c r="AJ26" s="31"/>
      <c r="AK26" s="31"/>
      <c r="AL26" s="97"/>
    </row>
    <row r="27" spans="1:38" s="31" customFormat="1">
      <c r="A27" s="363">
        <v>1216</v>
      </c>
      <c r="B27" s="365" t="s">
        <v>2196</v>
      </c>
      <c r="C27" s="393"/>
      <c r="D27" s="36"/>
      <c r="E27" s="36"/>
      <c r="F27" s="36"/>
      <c r="G27" s="36"/>
      <c r="H27" s="130"/>
      <c r="I27" s="47"/>
      <c r="O27" s="367">
        <v>322</v>
      </c>
      <c r="P27" s="26">
        <v>103</v>
      </c>
      <c r="Q27" s="26">
        <v>139</v>
      </c>
      <c r="R27" s="26">
        <v>75</v>
      </c>
      <c r="S27" s="26">
        <v>5</v>
      </c>
      <c r="T27" s="96">
        <v>0</v>
      </c>
      <c r="U27" s="369">
        <v>6864</v>
      </c>
      <c r="V27" s="26">
        <v>372</v>
      </c>
      <c r="W27" s="26">
        <v>5852</v>
      </c>
      <c r="X27" s="26">
        <v>344</v>
      </c>
      <c r="Y27" s="26">
        <v>166</v>
      </c>
      <c r="Z27" s="42">
        <v>130</v>
      </c>
      <c r="AA27" s="367">
        <v>734</v>
      </c>
      <c r="AB27" s="26">
        <v>294</v>
      </c>
      <c r="AC27" s="26">
        <v>226</v>
      </c>
      <c r="AD27" s="26">
        <v>158</v>
      </c>
      <c r="AE27" s="26">
        <v>33</v>
      </c>
      <c r="AF27" s="96">
        <v>23</v>
      </c>
      <c r="AL27" s="97"/>
    </row>
    <row r="28" spans="1:38" s="31" customFormat="1" ht="13.5" thickBot="1">
      <c r="A28" s="380"/>
      <c r="B28" s="381"/>
      <c r="C28" s="394"/>
      <c r="D28" s="128"/>
      <c r="E28" s="128"/>
      <c r="F28" s="128"/>
      <c r="G28" s="128"/>
      <c r="H28" s="131"/>
      <c r="I28" s="129"/>
      <c r="J28" s="109"/>
      <c r="K28" s="109"/>
      <c r="L28" s="109"/>
      <c r="M28" s="109"/>
      <c r="N28" s="109"/>
      <c r="O28" s="372"/>
      <c r="P28" s="98">
        <v>0.31987577639751552</v>
      </c>
      <c r="Q28" s="98">
        <v>0.43167701863354035</v>
      </c>
      <c r="R28" s="98">
        <v>0.23291925465838509</v>
      </c>
      <c r="S28" s="98">
        <v>1.5527950310559006E-2</v>
      </c>
      <c r="T28" s="99">
        <v>0</v>
      </c>
      <c r="U28" s="373"/>
      <c r="V28" s="98">
        <v>5.4195804195804193E-2</v>
      </c>
      <c r="W28" s="98">
        <v>0.85256410256410253</v>
      </c>
      <c r="X28" s="98">
        <v>5.011655011655012E-2</v>
      </c>
      <c r="Y28" s="98">
        <v>2.4184149184149184E-2</v>
      </c>
      <c r="Z28" s="104">
        <v>1.893939393939394E-2</v>
      </c>
      <c r="AA28" s="372"/>
      <c r="AB28" s="98">
        <v>0.40054495912806537</v>
      </c>
      <c r="AC28" s="98">
        <v>0.30790190735694822</v>
      </c>
      <c r="AD28" s="98">
        <v>0.21525885558583105</v>
      </c>
      <c r="AE28" s="98">
        <v>4.4959128065395093E-2</v>
      </c>
      <c r="AF28" s="99">
        <v>3.1335149863760216E-2</v>
      </c>
      <c r="AG28" s="109"/>
      <c r="AH28" s="109"/>
      <c r="AI28" s="109"/>
      <c r="AJ28" s="109"/>
      <c r="AK28" s="109"/>
      <c r="AL28" s="110"/>
    </row>
    <row r="29" spans="1:38" s="31" customFormat="1">
      <c r="A29" s="377"/>
      <c r="B29" s="378"/>
      <c r="C29" s="379"/>
      <c r="D29" s="36"/>
      <c r="E29" s="36"/>
      <c r="F29" s="36"/>
      <c r="G29" s="36"/>
      <c r="H29" s="36"/>
      <c r="I29" s="47"/>
    </row>
    <row r="30" spans="1:38" s="31" customFormat="1">
      <c r="A30" s="377"/>
      <c r="B30" s="378"/>
      <c r="C30" s="379"/>
      <c r="D30" s="37"/>
      <c r="E30" s="37"/>
      <c r="F30" s="37"/>
      <c r="G30" s="37"/>
      <c r="H30" s="37"/>
      <c r="I30" s="47"/>
    </row>
    <row r="31" spans="1:38" s="31" customFormat="1">
      <c r="A31" s="377"/>
      <c r="B31" s="378"/>
      <c r="C31" s="379"/>
      <c r="D31" s="36"/>
      <c r="E31" s="36"/>
      <c r="F31" s="36"/>
      <c r="G31" s="36"/>
      <c r="H31" s="36"/>
      <c r="I31" s="47"/>
    </row>
    <row r="32" spans="1:38" s="31" customFormat="1">
      <c r="A32" s="377"/>
      <c r="B32" s="378"/>
      <c r="C32" s="379"/>
      <c r="D32" s="37"/>
      <c r="E32" s="37"/>
      <c r="F32" s="37"/>
      <c r="G32" s="37"/>
      <c r="H32" s="37"/>
      <c r="I32" s="47"/>
    </row>
    <row r="33" spans="1:9" s="31" customFormat="1">
      <c r="A33" s="377"/>
      <c r="B33" s="378"/>
      <c r="C33" s="379"/>
      <c r="D33" s="36"/>
      <c r="E33" s="36"/>
      <c r="F33" s="36"/>
      <c r="G33" s="36"/>
      <c r="H33" s="36"/>
      <c r="I33" s="47"/>
    </row>
    <row r="34" spans="1:9" s="31" customFormat="1">
      <c r="A34" s="377"/>
      <c r="B34" s="378"/>
      <c r="C34" s="379"/>
      <c r="D34" s="37"/>
      <c r="E34" s="37"/>
      <c r="F34" s="37"/>
      <c r="G34" s="37"/>
      <c r="H34" s="37"/>
      <c r="I34" s="47"/>
    </row>
    <row r="35" spans="1:9" s="31" customFormat="1">
      <c r="A35" s="377"/>
      <c r="B35" s="378"/>
      <c r="C35" s="379"/>
      <c r="D35" s="36"/>
      <c r="E35" s="36"/>
      <c r="F35" s="36"/>
      <c r="G35" s="36"/>
      <c r="H35" s="36"/>
      <c r="I35" s="47"/>
    </row>
    <row r="36" spans="1:9" s="31" customFormat="1">
      <c r="A36" s="377"/>
      <c r="B36" s="378"/>
      <c r="C36" s="379"/>
      <c r="D36" s="37"/>
      <c r="E36" s="37"/>
      <c r="F36" s="37"/>
      <c r="G36" s="37"/>
      <c r="H36" s="37"/>
      <c r="I36" s="47"/>
    </row>
    <row r="37" spans="1:9" s="31" customFormat="1">
      <c r="A37" s="377"/>
      <c r="B37" s="378"/>
      <c r="C37" s="379"/>
      <c r="D37" s="36"/>
      <c r="E37" s="36"/>
      <c r="F37" s="36"/>
      <c r="G37" s="36"/>
      <c r="H37" s="36"/>
      <c r="I37" s="47"/>
    </row>
    <row r="38" spans="1:9" s="31" customFormat="1">
      <c r="A38" s="377"/>
      <c r="B38" s="378"/>
      <c r="C38" s="379"/>
      <c r="D38" s="37"/>
      <c r="E38" s="37"/>
      <c r="F38" s="37"/>
      <c r="G38" s="37"/>
      <c r="H38" s="37"/>
      <c r="I38" s="47"/>
    </row>
    <row r="39" spans="1:9" s="31" customFormat="1">
      <c r="A39" s="377"/>
      <c r="B39" s="378"/>
      <c r="C39" s="379"/>
      <c r="D39" s="36"/>
      <c r="E39" s="36"/>
      <c r="F39" s="36"/>
      <c r="G39" s="36"/>
      <c r="H39" s="36"/>
      <c r="I39" s="47"/>
    </row>
    <row r="40" spans="1:9" s="31" customFormat="1">
      <c r="A40" s="377"/>
      <c r="B40" s="378"/>
      <c r="C40" s="379"/>
      <c r="D40" s="37"/>
      <c r="E40" s="37"/>
      <c r="F40" s="37"/>
      <c r="G40" s="37"/>
      <c r="H40" s="37"/>
      <c r="I40" s="47"/>
    </row>
    <row r="41" spans="1:9" s="31" customFormat="1">
      <c r="A41" s="377"/>
      <c r="B41" s="378"/>
      <c r="C41" s="379"/>
      <c r="D41" s="36"/>
      <c r="E41" s="36"/>
      <c r="F41" s="36"/>
      <c r="G41" s="36"/>
      <c r="H41" s="36"/>
      <c r="I41" s="47"/>
    </row>
    <row r="42" spans="1:9" s="31" customFormat="1">
      <c r="A42" s="377"/>
      <c r="B42" s="378"/>
      <c r="C42" s="379"/>
      <c r="D42" s="37"/>
      <c r="E42" s="37"/>
      <c r="F42" s="37"/>
      <c r="G42" s="37"/>
      <c r="H42" s="37"/>
      <c r="I42" s="47"/>
    </row>
    <row r="43" spans="1:9" s="31" customFormat="1">
      <c r="A43" s="377"/>
      <c r="B43" s="378"/>
      <c r="C43" s="379"/>
      <c r="D43" s="36"/>
      <c r="E43" s="36"/>
      <c r="F43" s="36"/>
      <c r="G43" s="36"/>
      <c r="H43" s="36"/>
      <c r="I43" s="47"/>
    </row>
    <row r="44" spans="1:9" s="31" customFormat="1">
      <c r="A44" s="377"/>
      <c r="B44" s="378"/>
      <c r="C44" s="379"/>
      <c r="D44" s="37"/>
      <c r="E44" s="37"/>
      <c r="F44" s="37"/>
      <c r="G44" s="37"/>
      <c r="H44" s="37"/>
      <c r="I44" s="47"/>
    </row>
    <row r="45" spans="1:9" s="31" customFormat="1">
      <c r="A45" s="377"/>
      <c r="B45" s="378"/>
      <c r="C45" s="379"/>
      <c r="D45" s="36"/>
      <c r="E45" s="36"/>
      <c r="F45" s="36"/>
      <c r="G45" s="36"/>
      <c r="H45" s="36"/>
      <c r="I45" s="47"/>
    </row>
    <row r="46" spans="1:9" s="31" customFormat="1">
      <c r="A46" s="377"/>
      <c r="B46" s="378"/>
      <c r="C46" s="379"/>
      <c r="D46" s="37"/>
      <c r="E46" s="37"/>
      <c r="F46" s="37"/>
      <c r="G46" s="37"/>
      <c r="H46" s="37"/>
      <c r="I46" s="47"/>
    </row>
    <row r="47" spans="1:9" s="31" customFormat="1">
      <c r="A47" s="377"/>
      <c r="B47" s="378"/>
      <c r="C47" s="379"/>
      <c r="D47" s="36"/>
      <c r="E47" s="36"/>
      <c r="F47" s="36"/>
      <c r="G47" s="36"/>
      <c r="H47" s="36"/>
      <c r="I47" s="47"/>
    </row>
    <row r="48" spans="1:9" s="31" customFormat="1">
      <c r="A48" s="377"/>
      <c r="B48" s="378"/>
      <c r="C48" s="379"/>
      <c r="D48" s="37"/>
      <c r="E48" s="37"/>
      <c r="F48" s="37"/>
      <c r="G48" s="37"/>
      <c r="H48" s="37"/>
      <c r="I48" s="47"/>
    </row>
    <row r="49" spans="1:9" s="31" customFormat="1">
      <c r="A49" s="377"/>
      <c r="B49" s="378"/>
      <c r="C49" s="379"/>
      <c r="D49" s="36"/>
      <c r="E49" s="36"/>
      <c r="F49" s="36"/>
      <c r="G49" s="36"/>
      <c r="H49" s="36"/>
      <c r="I49" s="47"/>
    </row>
    <row r="50" spans="1:9" s="31" customFormat="1">
      <c r="A50" s="377"/>
      <c r="B50" s="378"/>
      <c r="C50" s="379"/>
      <c r="D50" s="37"/>
      <c r="E50" s="37"/>
      <c r="F50" s="37"/>
      <c r="G50" s="37"/>
      <c r="H50" s="37"/>
      <c r="I50" s="47"/>
    </row>
    <row r="51" spans="1:9" s="31" customFormat="1">
      <c r="A51" s="377"/>
      <c r="B51" s="378"/>
      <c r="C51" s="379"/>
      <c r="D51" s="36"/>
      <c r="E51" s="36"/>
      <c r="F51" s="36"/>
      <c r="G51" s="36"/>
      <c r="H51" s="36"/>
      <c r="I51" s="47"/>
    </row>
    <row r="52" spans="1:9" s="31" customFormat="1">
      <c r="A52" s="377"/>
      <c r="B52" s="378"/>
      <c r="C52" s="379"/>
      <c r="D52" s="37"/>
      <c r="E52" s="37"/>
      <c r="F52" s="37"/>
      <c r="G52" s="37"/>
      <c r="H52" s="37"/>
      <c r="I52" s="47"/>
    </row>
    <row r="53" spans="1:9" s="31" customFormat="1">
      <c r="A53" s="377"/>
      <c r="B53" s="378"/>
      <c r="C53" s="379"/>
      <c r="D53" s="36"/>
      <c r="E53" s="36"/>
      <c r="F53" s="36"/>
      <c r="G53" s="36"/>
      <c r="H53" s="36"/>
      <c r="I53" s="47"/>
    </row>
    <row r="54" spans="1:9" s="31" customFormat="1">
      <c r="A54" s="377"/>
      <c r="B54" s="378"/>
      <c r="C54" s="379"/>
      <c r="D54" s="37"/>
      <c r="E54" s="37"/>
      <c r="F54" s="37"/>
      <c r="G54" s="37"/>
      <c r="H54" s="37"/>
      <c r="I54" s="47"/>
    </row>
    <row r="55" spans="1:9" s="31" customFormat="1">
      <c r="A55" s="377"/>
      <c r="B55" s="378"/>
      <c r="C55" s="379"/>
      <c r="D55" s="36"/>
      <c r="E55" s="36"/>
      <c r="F55" s="36"/>
      <c r="G55" s="36"/>
      <c r="H55" s="36"/>
      <c r="I55" s="47"/>
    </row>
    <row r="56" spans="1:9" s="31" customFormat="1">
      <c r="A56" s="377"/>
      <c r="B56" s="378"/>
      <c r="C56" s="379"/>
      <c r="D56" s="37"/>
      <c r="E56" s="37"/>
      <c r="F56" s="37"/>
      <c r="G56" s="37"/>
      <c r="H56" s="37"/>
      <c r="I56" s="47"/>
    </row>
    <row r="57" spans="1:9" s="31" customFormat="1">
      <c r="A57" s="377"/>
      <c r="B57" s="378"/>
      <c r="C57" s="379"/>
      <c r="D57" s="36"/>
      <c r="E57" s="36"/>
      <c r="F57" s="36"/>
      <c r="G57" s="36"/>
      <c r="H57" s="36"/>
      <c r="I57" s="47"/>
    </row>
    <row r="58" spans="1:9" s="31" customFormat="1">
      <c r="A58" s="377"/>
      <c r="B58" s="378"/>
      <c r="C58" s="379"/>
      <c r="D58" s="37"/>
      <c r="E58" s="37"/>
      <c r="F58" s="37"/>
      <c r="G58" s="37"/>
      <c r="H58" s="37"/>
      <c r="I58" s="47"/>
    </row>
    <row r="59" spans="1:9" s="31" customFormat="1">
      <c r="A59" s="377"/>
      <c r="B59" s="378"/>
      <c r="C59" s="379"/>
      <c r="D59" s="36"/>
      <c r="E59" s="36"/>
      <c r="F59" s="36"/>
      <c r="G59" s="36"/>
      <c r="H59" s="36"/>
      <c r="I59" s="47"/>
    </row>
    <row r="60" spans="1:9" s="31" customFormat="1">
      <c r="A60" s="377"/>
      <c r="B60" s="378"/>
      <c r="C60" s="379"/>
      <c r="D60" s="37"/>
      <c r="E60" s="37"/>
      <c r="F60" s="37"/>
      <c r="G60" s="37"/>
      <c r="H60" s="37"/>
      <c r="I60" s="47"/>
    </row>
    <row r="61" spans="1:9" s="31" customFormat="1">
      <c r="A61" s="377"/>
      <c r="B61" s="378"/>
      <c r="C61" s="379"/>
      <c r="D61" s="36"/>
      <c r="E61" s="36"/>
      <c r="F61" s="36"/>
      <c r="G61" s="36"/>
      <c r="H61" s="36"/>
      <c r="I61" s="47"/>
    </row>
    <row r="62" spans="1:9" s="31" customFormat="1">
      <c r="A62" s="377"/>
      <c r="B62" s="378"/>
      <c r="C62" s="379"/>
      <c r="D62" s="37"/>
      <c r="E62" s="37"/>
      <c r="F62" s="37"/>
      <c r="G62" s="37"/>
      <c r="H62" s="37"/>
    </row>
    <row r="63" spans="1:9" s="31" customFormat="1">
      <c r="A63" s="377"/>
      <c r="B63" s="378"/>
      <c r="C63" s="379"/>
      <c r="D63" s="36"/>
      <c r="E63" s="36"/>
      <c r="F63" s="36"/>
      <c r="G63" s="36"/>
      <c r="H63" s="36"/>
    </row>
    <row r="64" spans="1:9" s="31" customFormat="1">
      <c r="A64" s="377"/>
      <c r="B64" s="378"/>
      <c r="C64" s="379"/>
      <c r="D64" s="37"/>
      <c r="E64" s="37"/>
      <c r="F64" s="37"/>
      <c r="G64" s="37"/>
      <c r="H64" s="37"/>
    </row>
    <row r="65" spans="1:8" s="31" customFormat="1">
      <c r="A65" s="377"/>
      <c r="B65" s="378"/>
      <c r="C65" s="379"/>
      <c r="D65" s="36"/>
      <c r="E65" s="36"/>
      <c r="F65" s="36"/>
      <c r="G65" s="36"/>
      <c r="H65" s="36"/>
    </row>
    <row r="66" spans="1:8" s="31" customFormat="1">
      <c r="A66" s="377"/>
      <c r="B66" s="378"/>
      <c r="C66" s="379"/>
      <c r="D66" s="37"/>
      <c r="E66" s="37"/>
      <c r="F66" s="37"/>
      <c r="G66" s="37"/>
      <c r="H66" s="37"/>
    </row>
    <row r="67" spans="1:8" s="31" customFormat="1">
      <c r="A67" s="377"/>
      <c r="B67" s="378"/>
      <c r="C67" s="379"/>
      <c r="D67" s="36"/>
      <c r="E67" s="36"/>
      <c r="F67" s="36"/>
      <c r="G67" s="36"/>
      <c r="H67" s="36"/>
    </row>
    <row r="68" spans="1:8" s="31" customFormat="1">
      <c r="A68" s="377"/>
      <c r="B68" s="378"/>
      <c r="C68" s="379"/>
      <c r="D68" s="37"/>
      <c r="E68" s="37"/>
      <c r="F68" s="37"/>
      <c r="G68" s="37"/>
      <c r="H68" s="37"/>
    </row>
    <row r="69" spans="1:8" s="31" customFormat="1">
      <c r="A69" s="377"/>
      <c r="B69" s="378"/>
      <c r="C69" s="379"/>
      <c r="D69" s="36"/>
      <c r="E69" s="36"/>
      <c r="F69" s="36"/>
      <c r="G69" s="36"/>
      <c r="H69" s="36"/>
    </row>
    <row r="70" spans="1:8" s="31" customFormat="1">
      <c r="A70" s="377"/>
      <c r="B70" s="378"/>
      <c r="C70" s="379"/>
      <c r="D70" s="37"/>
      <c r="E70" s="37"/>
      <c r="F70" s="37"/>
      <c r="G70" s="37"/>
      <c r="H70" s="37"/>
    </row>
    <row r="71" spans="1:8" s="31" customFormat="1">
      <c r="A71" s="377"/>
      <c r="B71" s="378"/>
      <c r="C71" s="379"/>
      <c r="D71" s="36"/>
      <c r="E71" s="36"/>
      <c r="F71" s="36"/>
      <c r="G71" s="36"/>
      <c r="H71" s="36"/>
    </row>
    <row r="72" spans="1:8" s="31" customFormat="1">
      <c r="A72" s="377"/>
      <c r="B72" s="378"/>
      <c r="C72" s="379"/>
      <c r="D72" s="37"/>
      <c r="E72" s="37"/>
      <c r="F72" s="37"/>
      <c r="G72" s="37"/>
      <c r="H72" s="37"/>
    </row>
    <row r="73" spans="1:8" s="31" customFormat="1">
      <c r="A73" s="377"/>
      <c r="B73" s="378"/>
      <c r="C73" s="379"/>
      <c r="D73" s="36"/>
      <c r="E73" s="36"/>
      <c r="F73" s="36"/>
      <c r="G73" s="36"/>
      <c r="H73" s="36"/>
    </row>
    <row r="74" spans="1:8" s="31" customFormat="1">
      <c r="A74" s="377"/>
      <c r="B74" s="378"/>
      <c r="C74" s="379"/>
      <c r="D74" s="37"/>
      <c r="E74" s="37"/>
      <c r="F74" s="37"/>
      <c r="G74" s="37"/>
      <c r="H74" s="37"/>
    </row>
    <row r="75" spans="1:8" s="31" customFormat="1">
      <c r="A75" s="377"/>
      <c r="B75" s="378"/>
      <c r="C75" s="379"/>
      <c r="D75" s="36"/>
      <c r="E75" s="36"/>
      <c r="F75" s="36"/>
      <c r="G75" s="36"/>
      <c r="H75" s="36"/>
    </row>
    <row r="76" spans="1:8" s="31" customFormat="1">
      <c r="A76" s="377"/>
      <c r="B76" s="378"/>
      <c r="C76" s="379"/>
      <c r="D76" s="37"/>
      <c r="E76" s="37"/>
      <c r="F76" s="37"/>
      <c r="G76" s="37"/>
      <c r="H76" s="37"/>
    </row>
    <row r="77" spans="1:8" s="31" customFormat="1">
      <c r="A77" s="377"/>
      <c r="B77" s="378"/>
      <c r="C77" s="379"/>
      <c r="D77" s="36"/>
      <c r="E77" s="36"/>
      <c r="F77" s="36"/>
      <c r="G77" s="36"/>
      <c r="H77" s="36"/>
    </row>
    <row r="78" spans="1:8" s="31" customFormat="1">
      <c r="A78" s="377"/>
      <c r="B78" s="378"/>
      <c r="C78" s="379"/>
      <c r="D78" s="37"/>
      <c r="E78" s="37"/>
      <c r="F78" s="37"/>
      <c r="G78" s="37"/>
      <c r="H78" s="37"/>
    </row>
    <row r="79" spans="1:8" s="31" customFormat="1">
      <c r="A79" s="377"/>
      <c r="B79" s="378"/>
      <c r="C79" s="379"/>
      <c r="D79" s="36"/>
      <c r="E79" s="36"/>
      <c r="F79" s="36"/>
      <c r="G79" s="36"/>
      <c r="H79" s="36"/>
    </row>
    <row r="80" spans="1:8" s="31" customFormat="1">
      <c r="A80" s="377"/>
      <c r="B80" s="378"/>
      <c r="C80" s="379"/>
      <c r="D80" s="37"/>
      <c r="E80" s="37"/>
      <c r="F80" s="37"/>
      <c r="G80" s="37"/>
      <c r="H80" s="37"/>
    </row>
    <row r="81" spans="1:8" s="31" customFormat="1">
      <c r="A81" s="377"/>
      <c r="B81" s="378"/>
      <c r="C81" s="379"/>
      <c r="D81" s="36"/>
      <c r="E81" s="36"/>
      <c r="F81" s="36"/>
      <c r="G81" s="36"/>
      <c r="H81" s="36"/>
    </row>
    <row r="82" spans="1:8" s="31" customFormat="1">
      <c r="A82" s="377"/>
      <c r="B82" s="378"/>
      <c r="C82" s="379"/>
      <c r="D82" s="37"/>
      <c r="E82" s="37"/>
      <c r="F82" s="37"/>
      <c r="G82" s="37"/>
      <c r="H82" s="37"/>
    </row>
    <row r="83" spans="1:8" s="31" customFormat="1">
      <c r="A83" s="377"/>
      <c r="B83" s="378"/>
      <c r="C83" s="379"/>
      <c r="D83" s="36"/>
      <c r="E83" s="36"/>
      <c r="F83" s="36"/>
      <c r="G83" s="36"/>
      <c r="H83" s="36"/>
    </row>
    <row r="84" spans="1:8" s="31" customFormat="1">
      <c r="A84" s="377"/>
      <c r="B84" s="378"/>
      <c r="C84" s="379"/>
      <c r="D84" s="37"/>
      <c r="E84" s="37"/>
      <c r="F84" s="37"/>
      <c r="G84" s="37"/>
      <c r="H84" s="37"/>
    </row>
    <row r="85" spans="1:8" s="31" customFormat="1">
      <c r="A85" s="377"/>
      <c r="B85" s="378"/>
      <c r="C85" s="379"/>
      <c r="D85" s="36"/>
      <c r="E85" s="36"/>
      <c r="F85" s="36"/>
      <c r="G85" s="36"/>
      <c r="H85" s="36"/>
    </row>
    <row r="86" spans="1:8" s="31" customFormat="1">
      <c r="A86" s="377"/>
      <c r="B86" s="378"/>
      <c r="C86" s="379"/>
      <c r="D86" s="37"/>
      <c r="E86" s="37"/>
      <c r="F86" s="37"/>
      <c r="G86" s="37"/>
      <c r="H86" s="37"/>
    </row>
    <row r="87" spans="1:8" s="31" customFormat="1">
      <c r="A87" s="377"/>
      <c r="B87" s="378"/>
      <c r="C87" s="379"/>
      <c r="D87" s="36"/>
      <c r="E87" s="36"/>
      <c r="F87" s="36"/>
      <c r="G87" s="36"/>
      <c r="H87" s="36"/>
    </row>
    <row r="88" spans="1:8" s="31" customFormat="1">
      <c r="A88" s="377"/>
      <c r="B88" s="378"/>
      <c r="C88" s="379"/>
      <c r="D88" s="37"/>
      <c r="E88" s="37"/>
      <c r="F88" s="37"/>
      <c r="G88" s="37"/>
      <c r="H88" s="37"/>
    </row>
    <row r="89" spans="1:8" s="31" customFormat="1">
      <c r="A89" s="377"/>
      <c r="B89" s="378"/>
      <c r="C89" s="379"/>
      <c r="D89" s="36"/>
      <c r="E89" s="36"/>
      <c r="F89" s="36"/>
      <c r="G89" s="36"/>
      <c r="H89" s="36"/>
    </row>
    <row r="90" spans="1:8" s="31" customFormat="1">
      <c r="A90" s="377"/>
      <c r="B90" s="378"/>
      <c r="C90" s="379"/>
      <c r="D90" s="37"/>
      <c r="E90" s="37"/>
      <c r="F90" s="37"/>
      <c r="G90" s="37"/>
      <c r="H90" s="37"/>
    </row>
    <row r="91" spans="1:8" s="31" customFormat="1">
      <c r="A91" s="377"/>
      <c r="B91" s="378"/>
      <c r="C91" s="379"/>
      <c r="D91" s="36"/>
      <c r="E91" s="36"/>
      <c r="F91" s="36"/>
      <c r="G91" s="36"/>
      <c r="H91" s="36"/>
    </row>
    <row r="92" spans="1:8" s="31" customFormat="1">
      <c r="A92" s="377"/>
      <c r="B92" s="378"/>
      <c r="C92" s="379"/>
      <c r="D92" s="37"/>
      <c r="E92" s="37"/>
      <c r="F92" s="37"/>
      <c r="G92" s="37"/>
      <c r="H92" s="37"/>
    </row>
    <row r="93" spans="1:8" s="31" customFormat="1">
      <c r="A93" s="377"/>
      <c r="B93" s="378"/>
      <c r="C93" s="379"/>
      <c r="D93" s="36"/>
      <c r="E93" s="36"/>
      <c r="F93" s="36"/>
      <c r="G93" s="36"/>
      <c r="H93" s="36"/>
    </row>
    <row r="94" spans="1:8" s="31" customFormat="1">
      <c r="A94" s="377"/>
      <c r="B94" s="378"/>
      <c r="C94" s="379"/>
      <c r="D94" s="37"/>
      <c r="E94" s="37"/>
      <c r="F94" s="37"/>
      <c r="G94" s="37"/>
      <c r="H94" s="37"/>
    </row>
    <row r="95" spans="1:8" s="31" customFormat="1">
      <c r="A95" s="377"/>
      <c r="B95" s="378"/>
      <c r="C95" s="379"/>
      <c r="D95" s="36"/>
      <c r="E95" s="36"/>
      <c r="F95" s="36"/>
      <c r="G95" s="36"/>
      <c r="H95" s="36"/>
    </row>
    <row r="96" spans="1:8" s="31" customFormat="1">
      <c r="A96" s="377"/>
      <c r="B96" s="378"/>
      <c r="C96" s="379"/>
      <c r="D96" s="37"/>
      <c r="E96" s="37"/>
      <c r="F96" s="37"/>
      <c r="G96" s="37"/>
      <c r="H96" s="37"/>
    </row>
    <row r="97" spans="1:8" s="31" customFormat="1">
      <c r="A97" s="377"/>
      <c r="B97" s="378"/>
      <c r="C97" s="379"/>
      <c r="D97" s="36"/>
      <c r="E97" s="36"/>
      <c r="F97" s="36"/>
      <c r="G97" s="36"/>
      <c r="H97" s="36"/>
    </row>
    <row r="98" spans="1:8" s="31" customFormat="1">
      <c r="A98" s="377"/>
      <c r="B98" s="378"/>
      <c r="C98" s="379"/>
      <c r="D98" s="37"/>
      <c r="E98" s="37"/>
      <c r="F98" s="37"/>
      <c r="G98" s="37"/>
      <c r="H98" s="37"/>
    </row>
    <row r="99" spans="1:8" s="31" customFormat="1">
      <c r="A99" s="377"/>
      <c r="B99" s="378"/>
      <c r="C99" s="379"/>
      <c r="D99" s="36"/>
      <c r="E99" s="36"/>
      <c r="F99" s="36"/>
      <c r="G99" s="36"/>
      <c r="H99" s="36"/>
    </row>
    <row r="100" spans="1:8" s="31" customFormat="1">
      <c r="A100" s="377"/>
      <c r="B100" s="378"/>
      <c r="C100" s="379"/>
      <c r="D100" s="37"/>
      <c r="E100" s="37"/>
      <c r="F100" s="37"/>
      <c r="G100" s="37"/>
      <c r="H100" s="37"/>
    </row>
    <row r="101" spans="1:8" s="31" customFormat="1">
      <c r="A101" s="377"/>
      <c r="B101" s="378"/>
      <c r="C101" s="379"/>
      <c r="D101" s="36"/>
      <c r="E101" s="36"/>
      <c r="F101" s="36"/>
      <c r="G101" s="36"/>
      <c r="H101" s="36"/>
    </row>
    <row r="102" spans="1:8" s="31" customFormat="1">
      <c r="A102" s="377"/>
      <c r="B102" s="378"/>
      <c r="C102" s="379"/>
      <c r="D102" s="37"/>
      <c r="E102" s="37"/>
      <c r="F102" s="37"/>
      <c r="G102" s="37"/>
      <c r="H102" s="37"/>
    </row>
    <row r="103" spans="1:8" s="31" customFormat="1">
      <c r="A103" s="377"/>
      <c r="B103" s="378"/>
      <c r="C103" s="379"/>
      <c r="D103" s="36"/>
      <c r="E103" s="36"/>
      <c r="F103" s="36"/>
      <c r="G103" s="36"/>
      <c r="H103" s="36"/>
    </row>
    <row r="104" spans="1:8" s="31" customFormat="1">
      <c r="A104" s="377"/>
      <c r="B104" s="378"/>
      <c r="C104" s="379"/>
      <c r="D104" s="37"/>
      <c r="E104" s="37"/>
      <c r="F104" s="37"/>
      <c r="G104" s="37"/>
      <c r="H104" s="37"/>
    </row>
    <row r="105" spans="1:8" s="31" customFormat="1">
      <c r="A105" s="377"/>
      <c r="B105" s="378"/>
      <c r="C105" s="379"/>
      <c r="D105" s="36"/>
      <c r="E105" s="36"/>
      <c r="F105" s="36"/>
      <c r="G105" s="36"/>
      <c r="H105" s="36"/>
    </row>
    <row r="106" spans="1:8" s="31" customFormat="1">
      <c r="A106" s="377"/>
      <c r="B106" s="378"/>
      <c r="C106" s="379"/>
      <c r="D106" s="37"/>
      <c r="E106" s="37"/>
      <c r="F106" s="37"/>
      <c r="G106" s="37"/>
      <c r="H106" s="37"/>
    </row>
    <row r="107" spans="1:8" s="31" customFormat="1">
      <c r="A107" s="377"/>
      <c r="B107" s="378"/>
      <c r="C107" s="379"/>
      <c r="D107" s="36"/>
      <c r="E107" s="36"/>
      <c r="F107" s="36"/>
      <c r="G107" s="36"/>
      <c r="H107" s="36"/>
    </row>
    <row r="108" spans="1:8" s="31" customFormat="1">
      <c r="A108" s="377"/>
      <c r="B108" s="378"/>
      <c r="C108" s="379"/>
      <c r="D108" s="37"/>
      <c r="E108" s="37"/>
      <c r="F108" s="37"/>
      <c r="G108" s="37"/>
      <c r="H108" s="37"/>
    </row>
    <row r="109" spans="1:8" s="31" customFormat="1">
      <c r="A109" s="377"/>
      <c r="B109" s="378"/>
      <c r="C109" s="379"/>
      <c r="D109" s="36"/>
      <c r="E109" s="36"/>
      <c r="F109" s="36"/>
      <c r="G109" s="36"/>
      <c r="H109" s="36"/>
    </row>
    <row r="110" spans="1:8" s="31" customFormat="1">
      <c r="A110" s="377"/>
      <c r="B110" s="378"/>
      <c r="C110" s="379"/>
      <c r="D110" s="37"/>
      <c r="E110" s="37"/>
      <c r="F110" s="37"/>
      <c r="G110" s="37"/>
      <c r="H110" s="37"/>
    </row>
    <row r="111" spans="1:8" s="31" customFormat="1">
      <c r="A111" s="377"/>
      <c r="B111" s="378"/>
      <c r="C111" s="379"/>
      <c r="D111" s="36"/>
      <c r="E111" s="36"/>
      <c r="F111" s="36"/>
      <c r="G111" s="36"/>
      <c r="H111" s="36"/>
    </row>
    <row r="112" spans="1:8" s="31" customFormat="1">
      <c r="A112" s="377"/>
      <c r="B112" s="378"/>
      <c r="C112" s="379"/>
      <c r="D112" s="37"/>
      <c r="E112" s="37"/>
      <c r="F112" s="37"/>
      <c r="G112" s="37"/>
      <c r="H112" s="37"/>
    </row>
    <row r="113" spans="1:8" s="31" customFormat="1">
      <c r="A113" s="377"/>
      <c r="B113" s="378"/>
      <c r="C113" s="379"/>
      <c r="D113" s="36"/>
      <c r="E113" s="36"/>
      <c r="F113" s="36"/>
      <c r="G113" s="36"/>
      <c r="H113" s="36"/>
    </row>
    <row r="114" spans="1:8" s="31" customFormat="1">
      <c r="A114" s="377"/>
      <c r="B114" s="378"/>
      <c r="C114" s="379"/>
      <c r="D114" s="37"/>
      <c r="E114" s="37"/>
      <c r="F114" s="37"/>
      <c r="G114" s="37"/>
      <c r="H114" s="37"/>
    </row>
    <row r="115" spans="1:8" s="31" customFormat="1">
      <c r="A115" s="377"/>
      <c r="B115" s="378"/>
      <c r="C115" s="379"/>
      <c r="D115" s="36"/>
      <c r="E115" s="36"/>
      <c r="F115" s="36"/>
      <c r="G115" s="36"/>
      <c r="H115" s="36"/>
    </row>
    <row r="116" spans="1:8" s="31" customFormat="1">
      <c r="A116" s="377"/>
      <c r="B116" s="378"/>
      <c r="C116" s="379"/>
      <c r="D116" s="37"/>
      <c r="E116" s="37"/>
      <c r="F116" s="37"/>
      <c r="G116" s="37"/>
      <c r="H116" s="37"/>
    </row>
    <row r="117" spans="1:8" s="31" customFormat="1"/>
    <row r="118" spans="1:8" s="31" customFormat="1"/>
    <row r="119" spans="1:8" s="31" customFormat="1"/>
    <row r="120" spans="1:8" s="31" customFormat="1"/>
    <row r="121" spans="1:8" s="31" customFormat="1"/>
    <row r="122" spans="1:8" s="31" customFormat="1"/>
    <row r="123" spans="1:8" s="31" customFormat="1"/>
    <row r="124" spans="1:8" s="31" customFormat="1"/>
    <row r="125" spans="1:8" s="31" customFormat="1"/>
    <row r="126" spans="1:8" s="31" customFormat="1"/>
    <row r="127" spans="1:8" s="31" customFormat="1"/>
    <row r="128" spans="1:8" s="31" customFormat="1"/>
    <row r="129" s="31" customFormat="1"/>
    <row r="130" s="31" customFormat="1"/>
    <row r="131" s="31" customFormat="1"/>
    <row r="132" s="31" customFormat="1"/>
    <row r="133" s="31" customFormat="1"/>
    <row r="134" s="31" customFormat="1"/>
    <row r="135" s="31" customFormat="1"/>
    <row r="136" s="31" customFormat="1"/>
    <row r="137" s="31" customFormat="1"/>
    <row r="138" s="31" customFormat="1"/>
    <row r="139" s="31" customFormat="1"/>
    <row r="140" s="31" customFormat="1"/>
    <row r="141" s="31" customFormat="1"/>
    <row r="142" s="31" customFormat="1"/>
  </sheetData>
  <mergeCells count="256">
    <mergeCell ref="A115:A116"/>
    <mergeCell ref="B115:B116"/>
    <mergeCell ref="C115:C116"/>
    <mergeCell ref="A105:A106"/>
    <mergeCell ref="A113:A114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01:A102"/>
    <mergeCell ref="B101:B102"/>
    <mergeCell ref="C101:C102"/>
    <mergeCell ref="A103:A104"/>
    <mergeCell ref="B103:B104"/>
    <mergeCell ref="C103:C104"/>
    <mergeCell ref="B105:B106"/>
    <mergeCell ref="C105:C106"/>
    <mergeCell ref="A107:A108"/>
    <mergeCell ref="B107:B108"/>
    <mergeCell ref="C107:C108"/>
    <mergeCell ref="A99:A100"/>
    <mergeCell ref="B99:B100"/>
    <mergeCell ref="C99:C100"/>
    <mergeCell ref="A85:A86"/>
    <mergeCell ref="B85:B86"/>
    <mergeCell ref="C85:C86"/>
    <mergeCell ref="A87:A88"/>
    <mergeCell ref="B87:B88"/>
    <mergeCell ref="C87:C88"/>
    <mergeCell ref="A89:A90"/>
    <mergeCell ref="B89:B90"/>
    <mergeCell ref="C89:C90"/>
    <mergeCell ref="A91:A92"/>
    <mergeCell ref="B91:B92"/>
    <mergeCell ref="C91:C92"/>
    <mergeCell ref="A93:A94"/>
    <mergeCell ref="B93:B94"/>
    <mergeCell ref="C93:C94"/>
    <mergeCell ref="A95:A96"/>
    <mergeCell ref="B95:B96"/>
    <mergeCell ref="C95:C96"/>
    <mergeCell ref="A97:A98"/>
    <mergeCell ref="B97:B98"/>
    <mergeCell ref="C97:C98"/>
    <mergeCell ref="A83:A84"/>
    <mergeCell ref="B83:B84"/>
    <mergeCell ref="C83:C84"/>
    <mergeCell ref="A73:A74"/>
    <mergeCell ref="A77:A78"/>
    <mergeCell ref="B77:B78"/>
    <mergeCell ref="C77:C78"/>
    <mergeCell ref="A79:A80"/>
    <mergeCell ref="B79:B80"/>
    <mergeCell ref="C79:C80"/>
    <mergeCell ref="A81:A82"/>
    <mergeCell ref="B81:B82"/>
    <mergeCell ref="C81:C82"/>
    <mergeCell ref="A69:A70"/>
    <mergeCell ref="B69:B70"/>
    <mergeCell ref="C69:C70"/>
    <mergeCell ref="A71:A72"/>
    <mergeCell ref="B71:B72"/>
    <mergeCell ref="C71:C72"/>
    <mergeCell ref="B73:B74"/>
    <mergeCell ref="C73:C74"/>
    <mergeCell ref="A75:A76"/>
    <mergeCell ref="B75:B76"/>
    <mergeCell ref="C75:C76"/>
    <mergeCell ref="A67:A68"/>
    <mergeCell ref="B67:B68"/>
    <mergeCell ref="C67:C68"/>
    <mergeCell ref="A53:A54"/>
    <mergeCell ref="B53:B54"/>
    <mergeCell ref="C53:C54"/>
    <mergeCell ref="A55:A56"/>
    <mergeCell ref="B55:B56"/>
    <mergeCell ref="C55:C56"/>
    <mergeCell ref="A57:A58"/>
    <mergeCell ref="B57:B58"/>
    <mergeCell ref="C57:C58"/>
    <mergeCell ref="A59:A60"/>
    <mergeCell ref="B59:B60"/>
    <mergeCell ref="C59:C60"/>
    <mergeCell ref="A61:A62"/>
    <mergeCell ref="B61:B62"/>
    <mergeCell ref="C61:C62"/>
    <mergeCell ref="A63:A64"/>
    <mergeCell ref="B63:B64"/>
    <mergeCell ref="C63:C64"/>
    <mergeCell ref="A65:A66"/>
    <mergeCell ref="B65:B66"/>
    <mergeCell ref="C65:C66"/>
    <mergeCell ref="A51:A52"/>
    <mergeCell ref="B51:B52"/>
    <mergeCell ref="C51:C52"/>
    <mergeCell ref="A41:A42"/>
    <mergeCell ref="A45:A46"/>
    <mergeCell ref="B45:B46"/>
    <mergeCell ref="C45:C46"/>
    <mergeCell ref="A47:A48"/>
    <mergeCell ref="B47:B48"/>
    <mergeCell ref="C47:C48"/>
    <mergeCell ref="A49:A50"/>
    <mergeCell ref="B49:B50"/>
    <mergeCell ref="C49:C50"/>
    <mergeCell ref="A37:A38"/>
    <mergeCell ref="B37:B38"/>
    <mergeCell ref="C37:C38"/>
    <mergeCell ref="A39:A40"/>
    <mergeCell ref="B39:B40"/>
    <mergeCell ref="C39:C40"/>
    <mergeCell ref="B41:B42"/>
    <mergeCell ref="C41:C42"/>
    <mergeCell ref="A43:A44"/>
    <mergeCell ref="B43:B44"/>
    <mergeCell ref="C43:C44"/>
    <mergeCell ref="A35:A36"/>
    <mergeCell ref="B35:B36"/>
    <mergeCell ref="C35:C36"/>
    <mergeCell ref="A29:A30"/>
    <mergeCell ref="B29:B30"/>
    <mergeCell ref="C29:C30"/>
    <mergeCell ref="A31:A32"/>
    <mergeCell ref="B31:B32"/>
    <mergeCell ref="C31:C32"/>
    <mergeCell ref="I25:I26"/>
    <mergeCell ref="O25:O26"/>
    <mergeCell ref="U25:U26"/>
    <mergeCell ref="A33:A34"/>
    <mergeCell ref="B33:B34"/>
    <mergeCell ref="C33:C34"/>
    <mergeCell ref="AA25:AA26"/>
    <mergeCell ref="A27:A28"/>
    <mergeCell ref="B27:B28"/>
    <mergeCell ref="C27:C28"/>
    <mergeCell ref="O27:O28"/>
    <mergeCell ref="U27:U28"/>
    <mergeCell ref="AA27:AA28"/>
    <mergeCell ref="A25:A26"/>
    <mergeCell ref="B25:B26"/>
    <mergeCell ref="C25:C26"/>
    <mergeCell ref="AA21:AA22"/>
    <mergeCell ref="A23:A24"/>
    <mergeCell ref="I19:I20"/>
    <mergeCell ref="O19:O20"/>
    <mergeCell ref="U19:U20"/>
    <mergeCell ref="AA19:AA20"/>
    <mergeCell ref="O21:O22"/>
    <mergeCell ref="U21:U22"/>
    <mergeCell ref="A21:A22"/>
    <mergeCell ref="B21:B22"/>
    <mergeCell ref="C21:C22"/>
    <mergeCell ref="I21:I22"/>
    <mergeCell ref="B23:B24"/>
    <mergeCell ref="C23:C24"/>
    <mergeCell ref="I23:I24"/>
    <mergeCell ref="O23:O24"/>
    <mergeCell ref="U23:U24"/>
    <mergeCell ref="AA23:AA24"/>
    <mergeCell ref="U15:U16"/>
    <mergeCell ref="AA15:AA16"/>
    <mergeCell ref="A13:A14"/>
    <mergeCell ref="B13:B14"/>
    <mergeCell ref="C13:C14"/>
    <mergeCell ref="I13:I14"/>
    <mergeCell ref="O13:O14"/>
    <mergeCell ref="U13:U14"/>
    <mergeCell ref="B19:B20"/>
    <mergeCell ref="C19:C20"/>
    <mergeCell ref="A17:A18"/>
    <mergeCell ref="B17:B18"/>
    <mergeCell ref="C17:C18"/>
    <mergeCell ref="A19:A20"/>
    <mergeCell ref="AA9:AA10"/>
    <mergeCell ref="AA11:AA12"/>
    <mergeCell ref="A9:A10"/>
    <mergeCell ref="B9:B10"/>
    <mergeCell ref="C9:C10"/>
    <mergeCell ref="I9:I10"/>
    <mergeCell ref="O9:O10"/>
    <mergeCell ref="U9:U10"/>
    <mergeCell ref="A11:A12"/>
    <mergeCell ref="B11:B12"/>
    <mergeCell ref="I11:I12"/>
    <mergeCell ref="O11:O12"/>
    <mergeCell ref="U11:U12"/>
    <mergeCell ref="C11:C12"/>
    <mergeCell ref="AA13:AA14"/>
    <mergeCell ref="A15:A16"/>
    <mergeCell ref="B15:B16"/>
    <mergeCell ref="C15:C16"/>
    <mergeCell ref="I15:I16"/>
    <mergeCell ref="O15:O16"/>
    <mergeCell ref="A7:A8"/>
    <mergeCell ref="B7:B8"/>
    <mergeCell ref="C7:C8"/>
    <mergeCell ref="I7:I8"/>
    <mergeCell ref="O7:O8"/>
    <mergeCell ref="U7:U8"/>
    <mergeCell ref="AA7:AA8"/>
    <mergeCell ref="A5:A6"/>
    <mergeCell ref="B5:B6"/>
    <mergeCell ref="C5:C6"/>
    <mergeCell ref="I5:I6"/>
    <mergeCell ref="O5:O6"/>
    <mergeCell ref="R3:R4"/>
    <mergeCell ref="S3:S4"/>
    <mergeCell ref="T3:T4"/>
    <mergeCell ref="E3:E4"/>
    <mergeCell ref="I3:I4"/>
    <mergeCell ref="U5:U6"/>
    <mergeCell ref="AA5:AA6"/>
    <mergeCell ref="AD3:AD4"/>
    <mergeCell ref="Z3:Z4"/>
    <mergeCell ref="AA3:AA4"/>
    <mergeCell ref="AB3:AB4"/>
    <mergeCell ref="M3:M4"/>
    <mergeCell ref="C2:H2"/>
    <mergeCell ref="U2:Z2"/>
    <mergeCell ref="V3:V4"/>
    <mergeCell ref="W3:W4"/>
    <mergeCell ref="L3:L4"/>
    <mergeCell ref="I2:N2"/>
    <mergeCell ref="O2:T2"/>
    <mergeCell ref="A3:A4"/>
    <mergeCell ref="B3:B4"/>
    <mergeCell ref="C3:C4"/>
    <mergeCell ref="D3:D4"/>
    <mergeCell ref="A1:AL1"/>
    <mergeCell ref="AG2:AL2"/>
    <mergeCell ref="AG3:AG4"/>
    <mergeCell ref="AH3:AH4"/>
    <mergeCell ref="AI3:AI4"/>
    <mergeCell ref="AJ3:AJ4"/>
    <mergeCell ref="AK3:AK4"/>
    <mergeCell ref="AL3:AL4"/>
    <mergeCell ref="J3:J4"/>
    <mergeCell ref="K3:K4"/>
    <mergeCell ref="AC3:AC4"/>
    <mergeCell ref="U3:U4"/>
    <mergeCell ref="X3:X4"/>
    <mergeCell ref="Y3:Y4"/>
    <mergeCell ref="P3:P4"/>
    <mergeCell ref="Q3:Q4"/>
    <mergeCell ref="AA2:AF2"/>
    <mergeCell ref="AE3:AE4"/>
    <mergeCell ref="AF3:AF4"/>
    <mergeCell ref="N3:N4"/>
    <mergeCell ref="O3:O4"/>
    <mergeCell ref="F3:F4"/>
    <mergeCell ref="G3:G4"/>
    <mergeCell ref="H3:H4"/>
  </mergeCells>
  <phoneticPr fontId="0" type="noConversion"/>
  <pageMargins left="0.78740157480314965" right="0.75" top="1.9685039370078741" bottom="1" header="0" footer="0"/>
  <pageSetup paperSize="5" scale="60" orientation="portrait" horizontalDpi="300" vertic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dimension ref="A1:V76"/>
  <sheetViews>
    <sheetView topLeftCell="E46" workbookViewId="0">
      <selection activeCell="S55" sqref="S55"/>
    </sheetView>
  </sheetViews>
  <sheetFormatPr baseColWidth="10" defaultColWidth="11.42578125" defaultRowHeight="15"/>
  <cols>
    <col min="1" max="1" width="3.28515625" style="186" bestFit="1" customWidth="1"/>
    <col min="2" max="2" width="9" style="186" bestFit="1" customWidth="1"/>
    <col min="3" max="3" width="8" style="186" customWidth="1"/>
    <col min="4" max="4" width="19.140625" style="186" bestFit="1" customWidth="1"/>
    <col min="5" max="5" width="9.5703125" style="186" bestFit="1" customWidth="1"/>
    <col min="6" max="6" width="8.42578125" style="186" customWidth="1"/>
    <col min="7" max="7" width="5.42578125" style="186" bestFit="1" customWidth="1"/>
    <col min="8" max="8" width="7.28515625" style="186" bestFit="1" customWidth="1"/>
    <col min="9" max="9" width="5.7109375" style="186" bestFit="1" customWidth="1"/>
    <col min="10" max="11" width="7.42578125" style="186" bestFit="1" customWidth="1"/>
    <col min="12" max="12" width="6.28515625" style="186" bestFit="1" customWidth="1"/>
    <col min="13" max="13" width="5.7109375" style="186" bestFit="1" customWidth="1"/>
    <col min="14" max="14" width="6.7109375" style="186" bestFit="1" customWidth="1"/>
    <col min="15" max="15" width="5.85546875" style="186" bestFit="1" customWidth="1"/>
    <col min="16" max="16" width="6.7109375" style="186" bestFit="1" customWidth="1"/>
    <col min="17" max="17" width="8.7109375" style="186" bestFit="1" customWidth="1"/>
    <col min="18" max="18" width="8.5703125" style="186" bestFit="1" customWidth="1"/>
    <col min="19" max="19" width="8.28515625" style="186" bestFit="1" customWidth="1"/>
    <col min="20" max="20" width="5.42578125" style="186" bestFit="1" customWidth="1"/>
    <col min="21" max="21" width="6" style="186" bestFit="1" customWidth="1"/>
    <col min="22" max="22" width="10.140625" style="186" customWidth="1"/>
    <col min="23" max="16384" width="11.42578125" style="186"/>
  </cols>
  <sheetData>
    <row r="1" spans="1:22" s="188" customFormat="1" ht="13.5" thickBot="1">
      <c r="A1" s="222"/>
    </row>
    <row r="2" spans="1:22" s="188" customFormat="1" ht="15.75" customHeight="1" thickBot="1">
      <c r="A2" s="187"/>
      <c r="B2" s="338" t="s">
        <v>2386</v>
      </c>
      <c r="C2" s="437" t="s">
        <v>9</v>
      </c>
      <c r="D2" s="332" t="s">
        <v>2388</v>
      </c>
      <c r="E2" s="332" t="s">
        <v>2389</v>
      </c>
      <c r="F2" s="326" t="s">
        <v>161</v>
      </c>
      <c r="G2" s="326" t="s">
        <v>2390</v>
      </c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8"/>
    </row>
    <row r="3" spans="1:22" s="188" customFormat="1" ht="25.5" customHeight="1" thickBot="1">
      <c r="A3" s="187"/>
      <c r="B3" s="339"/>
      <c r="C3" s="438"/>
      <c r="D3" s="333"/>
      <c r="E3" s="333"/>
      <c r="F3" s="341"/>
      <c r="G3" s="329" t="s">
        <v>1268</v>
      </c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1"/>
    </row>
    <row r="4" spans="1:22" s="188" customFormat="1" ht="38.25" customHeight="1" thickBot="1">
      <c r="A4" s="187"/>
      <c r="B4" s="340"/>
      <c r="C4" s="439"/>
      <c r="D4" s="334"/>
      <c r="E4" s="334"/>
      <c r="F4" s="341"/>
      <c r="G4" s="224">
        <v>1997</v>
      </c>
      <c r="H4" s="225">
        <v>1998</v>
      </c>
      <c r="I4" s="225">
        <v>1999</v>
      </c>
      <c r="J4" s="225">
        <v>2000</v>
      </c>
      <c r="K4" s="225">
        <v>2001</v>
      </c>
      <c r="L4" s="225">
        <v>2002</v>
      </c>
      <c r="M4" s="225">
        <v>2003</v>
      </c>
      <c r="N4" s="225">
        <v>2004</v>
      </c>
      <c r="O4" s="225">
        <v>2005</v>
      </c>
      <c r="P4" s="225">
        <v>2006</v>
      </c>
      <c r="Q4" s="225">
        <v>2007</v>
      </c>
      <c r="R4" s="225">
        <v>2008</v>
      </c>
      <c r="S4" s="225">
        <v>2009</v>
      </c>
      <c r="T4" s="225">
        <v>2010</v>
      </c>
      <c r="U4" s="275">
        <v>2011</v>
      </c>
      <c r="V4" s="226" t="s">
        <v>221</v>
      </c>
    </row>
    <row r="5" spans="1:22">
      <c r="A5" s="427" t="s">
        <v>2197</v>
      </c>
      <c r="B5" s="192">
        <v>189</v>
      </c>
      <c r="C5" s="192"/>
      <c r="D5" s="192" t="s">
        <v>2198</v>
      </c>
      <c r="E5" s="192"/>
      <c r="F5" s="192">
        <v>8</v>
      </c>
      <c r="G5" s="227">
        <v>2987</v>
      </c>
      <c r="H5" s="227">
        <v>3246</v>
      </c>
      <c r="I5" s="227">
        <v>2749</v>
      </c>
      <c r="J5" s="227">
        <v>3157</v>
      </c>
      <c r="K5" s="227">
        <v>2941</v>
      </c>
      <c r="L5" s="227">
        <v>2980</v>
      </c>
      <c r="M5" s="227">
        <v>3359</v>
      </c>
      <c r="N5" s="227">
        <v>3342</v>
      </c>
      <c r="O5" s="227">
        <v>3787</v>
      </c>
      <c r="P5" s="227">
        <v>3390</v>
      </c>
      <c r="Q5" s="192"/>
      <c r="R5" s="192"/>
      <c r="S5" s="192"/>
      <c r="T5" s="274"/>
      <c r="U5" s="273"/>
      <c r="V5" s="252">
        <f>+STDEV(G5:U5)</f>
        <v>297.01208355515962</v>
      </c>
    </row>
    <row r="6" spans="1:22">
      <c r="A6" s="428"/>
      <c r="B6" s="71"/>
      <c r="C6" s="71"/>
      <c r="D6" s="71"/>
      <c r="E6" s="71"/>
      <c r="F6" s="71"/>
      <c r="G6" s="71" t="s">
        <v>3584</v>
      </c>
      <c r="H6" s="71" t="s">
        <v>2199</v>
      </c>
      <c r="I6" s="71" t="s">
        <v>2200</v>
      </c>
      <c r="J6" s="71" t="s">
        <v>1827</v>
      </c>
      <c r="K6" s="71" t="s">
        <v>2671</v>
      </c>
      <c r="L6" s="71" t="s">
        <v>1981</v>
      </c>
      <c r="M6" s="71" t="s">
        <v>2607</v>
      </c>
      <c r="N6" s="71" t="s">
        <v>2201</v>
      </c>
      <c r="O6" s="71" t="s">
        <v>3891</v>
      </c>
      <c r="P6" s="71" t="s">
        <v>2705</v>
      </c>
      <c r="Q6" s="71" t="s">
        <v>2451</v>
      </c>
      <c r="R6" s="71" t="s">
        <v>2451</v>
      </c>
      <c r="S6" s="71" t="s">
        <v>2451</v>
      </c>
      <c r="T6" s="198"/>
      <c r="U6" s="199"/>
      <c r="V6" s="249"/>
    </row>
    <row r="7" spans="1:22">
      <c r="A7" s="428"/>
      <c r="B7" s="71">
        <v>244</v>
      </c>
      <c r="C7" s="71" t="s">
        <v>220</v>
      </c>
      <c r="D7" s="71" t="s">
        <v>2202</v>
      </c>
      <c r="E7" s="71">
        <v>4003</v>
      </c>
      <c r="F7" s="71">
        <v>45</v>
      </c>
      <c r="G7" s="196">
        <v>3194</v>
      </c>
      <c r="H7" s="196">
        <v>3546</v>
      </c>
      <c r="I7" s="196">
        <v>2932</v>
      </c>
      <c r="J7" s="196">
        <v>3147</v>
      </c>
      <c r="K7" s="196">
        <v>3093</v>
      </c>
      <c r="L7" s="196">
        <v>3374</v>
      </c>
      <c r="M7" s="196">
        <v>3412</v>
      </c>
      <c r="N7" s="196">
        <v>3600</v>
      </c>
      <c r="O7" s="196">
        <v>4670</v>
      </c>
      <c r="P7" s="196">
        <v>4498</v>
      </c>
      <c r="Q7" s="196">
        <v>4898</v>
      </c>
      <c r="R7" s="196">
        <v>4773</v>
      </c>
      <c r="S7" s="71"/>
      <c r="T7" s="198"/>
      <c r="U7" s="197">
        <v>5741</v>
      </c>
      <c r="V7" s="271">
        <f>+STDEV(G7:U7)</f>
        <v>888.78825605571842</v>
      </c>
    </row>
    <row r="8" spans="1:22">
      <c r="A8" s="428"/>
      <c r="B8" s="71"/>
      <c r="C8" s="71"/>
      <c r="D8" s="71"/>
      <c r="E8" s="71"/>
      <c r="F8" s="71"/>
      <c r="G8" s="279" t="s">
        <v>2780</v>
      </c>
      <c r="H8" s="279">
        <v>23222</v>
      </c>
      <c r="I8" s="279" t="s">
        <v>2203</v>
      </c>
      <c r="J8" s="279">
        <v>22888</v>
      </c>
      <c r="K8" s="279">
        <v>23252</v>
      </c>
      <c r="L8" s="279" t="s">
        <v>2204</v>
      </c>
      <c r="M8" s="279">
        <v>21549</v>
      </c>
      <c r="N8" s="279">
        <v>21854</v>
      </c>
      <c r="O8" s="279" t="s">
        <v>2205</v>
      </c>
      <c r="P8" s="279">
        <v>24070</v>
      </c>
      <c r="Q8" s="279" t="s">
        <v>2295</v>
      </c>
      <c r="R8" s="279" t="s">
        <v>1614</v>
      </c>
      <c r="S8" s="279" t="s">
        <v>2451</v>
      </c>
      <c r="T8" s="277"/>
      <c r="U8" s="251">
        <v>24709</v>
      </c>
      <c r="V8" s="272"/>
    </row>
    <row r="9" spans="1:22">
      <c r="A9" s="428"/>
      <c r="B9" s="71">
        <v>245</v>
      </c>
      <c r="C9" s="71" t="s">
        <v>219</v>
      </c>
      <c r="D9" s="71" t="s">
        <v>2206</v>
      </c>
      <c r="E9" s="71">
        <v>4003</v>
      </c>
      <c r="F9" s="71">
        <v>5</v>
      </c>
      <c r="G9" s="196">
        <v>12502</v>
      </c>
      <c r="H9" s="196">
        <v>12896</v>
      </c>
      <c r="I9" s="196">
        <v>12305</v>
      </c>
      <c r="J9" s="196">
        <v>11348</v>
      </c>
      <c r="K9" s="196">
        <v>12358</v>
      </c>
      <c r="L9" s="196">
        <v>12434</v>
      </c>
      <c r="M9" s="196">
        <v>14053</v>
      </c>
      <c r="N9" s="196">
        <v>11276</v>
      </c>
      <c r="O9" s="196">
        <v>11474</v>
      </c>
      <c r="P9" s="196">
        <v>9925</v>
      </c>
      <c r="Q9" s="196">
        <v>16348</v>
      </c>
      <c r="R9" s="196">
        <v>11412</v>
      </c>
      <c r="S9" s="196">
        <v>10821</v>
      </c>
      <c r="T9" s="196">
        <v>11283</v>
      </c>
      <c r="U9" s="197">
        <v>12347</v>
      </c>
      <c r="V9" s="248">
        <f>+STDEV(G9:U9)</f>
        <v>1511.1531484582304</v>
      </c>
    </row>
    <row r="10" spans="1:22">
      <c r="A10" s="428"/>
      <c r="B10" s="71"/>
      <c r="C10" s="71"/>
      <c r="D10" s="71"/>
      <c r="E10" s="71"/>
      <c r="F10" s="71"/>
      <c r="G10" s="71" t="s">
        <v>2474</v>
      </c>
      <c r="H10" s="71" t="s">
        <v>2474</v>
      </c>
      <c r="I10" s="71" t="s">
        <v>2495</v>
      </c>
      <c r="J10" s="71" t="s">
        <v>3431</v>
      </c>
      <c r="K10" s="71" t="s">
        <v>2207</v>
      </c>
      <c r="L10" s="71" t="s">
        <v>2578</v>
      </c>
      <c r="M10" s="71" t="s">
        <v>2847</v>
      </c>
      <c r="N10" s="71" t="s">
        <v>2208</v>
      </c>
      <c r="O10" s="71" t="s">
        <v>3422</v>
      </c>
      <c r="P10" s="71" t="s">
        <v>3793</v>
      </c>
      <c r="Q10" s="71" t="s">
        <v>3850</v>
      </c>
      <c r="R10" s="71" t="s">
        <v>3859</v>
      </c>
      <c r="S10" s="71" t="s">
        <v>2576</v>
      </c>
      <c r="T10" s="71" t="s">
        <v>2458</v>
      </c>
      <c r="U10" s="82" t="s">
        <v>3829</v>
      </c>
      <c r="V10" s="249"/>
    </row>
    <row r="11" spans="1:22">
      <c r="A11" s="428"/>
      <c r="B11" s="71">
        <v>246</v>
      </c>
      <c r="C11" s="71"/>
      <c r="D11" s="71" t="s">
        <v>2209</v>
      </c>
      <c r="E11" s="71"/>
      <c r="F11" s="71">
        <v>11</v>
      </c>
      <c r="G11" s="196">
        <v>3452</v>
      </c>
      <c r="H11" s="196">
        <v>4096</v>
      </c>
      <c r="I11" s="196">
        <v>4404</v>
      </c>
      <c r="J11" s="196">
        <v>4428</v>
      </c>
      <c r="K11" s="196">
        <v>4304</v>
      </c>
      <c r="L11" s="196">
        <v>3849</v>
      </c>
      <c r="M11" s="196">
        <v>4150</v>
      </c>
      <c r="N11" s="196">
        <v>4030</v>
      </c>
      <c r="O11" s="196">
        <v>4207</v>
      </c>
      <c r="P11" s="196">
        <v>4621</v>
      </c>
      <c r="Q11" s="71"/>
      <c r="R11" s="71"/>
      <c r="S11" s="71"/>
      <c r="T11" s="198"/>
      <c r="U11" s="199"/>
      <c r="V11" s="271">
        <f>+STDEV(G11:U11)</f>
        <v>330.91773062869436</v>
      </c>
    </row>
    <row r="12" spans="1:22">
      <c r="A12" s="428"/>
      <c r="B12" s="71"/>
      <c r="C12" s="71"/>
      <c r="D12" s="71"/>
      <c r="E12" s="71"/>
      <c r="F12" s="71"/>
      <c r="G12" s="71" t="s">
        <v>2874</v>
      </c>
      <c r="H12" s="71" t="s">
        <v>3773</v>
      </c>
      <c r="I12" s="71" t="s">
        <v>3525</v>
      </c>
      <c r="J12" s="71" t="s">
        <v>2418</v>
      </c>
      <c r="K12" s="71" t="s">
        <v>2763</v>
      </c>
      <c r="L12" s="71" t="s">
        <v>2394</v>
      </c>
      <c r="M12" s="71" t="s">
        <v>2393</v>
      </c>
      <c r="N12" s="71" t="s">
        <v>2702</v>
      </c>
      <c r="O12" s="71" t="s">
        <v>2706</v>
      </c>
      <c r="P12" s="71" t="s">
        <v>3889</v>
      </c>
      <c r="Q12" s="71" t="s">
        <v>2451</v>
      </c>
      <c r="R12" s="71" t="s">
        <v>2451</v>
      </c>
      <c r="S12" s="71" t="s">
        <v>2451</v>
      </c>
      <c r="T12" s="198"/>
      <c r="U12" s="199"/>
      <c r="V12" s="249"/>
    </row>
    <row r="13" spans="1:22">
      <c r="A13" s="428"/>
      <c r="B13" s="71">
        <v>247</v>
      </c>
      <c r="C13" s="71" t="s">
        <v>211</v>
      </c>
      <c r="D13" s="71" t="s">
        <v>2210</v>
      </c>
      <c r="E13" s="71" t="s">
        <v>2211</v>
      </c>
      <c r="F13" s="71">
        <v>5</v>
      </c>
      <c r="G13" s="196">
        <v>5010</v>
      </c>
      <c r="H13" s="196">
        <v>5953</v>
      </c>
      <c r="I13" s="196">
        <v>5238</v>
      </c>
      <c r="J13" s="196">
        <v>4940</v>
      </c>
      <c r="K13" s="196">
        <v>4869</v>
      </c>
      <c r="L13" s="196">
        <v>4543</v>
      </c>
      <c r="M13" s="196">
        <v>5234</v>
      </c>
      <c r="N13" s="196">
        <v>5451</v>
      </c>
      <c r="O13" s="196">
        <v>6100</v>
      </c>
      <c r="P13" s="196">
        <v>6506</v>
      </c>
      <c r="Q13" s="196">
        <v>6398</v>
      </c>
      <c r="R13" s="196">
        <v>7429</v>
      </c>
      <c r="S13" s="196">
        <v>7266</v>
      </c>
      <c r="T13" s="196">
        <v>6929</v>
      </c>
      <c r="U13" s="197">
        <v>7077</v>
      </c>
      <c r="V13" s="271">
        <f>+STDEV(G13:U13)</f>
        <v>963.41816070746438</v>
      </c>
    </row>
    <row r="14" spans="1:22">
      <c r="A14" s="428"/>
      <c r="B14" s="71"/>
      <c r="C14" s="71"/>
      <c r="D14" s="71"/>
      <c r="E14" s="71"/>
      <c r="F14" s="71"/>
      <c r="G14" s="71" t="s">
        <v>1583</v>
      </c>
      <c r="H14" s="71" t="s">
        <v>3730</v>
      </c>
      <c r="I14" s="71" t="s">
        <v>2679</v>
      </c>
      <c r="J14" s="71" t="s">
        <v>3537</v>
      </c>
      <c r="K14" s="71" t="s">
        <v>2212</v>
      </c>
      <c r="L14" s="71" t="s">
        <v>2858</v>
      </c>
      <c r="M14" s="71" t="s">
        <v>1519</v>
      </c>
      <c r="N14" s="71" t="s">
        <v>2981</v>
      </c>
      <c r="O14" s="71" t="s">
        <v>2739</v>
      </c>
      <c r="P14" s="71" t="s">
        <v>3348</v>
      </c>
      <c r="Q14" s="71" t="s">
        <v>2735</v>
      </c>
      <c r="R14" s="71" t="s">
        <v>3381</v>
      </c>
      <c r="S14" s="71" t="s">
        <v>2658</v>
      </c>
      <c r="T14" s="71" t="s">
        <v>1391</v>
      </c>
      <c r="U14" s="82" t="s">
        <v>2837</v>
      </c>
      <c r="V14" s="249"/>
    </row>
    <row r="15" spans="1:22">
      <c r="A15" s="428"/>
      <c r="B15" s="71">
        <v>248</v>
      </c>
      <c r="C15" s="71"/>
      <c r="D15" s="71" t="s">
        <v>2213</v>
      </c>
      <c r="E15" s="71"/>
      <c r="F15" s="71">
        <v>10</v>
      </c>
      <c r="G15" s="196">
        <v>3308</v>
      </c>
      <c r="H15" s="196">
        <v>4064</v>
      </c>
      <c r="I15" s="196">
        <v>3817</v>
      </c>
      <c r="J15" s="196">
        <v>3617</v>
      </c>
      <c r="K15" s="196">
        <v>3258</v>
      </c>
      <c r="L15" s="196">
        <v>2579</v>
      </c>
      <c r="M15" s="196">
        <v>2605</v>
      </c>
      <c r="N15" s="196">
        <v>2704</v>
      </c>
      <c r="O15" s="196">
        <v>3482</v>
      </c>
      <c r="P15" s="196">
        <v>3602</v>
      </c>
      <c r="Q15" s="71"/>
      <c r="R15" s="71"/>
      <c r="S15" s="71"/>
      <c r="T15" s="198"/>
      <c r="U15" s="199"/>
      <c r="V15" s="271">
        <f>+STDEV(G15:U15)</f>
        <v>520.2117517575582</v>
      </c>
    </row>
    <row r="16" spans="1:22">
      <c r="A16" s="428"/>
      <c r="B16" s="71"/>
      <c r="C16" s="71"/>
      <c r="D16" s="71"/>
      <c r="E16" s="71"/>
      <c r="F16" s="71"/>
      <c r="G16" s="71" t="s">
        <v>2654</v>
      </c>
      <c r="H16" s="71" t="s">
        <v>2476</v>
      </c>
      <c r="I16" s="71" t="s">
        <v>2482</v>
      </c>
      <c r="J16" s="71" t="s">
        <v>3568</v>
      </c>
      <c r="K16" s="71" t="s">
        <v>2713</v>
      </c>
      <c r="L16" s="71" t="s">
        <v>3610</v>
      </c>
      <c r="M16" s="71" t="s">
        <v>3306</v>
      </c>
      <c r="N16" s="71" t="s">
        <v>2034</v>
      </c>
      <c r="O16" s="71" t="s">
        <v>2823</v>
      </c>
      <c r="P16" s="71" t="s">
        <v>2686</v>
      </c>
      <c r="Q16" s="71" t="s">
        <v>2451</v>
      </c>
      <c r="R16" s="71" t="s">
        <v>2451</v>
      </c>
      <c r="S16" s="71" t="s">
        <v>2451</v>
      </c>
      <c r="T16" s="198"/>
      <c r="U16" s="199"/>
      <c r="V16" s="249"/>
    </row>
    <row r="17" spans="1:22">
      <c r="A17" s="428"/>
      <c r="B17" s="71">
        <v>249</v>
      </c>
      <c r="C17" s="71"/>
      <c r="D17" s="71" t="s">
        <v>2214</v>
      </c>
      <c r="E17" s="71"/>
      <c r="F17" s="71">
        <v>19</v>
      </c>
      <c r="G17" s="196">
        <v>1209</v>
      </c>
      <c r="H17" s="196">
        <v>1507</v>
      </c>
      <c r="I17" s="196">
        <v>1311</v>
      </c>
      <c r="J17" s="71">
        <v>759</v>
      </c>
      <c r="K17" s="196">
        <v>1092</v>
      </c>
      <c r="L17" s="71">
        <v>914</v>
      </c>
      <c r="M17" s="196">
        <v>1217</v>
      </c>
      <c r="N17" s="71">
        <v>890</v>
      </c>
      <c r="O17" s="196">
        <v>1063</v>
      </c>
      <c r="P17" s="71">
        <v>930</v>
      </c>
      <c r="Q17" s="71"/>
      <c r="R17" s="71"/>
      <c r="S17" s="71"/>
      <c r="T17" s="198"/>
      <c r="U17" s="199"/>
      <c r="V17" s="271">
        <f>+STDEV(G17:U17)</f>
        <v>226.04906055495505</v>
      </c>
    </row>
    <row r="18" spans="1:22">
      <c r="A18" s="428"/>
      <c r="B18" s="71"/>
      <c r="C18" s="71"/>
      <c r="D18" s="71"/>
      <c r="E18" s="71"/>
      <c r="F18" s="71"/>
      <c r="G18" s="71" t="s">
        <v>3189</v>
      </c>
      <c r="H18" s="71" t="s">
        <v>3190</v>
      </c>
      <c r="I18" s="71" t="s">
        <v>3429</v>
      </c>
      <c r="J18" s="71" t="s">
        <v>2586</v>
      </c>
      <c r="K18" s="71" t="s">
        <v>2794</v>
      </c>
      <c r="L18" s="71" t="s">
        <v>3248</v>
      </c>
      <c r="M18" s="71" t="s">
        <v>2474</v>
      </c>
      <c r="N18" s="71" t="s">
        <v>3802</v>
      </c>
      <c r="O18" s="71" t="s">
        <v>3658</v>
      </c>
      <c r="P18" s="71" t="s">
        <v>2548</v>
      </c>
      <c r="Q18" s="71" t="s">
        <v>2451</v>
      </c>
      <c r="R18" s="71" t="s">
        <v>2451</v>
      </c>
      <c r="S18" s="71" t="s">
        <v>2451</v>
      </c>
      <c r="T18" s="198"/>
      <c r="U18" s="199"/>
      <c r="V18" s="249"/>
    </row>
    <row r="19" spans="1:22">
      <c r="A19" s="428"/>
      <c r="B19" s="71">
        <v>339</v>
      </c>
      <c r="C19" s="71"/>
      <c r="D19" s="71" t="s">
        <v>2215</v>
      </c>
      <c r="E19" s="71"/>
      <c r="F19" s="71">
        <v>29</v>
      </c>
      <c r="G19" s="196">
        <v>4712</v>
      </c>
      <c r="H19" s="196">
        <v>5092</v>
      </c>
      <c r="I19" s="196">
        <v>4016</v>
      </c>
      <c r="J19" s="196">
        <v>3909</v>
      </c>
      <c r="K19" s="196">
        <v>3669</v>
      </c>
      <c r="L19" s="196">
        <v>3480</v>
      </c>
      <c r="M19" s="196">
        <v>3685</v>
      </c>
      <c r="N19" s="196">
        <v>3762</v>
      </c>
      <c r="O19" s="196">
        <v>4817</v>
      </c>
      <c r="P19" s="196">
        <v>5295</v>
      </c>
      <c r="Q19" s="196">
        <v>6235</v>
      </c>
      <c r="R19" s="196">
        <v>6071</v>
      </c>
      <c r="S19" s="196">
        <v>5965</v>
      </c>
      <c r="T19" s="196">
        <v>5594</v>
      </c>
      <c r="U19" s="197">
        <v>6394</v>
      </c>
      <c r="V19" s="271">
        <f>+STDEV(G19:U19)</f>
        <v>1044.0292004673879</v>
      </c>
    </row>
    <row r="20" spans="1:22">
      <c r="A20" s="428"/>
      <c r="B20" s="71"/>
      <c r="C20" s="71"/>
      <c r="D20" s="71"/>
      <c r="E20" s="71"/>
      <c r="F20" s="71"/>
      <c r="G20" s="71" t="s">
        <v>2827</v>
      </c>
      <c r="H20" s="71" t="s">
        <v>2216</v>
      </c>
      <c r="I20" s="71" t="s">
        <v>2649</v>
      </c>
      <c r="J20" s="71" t="s">
        <v>2753</v>
      </c>
      <c r="K20" s="71" t="s">
        <v>2532</v>
      </c>
      <c r="L20" s="71" t="s">
        <v>2217</v>
      </c>
      <c r="M20" s="71" t="s">
        <v>3133</v>
      </c>
      <c r="N20" s="71" t="s">
        <v>3245</v>
      </c>
      <c r="O20" s="71" t="s">
        <v>2807</v>
      </c>
      <c r="P20" s="71" t="s">
        <v>3257</v>
      </c>
      <c r="Q20" s="71" t="s">
        <v>3466</v>
      </c>
      <c r="R20" s="71" t="s">
        <v>3559</v>
      </c>
      <c r="S20" s="71" t="s">
        <v>2656</v>
      </c>
      <c r="T20" s="71" t="s">
        <v>1506</v>
      </c>
      <c r="U20" s="82" t="s">
        <v>3254</v>
      </c>
      <c r="V20" s="249"/>
    </row>
    <row r="21" spans="1:22">
      <c r="A21" s="428"/>
      <c r="B21" s="71">
        <v>344</v>
      </c>
      <c r="C21" s="71" t="s">
        <v>218</v>
      </c>
      <c r="D21" s="71" t="s">
        <v>2218</v>
      </c>
      <c r="E21" s="71" t="s">
        <v>2219</v>
      </c>
      <c r="F21" s="71">
        <v>23</v>
      </c>
      <c r="G21" s="196">
        <v>1188</v>
      </c>
      <c r="H21" s="196">
        <v>1297</v>
      </c>
      <c r="I21" s="196">
        <v>1475</v>
      </c>
      <c r="J21" s="196">
        <v>1368</v>
      </c>
      <c r="K21" s="196">
        <v>1324</v>
      </c>
      <c r="L21" s="196">
        <v>1415</v>
      </c>
      <c r="M21" s="196">
        <v>1583</v>
      </c>
      <c r="N21" s="196">
        <v>1582</v>
      </c>
      <c r="O21" s="196">
        <v>1601</v>
      </c>
      <c r="P21" s="196">
        <v>1704</v>
      </c>
      <c r="Q21" s="196">
        <v>1647</v>
      </c>
      <c r="R21" s="196">
        <v>1859</v>
      </c>
      <c r="S21" s="196">
        <v>1277</v>
      </c>
      <c r="T21" s="196">
        <v>1336</v>
      </c>
      <c r="U21" s="197">
        <v>1553</v>
      </c>
      <c r="V21" s="248">
        <f>+STDEV(G21:U21)</f>
        <v>186.03217847612154</v>
      </c>
    </row>
    <row r="22" spans="1:22">
      <c r="A22" s="428"/>
      <c r="B22" s="71"/>
      <c r="C22" s="71"/>
      <c r="D22" s="71"/>
      <c r="E22" s="71"/>
      <c r="F22" s="71"/>
      <c r="G22" s="71" t="s">
        <v>2682</v>
      </c>
      <c r="H22" s="71" t="s">
        <v>2539</v>
      </c>
      <c r="I22" s="71" t="s">
        <v>3433</v>
      </c>
      <c r="J22" s="71" t="s">
        <v>1726</v>
      </c>
      <c r="K22" s="71" t="s">
        <v>3404</v>
      </c>
      <c r="L22" s="71" t="s">
        <v>2538</v>
      </c>
      <c r="M22" s="71" t="s">
        <v>2994</v>
      </c>
      <c r="N22" s="71" t="s">
        <v>2746</v>
      </c>
      <c r="O22" s="71" t="s">
        <v>2492</v>
      </c>
      <c r="P22" s="71" t="s">
        <v>2746</v>
      </c>
      <c r="Q22" s="71" t="s">
        <v>2533</v>
      </c>
      <c r="R22" s="71" t="s">
        <v>2532</v>
      </c>
      <c r="S22" s="71" t="s">
        <v>2647</v>
      </c>
      <c r="T22" s="71" t="s">
        <v>3410</v>
      </c>
      <c r="U22" s="82" t="s">
        <v>2648</v>
      </c>
      <c r="V22" s="249"/>
    </row>
    <row r="23" spans="1:22">
      <c r="A23" s="428"/>
      <c r="B23" s="71">
        <v>425</v>
      </c>
      <c r="C23" s="71"/>
      <c r="D23" s="71" t="s">
        <v>2220</v>
      </c>
      <c r="E23" s="71"/>
      <c r="F23" s="71">
        <v>17</v>
      </c>
      <c r="G23" s="196">
        <v>1819</v>
      </c>
      <c r="H23" s="196">
        <v>2203</v>
      </c>
      <c r="I23" s="196">
        <v>1193</v>
      </c>
      <c r="J23" s="71">
        <v>985</v>
      </c>
      <c r="K23" s="196">
        <v>1176</v>
      </c>
      <c r="L23" s="196">
        <v>1239</v>
      </c>
      <c r="M23" s="71">
        <v>972</v>
      </c>
      <c r="N23" s="196">
        <v>1141</v>
      </c>
      <c r="O23" s="196">
        <v>1783</v>
      </c>
      <c r="P23" s="196">
        <v>1891</v>
      </c>
      <c r="Q23" s="196">
        <v>2288</v>
      </c>
      <c r="R23" s="196">
        <v>1983</v>
      </c>
      <c r="S23" s="196">
        <v>2055</v>
      </c>
      <c r="T23" s="196">
        <v>1894</v>
      </c>
      <c r="U23" s="197">
        <v>2113</v>
      </c>
      <c r="V23" s="248">
        <f>+STDEV(G23:U23)</f>
        <v>472.78989595198175</v>
      </c>
    </row>
    <row r="24" spans="1:22">
      <c r="A24" s="428"/>
      <c r="B24" s="71"/>
      <c r="C24" s="71"/>
      <c r="D24" s="71"/>
      <c r="E24" s="71"/>
      <c r="F24" s="71"/>
      <c r="G24" s="71" t="s">
        <v>2441</v>
      </c>
      <c r="H24" s="71" t="s">
        <v>2567</v>
      </c>
      <c r="I24" s="71" t="s">
        <v>3080</v>
      </c>
      <c r="J24" s="71" t="s">
        <v>2638</v>
      </c>
      <c r="K24" s="71" t="s">
        <v>3568</v>
      </c>
      <c r="L24" s="71" t="s">
        <v>2438</v>
      </c>
      <c r="M24" s="71" t="s">
        <v>3201</v>
      </c>
      <c r="N24" s="71" t="s">
        <v>3329</v>
      </c>
      <c r="O24" s="71" t="s">
        <v>1463</v>
      </c>
      <c r="P24" s="71" t="s">
        <v>2959</v>
      </c>
      <c r="Q24" s="71" t="s">
        <v>379</v>
      </c>
      <c r="R24" s="71" t="s">
        <v>1689</v>
      </c>
      <c r="S24" s="71" t="s">
        <v>3748</v>
      </c>
      <c r="T24" s="71" t="s">
        <v>2221</v>
      </c>
      <c r="U24" s="82" t="s">
        <v>2222</v>
      </c>
      <c r="V24" s="249"/>
    </row>
    <row r="25" spans="1:22">
      <c r="A25" s="428"/>
      <c r="B25" s="71">
        <v>426</v>
      </c>
      <c r="C25" s="71"/>
      <c r="D25" s="71" t="s">
        <v>2223</v>
      </c>
      <c r="E25" s="71"/>
      <c r="F25" s="71">
        <v>23</v>
      </c>
      <c r="G25" s="71">
        <v>711</v>
      </c>
      <c r="H25" s="71">
        <v>873</v>
      </c>
      <c r="I25" s="71">
        <v>778</v>
      </c>
      <c r="J25" s="71">
        <v>926</v>
      </c>
      <c r="K25" s="71">
        <v>829</v>
      </c>
      <c r="L25" s="71">
        <v>939</v>
      </c>
      <c r="M25" s="71">
        <v>686</v>
      </c>
      <c r="N25" s="196">
        <v>1213</v>
      </c>
      <c r="O25" s="71">
        <v>603</v>
      </c>
      <c r="P25" s="71">
        <v>591</v>
      </c>
      <c r="Q25" s="71"/>
      <c r="R25" s="71"/>
      <c r="S25" s="71"/>
      <c r="T25" s="198"/>
      <c r="U25" s="199"/>
      <c r="V25" s="248">
        <f>+STDEV(G25:U25)</f>
        <v>186.66872022679951</v>
      </c>
    </row>
    <row r="26" spans="1:22">
      <c r="A26" s="428"/>
      <c r="B26" s="71"/>
      <c r="C26" s="71"/>
      <c r="D26" s="71"/>
      <c r="E26" s="71"/>
      <c r="F26" s="71"/>
      <c r="G26" s="71" t="s">
        <v>3404</v>
      </c>
      <c r="H26" s="71" t="s">
        <v>1726</v>
      </c>
      <c r="I26" s="71" t="s">
        <v>3730</v>
      </c>
      <c r="J26" s="71" t="s">
        <v>2224</v>
      </c>
      <c r="K26" s="71" t="s">
        <v>2607</v>
      </c>
      <c r="L26" s="71" t="s">
        <v>3585</v>
      </c>
      <c r="M26" s="71" t="s">
        <v>2540</v>
      </c>
      <c r="N26" s="71" t="s">
        <v>2225</v>
      </c>
      <c r="O26" s="71" t="s">
        <v>2515</v>
      </c>
      <c r="P26" s="71" t="s">
        <v>2631</v>
      </c>
      <c r="Q26" s="71" t="s">
        <v>2451</v>
      </c>
      <c r="R26" s="71" t="s">
        <v>2451</v>
      </c>
      <c r="S26" s="71" t="s">
        <v>2451</v>
      </c>
      <c r="T26" s="198"/>
      <c r="U26" s="199"/>
      <c r="V26" s="249"/>
    </row>
    <row r="27" spans="1:22">
      <c r="A27" s="428"/>
      <c r="B27" s="71">
        <v>427</v>
      </c>
      <c r="C27" s="71"/>
      <c r="D27" s="71" t="s">
        <v>2226</v>
      </c>
      <c r="E27" s="71"/>
      <c r="F27" s="71">
        <v>5</v>
      </c>
      <c r="G27" s="196">
        <v>3658</v>
      </c>
      <c r="H27" s="196">
        <v>2410</v>
      </c>
      <c r="I27" s="196">
        <v>2227</v>
      </c>
      <c r="J27" s="196">
        <v>1688</v>
      </c>
      <c r="K27" s="196">
        <v>2915</v>
      </c>
      <c r="L27" s="196">
        <v>3055</v>
      </c>
      <c r="M27" s="196">
        <v>2841</v>
      </c>
      <c r="N27" s="196">
        <v>3076</v>
      </c>
      <c r="O27" s="196">
        <v>3531</v>
      </c>
      <c r="P27" s="196">
        <v>3635</v>
      </c>
      <c r="Q27" s="196">
        <v>3308</v>
      </c>
      <c r="R27" s="196">
        <v>4125</v>
      </c>
      <c r="S27" s="196">
        <v>3882</v>
      </c>
      <c r="T27" s="196">
        <v>4063</v>
      </c>
      <c r="U27" s="197">
        <v>4281</v>
      </c>
      <c r="V27" s="248">
        <f>+STDEV(G27:U27)</f>
        <v>747.64254891785129</v>
      </c>
    </row>
    <row r="28" spans="1:22">
      <c r="A28" s="428"/>
      <c r="B28" s="71"/>
      <c r="C28" s="71"/>
      <c r="D28" s="71"/>
      <c r="E28" s="71"/>
      <c r="F28" s="71"/>
      <c r="G28" s="71" t="s">
        <v>2466</v>
      </c>
      <c r="H28" s="71" t="s">
        <v>2469</v>
      </c>
      <c r="I28" s="71" t="s">
        <v>2227</v>
      </c>
      <c r="J28" s="71" t="s">
        <v>2019</v>
      </c>
      <c r="K28" s="71" t="s">
        <v>2228</v>
      </c>
      <c r="L28" s="71" t="s">
        <v>2229</v>
      </c>
      <c r="M28" s="71" t="s">
        <v>3640</v>
      </c>
      <c r="N28" s="71" t="s">
        <v>2230</v>
      </c>
      <c r="O28" s="71" t="s">
        <v>2231</v>
      </c>
      <c r="P28" s="71" t="s">
        <v>2232</v>
      </c>
      <c r="Q28" s="71" t="s">
        <v>3549</v>
      </c>
      <c r="R28" s="71" t="s">
        <v>3970</v>
      </c>
      <c r="S28" s="71" t="s">
        <v>3971</v>
      </c>
      <c r="T28" s="71" t="s">
        <v>2233</v>
      </c>
      <c r="U28" s="82" t="s">
        <v>3495</v>
      </c>
      <c r="V28" s="249"/>
    </row>
    <row r="29" spans="1:22">
      <c r="A29" s="428"/>
      <c r="B29" s="71">
        <v>428</v>
      </c>
      <c r="C29" s="71"/>
      <c r="D29" s="71" t="s">
        <v>2234</v>
      </c>
      <c r="E29" s="71"/>
      <c r="F29" s="71">
        <v>5</v>
      </c>
      <c r="G29" s="196">
        <v>3901</v>
      </c>
      <c r="H29" s="196">
        <v>4849</v>
      </c>
      <c r="I29" s="196">
        <v>5696</v>
      </c>
      <c r="J29" s="196">
        <v>4933</v>
      </c>
      <c r="K29" s="196">
        <v>5415</v>
      </c>
      <c r="L29" s="196">
        <v>4775</v>
      </c>
      <c r="M29" s="196">
        <v>5979</v>
      </c>
      <c r="N29" s="196">
        <v>5379</v>
      </c>
      <c r="O29" s="196">
        <v>5850</v>
      </c>
      <c r="P29" s="196">
        <v>5778</v>
      </c>
      <c r="Q29" s="71"/>
      <c r="R29" s="71"/>
      <c r="S29" s="71"/>
      <c r="T29" s="198"/>
      <c r="U29" s="199"/>
      <c r="V29" s="248">
        <f>+STDEV(G29:U29)</f>
        <v>642.85997265691105</v>
      </c>
    </row>
    <row r="30" spans="1:22">
      <c r="A30" s="428"/>
      <c r="B30" s="71"/>
      <c r="C30" s="71"/>
      <c r="D30" s="71"/>
      <c r="E30" s="71"/>
      <c r="F30" s="71"/>
      <c r="G30" s="71" t="s">
        <v>2616</v>
      </c>
      <c r="H30" s="71" t="s">
        <v>2822</v>
      </c>
      <c r="I30" s="71" t="s">
        <v>2732</v>
      </c>
      <c r="J30" s="71" t="s">
        <v>3888</v>
      </c>
      <c r="K30" s="71" t="s">
        <v>2735</v>
      </c>
      <c r="L30" s="71" t="s">
        <v>3644</v>
      </c>
      <c r="M30" s="71" t="s">
        <v>3421</v>
      </c>
      <c r="N30" s="71" t="s">
        <v>3586</v>
      </c>
      <c r="O30" s="71" t="s">
        <v>3180</v>
      </c>
      <c r="P30" s="71" t="s">
        <v>2837</v>
      </c>
      <c r="Q30" s="71" t="s">
        <v>2451</v>
      </c>
      <c r="R30" s="71" t="s">
        <v>2451</v>
      </c>
      <c r="S30" s="71" t="s">
        <v>2451</v>
      </c>
      <c r="T30" s="198"/>
      <c r="U30" s="199"/>
      <c r="V30" s="249"/>
    </row>
    <row r="31" spans="1:22">
      <c r="A31" s="428"/>
      <c r="B31" s="71">
        <v>429</v>
      </c>
      <c r="C31" s="71" t="s">
        <v>217</v>
      </c>
      <c r="D31" s="71" t="s">
        <v>2235</v>
      </c>
      <c r="E31" s="71">
        <v>4002</v>
      </c>
      <c r="F31" s="71">
        <v>8</v>
      </c>
      <c r="G31" s="196">
        <v>6580</v>
      </c>
      <c r="H31" s="196">
        <v>7151</v>
      </c>
      <c r="I31" s="196">
        <v>7382</v>
      </c>
      <c r="J31" s="196">
        <v>7500</v>
      </c>
      <c r="K31" s="196">
        <v>8282</v>
      </c>
      <c r="L31" s="196">
        <v>7615</v>
      </c>
      <c r="M31" s="196">
        <v>8192</v>
      </c>
      <c r="N31" s="196">
        <v>8146</v>
      </c>
      <c r="O31" s="196">
        <v>8069</v>
      </c>
      <c r="P31" s="196">
        <v>8012</v>
      </c>
      <c r="Q31" s="196">
        <v>7125</v>
      </c>
      <c r="R31" s="196">
        <v>7591</v>
      </c>
      <c r="S31" s="196">
        <v>8502</v>
      </c>
      <c r="T31" s="196">
        <v>8397</v>
      </c>
      <c r="U31" s="197">
        <v>9663</v>
      </c>
      <c r="V31" s="248">
        <f>+STDEV(G31:U31)</f>
        <v>734.54182674514618</v>
      </c>
    </row>
    <row r="32" spans="1:22">
      <c r="A32" s="428"/>
      <c r="B32" s="71"/>
      <c r="C32" s="71"/>
      <c r="D32" s="71"/>
      <c r="E32" s="71"/>
      <c r="F32" s="71"/>
      <c r="G32" s="71" t="s">
        <v>2771</v>
      </c>
      <c r="H32" s="71" t="s">
        <v>2810</v>
      </c>
      <c r="I32" s="71" t="s">
        <v>1731</v>
      </c>
      <c r="J32" s="71" t="s">
        <v>3430</v>
      </c>
      <c r="K32" s="71" t="s">
        <v>2216</v>
      </c>
      <c r="L32" s="71" t="s">
        <v>2236</v>
      </c>
      <c r="M32" s="71" t="s">
        <v>2431</v>
      </c>
      <c r="N32" s="71" t="s">
        <v>2237</v>
      </c>
      <c r="O32" s="71" t="s">
        <v>2236</v>
      </c>
      <c r="P32" s="71" t="s">
        <v>3516</v>
      </c>
      <c r="Q32" s="71" t="s">
        <v>2034</v>
      </c>
      <c r="R32" s="71" t="s">
        <v>3958</v>
      </c>
      <c r="S32" s="71" t="s">
        <v>2238</v>
      </c>
      <c r="T32" s="71" t="s">
        <v>2238</v>
      </c>
      <c r="U32" s="82" t="s">
        <v>2453</v>
      </c>
      <c r="V32" s="249"/>
    </row>
    <row r="33" spans="1:22">
      <c r="A33" s="428"/>
      <c r="B33" s="71">
        <v>431</v>
      </c>
      <c r="C33" s="71"/>
      <c r="D33" s="71" t="s">
        <v>2239</v>
      </c>
      <c r="E33" s="71"/>
      <c r="F33" s="71">
        <v>42</v>
      </c>
      <c r="G33" s="196">
        <v>3740</v>
      </c>
      <c r="H33" s="196">
        <v>4469</v>
      </c>
      <c r="I33" s="196">
        <v>4304</v>
      </c>
      <c r="J33" s="196">
        <v>4410</v>
      </c>
      <c r="K33" s="196">
        <v>4526</v>
      </c>
      <c r="L33" s="196">
        <v>4500</v>
      </c>
      <c r="M33" s="196">
        <v>5108</v>
      </c>
      <c r="N33" s="196">
        <v>4643</v>
      </c>
      <c r="O33" s="196">
        <v>4704</v>
      </c>
      <c r="P33" s="196">
        <v>3852</v>
      </c>
      <c r="Q33" s="71"/>
      <c r="R33" s="71"/>
      <c r="S33" s="71"/>
      <c r="T33" s="198"/>
      <c r="U33" s="199"/>
      <c r="V33" s="248">
        <f>+STDEV(G33:U33)</f>
        <v>397.49666665269115</v>
      </c>
    </row>
    <row r="34" spans="1:22">
      <c r="A34" s="428"/>
      <c r="B34" s="71"/>
      <c r="C34" s="71"/>
      <c r="D34" s="71"/>
      <c r="E34" s="71"/>
      <c r="F34" s="71"/>
      <c r="G34" s="71" t="s">
        <v>2395</v>
      </c>
      <c r="H34" s="71" t="s">
        <v>2422</v>
      </c>
      <c r="I34" s="71" t="s">
        <v>2689</v>
      </c>
      <c r="J34" s="71" t="s">
        <v>3180</v>
      </c>
      <c r="K34" s="71" t="s">
        <v>2395</v>
      </c>
      <c r="L34" s="71" t="s">
        <v>2616</v>
      </c>
      <c r="M34" s="71" t="s">
        <v>2406</v>
      </c>
      <c r="N34" s="71" t="s">
        <v>3101</v>
      </c>
      <c r="O34" s="71" t="s">
        <v>2396</v>
      </c>
      <c r="P34" s="71" t="s">
        <v>3680</v>
      </c>
      <c r="Q34" s="71" t="s">
        <v>2451</v>
      </c>
      <c r="R34" s="71" t="s">
        <v>2451</v>
      </c>
      <c r="S34" s="71" t="s">
        <v>2451</v>
      </c>
      <c r="T34" s="198"/>
      <c r="U34" s="199"/>
      <c r="V34" s="249"/>
    </row>
    <row r="35" spans="1:22">
      <c r="A35" s="428"/>
      <c r="B35" s="71">
        <v>432</v>
      </c>
      <c r="C35" s="71" t="s">
        <v>1382</v>
      </c>
      <c r="D35" s="71" t="s">
        <v>2240</v>
      </c>
      <c r="E35" s="71" t="s">
        <v>2241</v>
      </c>
      <c r="F35" s="71">
        <v>7</v>
      </c>
      <c r="G35" s="196">
        <v>6350</v>
      </c>
      <c r="H35" s="196">
        <v>5543</v>
      </c>
      <c r="I35" s="196">
        <v>7219</v>
      </c>
      <c r="J35" s="196">
        <v>7020</v>
      </c>
      <c r="K35" s="196">
        <v>6913</v>
      </c>
      <c r="L35" s="196">
        <v>6910</v>
      </c>
      <c r="M35" s="196">
        <v>6561</v>
      </c>
      <c r="N35" s="196">
        <v>6827</v>
      </c>
      <c r="O35" s="196">
        <v>7223</v>
      </c>
      <c r="P35" s="196">
        <v>7056</v>
      </c>
      <c r="Q35" s="196">
        <v>6011</v>
      </c>
      <c r="R35" s="196">
        <v>7952</v>
      </c>
      <c r="S35" s="196">
        <v>7558</v>
      </c>
      <c r="T35" s="196">
        <v>6912</v>
      </c>
      <c r="U35" s="197">
        <v>7673</v>
      </c>
      <c r="V35" s="248">
        <f>+STDEV(G35:U35)</f>
        <v>622.9819075565963</v>
      </c>
    </row>
    <row r="36" spans="1:22">
      <c r="A36" s="428"/>
      <c r="B36" s="71"/>
      <c r="C36" s="71"/>
      <c r="D36" s="71"/>
      <c r="E36" s="71"/>
      <c r="F36" s="71"/>
      <c r="G36" s="71" t="s">
        <v>2474</v>
      </c>
      <c r="H36" s="71" t="s">
        <v>2991</v>
      </c>
      <c r="I36" s="71" t="s">
        <v>2495</v>
      </c>
      <c r="J36" s="71" t="s">
        <v>2488</v>
      </c>
      <c r="K36" s="71" t="s">
        <v>3479</v>
      </c>
      <c r="L36" s="71" t="s">
        <v>3479</v>
      </c>
      <c r="M36" s="71" t="s">
        <v>2796</v>
      </c>
      <c r="N36" s="71" t="s">
        <v>1738</v>
      </c>
      <c r="O36" s="71" t="s">
        <v>3859</v>
      </c>
      <c r="P36" s="71" t="s">
        <v>2242</v>
      </c>
      <c r="Q36" s="71" t="s">
        <v>477</v>
      </c>
      <c r="R36" s="71" t="s">
        <v>2251</v>
      </c>
      <c r="S36" s="71" t="s">
        <v>3516</v>
      </c>
      <c r="T36" s="71" t="s">
        <v>3850</v>
      </c>
      <c r="U36" s="82" t="s">
        <v>3025</v>
      </c>
      <c r="V36" s="249"/>
    </row>
    <row r="37" spans="1:22">
      <c r="A37" s="428"/>
      <c r="B37" s="71">
        <v>433</v>
      </c>
      <c r="C37" s="71" t="s">
        <v>71</v>
      </c>
      <c r="D37" s="71" t="s">
        <v>2243</v>
      </c>
      <c r="E37" s="71" t="s">
        <v>2241</v>
      </c>
      <c r="F37" s="71">
        <v>10</v>
      </c>
      <c r="G37" s="196">
        <v>3698</v>
      </c>
      <c r="H37" s="196">
        <v>3834</v>
      </c>
      <c r="I37" s="196">
        <v>3896</v>
      </c>
      <c r="J37" s="196">
        <v>4478</v>
      </c>
      <c r="K37" s="196">
        <v>4237</v>
      </c>
      <c r="L37" s="196">
        <v>4024</v>
      </c>
      <c r="M37" s="196">
        <v>4091</v>
      </c>
      <c r="N37" s="196">
        <v>3910</v>
      </c>
      <c r="O37" s="196">
        <v>4986</v>
      </c>
      <c r="P37" s="196">
        <v>4560</v>
      </c>
      <c r="Q37" s="196">
        <v>5357</v>
      </c>
      <c r="R37" s="196">
        <v>4539</v>
      </c>
      <c r="S37" s="196">
        <v>4008</v>
      </c>
      <c r="T37" s="196">
        <v>4470</v>
      </c>
      <c r="U37" s="197">
        <v>4583</v>
      </c>
      <c r="V37" s="248">
        <f>+STDEV(G37:U37)</f>
        <v>459.44497571993037</v>
      </c>
    </row>
    <row r="38" spans="1:22">
      <c r="A38" s="428"/>
      <c r="B38" s="71"/>
      <c r="C38" s="71"/>
      <c r="D38" s="71"/>
      <c r="E38" s="71"/>
      <c r="F38" s="71"/>
      <c r="G38" s="71" t="s">
        <v>3541</v>
      </c>
      <c r="H38" s="71" t="s">
        <v>3541</v>
      </c>
      <c r="I38" s="71" t="s">
        <v>3190</v>
      </c>
      <c r="J38" s="71" t="s">
        <v>3068</v>
      </c>
      <c r="K38" s="71" t="s">
        <v>2771</v>
      </c>
      <c r="L38" s="71" t="s">
        <v>3431</v>
      </c>
      <c r="M38" s="71" t="s">
        <v>3802</v>
      </c>
      <c r="N38" s="71" t="s">
        <v>2244</v>
      </c>
      <c r="O38" s="71" t="s">
        <v>1652</v>
      </c>
      <c r="P38" s="71" t="s">
        <v>3851</v>
      </c>
      <c r="Q38" s="71" t="s">
        <v>2812</v>
      </c>
      <c r="R38" s="71" t="s">
        <v>3405</v>
      </c>
      <c r="S38" s="71" t="s">
        <v>3740</v>
      </c>
      <c r="T38" s="71" t="s">
        <v>3658</v>
      </c>
      <c r="U38" s="82" t="s">
        <v>3246</v>
      </c>
      <c r="V38" s="249"/>
    </row>
    <row r="39" spans="1:22">
      <c r="A39" s="428"/>
      <c r="B39" s="71">
        <v>434</v>
      </c>
      <c r="C39" s="71" t="s">
        <v>216</v>
      </c>
      <c r="D39" s="71" t="s">
        <v>2245</v>
      </c>
      <c r="E39" s="71" t="s">
        <v>2241</v>
      </c>
      <c r="F39" s="71">
        <v>7</v>
      </c>
      <c r="G39" s="196">
        <v>2035</v>
      </c>
      <c r="H39" s="196">
        <v>2330</v>
      </c>
      <c r="I39" s="196">
        <v>2719</v>
      </c>
      <c r="J39" s="196">
        <v>2441</v>
      </c>
      <c r="K39" s="196">
        <v>2815</v>
      </c>
      <c r="L39" s="196">
        <v>2841</v>
      </c>
      <c r="M39" s="196">
        <v>3026</v>
      </c>
      <c r="N39" s="196">
        <v>2592</v>
      </c>
      <c r="O39" s="196">
        <v>2764</v>
      </c>
      <c r="P39" s="196">
        <v>2834</v>
      </c>
      <c r="Q39" s="196">
        <v>3144</v>
      </c>
      <c r="R39" s="196">
        <v>3201</v>
      </c>
      <c r="S39" s="196">
        <v>3287</v>
      </c>
      <c r="T39" s="196">
        <v>2862</v>
      </c>
      <c r="U39" s="197">
        <v>3029</v>
      </c>
      <c r="V39" s="248">
        <f>+STDEV(G39:U39)</f>
        <v>339.37224961614561</v>
      </c>
    </row>
    <row r="40" spans="1:22">
      <c r="A40" s="428"/>
      <c r="B40" s="71"/>
      <c r="C40" s="71"/>
      <c r="D40" s="71"/>
      <c r="E40" s="71"/>
      <c r="F40" s="71"/>
      <c r="G40" s="71" t="s">
        <v>2783</v>
      </c>
      <c r="H40" s="71" t="s">
        <v>2654</v>
      </c>
      <c r="I40" s="71" t="s">
        <v>2531</v>
      </c>
      <c r="J40" s="71" t="s">
        <v>3323</v>
      </c>
      <c r="K40" s="71" t="s">
        <v>3289</v>
      </c>
      <c r="L40" s="71" t="s">
        <v>2772</v>
      </c>
      <c r="M40" s="71" t="s">
        <v>2654</v>
      </c>
      <c r="N40" s="71" t="s">
        <v>2993</v>
      </c>
      <c r="O40" s="71" t="s">
        <v>2242</v>
      </c>
      <c r="P40" s="71" t="s">
        <v>3408</v>
      </c>
      <c r="Q40" s="71" t="s">
        <v>1506</v>
      </c>
      <c r="R40" s="71" t="s">
        <v>3246</v>
      </c>
      <c r="S40" s="71" t="s">
        <v>1506</v>
      </c>
      <c r="T40" s="71" t="s">
        <v>3446</v>
      </c>
      <c r="U40" s="82" t="s">
        <v>3249</v>
      </c>
      <c r="V40" s="249"/>
    </row>
    <row r="41" spans="1:22">
      <c r="A41" s="428"/>
      <c r="B41" s="71">
        <v>437</v>
      </c>
      <c r="C41" s="71"/>
      <c r="D41" s="71" t="s">
        <v>2246</v>
      </c>
      <c r="E41" s="71"/>
      <c r="F41" s="71">
        <v>7</v>
      </c>
      <c r="G41" s="196">
        <v>10811</v>
      </c>
      <c r="H41" s="196">
        <v>11067</v>
      </c>
      <c r="I41" s="196">
        <v>10688</v>
      </c>
      <c r="J41" s="196">
        <v>12295</v>
      </c>
      <c r="K41" s="196">
        <v>10231</v>
      </c>
      <c r="L41" s="196">
        <v>10063</v>
      </c>
      <c r="M41" s="196">
        <v>11488</v>
      </c>
      <c r="N41" s="196">
        <v>10257</v>
      </c>
      <c r="O41" s="196">
        <v>11042</v>
      </c>
      <c r="P41" s="196">
        <v>12072</v>
      </c>
      <c r="Q41" s="196">
        <v>10439</v>
      </c>
      <c r="R41" s="196">
        <v>13646</v>
      </c>
      <c r="S41" s="196">
        <v>12597</v>
      </c>
      <c r="T41" s="196">
        <v>13341</v>
      </c>
      <c r="U41" s="197">
        <v>12397</v>
      </c>
      <c r="V41" s="248">
        <f>+STDEV(G41:U41)</f>
        <v>1160.0214160584617</v>
      </c>
    </row>
    <row r="42" spans="1:22">
      <c r="A42" s="428"/>
      <c r="B42" s="71"/>
      <c r="C42" s="71"/>
      <c r="D42" s="71"/>
      <c r="E42" s="71"/>
      <c r="F42" s="71"/>
      <c r="G42" s="71" t="s">
        <v>2470</v>
      </c>
      <c r="H42" s="71" t="s">
        <v>2584</v>
      </c>
      <c r="I42" s="71" t="s">
        <v>2770</v>
      </c>
      <c r="J42" s="71" t="s">
        <v>2810</v>
      </c>
      <c r="K42" s="71" t="s">
        <v>3409</v>
      </c>
      <c r="L42" s="71" t="s">
        <v>2485</v>
      </c>
      <c r="M42" s="71" t="s">
        <v>3042</v>
      </c>
      <c r="N42" s="71" t="s">
        <v>3792</v>
      </c>
      <c r="O42" s="71" t="s">
        <v>2247</v>
      </c>
      <c r="P42" s="71" t="s">
        <v>3850</v>
      </c>
      <c r="Q42" s="71" t="s">
        <v>2242</v>
      </c>
      <c r="R42" s="71" t="s">
        <v>2216</v>
      </c>
      <c r="S42" s="71" t="s">
        <v>3476</v>
      </c>
      <c r="T42" s="71" t="s">
        <v>3793</v>
      </c>
      <c r="U42" s="82" t="s">
        <v>2453</v>
      </c>
      <c r="V42" s="249"/>
    </row>
    <row r="43" spans="1:22">
      <c r="A43" s="428"/>
      <c r="B43" s="71">
        <v>746</v>
      </c>
      <c r="C43" s="71"/>
      <c r="D43" s="71" t="s">
        <v>2248</v>
      </c>
      <c r="E43" s="71"/>
      <c r="F43" s="71">
        <v>14</v>
      </c>
      <c r="G43" s="71">
        <v>565</v>
      </c>
      <c r="H43" s="71">
        <v>656</v>
      </c>
      <c r="I43" s="71">
        <v>451</v>
      </c>
      <c r="J43" s="71">
        <v>578</v>
      </c>
      <c r="K43" s="71">
        <v>530</v>
      </c>
      <c r="L43" s="71">
        <v>518</v>
      </c>
      <c r="M43" s="71">
        <v>478</v>
      </c>
      <c r="N43" s="71">
        <v>400</v>
      </c>
      <c r="O43" s="71">
        <v>392</v>
      </c>
      <c r="P43" s="71">
        <v>509</v>
      </c>
      <c r="Q43" s="71"/>
      <c r="R43" s="71"/>
      <c r="S43" s="71"/>
      <c r="T43" s="198"/>
      <c r="U43" s="199"/>
      <c r="V43" s="248">
        <f>+STDEV(G43:U43)</f>
        <v>81.585742218437545</v>
      </c>
    </row>
    <row r="44" spans="1:22">
      <c r="A44" s="428"/>
      <c r="B44" s="71"/>
      <c r="C44" s="71"/>
      <c r="D44" s="71"/>
      <c r="E44" s="71"/>
      <c r="F44" s="71"/>
      <c r="G44" s="71" t="s">
        <v>2792</v>
      </c>
      <c r="H44" s="71" t="s">
        <v>3429</v>
      </c>
      <c r="I44" s="71" t="s">
        <v>2584</v>
      </c>
      <c r="J44" s="71" t="s">
        <v>3288</v>
      </c>
      <c r="K44" s="71" t="s">
        <v>2991</v>
      </c>
      <c r="L44" s="71" t="s">
        <v>2792</v>
      </c>
      <c r="M44" s="71" t="s">
        <v>3080</v>
      </c>
      <c r="N44" s="71" t="s">
        <v>2499</v>
      </c>
      <c r="O44" s="71" t="s">
        <v>3081</v>
      </c>
      <c r="P44" s="71" t="s">
        <v>3131</v>
      </c>
      <c r="Q44" s="71" t="s">
        <v>2451</v>
      </c>
      <c r="R44" s="71" t="s">
        <v>2451</v>
      </c>
      <c r="S44" s="71" t="s">
        <v>2451</v>
      </c>
      <c r="T44" s="198"/>
      <c r="U44" s="199"/>
      <c r="V44" s="249"/>
    </row>
    <row r="45" spans="1:22">
      <c r="A45" s="428"/>
      <c r="B45" s="71">
        <v>948</v>
      </c>
      <c r="C45" s="71"/>
      <c r="D45" s="71" t="s">
        <v>2249</v>
      </c>
      <c r="E45" s="71"/>
      <c r="F45" s="71">
        <v>9</v>
      </c>
      <c r="G45" s="71">
        <v>775</v>
      </c>
      <c r="H45" s="71">
        <v>753</v>
      </c>
      <c r="I45" s="71">
        <v>699</v>
      </c>
      <c r="J45" s="71">
        <v>668</v>
      </c>
      <c r="K45" s="71">
        <v>861</v>
      </c>
      <c r="L45" s="71">
        <v>652</v>
      </c>
      <c r="M45" s="71">
        <v>641</v>
      </c>
      <c r="N45" s="71">
        <v>592</v>
      </c>
      <c r="O45" s="71">
        <v>833</v>
      </c>
      <c r="P45" s="71">
        <v>935</v>
      </c>
      <c r="Q45" s="71"/>
      <c r="R45" s="71"/>
      <c r="S45" s="71"/>
      <c r="T45" s="198"/>
      <c r="U45" s="199"/>
      <c r="V45" s="248">
        <f>+STDEV(G45:U45)</f>
        <v>110.05801500420907</v>
      </c>
    </row>
    <row r="46" spans="1:22">
      <c r="A46" s="428"/>
      <c r="B46" s="71"/>
      <c r="C46" s="71"/>
      <c r="D46" s="71"/>
      <c r="E46" s="71"/>
      <c r="F46" s="71"/>
      <c r="G46" s="71" t="s">
        <v>3429</v>
      </c>
      <c r="H46" s="71" t="s">
        <v>2250</v>
      </c>
      <c r="I46" s="71" t="s">
        <v>3209</v>
      </c>
      <c r="J46" s="71" t="s">
        <v>3556</v>
      </c>
      <c r="K46" s="71" t="s">
        <v>2773</v>
      </c>
      <c r="L46" s="71" t="s">
        <v>2480</v>
      </c>
      <c r="M46" s="71" t="s">
        <v>2796</v>
      </c>
      <c r="N46" s="71" t="s">
        <v>2251</v>
      </c>
      <c r="O46" s="71" t="s">
        <v>1506</v>
      </c>
      <c r="P46" s="71" t="s">
        <v>2789</v>
      </c>
      <c r="Q46" s="71" t="s">
        <v>2451</v>
      </c>
      <c r="R46" s="71" t="s">
        <v>2451</v>
      </c>
      <c r="S46" s="71" t="s">
        <v>2451</v>
      </c>
      <c r="T46" s="198"/>
      <c r="U46" s="199"/>
      <c r="V46" s="249"/>
    </row>
    <row r="47" spans="1:22">
      <c r="A47" s="428"/>
      <c r="B47" s="71">
        <v>949</v>
      </c>
      <c r="C47" s="71"/>
      <c r="D47" s="71" t="s">
        <v>2252</v>
      </c>
      <c r="E47" s="71"/>
      <c r="F47" s="71">
        <v>8</v>
      </c>
      <c r="G47" s="71">
        <v>392</v>
      </c>
      <c r="H47" s="71">
        <v>472</v>
      </c>
      <c r="I47" s="71">
        <v>455</v>
      </c>
      <c r="J47" s="71">
        <v>474</v>
      </c>
      <c r="K47" s="71">
        <v>400</v>
      </c>
      <c r="L47" s="71">
        <v>390</v>
      </c>
      <c r="M47" s="71">
        <v>464</v>
      </c>
      <c r="N47" s="71">
        <v>473</v>
      </c>
      <c r="O47" s="71">
        <v>446</v>
      </c>
      <c r="P47" s="71">
        <v>510</v>
      </c>
      <c r="Q47" s="71"/>
      <c r="R47" s="71"/>
      <c r="S47" s="71"/>
      <c r="T47" s="198"/>
      <c r="U47" s="199"/>
      <c r="V47" s="248">
        <f>+STDEV(G47:U47)</f>
        <v>40.596113661832632</v>
      </c>
    </row>
    <row r="48" spans="1:22">
      <c r="A48" s="428"/>
      <c r="B48" s="71"/>
      <c r="C48" s="71"/>
      <c r="D48" s="71"/>
      <c r="E48" s="71"/>
      <c r="F48" s="71"/>
      <c r="G48" s="71" t="s">
        <v>2572</v>
      </c>
      <c r="H48" s="71" t="s">
        <v>2487</v>
      </c>
      <c r="I48" s="71" t="s">
        <v>1803</v>
      </c>
      <c r="J48" s="71" t="s">
        <v>2490</v>
      </c>
      <c r="K48" s="71" t="s">
        <v>1646</v>
      </c>
      <c r="L48" s="71" t="s">
        <v>3209</v>
      </c>
      <c r="M48" s="71" t="s">
        <v>2253</v>
      </c>
      <c r="N48" s="71" t="s">
        <v>3207</v>
      </c>
      <c r="O48" s="71" t="s">
        <v>3209</v>
      </c>
      <c r="P48" s="71" t="s">
        <v>3068</v>
      </c>
      <c r="Q48" s="71" t="s">
        <v>2451</v>
      </c>
      <c r="R48" s="71" t="s">
        <v>2451</v>
      </c>
      <c r="S48" s="71" t="s">
        <v>2451</v>
      </c>
      <c r="T48" s="198"/>
      <c r="U48" s="199"/>
      <c r="V48" s="249"/>
    </row>
    <row r="49" spans="1:22">
      <c r="A49" s="428"/>
      <c r="B49" s="71">
        <v>987</v>
      </c>
      <c r="C49" s="71"/>
      <c r="D49" s="71" t="s">
        <v>2254</v>
      </c>
      <c r="E49" s="71"/>
      <c r="F49" s="71">
        <v>7</v>
      </c>
      <c r="G49" s="196">
        <v>1015</v>
      </c>
      <c r="H49" s="196">
        <v>1058</v>
      </c>
      <c r="I49" s="196">
        <v>1074</v>
      </c>
      <c r="J49" s="71">
        <v>864</v>
      </c>
      <c r="K49" s="71">
        <v>927</v>
      </c>
      <c r="L49" s="71">
        <v>917</v>
      </c>
      <c r="M49" s="71">
        <v>834</v>
      </c>
      <c r="N49" s="196">
        <v>4294</v>
      </c>
      <c r="O49" s="196">
        <v>1028</v>
      </c>
      <c r="P49" s="71">
        <v>960</v>
      </c>
      <c r="Q49" s="71"/>
      <c r="R49" s="71"/>
      <c r="S49" s="71"/>
      <c r="T49" s="198"/>
      <c r="U49" s="199"/>
      <c r="V49" s="248">
        <f>+STDEV(G49:U49)</f>
        <v>1056.0655966579179</v>
      </c>
    </row>
    <row r="50" spans="1:22">
      <c r="A50" s="428"/>
      <c r="B50" s="71"/>
      <c r="C50" s="71"/>
      <c r="D50" s="71"/>
      <c r="E50" s="71"/>
      <c r="F50" s="71"/>
      <c r="G50" s="71" t="s">
        <v>2991</v>
      </c>
      <c r="H50" s="71" t="s">
        <v>2495</v>
      </c>
      <c r="I50" s="71" t="s">
        <v>2474</v>
      </c>
      <c r="J50" s="71" t="s">
        <v>2474</v>
      </c>
      <c r="K50" s="71" t="s">
        <v>2134</v>
      </c>
      <c r="L50" s="71" t="s">
        <v>3542</v>
      </c>
      <c r="M50" s="71" t="s">
        <v>2506</v>
      </c>
      <c r="N50" s="71" t="s">
        <v>2255</v>
      </c>
      <c r="O50" s="71" t="s">
        <v>3478</v>
      </c>
      <c r="P50" s="71" t="s">
        <v>3047</v>
      </c>
      <c r="Q50" s="71" t="s">
        <v>2451</v>
      </c>
      <c r="R50" s="71" t="s">
        <v>2451</v>
      </c>
      <c r="S50" s="71" t="s">
        <v>2451</v>
      </c>
      <c r="T50" s="198"/>
      <c r="U50" s="199"/>
      <c r="V50" s="249"/>
    </row>
    <row r="51" spans="1:22">
      <c r="A51" s="428"/>
      <c r="B51" s="71">
        <v>1006</v>
      </c>
      <c r="C51" s="71"/>
      <c r="D51" s="71" t="s">
        <v>2256</v>
      </c>
      <c r="E51" s="71"/>
      <c r="F51" s="71">
        <v>10</v>
      </c>
      <c r="G51" s="71">
        <v>755</v>
      </c>
      <c r="H51" s="71">
        <v>935</v>
      </c>
      <c r="I51" s="196">
        <v>1008</v>
      </c>
      <c r="J51" s="196">
        <v>1454</v>
      </c>
      <c r="K51" s="71">
        <v>887</v>
      </c>
      <c r="L51" s="196">
        <v>1242</v>
      </c>
      <c r="M51" s="196">
        <v>1384</v>
      </c>
      <c r="N51" s="196">
        <v>1027</v>
      </c>
      <c r="O51" s="71">
        <v>682</v>
      </c>
      <c r="P51" s="71">
        <v>552</v>
      </c>
      <c r="Q51" s="71"/>
      <c r="R51" s="71"/>
      <c r="S51" s="71"/>
      <c r="T51" s="198"/>
      <c r="U51" s="199"/>
      <c r="V51" s="248">
        <f>+STDEV(G51:U51)</f>
        <v>296.50340076745613</v>
      </c>
    </row>
    <row r="52" spans="1:22">
      <c r="A52" s="428"/>
      <c r="B52" s="71"/>
      <c r="C52" s="71"/>
      <c r="D52" s="71"/>
      <c r="E52" s="71"/>
      <c r="F52" s="71"/>
      <c r="G52" s="71" t="s">
        <v>1451</v>
      </c>
      <c r="H52" s="71" t="s">
        <v>2546</v>
      </c>
      <c r="I52" s="71" t="s">
        <v>2555</v>
      </c>
      <c r="J52" s="71" t="s">
        <v>2683</v>
      </c>
      <c r="K52" s="71" t="s">
        <v>3655</v>
      </c>
      <c r="L52" s="71" t="s">
        <v>3296</v>
      </c>
      <c r="M52" s="71" t="s">
        <v>2809</v>
      </c>
      <c r="N52" s="71" t="s">
        <v>3568</v>
      </c>
      <c r="O52" s="71" t="s">
        <v>3195</v>
      </c>
      <c r="P52" s="71" t="s">
        <v>2432</v>
      </c>
      <c r="Q52" s="71" t="s">
        <v>2451</v>
      </c>
      <c r="R52" s="71" t="s">
        <v>2451</v>
      </c>
      <c r="S52" s="71" t="s">
        <v>2451</v>
      </c>
      <c r="T52" s="198"/>
      <c r="U52" s="199"/>
      <c r="V52" s="270"/>
    </row>
    <row r="53" spans="1:22">
      <c r="A53" s="428"/>
      <c r="B53" s="71">
        <v>1145</v>
      </c>
      <c r="C53" s="71"/>
      <c r="D53" s="71" t="s">
        <v>2257</v>
      </c>
      <c r="E53" s="71"/>
      <c r="F53" s="71">
        <v>10</v>
      </c>
      <c r="G53" s="196">
        <v>1560</v>
      </c>
      <c r="H53" s="196">
        <v>1886</v>
      </c>
      <c r="I53" s="196">
        <v>1464</v>
      </c>
      <c r="J53" s="196">
        <v>1074</v>
      </c>
      <c r="K53" s="196">
        <v>2040</v>
      </c>
      <c r="L53" s="196">
        <v>2277</v>
      </c>
      <c r="M53" s="196">
        <v>1860</v>
      </c>
      <c r="N53" s="196">
        <v>2585</v>
      </c>
      <c r="O53" s="196">
        <v>1355</v>
      </c>
      <c r="P53" s="196">
        <v>2033</v>
      </c>
      <c r="Q53" s="196">
        <v>1825</v>
      </c>
      <c r="R53" s="196">
        <v>1886</v>
      </c>
      <c r="S53" s="196">
        <v>2150</v>
      </c>
      <c r="T53" s="196">
        <v>2138</v>
      </c>
      <c r="U53" s="197">
        <v>2748</v>
      </c>
      <c r="V53" s="248">
        <f>+STDEV(G53:U53)</f>
        <v>444.79751412460558</v>
      </c>
    </row>
    <row r="54" spans="1:22">
      <c r="A54" s="428"/>
      <c r="B54" s="71"/>
      <c r="C54" s="71"/>
      <c r="D54" s="71"/>
      <c r="E54" s="71"/>
      <c r="F54" s="71"/>
      <c r="G54" s="71" t="s">
        <v>3068</v>
      </c>
      <c r="H54" s="71" t="s">
        <v>3211</v>
      </c>
      <c r="I54" s="71" t="s">
        <v>1431</v>
      </c>
      <c r="J54" s="71" t="s">
        <v>3211</v>
      </c>
      <c r="K54" s="71" t="s">
        <v>2567</v>
      </c>
      <c r="L54" s="71" t="s">
        <v>3430</v>
      </c>
      <c r="M54" s="71" t="s">
        <v>2477</v>
      </c>
      <c r="N54" s="71" t="s">
        <v>2810</v>
      </c>
      <c r="O54" s="71" t="s">
        <v>3045</v>
      </c>
      <c r="P54" s="71" t="s">
        <v>2577</v>
      </c>
      <c r="Q54" s="71" t="s">
        <v>2485</v>
      </c>
      <c r="R54" s="71" t="s">
        <v>1554</v>
      </c>
      <c r="S54" s="71" t="s">
        <v>3440</v>
      </c>
      <c r="T54" s="71" t="s">
        <v>3422</v>
      </c>
      <c r="U54" s="82" t="s">
        <v>2258</v>
      </c>
      <c r="V54" s="249"/>
    </row>
    <row r="55" spans="1:22">
      <c r="A55" s="428"/>
      <c r="B55" s="71">
        <v>1217</v>
      </c>
      <c r="C55" s="71"/>
      <c r="D55" s="71" t="s">
        <v>2259</v>
      </c>
      <c r="E55" s="71"/>
      <c r="F55" s="71">
        <v>4</v>
      </c>
      <c r="G55" s="198"/>
      <c r="H55" s="198"/>
      <c r="I55" s="198"/>
      <c r="J55" s="198"/>
      <c r="K55" s="198"/>
      <c r="L55" s="198"/>
      <c r="M55" s="198"/>
      <c r="N55" s="198"/>
      <c r="O55" s="198"/>
      <c r="P55" s="198"/>
      <c r="Q55" s="198"/>
      <c r="R55" s="198"/>
      <c r="S55" s="198"/>
      <c r="T55" s="196">
        <v>2322</v>
      </c>
      <c r="U55" s="197">
        <v>2568</v>
      </c>
      <c r="V55" s="248">
        <f>+STDEV(G55:U55)</f>
        <v>173.9482681718907</v>
      </c>
    </row>
    <row r="56" spans="1:22">
      <c r="A56" s="428"/>
      <c r="B56" s="198"/>
      <c r="C56" s="71"/>
      <c r="D56" s="198"/>
      <c r="E56" s="71"/>
      <c r="F56" s="71"/>
      <c r="G56" s="198"/>
      <c r="H56" s="198"/>
      <c r="I56" s="198"/>
      <c r="J56" s="198"/>
      <c r="K56" s="198"/>
      <c r="L56" s="198"/>
      <c r="M56" s="198"/>
      <c r="N56" s="198"/>
      <c r="O56" s="198"/>
      <c r="P56" s="198"/>
      <c r="Q56" s="198"/>
      <c r="R56" s="198"/>
      <c r="S56" s="198"/>
      <c r="T56" s="71" t="s">
        <v>2260</v>
      </c>
      <c r="U56" s="82" t="s">
        <v>2497</v>
      </c>
      <c r="V56" s="249"/>
    </row>
    <row r="57" spans="1:22">
      <c r="A57" s="428"/>
      <c r="B57" s="71">
        <v>1218</v>
      </c>
      <c r="C57" s="71" t="s">
        <v>215</v>
      </c>
      <c r="D57" s="71" t="s">
        <v>2261</v>
      </c>
      <c r="E57" s="71" t="s">
        <v>2262</v>
      </c>
      <c r="F57" s="71">
        <v>7</v>
      </c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6">
        <v>4285</v>
      </c>
      <c r="U57" s="197">
        <v>3500</v>
      </c>
      <c r="V57" s="248">
        <f>+STDEV(G57:U57)</f>
        <v>555.07882323143986</v>
      </c>
    </row>
    <row r="58" spans="1:22" ht="15.75" thickBot="1">
      <c r="A58" s="429"/>
      <c r="B58" s="204"/>
      <c r="C58" s="203"/>
      <c r="D58" s="204"/>
      <c r="E58" s="203"/>
      <c r="F58" s="203"/>
      <c r="G58" s="204"/>
      <c r="H58" s="204"/>
      <c r="I58" s="204"/>
      <c r="J58" s="204"/>
      <c r="K58" s="204"/>
      <c r="L58" s="204"/>
      <c r="M58" s="204"/>
      <c r="N58" s="204"/>
      <c r="O58" s="204"/>
      <c r="P58" s="204"/>
      <c r="Q58" s="204"/>
      <c r="R58" s="204"/>
      <c r="S58" s="204"/>
      <c r="T58" s="203" t="s">
        <v>2567</v>
      </c>
      <c r="U58" s="205" t="s">
        <v>2263</v>
      </c>
      <c r="V58" s="246"/>
    </row>
    <row r="59" spans="1:22">
      <c r="V59" s="269"/>
    </row>
    <row r="60" spans="1:22">
      <c r="V60" s="268"/>
    </row>
    <row r="61" spans="1:22">
      <c r="V61" s="267"/>
    </row>
    <row r="62" spans="1:22">
      <c r="V62" s="268"/>
    </row>
    <row r="63" spans="1:22">
      <c r="V63" s="267"/>
    </row>
    <row r="64" spans="1:22">
      <c r="V64" s="268"/>
    </row>
    <row r="65" spans="22:22">
      <c r="V65" s="267"/>
    </row>
    <row r="66" spans="22:22">
      <c r="V66" s="268"/>
    </row>
    <row r="67" spans="22:22">
      <c r="V67" s="267"/>
    </row>
    <row r="68" spans="22:22">
      <c r="V68" s="268"/>
    </row>
    <row r="69" spans="22:22">
      <c r="V69" s="267"/>
    </row>
    <row r="70" spans="22:22">
      <c r="V70" s="268"/>
    </row>
    <row r="71" spans="22:22">
      <c r="V71" s="267"/>
    </row>
    <row r="72" spans="22:22">
      <c r="V72" s="268"/>
    </row>
    <row r="73" spans="22:22">
      <c r="V73" s="267"/>
    </row>
    <row r="74" spans="22:22">
      <c r="V74" s="268"/>
    </row>
    <row r="75" spans="22:22">
      <c r="V75" s="267"/>
    </row>
    <row r="76" spans="22:22">
      <c r="V76" s="266"/>
    </row>
  </sheetData>
  <mergeCells count="8">
    <mergeCell ref="G2:V2"/>
    <mergeCell ref="G3:V3"/>
    <mergeCell ref="C2:C4"/>
    <mergeCell ref="A5:A58"/>
    <mergeCell ref="B2:B4"/>
    <mergeCell ref="D2:D4"/>
    <mergeCell ref="E2:E4"/>
    <mergeCell ref="F2:F4"/>
  </mergeCells>
  <phoneticPr fontId="0" type="noConversion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L118"/>
  <sheetViews>
    <sheetView topLeftCell="A21" zoomScale="70" workbookViewId="0">
      <selection activeCell="U5" sqref="U5:V48"/>
    </sheetView>
  </sheetViews>
  <sheetFormatPr baseColWidth="10" defaultColWidth="11.42578125" defaultRowHeight="12.75"/>
  <cols>
    <col min="1" max="1" width="12.5703125" style="25" bestFit="1" customWidth="1"/>
    <col min="2" max="2" width="33.28515625" style="25" customWidth="1"/>
    <col min="3" max="3" width="9.140625" style="25" customWidth="1"/>
    <col min="4" max="8" width="11.42578125" style="25"/>
    <col min="9" max="9" width="8.7109375" style="25" customWidth="1"/>
    <col min="10" max="16384" width="11.42578125" style="25"/>
  </cols>
  <sheetData>
    <row r="1" spans="1:38" ht="13.5" thickBot="1">
      <c r="A1" s="374" t="s">
        <v>2197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6"/>
    </row>
    <row r="2" spans="1:38">
      <c r="A2" s="106"/>
      <c r="B2" s="34"/>
      <c r="C2" s="387" t="s">
        <v>920</v>
      </c>
      <c r="D2" s="388"/>
      <c r="E2" s="388"/>
      <c r="F2" s="388"/>
      <c r="G2" s="388"/>
      <c r="H2" s="389"/>
      <c r="I2" s="346" t="s">
        <v>921</v>
      </c>
      <c r="J2" s="344"/>
      <c r="K2" s="344"/>
      <c r="L2" s="344"/>
      <c r="M2" s="344"/>
      <c r="N2" s="347"/>
      <c r="O2" s="387" t="s">
        <v>922</v>
      </c>
      <c r="P2" s="388"/>
      <c r="Q2" s="388"/>
      <c r="R2" s="388"/>
      <c r="S2" s="388"/>
      <c r="T2" s="389"/>
      <c r="U2" s="346" t="s">
        <v>923</v>
      </c>
      <c r="V2" s="344"/>
      <c r="W2" s="344"/>
      <c r="X2" s="344"/>
      <c r="Y2" s="344"/>
      <c r="Z2" s="347"/>
      <c r="AA2" s="387" t="s">
        <v>924</v>
      </c>
      <c r="AB2" s="388"/>
      <c r="AC2" s="388"/>
      <c r="AD2" s="388"/>
      <c r="AE2" s="388"/>
      <c r="AF2" s="389"/>
      <c r="AG2" s="346" t="s">
        <v>925</v>
      </c>
      <c r="AH2" s="344"/>
      <c r="AI2" s="344"/>
      <c r="AJ2" s="344"/>
      <c r="AK2" s="344"/>
      <c r="AL2" s="345"/>
    </row>
    <row r="3" spans="1:38">
      <c r="A3" s="350" t="s">
        <v>539</v>
      </c>
      <c r="B3" s="352" t="s">
        <v>2388</v>
      </c>
      <c r="C3" s="354" t="s">
        <v>540</v>
      </c>
      <c r="D3" s="356" t="s">
        <v>541</v>
      </c>
      <c r="E3" s="356" t="s">
        <v>542</v>
      </c>
      <c r="F3" s="356" t="s">
        <v>543</v>
      </c>
      <c r="G3" s="356" t="s">
        <v>544</v>
      </c>
      <c r="H3" s="348" t="s">
        <v>545</v>
      </c>
      <c r="I3" s="360" t="s">
        <v>540</v>
      </c>
      <c r="J3" s="356" t="s">
        <v>541</v>
      </c>
      <c r="K3" s="356" t="s">
        <v>542</v>
      </c>
      <c r="L3" s="356" t="s">
        <v>543</v>
      </c>
      <c r="M3" s="356" t="s">
        <v>544</v>
      </c>
      <c r="N3" s="358" t="s">
        <v>545</v>
      </c>
      <c r="O3" s="354" t="s">
        <v>540</v>
      </c>
      <c r="P3" s="356" t="s">
        <v>541</v>
      </c>
      <c r="Q3" s="356" t="s">
        <v>542</v>
      </c>
      <c r="R3" s="356" t="s">
        <v>543</v>
      </c>
      <c r="S3" s="356" t="s">
        <v>544</v>
      </c>
      <c r="T3" s="348" t="s">
        <v>545</v>
      </c>
      <c r="U3" s="360" t="s">
        <v>540</v>
      </c>
      <c r="V3" s="356" t="s">
        <v>541</v>
      </c>
      <c r="W3" s="356" t="s">
        <v>542</v>
      </c>
      <c r="X3" s="356" t="s">
        <v>543</v>
      </c>
      <c r="Y3" s="356" t="s">
        <v>544</v>
      </c>
      <c r="Z3" s="358" t="s">
        <v>545</v>
      </c>
      <c r="AA3" s="354" t="s">
        <v>540</v>
      </c>
      <c r="AB3" s="356" t="s">
        <v>541</v>
      </c>
      <c r="AC3" s="356" t="s">
        <v>542</v>
      </c>
      <c r="AD3" s="356" t="s">
        <v>543</v>
      </c>
      <c r="AE3" s="356" t="s">
        <v>544</v>
      </c>
      <c r="AF3" s="348" t="s">
        <v>545</v>
      </c>
      <c r="AG3" s="360" t="s">
        <v>540</v>
      </c>
      <c r="AH3" s="356" t="s">
        <v>541</v>
      </c>
      <c r="AI3" s="356" t="s">
        <v>542</v>
      </c>
      <c r="AJ3" s="356" t="s">
        <v>543</v>
      </c>
      <c r="AK3" s="356" t="s">
        <v>544</v>
      </c>
      <c r="AL3" s="348" t="s">
        <v>545</v>
      </c>
    </row>
    <row r="4" spans="1:38" ht="13.5" thickBot="1">
      <c r="A4" s="351"/>
      <c r="B4" s="353"/>
      <c r="C4" s="355"/>
      <c r="D4" s="357"/>
      <c r="E4" s="357"/>
      <c r="F4" s="357"/>
      <c r="G4" s="357"/>
      <c r="H4" s="349"/>
      <c r="I4" s="361"/>
      <c r="J4" s="357"/>
      <c r="K4" s="357"/>
      <c r="L4" s="357"/>
      <c r="M4" s="357"/>
      <c r="N4" s="359"/>
      <c r="O4" s="355"/>
      <c r="P4" s="357"/>
      <c r="Q4" s="357"/>
      <c r="R4" s="357"/>
      <c r="S4" s="357"/>
      <c r="T4" s="349"/>
      <c r="U4" s="361"/>
      <c r="V4" s="357"/>
      <c r="W4" s="357"/>
      <c r="X4" s="357"/>
      <c r="Y4" s="357"/>
      <c r="Z4" s="359"/>
      <c r="AA4" s="355"/>
      <c r="AB4" s="357"/>
      <c r="AC4" s="357"/>
      <c r="AD4" s="357"/>
      <c r="AE4" s="357"/>
      <c r="AF4" s="349"/>
      <c r="AG4" s="361"/>
      <c r="AH4" s="357"/>
      <c r="AI4" s="357"/>
      <c r="AJ4" s="357"/>
      <c r="AK4" s="357"/>
      <c r="AL4" s="349"/>
    </row>
    <row r="5" spans="1:38">
      <c r="A5" s="363">
        <v>189</v>
      </c>
      <c r="B5" s="365" t="s">
        <v>1225</v>
      </c>
      <c r="C5" s="367">
        <v>13208</v>
      </c>
      <c r="D5" s="26">
        <v>2396</v>
      </c>
      <c r="E5" s="26">
        <v>3670</v>
      </c>
      <c r="F5" s="26">
        <v>1357</v>
      </c>
      <c r="G5" s="26">
        <v>1290</v>
      </c>
      <c r="H5" s="96">
        <v>4495</v>
      </c>
      <c r="I5" s="153"/>
      <c r="J5" s="31"/>
      <c r="K5" s="31"/>
      <c r="L5" s="31"/>
      <c r="M5" s="31"/>
      <c r="N5" s="31"/>
      <c r="O5" s="105"/>
      <c r="P5" s="31"/>
      <c r="Q5" s="31"/>
      <c r="R5" s="31"/>
      <c r="S5" s="31"/>
      <c r="T5" s="97"/>
      <c r="U5" s="31"/>
      <c r="V5" s="31"/>
      <c r="W5" s="31"/>
      <c r="X5" s="31"/>
      <c r="Y5" s="31"/>
      <c r="Z5" s="31"/>
      <c r="AA5" s="105"/>
      <c r="AB5" s="31"/>
      <c r="AC5" s="31"/>
      <c r="AD5" s="31"/>
      <c r="AE5" s="31"/>
      <c r="AF5" s="97"/>
      <c r="AG5" s="31"/>
      <c r="AH5" s="31"/>
      <c r="AI5" s="31"/>
      <c r="AJ5" s="31"/>
      <c r="AK5" s="31"/>
      <c r="AL5" s="97"/>
    </row>
    <row r="6" spans="1:38">
      <c r="A6" s="363"/>
      <c r="B6" s="365"/>
      <c r="C6" s="367"/>
      <c r="D6" s="27">
        <v>0.18140520896426407</v>
      </c>
      <c r="E6" s="27">
        <v>0.27786190187764992</v>
      </c>
      <c r="F6" s="27">
        <v>0.10274076317383404</v>
      </c>
      <c r="G6" s="27">
        <v>9.7668079951544515E-2</v>
      </c>
      <c r="H6" s="95">
        <v>0.34032404603270744</v>
      </c>
      <c r="I6" s="47"/>
      <c r="J6" s="31"/>
      <c r="K6" s="31"/>
      <c r="L6" s="31"/>
      <c r="M6" s="31"/>
      <c r="N6" s="31"/>
      <c r="O6" s="105"/>
      <c r="P6" s="31"/>
      <c r="Q6" s="31"/>
      <c r="R6" s="31"/>
      <c r="S6" s="31"/>
      <c r="T6" s="97"/>
      <c r="U6" s="31"/>
      <c r="V6" s="31"/>
      <c r="W6" s="31"/>
      <c r="X6" s="31"/>
      <c r="Y6" s="31"/>
      <c r="Z6" s="31"/>
      <c r="AA6" s="105"/>
      <c r="AB6" s="31"/>
      <c r="AC6" s="31"/>
      <c r="AD6" s="31"/>
      <c r="AE6" s="31"/>
      <c r="AF6" s="97"/>
      <c r="AG6" s="31"/>
      <c r="AH6" s="31"/>
      <c r="AI6" s="31"/>
      <c r="AJ6" s="31"/>
      <c r="AK6" s="31"/>
      <c r="AL6" s="97"/>
    </row>
    <row r="7" spans="1:38">
      <c r="A7" s="363">
        <v>244</v>
      </c>
      <c r="B7" s="365" t="s">
        <v>1341</v>
      </c>
      <c r="C7" s="367">
        <v>20437</v>
      </c>
      <c r="D7" s="26">
        <v>4353</v>
      </c>
      <c r="E7" s="26">
        <v>4725</v>
      </c>
      <c r="F7" s="26">
        <v>2655</v>
      </c>
      <c r="G7" s="26">
        <v>2414</v>
      </c>
      <c r="H7" s="96">
        <v>6290</v>
      </c>
      <c r="I7" s="369">
        <v>19325</v>
      </c>
      <c r="J7" s="26">
        <v>3992</v>
      </c>
      <c r="K7" s="26">
        <v>5035</v>
      </c>
      <c r="L7" s="26">
        <v>2856</v>
      </c>
      <c r="M7" s="26">
        <v>1613</v>
      </c>
      <c r="N7" s="42">
        <v>5829</v>
      </c>
      <c r="O7" s="367">
        <v>19540</v>
      </c>
      <c r="P7" s="26">
        <v>5677</v>
      </c>
      <c r="Q7" s="26">
        <v>3394</v>
      </c>
      <c r="R7" s="26">
        <v>1479</v>
      </c>
      <c r="S7" s="26">
        <v>2985</v>
      </c>
      <c r="T7" s="96">
        <v>6005</v>
      </c>
      <c r="U7" s="31"/>
      <c r="V7" s="31"/>
      <c r="W7" s="31"/>
      <c r="X7" s="31"/>
      <c r="Y7" s="31"/>
      <c r="Z7" s="31"/>
      <c r="AA7" s="105"/>
      <c r="AB7" s="31"/>
      <c r="AC7" s="31"/>
      <c r="AD7" s="31"/>
      <c r="AE7" s="31"/>
      <c r="AF7" s="97"/>
      <c r="AG7" s="369">
        <v>26746</v>
      </c>
      <c r="AH7" s="26">
        <v>4764</v>
      </c>
      <c r="AI7" s="26">
        <v>6277</v>
      </c>
      <c r="AJ7" s="26">
        <v>4038</v>
      </c>
      <c r="AK7" s="26">
        <v>2599</v>
      </c>
      <c r="AL7" s="96">
        <v>9068</v>
      </c>
    </row>
    <row r="8" spans="1:38">
      <c r="A8" s="363"/>
      <c r="B8" s="365"/>
      <c r="C8" s="367"/>
      <c r="D8" s="27">
        <v>0.21299603660028379</v>
      </c>
      <c r="E8" s="27">
        <v>0.23119831677839214</v>
      </c>
      <c r="F8" s="27">
        <v>0.12991143514214415</v>
      </c>
      <c r="G8" s="27">
        <v>0.1181190977149288</v>
      </c>
      <c r="H8" s="95">
        <v>0.3077751137642511</v>
      </c>
      <c r="I8" s="369"/>
      <c r="J8" s="27">
        <v>0.20657179818887453</v>
      </c>
      <c r="K8" s="27">
        <v>0.26054333764553689</v>
      </c>
      <c r="L8" s="27">
        <v>0.14778783958602845</v>
      </c>
      <c r="M8" s="27">
        <v>8.3467011642949548E-2</v>
      </c>
      <c r="N8" s="43">
        <v>0.30163001293661063</v>
      </c>
      <c r="O8" s="367"/>
      <c r="P8" s="27">
        <v>0.290532241555783</v>
      </c>
      <c r="Q8" s="27">
        <v>0.17369498464687819</v>
      </c>
      <c r="R8" s="27">
        <v>7.5690890481064477E-2</v>
      </c>
      <c r="S8" s="27">
        <v>0.15276356192425794</v>
      </c>
      <c r="T8" s="95">
        <v>0.30731832139201637</v>
      </c>
      <c r="U8" s="31"/>
      <c r="V8" s="31"/>
      <c r="W8" s="31"/>
      <c r="X8" s="31"/>
      <c r="Y8" s="31"/>
      <c r="Z8" s="31"/>
      <c r="AA8" s="105"/>
      <c r="AB8" s="31"/>
      <c r="AC8" s="31"/>
      <c r="AD8" s="31"/>
      <c r="AE8" s="31"/>
      <c r="AF8" s="97"/>
      <c r="AG8" s="369"/>
      <c r="AH8" s="27">
        <v>0.17812009272414567</v>
      </c>
      <c r="AI8" s="27">
        <v>0.23468929933447993</v>
      </c>
      <c r="AJ8" s="27">
        <v>0.15097584685560458</v>
      </c>
      <c r="AK8" s="27">
        <v>9.717340910790398E-2</v>
      </c>
      <c r="AL8" s="95">
        <v>0.33904135197786583</v>
      </c>
    </row>
    <row r="9" spans="1:38">
      <c r="A9" s="363">
        <v>245</v>
      </c>
      <c r="B9" s="365" t="s">
        <v>2206</v>
      </c>
      <c r="C9" s="367">
        <v>7528</v>
      </c>
      <c r="D9" s="26">
        <v>1247</v>
      </c>
      <c r="E9" s="26">
        <v>3247</v>
      </c>
      <c r="F9" s="26">
        <v>2136</v>
      </c>
      <c r="G9" s="26">
        <v>599</v>
      </c>
      <c r="H9" s="96">
        <v>299</v>
      </c>
      <c r="I9" s="369">
        <v>11287</v>
      </c>
      <c r="J9" s="26">
        <v>6893</v>
      </c>
      <c r="K9" s="26">
        <v>3178</v>
      </c>
      <c r="L9" s="26">
        <v>690</v>
      </c>
      <c r="M9" s="26">
        <v>227</v>
      </c>
      <c r="N9" s="42">
        <v>299</v>
      </c>
      <c r="O9" s="367">
        <v>7394</v>
      </c>
      <c r="P9" s="26">
        <v>2884</v>
      </c>
      <c r="Q9" s="26">
        <v>2888</v>
      </c>
      <c r="R9" s="26">
        <v>849</v>
      </c>
      <c r="S9" s="26">
        <v>396</v>
      </c>
      <c r="T9" s="96">
        <v>377</v>
      </c>
      <c r="U9" s="369">
        <v>6416</v>
      </c>
      <c r="V9" s="26">
        <v>4066</v>
      </c>
      <c r="W9" s="26">
        <v>1758</v>
      </c>
      <c r="X9" s="26">
        <v>312</v>
      </c>
      <c r="Y9" s="26">
        <v>104</v>
      </c>
      <c r="Z9" s="42">
        <v>176</v>
      </c>
      <c r="AA9" s="367">
        <v>5870</v>
      </c>
      <c r="AB9" s="26">
        <v>3281</v>
      </c>
      <c r="AC9" s="26">
        <v>1959</v>
      </c>
      <c r="AD9" s="26">
        <v>345</v>
      </c>
      <c r="AE9" s="26">
        <v>47</v>
      </c>
      <c r="AF9" s="96">
        <v>238</v>
      </c>
      <c r="AG9" s="369">
        <v>6246</v>
      </c>
      <c r="AH9" s="26">
        <v>3671</v>
      </c>
      <c r="AI9" s="26">
        <v>1889</v>
      </c>
      <c r="AJ9" s="26">
        <v>356</v>
      </c>
      <c r="AK9" s="26">
        <v>69</v>
      </c>
      <c r="AL9" s="96">
        <v>261</v>
      </c>
    </row>
    <row r="10" spans="1:38">
      <c r="A10" s="363"/>
      <c r="B10" s="365"/>
      <c r="C10" s="367"/>
      <c r="D10" s="27">
        <v>0.16564824654622742</v>
      </c>
      <c r="E10" s="27">
        <v>0.43132306057385761</v>
      </c>
      <c r="F10" s="27">
        <v>0.28374070138150903</v>
      </c>
      <c r="G10" s="27">
        <v>7.9569606801275242E-2</v>
      </c>
      <c r="H10" s="95">
        <v>3.971838469713071E-2</v>
      </c>
      <c r="I10" s="369"/>
      <c r="J10" s="27">
        <v>0.61070257818729512</v>
      </c>
      <c r="K10" s="27">
        <v>0.28156285992735003</v>
      </c>
      <c r="L10" s="27">
        <v>6.1132276069814834E-2</v>
      </c>
      <c r="M10" s="27">
        <v>2.0111632851953574E-2</v>
      </c>
      <c r="N10" s="43">
        <v>2.6490652963586426E-2</v>
      </c>
      <c r="O10" s="367"/>
      <c r="P10" s="27">
        <v>0.39004598322964568</v>
      </c>
      <c r="Q10" s="27">
        <v>0.39058696240194751</v>
      </c>
      <c r="R10" s="27">
        <v>0.11482282932107114</v>
      </c>
      <c r="S10" s="27">
        <v>5.3556938057884772E-2</v>
      </c>
      <c r="T10" s="95">
        <v>5.0987286989450903E-2</v>
      </c>
      <c r="U10" s="369"/>
      <c r="V10" s="27">
        <v>0.63372817955112215</v>
      </c>
      <c r="W10" s="27">
        <v>0.27400249376558605</v>
      </c>
      <c r="X10" s="27">
        <v>4.8628428927680795E-2</v>
      </c>
      <c r="Y10" s="27">
        <v>1.6209476309226933E-2</v>
      </c>
      <c r="Z10" s="43">
        <v>2.7431421446384038E-2</v>
      </c>
      <c r="AA10" s="367"/>
      <c r="AB10" s="27">
        <v>0.55894378194207839</v>
      </c>
      <c r="AC10" s="27">
        <v>0.33373083475298126</v>
      </c>
      <c r="AD10" s="27">
        <v>5.8773424190800679E-2</v>
      </c>
      <c r="AE10" s="27">
        <v>8.0068143100511073E-3</v>
      </c>
      <c r="AF10" s="95">
        <v>4.0545144804088586E-2</v>
      </c>
      <c r="AG10" s="369"/>
      <c r="AH10" s="27">
        <v>0.5877361511367275</v>
      </c>
      <c r="AI10" s="27">
        <v>0.30243355747678513</v>
      </c>
      <c r="AJ10" s="27">
        <v>5.6996477745757286E-2</v>
      </c>
      <c r="AK10" s="27">
        <v>1.1047070124879923E-2</v>
      </c>
      <c r="AL10" s="95">
        <v>4.1786743515850142E-2</v>
      </c>
    </row>
    <row r="11" spans="1:38">
      <c r="A11" s="363">
        <v>246</v>
      </c>
      <c r="B11" s="365" t="s">
        <v>1226</v>
      </c>
      <c r="C11" s="367">
        <v>15488</v>
      </c>
      <c r="D11" s="26">
        <v>2423</v>
      </c>
      <c r="E11" s="26">
        <v>3902</v>
      </c>
      <c r="F11" s="26">
        <v>2168</v>
      </c>
      <c r="G11" s="26">
        <v>2074</v>
      </c>
      <c r="H11" s="96">
        <v>4921</v>
      </c>
      <c r="I11" s="47"/>
      <c r="J11" s="31"/>
      <c r="K11" s="31"/>
      <c r="L11" s="31"/>
      <c r="M11" s="31"/>
      <c r="N11" s="31"/>
      <c r="O11" s="105"/>
      <c r="P11" s="31"/>
      <c r="Q11" s="31"/>
      <c r="R11" s="31"/>
      <c r="S11" s="31"/>
      <c r="T11" s="97"/>
      <c r="U11" s="31"/>
      <c r="V11" s="31"/>
      <c r="W11" s="31"/>
      <c r="X11" s="31"/>
      <c r="Y11" s="31"/>
      <c r="Z11" s="31"/>
      <c r="AA11" s="105"/>
      <c r="AB11" s="31"/>
      <c r="AC11" s="31"/>
      <c r="AD11" s="31"/>
      <c r="AE11" s="31"/>
      <c r="AF11" s="97"/>
      <c r="AG11" s="31"/>
      <c r="AH11" s="31"/>
      <c r="AI11" s="31"/>
      <c r="AJ11" s="31"/>
      <c r="AK11" s="31"/>
      <c r="AL11" s="97"/>
    </row>
    <row r="12" spans="1:38">
      <c r="A12" s="363"/>
      <c r="B12" s="365"/>
      <c r="C12" s="367"/>
      <c r="D12" s="27">
        <v>0.15644369834710745</v>
      </c>
      <c r="E12" s="27">
        <v>0.2519369834710744</v>
      </c>
      <c r="F12" s="27">
        <v>0.1399793388429752</v>
      </c>
      <c r="G12" s="27">
        <v>0.13391012396694216</v>
      </c>
      <c r="H12" s="95">
        <v>0.31772985537190085</v>
      </c>
      <c r="I12" s="47"/>
      <c r="J12" s="31"/>
      <c r="K12" s="31"/>
      <c r="L12" s="31"/>
      <c r="M12" s="31"/>
      <c r="N12" s="31"/>
      <c r="O12" s="105"/>
      <c r="P12" s="31"/>
      <c r="Q12" s="31"/>
      <c r="R12" s="31"/>
      <c r="S12" s="31"/>
      <c r="T12" s="97"/>
      <c r="U12" s="31"/>
      <c r="V12" s="31"/>
      <c r="W12" s="31"/>
      <c r="X12" s="31"/>
      <c r="Y12" s="31"/>
      <c r="Z12" s="31"/>
      <c r="AA12" s="105"/>
      <c r="AB12" s="31"/>
      <c r="AC12" s="31"/>
      <c r="AD12" s="31"/>
      <c r="AE12" s="31"/>
      <c r="AF12" s="97"/>
      <c r="AG12" s="31"/>
      <c r="AH12" s="31"/>
      <c r="AI12" s="31"/>
      <c r="AJ12" s="31"/>
      <c r="AK12" s="31"/>
      <c r="AL12" s="97"/>
    </row>
    <row r="13" spans="1:38">
      <c r="A13" s="363">
        <v>247</v>
      </c>
      <c r="B13" s="365" t="s">
        <v>1227</v>
      </c>
      <c r="C13" s="367">
        <v>8813</v>
      </c>
      <c r="D13" s="26">
        <v>3724</v>
      </c>
      <c r="E13" s="26">
        <v>2660</v>
      </c>
      <c r="F13" s="26">
        <v>741</v>
      </c>
      <c r="G13" s="26">
        <v>435</v>
      </c>
      <c r="H13" s="96">
        <v>1253</v>
      </c>
      <c r="I13" s="369">
        <v>17650</v>
      </c>
      <c r="J13" s="26">
        <v>2626</v>
      </c>
      <c r="K13" s="26">
        <v>5379</v>
      </c>
      <c r="L13" s="26">
        <v>2773</v>
      </c>
      <c r="M13" s="26">
        <v>1803</v>
      </c>
      <c r="N13" s="42">
        <v>5069</v>
      </c>
      <c r="O13" s="367">
        <v>20222</v>
      </c>
      <c r="P13" s="26">
        <v>3367</v>
      </c>
      <c r="Q13" s="26">
        <v>5396</v>
      </c>
      <c r="R13" s="26">
        <v>2709</v>
      </c>
      <c r="S13" s="26">
        <v>1992</v>
      </c>
      <c r="T13" s="96">
        <v>6758</v>
      </c>
      <c r="U13" s="369">
        <v>24037</v>
      </c>
      <c r="V13" s="26">
        <v>4973</v>
      </c>
      <c r="W13" s="26">
        <v>5068</v>
      </c>
      <c r="X13" s="26">
        <v>3133</v>
      </c>
      <c r="Y13" s="26">
        <v>2398</v>
      </c>
      <c r="Z13" s="42">
        <v>8465</v>
      </c>
      <c r="AA13" s="367">
        <v>21042</v>
      </c>
      <c r="AB13" s="26">
        <v>4150</v>
      </c>
      <c r="AC13" s="26">
        <v>4322</v>
      </c>
      <c r="AD13" s="26">
        <v>3635</v>
      </c>
      <c r="AE13" s="26">
        <v>1340</v>
      </c>
      <c r="AF13" s="96">
        <v>7595</v>
      </c>
      <c r="AG13" s="369">
        <v>21028</v>
      </c>
      <c r="AH13" s="26">
        <v>3733</v>
      </c>
      <c r="AI13" s="26">
        <v>4856</v>
      </c>
      <c r="AJ13" s="26">
        <v>3196</v>
      </c>
      <c r="AK13" s="26">
        <v>1477</v>
      </c>
      <c r="AL13" s="96">
        <v>7766</v>
      </c>
    </row>
    <row r="14" spans="1:38">
      <c r="A14" s="363"/>
      <c r="B14" s="365"/>
      <c r="C14" s="367"/>
      <c r="D14" s="27">
        <v>0.42255758538522636</v>
      </c>
      <c r="E14" s="27">
        <v>0.30182684670373311</v>
      </c>
      <c r="F14" s="27">
        <v>8.4080335867468506E-2</v>
      </c>
      <c r="G14" s="27">
        <v>4.9358901622602973E-2</v>
      </c>
      <c r="H14" s="95">
        <v>0.14217633042096903</v>
      </c>
      <c r="I14" s="369"/>
      <c r="J14" s="27">
        <v>0.14878186968838528</v>
      </c>
      <c r="K14" s="27">
        <v>0.30475920679886687</v>
      </c>
      <c r="L14" s="27">
        <v>0.15711048158640226</v>
      </c>
      <c r="M14" s="27">
        <v>0.10215297450424929</v>
      </c>
      <c r="N14" s="43">
        <v>0.28719546742209634</v>
      </c>
      <c r="O14" s="367"/>
      <c r="P14" s="27">
        <v>0.16650182969043617</v>
      </c>
      <c r="Q14" s="27">
        <v>0.26683809712194639</v>
      </c>
      <c r="R14" s="27">
        <v>0.13396301058253388</v>
      </c>
      <c r="S14" s="27">
        <v>9.8506576995351591E-2</v>
      </c>
      <c r="T14" s="95">
        <v>0.33419048560973197</v>
      </c>
      <c r="U14" s="369"/>
      <c r="V14" s="27">
        <v>0.20688937887423556</v>
      </c>
      <c r="W14" s="27">
        <v>0.21084161917044555</v>
      </c>
      <c r="X14" s="27">
        <v>0.13034072471606273</v>
      </c>
      <c r="Y14" s="27">
        <v>9.9762865582227397E-2</v>
      </c>
      <c r="Z14" s="43">
        <v>0.35216541165702875</v>
      </c>
      <c r="AA14" s="367"/>
      <c r="AB14" s="27">
        <v>0.19722459842220322</v>
      </c>
      <c r="AC14" s="27">
        <v>0.2053987263568102</v>
      </c>
      <c r="AD14" s="27">
        <v>0.17274973861800208</v>
      </c>
      <c r="AE14" s="27">
        <v>6.368215949054272E-2</v>
      </c>
      <c r="AF14" s="95">
        <v>0.36094477711244177</v>
      </c>
      <c r="AG14" s="369"/>
      <c r="AH14" s="27">
        <v>0.17752520448925244</v>
      </c>
      <c r="AI14" s="27">
        <v>0.23093018832033479</v>
      </c>
      <c r="AJ14" s="27">
        <v>0.15198782575613468</v>
      </c>
      <c r="AK14" s="27">
        <v>7.023968042609853E-2</v>
      </c>
      <c r="AL14" s="95">
        <v>0.36931710100817955</v>
      </c>
    </row>
    <row r="15" spans="1:38">
      <c r="A15" s="363">
        <v>248</v>
      </c>
      <c r="B15" s="365" t="s">
        <v>1228</v>
      </c>
      <c r="C15" s="367">
        <v>3989</v>
      </c>
      <c r="D15" s="26">
        <v>1108</v>
      </c>
      <c r="E15" s="26">
        <v>2635</v>
      </c>
      <c r="F15" s="26">
        <v>190</v>
      </c>
      <c r="G15" s="26">
        <v>23</v>
      </c>
      <c r="H15" s="96">
        <v>33</v>
      </c>
      <c r="I15" s="47"/>
      <c r="J15" s="31"/>
      <c r="K15" s="31"/>
      <c r="L15" s="31"/>
      <c r="M15" s="31"/>
      <c r="N15" s="31"/>
      <c r="O15" s="105"/>
      <c r="P15" s="31"/>
      <c r="Q15" s="31"/>
      <c r="R15" s="31"/>
      <c r="S15" s="31"/>
      <c r="T15" s="97"/>
      <c r="U15" s="31"/>
      <c r="V15" s="31"/>
      <c r="W15" s="31"/>
      <c r="X15" s="31"/>
      <c r="Y15" s="31"/>
      <c r="Z15" s="31"/>
      <c r="AA15" s="105"/>
      <c r="AB15" s="31"/>
      <c r="AC15" s="31"/>
      <c r="AD15" s="31"/>
      <c r="AE15" s="31"/>
      <c r="AF15" s="97"/>
      <c r="AG15" s="31"/>
      <c r="AH15" s="31"/>
      <c r="AI15" s="31"/>
      <c r="AJ15" s="31"/>
      <c r="AK15" s="31"/>
      <c r="AL15" s="97"/>
    </row>
    <row r="16" spans="1:38">
      <c r="A16" s="363"/>
      <c r="B16" s="365"/>
      <c r="C16" s="367"/>
      <c r="D16" s="27">
        <v>0.27776385058912006</v>
      </c>
      <c r="E16" s="27">
        <v>0.66056655803459519</v>
      </c>
      <c r="F16" s="27">
        <v>4.7630985209325648E-2</v>
      </c>
      <c r="G16" s="27">
        <v>5.765856104286789E-3</v>
      </c>
      <c r="H16" s="95">
        <v>8.2727500626723488E-3</v>
      </c>
      <c r="I16" s="47"/>
      <c r="J16" s="31"/>
      <c r="K16" s="31"/>
      <c r="L16" s="31"/>
      <c r="M16" s="31"/>
      <c r="N16" s="31"/>
      <c r="O16" s="105"/>
      <c r="P16" s="31"/>
      <c r="Q16" s="31"/>
      <c r="R16" s="31"/>
      <c r="S16" s="31"/>
      <c r="T16" s="97"/>
      <c r="U16" s="31"/>
      <c r="V16" s="31"/>
      <c r="W16" s="31"/>
      <c r="X16" s="31"/>
      <c r="Y16" s="31"/>
      <c r="Z16" s="31"/>
      <c r="AA16" s="105"/>
      <c r="AB16" s="31"/>
      <c r="AC16" s="31"/>
      <c r="AD16" s="31"/>
      <c r="AE16" s="31"/>
      <c r="AF16" s="97"/>
      <c r="AG16" s="31"/>
      <c r="AH16" s="31"/>
      <c r="AI16" s="31"/>
      <c r="AJ16" s="31"/>
      <c r="AK16" s="31"/>
      <c r="AL16" s="97"/>
    </row>
    <row r="17" spans="1:38">
      <c r="A17" s="363">
        <v>249</v>
      </c>
      <c r="B17" s="365" t="s">
        <v>1229</v>
      </c>
      <c r="C17" s="367">
        <v>1002</v>
      </c>
      <c r="D17" s="26">
        <v>451</v>
      </c>
      <c r="E17" s="26">
        <v>457</v>
      </c>
      <c r="F17" s="26">
        <v>84</v>
      </c>
      <c r="G17" s="26">
        <v>2</v>
      </c>
      <c r="H17" s="96">
        <v>8</v>
      </c>
      <c r="I17" s="47"/>
      <c r="J17" s="31"/>
      <c r="K17" s="31"/>
      <c r="L17" s="31"/>
      <c r="M17" s="31"/>
      <c r="N17" s="31"/>
      <c r="O17" s="105"/>
      <c r="P17" s="31"/>
      <c r="Q17" s="31"/>
      <c r="R17" s="31"/>
      <c r="S17" s="31"/>
      <c r="T17" s="97"/>
      <c r="U17" s="31"/>
      <c r="V17" s="31"/>
      <c r="W17" s="31"/>
      <c r="X17" s="31"/>
      <c r="Y17" s="31"/>
      <c r="Z17" s="31"/>
      <c r="AA17" s="105"/>
      <c r="AB17" s="31"/>
      <c r="AC17" s="31"/>
      <c r="AD17" s="31"/>
      <c r="AE17" s="31"/>
      <c r="AF17" s="97"/>
      <c r="AG17" s="31"/>
      <c r="AH17" s="31"/>
      <c r="AI17" s="31"/>
      <c r="AJ17" s="31"/>
      <c r="AK17" s="31"/>
      <c r="AL17" s="97"/>
    </row>
    <row r="18" spans="1:38">
      <c r="A18" s="363"/>
      <c r="B18" s="365"/>
      <c r="C18" s="367"/>
      <c r="D18" s="27">
        <v>0.45009980039920161</v>
      </c>
      <c r="E18" s="27">
        <v>0.45608782435129741</v>
      </c>
      <c r="F18" s="27">
        <v>8.3832335329341312E-2</v>
      </c>
      <c r="G18" s="27">
        <v>1.996007984031936E-3</v>
      </c>
      <c r="H18" s="95">
        <v>7.9840319361277438E-3</v>
      </c>
      <c r="I18" s="47"/>
      <c r="J18" s="31"/>
      <c r="K18" s="31"/>
      <c r="L18" s="31"/>
      <c r="M18" s="31"/>
      <c r="N18" s="31"/>
      <c r="O18" s="105"/>
      <c r="P18" s="31"/>
      <c r="Q18" s="31"/>
      <c r="R18" s="31"/>
      <c r="S18" s="31"/>
      <c r="T18" s="97"/>
      <c r="U18" s="31"/>
      <c r="V18" s="31"/>
      <c r="W18" s="31"/>
      <c r="X18" s="31"/>
      <c r="Y18" s="31"/>
      <c r="Z18" s="31"/>
      <c r="AA18" s="105"/>
      <c r="AB18" s="31"/>
      <c r="AC18" s="31"/>
      <c r="AD18" s="31"/>
      <c r="AE18" s="31"/>
      <c r="AF18" s="97"/>
      <c r="AG18" s="31"/>
      <c r="AH18" s="31"/>
      <c r="AI18" s="31"/>
      <c r="AJ18" s="31"/>
      <c r="AK18" s="31"/>
      <c r="AL18" s="97"/>
    </row>
    <row r="19" spans="1:38">
      <c r="A19" s="363">
        <v>339</v>
      </c>
      <c r="B19" s="365" t="s">
        <v>1230</v>
      </c>
      <c r="C19" s="367">
        <v>6307</v>
      </c>
      <c r="D19" s="26">
        <v>2598</v>
      </c>
      <c r="E19" s="26">
        <v>2226</v>
      </c>
      <c r="F19" s="26">
        <v>453</v>
      </c>
      <c r="G19" s="26">
        <v>360</v>
      </c>
      <c r="H19" s="96">
        <v>670</v>
      </c>
      <c r="I19" s="369">
        <v>7347</v>
      </c>
      <c r="J19" s="26">
        <v>1830</v>
      </c>
      <c r="K19" s="26">
        <v>4067</v>
      </c>
      <c r="L19" s="26">
        <v>332</v>
      </c>
      <c r="M19" s="26">
        <v>385</v>
      </c>
      <c r="N19" s="42">
        <v>733</v>
      </c>
      <c r="O19" s="367">
        <v>8107</v>
      </c>
      <c r="P19" s="26">
        <v>3617</v>
      </c>
      <c r="Q19" s="26">
        <v>2324</v>
      </c>
      <c r="R19" s="26">
        <v>783</v>
      </c>
      <c r="S19" s="26">
        <v>558</v>
      </c>
      <c r="T19" s="96">
        <v>825</v>
      </c>
      <c r="U19" s="369">
        <v>7941</v>
      </c>
      <c r="V19" s="26">
        <v>3161</v>
      </c>
      <c r="W19" s="26">
        <v>3526</v>
      </c>
      <c r="X19" s="26">
        <v>336</v>
      </c>
      <c r="Y19" s="26">
        <v>375</v>
      </c>
      <c r="Z19" s="42">
        <v>543</v>
      </c>
      <c r="AA19" s="367">
        <v>6399</v>
      </c>
      <c r="AB19" s="26">
        <v>2824</v>
      </c>
      <c r="AC19" s="26">
        <v>2365</v>
      </c>
      <c r="AD19" s="26">
        <v>289</v>
      </c>
      <c r="AE19" s="26">
        <v>329</v>
      </c>
      <c r="AF19" s="96">
        <v>592</v>
      </c>
      <c r="AG19" s="369">
        <v>7665</v>
      </c>
      <c r="AH19" s="26">
        <v>3076</v>
      </c>
      <c r="AI19" s="26">
        <v>3387</v>
      </c>
      <c r="AJ19" s="26">
        <v>310</v>
      </c>
      <c r="AK19" s="26">
        <v>383</v>
      </c>
      <c r="AL19" s="96">
        <v>509</v>
      </c>
    </row>
    <row r="20" spans="1:38">
      <c r="A20" s="363"/>
      <c r="B20" s="365"/>
      <c r="C20" s="367"/>
      <c r="D20" s="27">
        <v>0.41192325986998574</v>
      </c>
      <c r="E20" s="27">
        <v>0.35294117647058826</v>
      </c>
      <c r="F20" s="27">
        <v>7.1824956397653406E-2</v>
      </c>
      <c r="G20" s="27">
        <v>5.7079435547804029E-2</v>
      </c>
      <c r="H20" s="95">
        <v>0.10623117171396861</v>
      </c>
      <c r="I20" s="369"/>
      <c r="J20" s="27">
        <v>0.24908125765618619</v>
      </c>
      <c r="K20" s="27">
        <v>0.55355927589492315</v>
      </c>
      <c r="L20" s="27">
        <v>4.5188512317952907E-2</v>
      </c>
      <c r="M20" s="27">
        <v>5.2402341091602016E-2</v>
      </c>
      <c r="N20" s="43">
        <v>9.9768613039335777E-2</v>
      </c>
      <c r="O20" s="367"/>
      <c r="P20" s="27">
        <v>0.4461576415443444</v>
      </c>
      <c r="Q20" s="27">
        <v>0.28666584433205872</v>
      </c>
      <c r="R20" s="27">
        <v>9.6583199703959538E-2</v>
      </c>
      <c r="S20" s="27">
        <v>6.8829406685580366E-2</v>
      </c>
      <c r="T20" s="95">
        <v>0.10176390773405698</v>
      </c>
      <c r="U20" s="369"/>
      <c r="V20" s="27">
        <v>0.39806069764513285</v>
      </c>
      <c r="W20" s="27">
        <v>0.44402468202997103</v>
      </c>
      <c r="X20" s="27">
        <v>4.2312051378919531E-2</v>
      </c>
      <c r="Y20" s="27">
        <v>4.7223271628258408E-2</v>
      </c>
      <c r="Z20" s="43">
        <v>6.8379297317718177E-2</v>
      </c>
      <c r="AA20" s="367"/>
      <c r="AB20" s="27">
        <v>0.44131895608688859</v>
      </c>
      <c r="AC20" s="27">
        <v>0.36958899828098141</v>
      </c>
      <c r="AD20" s="27">
        <v>4.5163306766682294E-2</v>
      </c>
      <c r="AE20" s="27">
        <v>5.1414283481794033E-2</v>
      </c>
      <c r="AF20" s="95">
        <v>9.2514455383653701E-2</v>
      </c>
      <c r="AG20" s="369"/>
      <c r="AH20" s="27">
        <v>0.40130463144161777</v>
      </c>
      <c r="AI20" s="27">
        <v>0.44187866927592956</v>
      </c>
      <c r="AJ20" s="27">
        <v>4.044357469015003E-2</v>
      </c>
      <c r="AK20" s="27">
        <v>4.9967384213959555E-2</v>
      </c>
      <c r="AL20" s="95">
        <v>6.6405740378343112E-2</v>
      </c>
    </row>
    <row r="21" spans="1:38">
      <c r="A21" s="363">
        <v>344</v>
      </c>
      <c r="B21" s="365" t="s">
        <v>1342</v>
      </c>
      <c r="C21" s="367">
        <v>2330</v>
      </c>
      <c r="D21" s="26">
        <v>877</v>
      </c>
      <c r="E21" s="26">
        <v>1068</v>
      </c>
      <c r="F21" s="26">
        <v>200</v>
      </c>
      <c r="G21" s="26">
        <v>74</v>
      </c>
      <c r="H21" s="96">
        <v>111</v>
      </c>
      <c r="I21" s="369">
        <v>2005</v>
      </c>
      <c r="J21" s="26">
        <v>764</v>
      </c>
      <c r="K21" s="26">
        <v>956</v>
      </c>
      <c r="L21" s="26">
        <v>169</v>
      </c>
      <c r="M21" s="26">
        <v>45</v>
      </c>
      <c r="N21" s="42">
        <v>71</v>
      </c>
      <c r="O21" s="367">
        <v>2516</v>
      </c>
      <c r="P21" s="26">
        <v>851</v>
      </c>
      <c r="Q21" s="26">
        <v>1213</v>
      </c>
      <c r="R21" s="26">
        <v>273</v>
      </c>
      <c r="S21" s="26">
        <v>64</v>
      </c>
      <c r="T21" s="96">
        <v>115</v>
      </c>
      <c r="U21" s="369">
        <v>2170</v>
      </c>
      <c r="V21" s="26">
        <v>788</v>
      </c>
      <c r="W21" s="26">
        <v>1058</v>
      </c>
      <c r="X21" s="26">
        <v>216</v>
      </c>
      <c r="Y21" s="26">
        <v>18</v>
      </c>
      <c r="Z21" s="42">
        <v>90</v>
      </c>
      <c r="AA21" s="367">
        <v>2142</v>
      </c>
      <c r="AB21" s="26">
        <v>654</v>
      </c>
      <c r="AC21" s="26">
        <v>1164</v>
      </c>
      <c r="AD21" s="26">
        <v>216</v>
      </c>
      <c r="AE21" s="26">
        <v>17</v>
      </c>
      <c r="AF21" s="96">
        <v>91</v>
      </c>
      <c r="AG21" s="369">
        <v>2449</v>
      </c>
      <c r="AH21" s="26">
        <v>834</v>
      </c>
      <c r="AI21" s="26">
        <v>1277</v>
      </c>
      <c r="AJ21" s="26">
        <v>182</v>
      </c>
      <c r="AK21" s="26">
        <v>51</v>
      </c>
      <c r="AL21" s="96">
        <v>105</v>
      </c>
    </row>
    <row r="22" spans="1:38">
      <c r="A22" s="363"/>
      <c r="B22" s="365"/>
      <c r="C22" s="367"/>
      <c r="D22" s="27">
        <v>0.37639484978540771</v>
      </c>
      <c r="E22" s="27">
        <v>0.45836909871244635</v>
      </c>
      <c r="F22" s="27">
        <v>8.5836909871244635E-2</v>
      </c>
      <c r="G22" s="27">
        <v>3.1759656652360517E-2</v>
      </c>
      <c r="H22" s="95">
        <v>4.7639484978540772E-2</v>
      </c>
      <c r="I22" s="369"/>
      <c r="J22" s="27">
        <v>0.38104738154613466</v>
      </c>
      <c r="K22" s="27">
        <v>0.47680798004987529</v>
      </c>
      <c r="L22" s="27">
        <v>8.4289276807980054E-2</v>
      </c>
      <c r="M22" s="27">
        <v>2.2443890274314215E-2</v>
      </c>
      <c r="N22" s="43">
        <v>3.541147132169576E-2</v>
      </c>
      <c r="O22" s="367"/>
      <c r="P22" s="27">
        <v>0.33823529411764708</v>
      </c>
      <c r="Q22" s="27">
        <v>0.48211446740858505</v>
      </c>
      <c r="R22" s="27">
        <v>0.10850556438791734</v>
      </c>
      <c r="S22" s="27">
        <v>2.5437201907790145E-2</v>
      </c>
      <c r="T22" s="95">
        <v>4.5707472178060413E-2</v>
      </c>
      <c r="U22" s="369"/>
      <c r="V22" s="27">
        <v>0.36313364055299541</v>
      </c>
      <c r="W22" s="27">
        <v>0.48755760368663592</v>
      </c>
      <c r="X22" s="27">
        <v>9.9539170506912439E-2</v>
      </c>
      <c r="Y22" s="27">
        <v>8.2949308755760377E-3</v>
      </c>
      <c r="Z22" s="43">
        <v>4.1474654377880185E-2</v>
      </c>
      <c r="AA22" s="367"/>
      <c r="AB22" s="27">
        <v>0.30532212885154064</v>
      </c>
      <c r="AC22" s="27">
        <v>0.54341736694677867</v>
      </c>
      <c r="AD22" s="27">
        <v>0.10084033613445378</v>
      </c>
      <c r="AE22" s="27">
        <v>7.9365079365079361E-3</v>
      </c>
      <c r="AF22" s="95">
        <v>4.2483660130718956E-2</v>
      </c>
      <c r="AG22" s="369"/>
      <c r="AH22" s="27">
        <v>0.34054716210698244</v>
      </c>
      <c r="AI22" s="27">
        <v>0.52143732135565535</v>
      </c>
      <c r="AJ22" s="27">
        <v>7.4316047366271953E-2</v>
      </c>
      <c r="AK22" s="27">
        <v>2.08248264597795E-2</v>
      </c>
      <c r="AL22" s="95">
        <v>4.2874642711310737E-2</v>
      </c>
    </row>
    <row r="23" spans="1:38">
      <c r="A23" s="363">
        <v>425</v>
      </c>
      <c r="B23" s="365" t="s">
        <v>1231</v>
      </c>
      <c r="C23" s="367">
        <v>3431</v>
      </c>
      <c r="D23" s="26">
        <v>622</v>
      </c>
      <c r="E23" s="26">
        <v>2445</v>
      </c>
      <c r="F23" s="26">
        <v>320</v>
      </c>
      <c r="G23" s="26">
        <v>14</v>
      </c>
      <c r="H23" s="96">
        <v>30</v>
      </c>
      <c r="I23" s="369">
        <v>3886</v>
      </c>
      <c r="J23" s="26">
        <v>830</v>
      </c>
      <c r="K23" s="26">
        <v>2602</v>
      </c>
      <c r="L23" s="26">
        <v>200</v>
      </c>
      <c r="M23" s="26">
        <v>62</v>
      </c>
      <c r="N23" s="42">
        <v>192</v>
      </c>
      <c r="O23" s="367">
        <v>2477</v>
      </c>
      <c r="P23" s="26">
        <v>847</v>
      </c>
      <c r="Q23" s="26">
        <v>1490</v>
      </c>
      <c r="R23" s="26">
        <v>78</v>
      </c>
      <c r="S23" s="26">
        <v>23</v>
      </c>
      <c r="T23" s="96">
        <v>39</v>
      </c>
      <c r="U23" s="369">
        <v>2811</v>
      </c>
      <c r="V23" s="26">
        <v>823</v>
      </c>
      <c r="W23" s="26">
        <v>1797</v>
      </c>
      <c r="X23" s="26">
        <v>177</v>
      </c>
      <c r="Y23" s="26">
        <v>8</v>
      </c>
      <c r="Z23" s="42">
        <v>6</v>
      </c>
      <c r="AA23" s="367">
        <v>2470</v>
      </c>
      <c r="AB23" s="26">
        <v>433</v>
      </c>
      <c r="AC23" s="26">
        <v>1795</v>
      </c>
      <c r="AD23" s="26">
        <v>197</v>
      </c>
      <c r="AE23" s="26">
        <v>29</v>
      </c>
      <c r="AF23" s="96">
        <v>16</v>
      </c>
      <c r="AG23" s="369">
        <v>3640</v>
      </c>
      <c r="AH23" s="26">
        <v>601</v>
      </c>
      <c r="AI23" s="26">
        <v>2826</v>
      </c>
      <c r="AJ23" s="26">
        <v>178</v>
      </c>
      <c r="AK23" s="26">
        <v>24</v>
      </c>
      <c r="AL23" s="96">
        <v>11</v>
      </c>
    </row>
    <row r="24" spans="1:38">
      <c r="A24" s="363"/>
      <c r="B24" s="365"/>
      <c r="C24" s="367"/>
      <c r="D24" s="27">
        <v>0.18128825415330807</v>
      </c>
      <c r="E24" s="27">
        <v>0.71262022733896824</v>
      </c>
      <c r="F24" s="27">
        <v>9.326726901777907E-2</v>
      </c>
      <c r="G24" s="27">
        <v>4.0804430195278346E-3</v>
      </c>
      <c r="H24" s="95">
        <v>8.7438064704167887E-3</v>
      </c>
      <c r="I24" s="369"/>
      <c r="J24" s="27">
        <v>0.21358723623262996</v>
      </c>
      <c r="K24" s="27">
        <v>0.66958311888831701</v>
      </c>
      <c r="L24" s="27">
        <v>5.1466803911477101E-2</v>
      </c>
      <c r="M24" s="27">
        <v>1.5954709212557899E-2</v>
      </c>
      <c r="N24" s="43">
        <v>4.9408131755018014E-2</v>
      </c>
      <c r="O24" s="367"/>
      <c r="P24" s="27">
        <v>0.34194590230117078</v>
      </c>
      <c r="Q24" s="27">
        <v>0.60153411384739608</v>
      </c>
      <c r="R24" s="27">
        <v>3.1489705288655634E-2</v>
      </c>
      <c r="S24" s="27">
        <v>9.2854259184497381E-3</v>
      </c>
      <c r="T24" s="95">
        <v>1.5744852644327817E-2</v>
      </c>
      <c r="U24" s="369"/>
      <c r="V24" s="27">
        <v>0.29277837068658841</v>
      </c>
      <c r="W24" s="27">
        <v>0.63927427961579508</v>
      </c>
      <c r="X24" s="27">
        <v>6.2966915688367125E-2</v>
      </c>
      <c r="Y24" s="27">
        <v>2.8459622909996441E-3</v>
      </c>
      <c r="Z24" s="43">
        <v>2.1344717182497333E-3</v>
      </c>
      <c r="AA24" s="367"/>
      <c r="AB24" s="27">
        <v>0.17530364372469637</v>
      </c>
      <c r="AC24" s="27">
        <v>0.72672064777327938</v>
      </c>
      <c r="AD24" s="27">
        <v>7.975708502024291E-2</v>
      </c>
      <c r="AE24" s="27">
        <v>1.174089068825911E-2</v>
      </c>
      <c r="AF24" s="95">
        <v>6.4777327935222669E-3</v>
      </c>
      <c r="AG24" s="369"/>
      <c r="AH24" s="27">
        <v>0.16510989010989011</v>
      </c>
      <c r="AI24" s="27">
        <v>0.77637362637362639</v>
      </c>
      <c r="AJ24" s="27">
        <v>4.8901098901098901E-2</v>
      </c>
      <c r="AK24" s="27">
        <v>6.5934065934065934E-3</v>
      </c>
      <c r="AL24" s="95">
        <v>3.0219780219780221E-3</v>
      </c>
    </row>
    <row r="25" spans="1:38">
      <c r="A25" s="363">
        <v>426</v>
      </c>
      <c r="B25" s="365" t="s">
        <v>1232</v>
      </c>
      <c r="C25" s="367">
        <v>1473</v>
      </c>
      <c r="D25" s="26">
        <v>215</v>
      </c>
      <c r="E25" s="26">
        <v>1085</v>
      </c>
      <c r="F25" s="26">
        <v>170</v>
      </c>
      <c r="G25" s="26">
        <v>1</v>
      </c>
      <c r="H25" s="96">
        <v>2</v>
      </c>
      <c r="I25" s="47"/>
      <c r="J25" s="31"/>
      <c r="K25" s="31"/>
      <c r="L25" s="31"/>
      <c r="M25" s="31"/>
      <c r="N25" s="31"/>
      <c r="O25" s="105"/>
      <c r="P25" s="31"/>
      <c r="Q25" s="31"/>
      <c r="R25" s="31"/>
      <c r="S25" s="31"/>
      <c r="T25" s="97"/>
      <c r="U25" s="31"/>
      <c r="V25" s="31"/>
      <c r="W25" s="31"/>
      <c r="X25" s="31"/>
      <c r="Y25" s="31"/>
      <c r="Z25" s="31"/>
      <c r="AA25" s="105"/>
      <c r="AB25" s="31"/>
      <c r="AC25" s="31"/>
      <c r="AD25" s="31"/>
      <c r="AE25" s="31"/>
      <c r="AF25" s="97"/>
      <c r="AG25" s="31"/>
      <c r="AH25" s="31"/>
      <c r="AI25" s="31"/>
      <c r="AJ25" s="31"/>
      <c r="AK25" s="31"/>
      <c r="AL25" s="97"/>
    </row>
    <row r="26" spans="1:38">
      <c r="A26" s="363"/>
      <c r="B26" s="365"/>
      <c r="C26" s="367"/>
      <c r="D26" s="27">
        <v>0.14596062457569586</v>
      </c>
      <c r="E26" s="27">
        <v>0.73659198913781398</v>
      </c>
      <c r="F26" s="27">
        <v>0.11541072640868975</v>
      </c>
      <c r="G26" s="27">
        <v>6.7888662593346908E-4</v>
      </c>
      <c r="H26" s="95">
        <v>1.3577732518669382E-3</v>
      </c>
      <c r="I26" s="47"/>
      <c r="J26" s="31"/>
      <c r="K26" s="31"/>
      <c r="L26" s="31"/>
      <c r="M26" s="31"/>
      <c r="N26" s="31"/>
      <c r="O26" s="105"/>
      <c r="P26" s="31"/>
      <c r="Q26" s="31"/>
      <c r="R26" s="31"/>
      <c r="S26" s="31"/>
      <c r="T26" s="97"/>
      <c r="U26" s="31"/>
      <c r="V26" s="31"/>
      <c r="W26" s="31"/>
      <c r="X26" s="31"/>
      <c r="Y26" s="31"/>
      <c r="Z26" s="31"/>
      <c r="AA26" s="105"/>
      <c r="AB26" s="31"/>
      <c r="AC26" s="31"/>
      <c r="AD26" s="31"/>
      <c r="AE26" s="31"/>
      <c r="AF26" s="97"/>
      <c r="AG26" s="31"/>
      <c r="AH26" s="31"/>
      <c r="AI26" s="31"/>
      <c r="AJ26" s="31"/>
      <c r="AK26" s="31"/>
      <c r="AL26" s="97"/>
    </row>
    <row r="27" spans="1:38">
      <c r="A27" s="363">
        <v>427</v>
      </c>
      <c r="B27" s="365" t="s">
        <v>1233</v>
      </c>
      <c r="C27" s="367">
        <v>1102</v>
      </c>
      <c r="D27" s="26">
        <v>429</v>
      </c>
      <c r="E27" s="26">
        <v>608</v>
      </c>
      <c r="F27" s="26">
        <v>51</v>
      </c>
      <c r="G27" s="26">
        <v>4</v>
      </c>
      <c r="H27" s="96">
        <v>10</v>
      </c>
      <c r="I27" s="369">
        <v>1166</v>
      </c>
      <c r="J27" s="26">
        <v>595</v>
      </c>
      <c r="K27" s="26">
        <v>347</v>
      </c>
      <c r="L27" s="26">
        <v>167</v>
      </c>
      <c r="M27" s="26">
        <v>45</v>
      </c>
      <c r="N27" s="42">
        <v>12</v>
      </c>
      <c r="O27" s="367">
        <v>1702</v>
      </c>
      <c r="P27" s="26">
        <v>791</v>
      </c>
      <c r="Q27" s="26">
        <v>736</v>
      </c>
      <c r="R27" s="26">
        <v>167</v>
      </c>
      <c r="S27" s="26">
        <v>6</v>
      </c>
      <c r="T27" s="96">
        <v>2</v>
      </c>
      <c r="U27" s="369">
        <v>1246</v>
      </c>
      <c r="V27" s="26">
        <v>874</v>
      </c>
      <c r="W27" s="26">
        <v>313</v>
      </c>
      <c r="X27" s="26">
        <v>45</v>
      </c>
      <c r="Y27" s="26">
        <v>5</v>
      </c>
      <c r="Z27" s="42">
        <v>9</v>
      </c>
      <c r="AA27" s="367">
        <v>1313</v>
      </c>
      <c r="AB27" s="26">
        <v>499</v>
      </c>
      <c r="AC27" s="26">
        <v>565</v>
      </c>
      <c r="AD27" s="26">
        <v>246</v>
      </c>
      <c r="AE27" s="26">
        <v>3</v>
      </c>
      <c r="AF27" s="96">
        <v>0</v>
      </c>
      <c r="AG27" s="369">
        <v>1239</v>
      </c>
      <c r="AH27" s="26">
        <v>551</v>
      </c>
      <c r="AI27" s="26">
        <v>639</v>
      </c>
      <c r="AJ27" s="26">
        <v>43</v>
      </c>
      <c r="AK27" s="26">
        <v>2</v>
      </c>
      <c r="AL27" s="96">
        <v>4</v>
      </c>
    </row>
    <row r="28" spans="1:38">
      <c r="A28" s="363"/>
      <c r="B28" s="365"/>
      <c r="C28" s="367"/>
      <c r="D28" s="27">
        <v>0.38929219600725951</v>
      </c>
      <c r="E28" s="27">
        <v>0.55172413793103448</v>
      </c>
      <c r="F28" s="27">
        <v>4.6279491833030852E-2</v>
      </c>
      <c r="G28" s="27">
        <v>3.629764065335753E-3</v>
      </c>
      <c r="H28" s="95">
        <v>9.0744101633393835E-3</v>
      </c>
      <c r="I28" s="369"/>
      <c r="J28" s="27">
        <v>0.51029159519725553</v>
      </c>
      <c r="K28" s="27">
        <v>0.29759862778730706</v>
      </c>
      <c r="L28" s="27">
        <v>0.14322469982847341</v>
      </c>
      <c r="M28" s="27">
        <v>3.8593481989708404E-2</v>
      </c>
      <c r="N28" s="43">
        <v>1.0291595197255575E-2</v>
      </c>
      <c r="O28" s="367"/>
      <c r="P28" s="27">
        <v>0.46474735605170386</v>
      </c>
      <c r="Q28" s="27">
        <v>0.43243243243243246</v>
      </c>
      <c r="R28" s="27">
        <v>9.8119858989424213E-2</v>
      </c>
      <c r="S28" s="27">
        <v>3.5252643948296123E-3</v>
      </c>
      <c r="T28" s="95">
        <v>1.1750881316098707E-3</v>
      </c>
      <c r="U28" s="369"/>
      <c r="V28" s="27">
        <v>0.7014446227929374</v>
      </c>
      <c r="W28" s="27">
        <v>0.25120385232744785</v>
      </c>
      <c r="X28" s="27">
        <v>3.6115569823434994E-2</v>
      </c>
      <c r="Y28" s="27">
        <v>4.0128410914927765E-3</v>
      </c>
      <c r="Z28" s="43">
        <v>7.2231139646869984E-3</v>
      </c>
      <c r="AA28" s="367"/>
      <c r="AB28" s="27">
        <v>0.38004569687738005</v>
      </c>
      <c r="AC28" s="27">
        <v>0.43031226199543032</v>
      </c>
      <c r="AD28" s="27">
        <v>0.18735719725818736</v>
      </c>
      <c r="AE28" s="27">
        <v>2.284843869002285E-3</v>
      </c>
      <c r="AF28" s="95">
        <v>0</v>
      </c>
      <c r="AG28" s="369"/>
      <c r="AH28" s="27">
        <v>0.44471347861178367</v>
      </c>
      <c r="AI28" s="27">
        <v>0.5157384987893463</v>
      </c>
      <c r="AJ28" s="27">
        <v>3.470540758676352E-2</v>
      </c>
      <c r="AK28" s="27">
        <v>1.6142050040355124E-3</v>
      </c>
      <c r="AL28" s="95">
        <v>3.2284100080710249E-3</v>
      </c>
    </row>
    <row r="29" spans="1:38">
      <c r="A29" s="363">
        <v>428</v>
      </c>
      <c r="B29" s="365" t="s">
        <v>1234</v>
      </c>
      <c r="C29" s="367">
        <v>17042</v>
      </c>
      <c r="D29" s="26">
        <v>3727</v>
      </c>
      <c r="E29" s="26">
        <v>4255</v>
      </c>
      <c r="F29" s="26">
        <v>2412</v>
      </c>
      <c r="G29" s="26">
        <v>1952</v>
      </c>
      <c r="H29" s="96">
        <v>4696</v>
      </c>
      <c r="I29" s="47"/>
      <c r="J29" s="31"/>
      <c r="K29" s="31"/>
      <c r="L29" s="31"/>
      <c r="M29" s="31"/>
      <c r="N29" s="31"/>
      <c r="O29" s="105"/>
      <c r="P29" s="31"/>
      <c r="Q29" s="31"/>
      <c r="R29" s="31"/>
      <c r="S29" s="31"/>
      <c r="T29" s="97"/>
      <c r="U29" s="31"/>
      <c r="V29" s="31"/>
      <c r="W29" s="31"/>
      <c r="X29" s="31"/>
      <c r="Y29" s="31"/>
      <c r="Z29" s="31"/>
      <c r="AA29" s="105"/>
      <c r="AB29" s="31"/>
      <c r="AC29" s="31"/>
      <c r="AD29" s="31"/>
      <c r="AE29" s="31"/>
      <c r="AF29" s="97"/>
      <c r="AG29" s="31"/>
      <c r="AH29" s="31"/>
      <c r="AI29" s="31"/>
      <c r="AJ29" s="31"/>
      <c r="AK29" s="31"/>
      <c r="AL29" s="97"/>
    </row>
    <row r="30" spans="1:38">
      <c r="A30" s="363"/>
      <c r="B30" s="365"/>
      <c r="C30" s="367"/>
      <c r="D30" s="27">
        <v>0.21869498885107383</v>
      </c>
      <c r="E30" s="27">
        <v>0.24967726792629974</v>
      </c>
      <c r="F30" s="27">
        <v>0.141532683957282</v>
      </c>
      <c r="G30" s="27">
        <v>0.11454054688416852</v>
      </c>
      <c r="H30" s="95">
        <v>0.2755545123811759</v>
      </c>
      <c r="I30" s="47"/>
      <c r="J30" s="31"/>
      <c r="K30" s="31"/>
      <c r="L30" s="31"/>
      <c r="M30" s="31"/>
      <c r="N30" s="31"/>
      <c r="O30" s="105"/>
      <c r="P30" s="31"/>
      <c r="Q30" s="31"/>
      <c r="R30" s="31"/>
      <c r="S30" s="31"/>
      <c r="T30" s="97"/>
      <c r="U30" s="31"/>
      <c r="V30" s="31"/>
      <c r="W30" s="31"/>
      <c r="X30" s="31"/>
      <c r="Y30" s="31"/>
      <c r="Z30" s="31"/>
      <c r="AA30" s="105"/>
      <c r="AB30" s="31"/>
      <c r="AC30" s="31"/>
      <c r="AD30" s="31"/>
      <c r="AE30" s="31"/>
      <c r="AF30" s="97"/>
      <c r="AG30" s="31"/>
      <c r="AH30" s="31"/>
      <c r="AI30" s="31"/>
      <c r="AJ30" s="31"/>
      <c r="AK30" s="31"/>
      <c r="AL30" s="97"/>
    </row>
    <row r="31" spans="1:38">
      <c r="A31" s="363">
        <v>429</v>
      </c>
      <c r="B31" s="365" t="s">
        <v>2235</v>
      </c>
      <c r="C31" s="367">
        <v>5419</v>
      </c>
      <c r="D31" s="26">
        <v>2357</v>
      </c>
      <c r="E31" s="26">
        <v>2359</v>
      </c>
      <c r="F31" s="26">
        <v>336</v>
      </c>
      <c r="G31" s="26">
        <v>65</v>
      </c>
      <c r="H31" s="96">
        <v>302</v>
      </c>
      <c r="I31" s="369">
        <v>7004</v>
      </c>
      <c r="J31" s="26">
        <v>2658</v>
      </c>
      <c r="K31" s="26">
        <v>3493</v>
      </c>
      <c r="L31" s="26">
        <v>489</v>
      </c>
      <c r="M31" s="26">
        <v>133</v>
      </c>
      <c r="N31" s="42">
        <v>231</v>
      </c>
      <c r="O31" s="367">
        <v>2933</v>
      </c>
      <c r="P31" s="26">
        <v>2869</v>
      </c>
      <c r="Q31" s="26">
        <v>39</v>
      </c>
      <c r="R31" s="26">
        <v>13</v>
      </c>
      <c r="S31" s="26">
        <v>3</v>
      </c>
      <c r="T31" s="96">
        <v>9</v>
      </c>
      <c r="U31" s="369">
        <v>5814</v>
      </c>
      <c r="V31" s="26">
        <v>2611</v>
      </c>
      <c r="W31" s="26">
        <v>2360</v>
      </c>
      <c r="X31" s="26">
        <v>305</v>
      </c>
      <c r="Y31" s="26">
        <v>188</v>
      </c>
      <c r="Z31" s="42">
        <v>350</v>
      </c>
      <c r="AA31" s="367">
        <v>5721</v>
      </c>
      <c r="AB31" s="26">
        <v>2703</v>
      </c>
      <c r="AC31" s="26">
        <v>2236</v>
      </c>
      <c r="AD31" s="26">
        <v>299</v>
      </c>
      <c r="AE31" s="26">
        <v>115</v>
      </c>
      <c r="AF31" s="96">
        <v>368</v>
      </c>
      <c r="AG31" s="371">
        <v>7569</v>
      </c>
      <c r="AH31" s="26">
        <v>3028</v>
      </c>
      <c r="AI31" s="26">
        <v>3565</v>
      </c>
      <c r="AJ31" s="26">
        <v>394</v>
      </c>
      <c r="AK31" s="26">
        <v>179</v>
      </c>
      <c r="AL31" s="96">
        <v>403</v>
      </c>
    </row>
    <row r="32" spans="1:38">
      <c r="A32" s="363"/>
      <c r="B32" s="365"/>
      <c r="C32" s="367"/>
      <c r="D32" s="27">
        <v>0.4349510979885588</v>
      </c>
      <c r="E32" s="27">
        <v>0.43532016977302085</v>
      </c>
      <c r="F32" s="27">
        <v>6.2004059789629085E-2</v>
      </c>
      <c r="G32" s="27">
        <v>1.1994832995017531E-2</v>
      </c>
      <c r="H32" s="95">
        <v>5.5729839453773758E-2</v>
      </c>
      <c r="I32" s="369"/>
      <c r="J32" s="27">
        <v>0.37949743003997716</v>
      </c>
      <c r="K32" s="27">
        <v>0.49871501998857798</v>
      </c>
      <c r="L32" s="27">
        <v>6.981724728726442E-2</v>
      </c>
      <c r="M32" s="27">
        <v>1.8989149057681325E-2</v>
      </c>
      <c r="N32" s="43">
        <v>3.2981153626499143E-2</v>
      </c>
      <c r="O32" s="367"/>
      <c r="P32" s="27">
        <v>0.9781793385612001</v>
      </c>
      <c r="Q32" s="27">
        <v>1.3296965564268667E-2</v>
      </c>
      <c r="R32" s="27">
        <v>4.4323218547562219E-3</v>
      </c>
      <c r="S32" s="27">
        <v>1.0228435049437436E-3</v>
      </c>
      <c r="T32" s="95">
        <v>3.0685305148312309E-3</v>
      </c>
      <c r="U32" s="369"/>
      <c r="V32" s="27">
        <v>0.44908840729274163</v>
      </c>
      <c r="W32" s="27">
        <v>0.40591675266597865</v>
      </c>
      <c r="X32" s="27">
        <v>5.2459580323357416E-2</v>
      </c>
      <c r="Y32" s="27">
        <v>3.2335741314069487E-2</v>
      </c>
      <c r="Z32" s="43">
        <v>6.0199518403852771E-2</v>
      </c>
      <c r="AA32" s="367"/>
      <c r="AB32" s="27">
        <v>0.47246984792868379</v>
      </c>
      <c r="AC32" s="27">
        <v>0.39084076210452717</v>
      </c>
      <c r="AD32" s="27">
        <v>5.2263590281419331E-2</v>
      </c>
      <c r="AE32" s="27">
        <v>2.0101380877468975E-2</v>
      </c>
      <c r="AF32" s="95">
        <v>6.4324418807900713E-2</v>
      </c>
      <c r="AG32" s="368"/>
      <c r="AH32" s="27">
        <v>0.40005284713964856</v>
      </c>
      <c r="AI32" s="27">
        <v>0.47100013211784914</v>
      </c>
      <c r="AJ32" s="27">
        <v>5.2054432553838022E-2</v>
      </c>
      <c r="AK32" s="27">
        <v>2.3649094992733519E-2</v>
      </c>
      <c r="AL32" s="95">
        <v>5.3243493195930768E-2</v>
      </c>
    </row>
    <row r="33" spans="1:38">
      <c r="A33" s="363">
        <v>431</v>
      </c>
      <c r="B33" s="365" t="s">
        <v>1235</v>
      </c>
      <c r="C33" s="367">
        <v>15304</v>
      </c>
      <c r="D33" s="26">
        <v>2541</v>
      </c>
      <c r="E33" s="26">
        <v>3722</v>
      </c>
      <c r="F33" s="26">
        <v>1796</v>
      </c>
      <c r="G33" s="26">
        <v>1819</v>
      </c>
      <c r="H33" s="96">
        <v>5426</v>
      </c>
      <c r="I33" s="47"/>
      <c r="J33" s="31"/>
      <c r="K33" s="31"/>
      <c r="L33" s="31"/>
      <c r="M33" s="31"/>
      <c r="N33" s="31"/>
      <c r="O33" s="105"/>
      <c r="P33" s="31"/>
      <c r="Q33" s="31"/>
      <c r="R33" s="31"/>
      <c r="S33" s="31"/>
      <c r="T33" s="97"/>
      <c r="U33" s="31"/>
      <c r="V33" s="31"/>
      <c r="W33" s="31"/>
      <c r="X33" s="31"/>
      <c r="Y33" s="31"/>
      <c r="Z33" s="31"/>
      <c r="AA33" s="105"/>
      <c r="AB33" s="31"/>
      <c r="AC33" s="31"/>
      <c r="AD33" s="31"/>
      <c r="AE33" s="31"/>
      <c r="AF33" s="97"/>
      <c r="AG33" s="31"/>
      <c r="AH33" s="31"/>
      <c r="AI33" s="31"/>
      <c r="AJ33" s="31"/>
      <c r="AK33" s="31"/>
      <c r="AL33" s="97"/>
    </row>
    <row r="34" spans="1:38">
      <c r="A34" s="363"/>
      <c r="B34" s="365"/>
      <c r="C34" s="367"/>
      <c r="D34" s="27">
        <v>0.16603502352326188</v>
      </c>
      <c r="E34" s="27">
        <v>0.24320439100888658</v>
      </c>
      <c r="F34" s="27">
        <v>0.11735493988499739</v>
      </c>
      <c r="G34" s="27">
        <v>0.11885781495033979</v>
      </c>
      <c r="H34" s="95">
        <v>0.35454783063251438</v>
      </c>
      <c r="I34" s="47"/>
      <c r="J34" s="31"/>
      <c r="K34" s="31"/>
      <c r="L34" s="31"/>
      <c r="M34" s="31"/>
      <c r="N34" s="31"/>
      <c r="O34" s="105"/>
      <c r="P34" s="31"/>
      <c r="Q34" s="31"/>
      <c r="R34" s="31"/>
      <c r="S34" s="31"/>
      <c r="T34" s="97"/>
      <c r="U34" s="31"/>
      <c r="V34" s="31"/>
      <c r="W34" s="31"/>
      <c r="X34" s="31"/>
      <c r="Y34" s="31"/>
      <c r="Z34" s="31"/>
      <c r="AA34" s="105"/>
      <c r="AB34" s="31"/>
      <c r="AC34" s="31"/>
      <c r="AD34" s="31"/>
      <c r="AE34" s="31"/>
      <c r="AF34" s="97"/>
      <c r="AG34" s="31"/>
      <c r="AH34" s="31"/>
      <c r="AI34" s="31"/>
      <c r="AJ34" s="31"/>
      <c r="AK34" s="31"/>
      <c r="AL34" s="97"/>
    </row>
    <row r="35" spans="1:38">
      <c r="A35" s="363">
        <v>432</v>
      </c>
      <c r="B35" s="365" t="s">
        <v>1236</v>
      </c>
      <c r="C35" s="367">
        <v>5530</v>
      </c>
      <c r="D35" s="26">
        <v>3063</v>
      </c>
      <c r="E35" s="26">
        <v>1600</v>
      </c>
      <c r="F35" s="26">
        <v>333</v>
      </c>
      <c r="G35" s="26">
        <v>188</v>
      </c>
      <c r="H35" s="96">
        <v>346</v>
      </c>
      <c r="I35" s="369">
        <v>3484</v>
      </c>
      <c r="J35" s="26">
        <v>1735</v>
      </c>
      <c r="K35" s="26">
        <v>1104</v>
      </c>
      <c r="L35" s="26">
        <v>320</v>
      </c>
      <c r="M35" s="26">
        <v>149</v>
      </c>
      <c r="N35" s="42">
        <v>176</v>
      </c>
      <c r="O35" s="367">
        <v>4685</v>
      </c>
      <c r="P35" s="26">
        <v>2851</v>
      </c>
      <c r="Q35" s="26">
        <v>1358</v>
      </c>
      <c r="R35" s="26">
        <v>277</v>
      </c>
      <c r="S35" s="26">
        <v>62</v>
      </c>
      <c r="T35" s="96">
        <v>137</v>
      </c>
      <c r="U35" s="369">
        <v>5344</v>
      </c>
      <c r="V35" s="26">
        <v>2506</v>
      </c>
      <c r="W35" s="26">
        <v>2077</v>
      </c>
      <c r="X35" s="26">
        <v>442</v>
      </c>
      <c r="Y35" s="26">
        <v>160</v>
      </c>
      <c r="Z35" s="42">
        <v>159</v>
      </c>
      <c r="AA35" s="367">
        <v>4839</v>
      </c>
      <c r="AB35" s="26">
        <v>1795</v>
      </c>
      <c r="AC35" s="26">
        <v>2714</v>
      </c>
      <c r="AD35" s="26">
        <v>233</v>
      </c>
      <c r="AE35" s="26">
        <v>21</v>
      </c>
      <c r="AF35" s="96">
        <v>76</v>
      </c>
      <c r="AG35" s="371">
        <v>5252</v>
      </c>
      <c r="AH35" s="26">
        <v>2796</v>
      </c>
      <c r="AI35" s="26">
        <v>1992</v>
      </c>
      <c r="AJ35" s="26">
        <v>319</v>
      </c>
      <c r="AK35" s="26">
        <v>37</v>
      </c>
      <c r="AL35" s="96">
        <v>108</v>
      </c>
    </row>
    <row r="36" spans="1:38">
      <c r="A36" s="363"/>
      <c r="B36" s="365"/>
      <c r="C36" s="367"/>
      <c r="D36" s="27">
        <v>0.55388788426763114</v>
      </c>
      <c r="E36" s="27">
        <v>0.28933092224231466</v>
      </c>
      <c r="F36" s="27">
        <v>6.0216998191681734E-2</v>
      </c>
      <c r="G36" s="27">
        <v>3.3996383363471973E-2</v>
      </c>
      <c r="H36" s="95">
        <v>6.2567811934900547E-2</v>
      </c>
      <c r="I36" s="369"/>
      <c r="J36" s="27">
        <v>0.49799081515499427</v>
      </c>
      <c r="K36" s="27">
        <v>0.31687715269804823</v>
      </c>
      <c r="L36" s="27">
        <v>9.1848450057405287E-2</v>
      </c>
      <c r="M36" s="27">
        <v>4.2766934557979336E-2</v>
      </c>
      <c r="N36" s="43">
        <v>5.0516647531572902E-2</v>
      </c>
      <c r="O36" s="367"/>
      <c r="P36" s="27">
        <v>0.60853788687299892</v>
      </c>
      <c r="Q36" s="27">
        <v>0.28986125933831375</v>
      </c>
      <c r="R36" s="27">
        <v>5.9124866595517613E-2</v>
      </c>
      <c r="S36" s="27">
        <v>1.3233724653148345E-2</v>
      </c>
      <c r="T36" s="95">
        <v>2.9242262540021345E-2</v>
      </c>
      <c r="U36" s="369"/>
      <c r="V36" s="27">
        <v>0.46893712574850299</v>
      </c>
      <c r="W36" s="27">
        <v>0.38866017964071858</v>
      </c>
      <c r="X36" s="27">
        <v>8.270958083832336E-2</v>
      </c>
      <c r="Y36" s="27">
        <v>2.9940119760479042E-2</v>
      </c>
      <c r="Z36" s="43">
        <v>2.9752994011976047E-2</v>
      </c>
      <c r="AA36" s="367"/>
      <c r="AB36" s="27">
        <v>0.37094441000206652</v>
      </c>
      <c r="AC36" s="27">
        <v>0.56085968175242817</v>
      </c>
      <c r="AD36" s="27">
        <v>4.8150444306674936E-2</v>
      </c>
      <c r="AE36" s="27">
        <v>4.3397396156230625E-3</v>
      </c>
      <c r="AF36" s="95">
        <v>1.5705724323207274E-2</v>
      </c>
      <c r="AG36" s="368"/>
      <c r="AH36" s="27">
        <v>0.53236862147753239</v>
      </c>
      <c r="AI36" s="27">
        <v>0.37928408225437926</v>
      </c>
      <c r="AJ36" s="27">
        <v>6.073876618431074E-2</v>
      </c>
      <c r="AK36" s="27">
        <v>7.0449352627570449E-3</v>
      </c>
      <c r="AL36" s="95">
        <v>2.0563594821020565E-2</v>
      </c>
    </row>
    <row r="37" spans="1:38">
      <c r="A37" s="363">
        <v>433</v>
      </c>
      <c r="B37" s="365" t="s">
        <v>1237</v>
      </c>
      <c r="C37" s="367">
        <v>4030</v>
      </c>
      <c r="D37" s="26">
        <v>2384</v>
      </c>
      <c r="E37" s="26">
        <v>1173</v>
      </c>
      <c r="F37" s="26">
        <v>288</v>
      </c>
      <c r="G37" s="26">
        <v>53</v>
      </c>
      <c r="H37" s="96">
        <v>132</v>
      </c>
      <c r="I37" s="369">
        <v>4439</v>
      </c>
      <c r="J37" s="26">
        <v>2267</v>
      </c>
      <c r="K37" s="26">
        <v>1621</v>
      </c>
      <c r="L37" s="26">
        <v>368</v>
      </c>
      <c r="M37" s="26">
        <v>99</v>
      </c>
      <c r="N37" s="42">
        <v>84</v>
      </c>
      <c r="O37" s="367">
        <v>4438</v>
      </c>
      <c r="P37" s="26">
        <v>2139</v>
      </c>
      <c r="Q37" s="26">
        <v>1643</v>
      </c>
      <c r="R37" s="26">
        <v>405</v>
      </c>
      <c r="S37" s="26">
        <v>137</v>
      </c>
      <c r="T37" s="96">
        <v>114</v>
      </c>
      <c r="U37" s="369">
        <v>3369</v>
      </c>
      <c r="V37" s="26">
        <v>1768</v>
      </c>
      <c r="W37" s="26">
        <v>1174</v>
      </c>
      <c r="X37" s="26">
        <v>212</v>
      </c>
      <c r="Y37" s="26">
        <v>45</v>
      </c>
      <c r="Z37" s="42">
        <v>170</v>
      </c>
      <c r="AA37" s="367">
        <v>4476</v>
      </c>
      <c r="AB37" s="26">
        <v>2712</v>
      </c>
      <c r="AC37" s="26">
        <v>1415</v>
      </c>
      <c r="AD37" s="26">
        <v>230</v>
      </c>
      <c r="AE37" s="26">
        <v>29</v>
      </c>
      <c r="AF37" s="96">
        <v>90</v>
      </c>
      <c r="AG37" s="371">
        <v>4976</v>
      </c>
      <c r="AH37" s="26">
        <v>2212</v>
      </c>
      <c r="AI37" s="26">
        <v>2009</v>
      </c>
      <c r="AJ37" s="26">
        <v>464</v>
      </c>
      <c r="AK37" s="26">
        <v>148</v>
      </c>
      <c r="AL37" s="96">
        <v>143</v>
      </c>
    </row>
    <row r="38" spans="1:38">
      <c r="A38" s="363"/>
      <c r="B38" s="365"/>
      <c r="C38" s="367"/>
      <c r="D38" s="27">
        <v>0.59156327543424314</v>
      </c>
      <c r="E38" s="27">
        <v>0.29106699751861043</v>
      </c>
      <c r="F38" s="27">
        <v>7.1464019851116625E-2</v>
      </c>
      <c r="G38" s="27">
        <v>1.315136476426799E-2</v>
      </c>
      <c r="H38" s="95">
        <v>3.2754342431761785E-2</v>
      </c>
      <c r="I38" s="369"/>
      <c r="J38" s="27">
        <v>0.51070060824510022</v>
      </c>
      <c r="K38" s="27">
        <v>0.36517233611173688</v>
      </c>
      <c r="L38" s="27">
        <v>8.2901554404145081E-2</v>
      </c>
      <c r="M38" s="27">
        <v>2.2302320342419465E-2</v>
      </c>
      <c r="N38" s="43">
        <v>1.8923180896598332E-2</v>
      </c>
      <c r="O38" s="367"/>
      <c r="P38" s="27">
        <v>0.48197386210004506</v>
      </c>
      <c r="Q38" s="27">
        <v>0.37021180712032448</v>
      </c>
      <c r="R38" s="27">
        <v>9.125732311852186E-2</v>
      </c>
      <c r="S38" s="27">
        <v>3.0869761153672827E-2</v>
      </c>
      <c r="T38" s="95">
        <v>2.5687246507435781E-2</v>
      </c>
      <c r="U38" s="369"/>
      <c r="V38" s="27">
        <v>0.52478480261205107</v>
      </c>
      <c r="W38" s="27">
        <v>0.34847135648560401</v>
      </c>
      <c r="X38" s="27">
        <v>6.2926684476105665E-2</v>
      </c>
      <c r="Y38" s="27">
        <v>1.3357079252003561E-2</v>
      </c>
      <c r="Z38" s="43">
        <v>5.046007717423568E-2</v>
      </c>
      <c r="AA38" s="367"/>
      <c r="AB38" s="27">
        <v>0.60589812332439674</v>
      </c>
      <c r="AC38" s="27">
        <v>0.31613047363717606</v>
      </c>
      <c r="AD38" s="27">
        <v>5.138516532618409E-2</v>
      </c>
      <c r="AE38" s="27">
        <v>6.4789991063449511E-3</v>
      </c>
      <c r="AF38" s="95">
        <v>2.0107238605898123E-2</v>
      </c>
      <c r="AG38" s="368"/>
      <c r="AH38" s="27">
        <v>0.44453376205787781</v>
      </c>
      <c r="AI38" s="27">
        <v>0.4037379421221865</v>
      </c>
      <c r="AJ38" s="27">
        <v>9.3247588424437297E-2</v>
      </c>
      <c r="AK38" s="27">
        <v>2.9742765273311898E-2</v>
      </c>
      <c r="AL38" s="95">
        <v>2.8737942122186496E-2</v>
      </c>
    </row>
    <row r="39" spans="1:38">
      <c r="A39" s="363">
        <v>434</v>
      </c>
      <c r="B39" s="365" t="s">
        <v>1238</v>
      </c>
      <c r="C39" s="367">
        <v>3290</v>
      </c>
      <c r="D39" s="26">
        <v>1635</v>
      </c>
      <c r="E39" s="26">
        <v>1274</v>
      </c>
      <c r="F39" s="26">
        <v>252</v>
      </c>
      <c r="G39" s="26">
        <v>16</v>
      </c>
      <c r="H39" s="96">
        <v>113</v>
      </c>
      <c r="I39" s="369">
        <v>3571</v>
      </c>
      <c r="J39" s="26">
        <v>1304</v>
      </c>
      <c r="K39" s="26">
        <v>1892</v>
      </c>
      <c r="L39" s="26">
        <v>268</v>
      </c>
      <c r="M39" s="26">
        <v>31</v>
      </c>
      <c r="N39" s="42">
        <v>76</v>
      </c>
      <c r="O39" s="367">
        <v>3542</v>
      </c>
      <c r="P39" s="26">
        <v>1936</v>
      </c>
      <c r="Q39" s="26">
        <v>1214</v>
      </c>
      <c r="R39" s="26">
        <v>228</v>
      </c>
      <c r="S39" s="26">
        <v>53</v>
      </c>
      <c r="T39" s="96">
        <v>111</v>
      </c>
      <c r="U39" s="369">
        <v>3841</v>
      </c>
      <c r="V39" s="26">
        <v>1135</v>
      </c>
      <c r="W39" s="26">
        <v>2264</v>
      </c>
      <c r="X39" s="26">
        <v>270</v>
      </c>
      <c r="Y39" s="26">
        <v>88</v>
      </c>
      <c r="Z39" s="42">
        <v>84</v>
      </c>
      <c r="AA39" s="367">
        <v>3567</v>
      </c>
      <c r="AB39" s="26">
        <v>1767</v>
      </c>
      <c r="AC39" s="26">
        <v>1261</v>
      </c>
      <c r="AD39" s="26">
        <v>416</v>
      </c>
      <c r="AE39" s="26">
        <v>39</v>
      </c>
      <c r="AF39" s="96">
        <v>84</v>
      </c>
      <c r="AG39" s="369">
        <v>3680</v>
      </c>
      <c r="AH39" s="26">
        <v>2313</v>
      </c>
      <c r="AI39" s="26">
        <v>928</v>
      </c>
      <c r="AJ39" s="26">
        <v>239</v>
      </c>
      <c r="AK39" s="26">
        <v>87</v>
      </c>
      <c r="AL39" s="96">
        <v>113</v>
      </c>
    </row>
    <row r="40" spans="1:38">
      <c r="A40" s="363"/>
      <c r="B40" s="365"/>
      <c r="C40" s="367"/>
      <c r="D40" s="27">
        <v>0.49696048632218848</v>
      </c>
      <c r="E40" s="27">
        <v>0.38723404255319149</v>
      </c>
      <c r="F40" s="27">
        <v>7.6595744680851063E-2</v>
      </c>
      <c r="G40" s="27">
        <v>4.8632218844984806E-3</v>
      </c>
      <c r="H40" s="95">
        <v>3.4346504559270519E-2</v>
      </c>
      <c r="I40" s="369"/>
      <c r="J40" s="27">
        <v>0.36516381965835898</v>
      </c>
      <c r="K40" s="27">
        <v>0.52982357882945952</v>
      </c>
      <c r="L40" s="27">
        <v>7.5049005880705691E-2</v>
      </c>
      <c r="M40" s="27">
        <v>8.6810417250070011E-3</v>
      </c>
      <c r="N40" s="43">
        <v>2.1282553906468778E-2</v>
      </c>
      <c r="O40" s="367"/>
      <c r="P40" s="27">
        <v>0.54658385093167705</v>
      </c>
      <c r="Q40" s="27">
        <v>0.3427442123094297</v>
      </c>
      <c r="R40" s="27">
        <v>6.4370412196499152E-2</v>
      </c>
      <c r="S40" s="27">
        <v>1.4963297571993224E-2</v>
      </c>
      <c r="T40" s="95">
        <v>3.1338226990400904E-2</v>
      </c>
      <c r="U40" s="369"/>
      <c r="V40" s="27">
        <v>0.29549596459255401</v>
      </c>
      <c r="W40" s="27">
        <v>0.58942983598021348</v>
      </c>
      <c r="X40" s="27">
        <v>7.0294194220255138E-2</v>
      </c>
      <c r="Y40" s="27">
        <v>2.2910700338453528E-2</v>
      </c>
      <c r="Z40" s="43">
        <v>2.1869304868523821E-2</v>
      </c>
      <c r="AA40" s="367"/>
      <c r="AB40" s="27">
        <v>0.49537426408746849</v>
      </c>
      <c r="AC40" s="27">
        <v>0.35351836276983462</v>
      </c>
      <c r="AD40" s="27">
        <v>0.11662461452200729</v>
      </c>
      <c r="AE40" s="27">
        <v>1.0933557611438183E-2</v>
      </c>
      <c r="AF40" s="95">
        <v>2.3549201009251473E-2</v>
      </c>
      <c r="AG40" s="369"/>
      <c r="AH40" s="27">
        <v>0.6285326086956522</v>
      </c>
      <c r="AI40" s="27">
        <v>0.25217391304347825</v>
      </c>
      <c r="AJ40" s="27">
        <v>6.4945652173913043E-2</v>
      </c>
      <c r="AK40" s="27">
        <v>2.3641304347826086E-2</v>
      </c>
      <c r="AL40" s="95">
        <v>3.0706521739130434E-2</v>
      </c>
    </row>
    <row r="41" spans="1:38">
      <c r="A41" s="363">
        <v>437</v>
      </c>
      <c r="B41" s="365" t="s">
        <v>1343</v>
      </c>
      <c r="C41" s="367">
        <v>8034</v>
      </c>
      <c r="D41" s="26">
        <v>3286</v>
      </c>
      <c r="E41" s="26">
        <v>3184</v>
      </c>
      <c r="F41" s="26">
        <v>590</v>
      </c>
      <c r="G41" s="26">
        <v>448</v>
      </c>
      <c r="H41" s="96">
        <v>526</v>
      </c>
      <c r="I41" s="369">
        <v>7827</v>
      </c>
      <c r="J41" s="26">
        <v>3353</v>
      </c>
      <c r="K41" s="26">
        <v>2861</v>
      </c>
      <c r="L41" s="26">
        <v>560</v>
      </c>
      <c r="M41" s="26">
        <v>454</v>
      </c>
      <c r="N41" s="42">
        <v>599</v>
      </c>
      <c r="O41" s="367">
        <v>8713</v>
      </c>
      <c r="P41" s="26">
        <v>4398</v>
      </c>
      <c r="Q41" s="26">
        <v>2877</v>
      </c>
      <c r="R41" s="26">
        <v>434</v>
      </c>
      <c r="S41" s="26">
        <v>454</v>
      </c>
      <c r="T41" s="96">
        <v>550</v>
      </c>
      <c r="U41" s="369">
        <v>7389</v>
      </c>
      <c r="V41" s="26">
        <v>3290</v>
      </c>
      <c r="W41" s="26">
        <v>2841</v>
      </c>
      <c r="X41" s="26">
        <v>347</v>
      </c>
      <c r="Y41" s="26">
        <v>386</v>
      </c>
      <c r="Z41" s="42">
        <v>525</v>
      </c>
      <c r="AA41" s="367">
        <v>9923</v>
      </c>
      <c r="AB41" s="26">
        <v>4088</v>
      </c>
      <c r="AC41" s="26">
        <v>4361</v>
      </c>
      <c r="AD41" s="26">
        <v>425</v>
      </c>
      <c r="AE41" s="26">
        <v>491</v>
      </c>
      <c r="AF41" s="96">
        <v>558</v>
      </c>
      <c r="AG41" s="369">
        <v>9439</v>
      </c>
      <c r="AH41" s="26">
        <v>3563</v>
      </c>
      <c r="AI41" s="26">
        <v>4472</v>
      </c>
      <c r="AJ41" s="26">
        <v>405</v>
      </c>
      <c r="AK41" s="26">
        <v>392</v>
      </c>
      <c r="AL41" s="96">
        <v>607</v>
      </c>
    </row>
    <row r="42" spans="1:38">
      <c r="A42" s="363"/>
      <c r="B42" s="365"/>
      <c r="C42" s="367"/>
      <c r="D42" s="27">
        <v>0.40901170027383621</v>
      </c>
      <c r="E42" s="27">
        <v>0.39631565845158079</v>
      </c>
      <c r="F42" s="27">
        <v>7.343788897186955E-2</v>
      </c>
      <c r="G42" s="27">
        <v>5.57630072193179E-2</v>
      </c>
      <c r="H42" s="95">
        <v>6.5471745083395566E-2</v>
      </c>
      <c r="I42" s="369"/>
      <c r="J42" s="27">
        <v>0.42838891018270092</v>
      </c>
      <c r="K42" s="27">
        <v>0.36552957710489331</v>
      </c>
      <c r="L42" s="27">
        <v>7.1547208381244412E-2</v>
      </c>
      <c r="M42" s="27">
        <v>5.800434393765172E-2</v>
      </c>
      <c r="N42" s="43">
        <v>7.652996039350965E-2</v>
      </c>
      <c r="O42" s="367"/>
      <c r="P42" s="27">
        <v>0.50476299781935041</v>
      </c>
      <c r="Q42" s="27">
        <v>0.33019625846436357</v>
      </c>
      <c r="R42" s="27">
        <v>4.9810627797543902E-2</v>
      </c>
      <c r="S42" s="27">
        <v>5.2106048433375414E-2</v>
      </c>
      <c r="T42" s="95">
        <v>6.3124067485366697E-2</v>
      </c>
      <c r="U42" s="369"/>
      <c r="V42" s="27">
        <v>0.44525646230883748</v>
      </c>
      <c r="W42" s="27">
        <v>0.38449045879009336</v>
      </c>
      <c r="X42" s="27">
        <v>4.6961699824062793E-2</v>
      </c>
      <c r="Y42" s="27">
        <v>5.2239815942617403E-2</v>
      </c>
      <c r="Z42" s="43">
        <v>7.1051563134388956E-2</v>
      </c>
      <c r="AA42" s="367"/>
      <c r="AB42" s="27">
        <v>0.4119721858308979</v>
      </c>
      <c r="AC42" s="27">
        <v>0.4394840270079613</v>
      </c>
      <c r="AD42" s="27">
        <v>4.2829789378212232E-2</v>
      </c>
      <c r="AE42" s="27">
        <v>4.9481003728711073E-2</v>
      </c>
      <c r="AF42" s="95">
        <v>5.6232994054217472E-2</v>
      </c>
      <c r="AG42" s="369"/>
      <c r="AH42" s="27">
        <v>0.3774764275876682</v>
      </c>
      <c r="AI42" s="27">
        <v>0.47377900201292511</v>
      </c>
      <c r="AJ42" s="27">
        <v>4.2907087615213474E-2</v>
      </c>
      <c r="AK42" s="27">
        <v>4.152982307447823E-2</v>
      </c>
      <c r="AL42" s="95">
        <v>6.4307659709715012E-2</v>
      </c>
    </row>
    <row r="43" spans="1:38">
      <c r="A43" s="363">
        <v>746</v>
      </c>
      <c r="B43" s="365" t="s">
        <v>1239</v>
      </c>
      <c r="C43" s="367">
        <v>537</v>
      </c>
      <c r="D43" s="26">
        <v>124</v>
      </c>
      <c r="E43" s="26">
        <v>364</v>
      </c>
      <c r="F43" s="26">
        <v>40</v>
      </c>
      <c r="G43" s="26">
        <v>3</v>
      </c>
      <c r="H43" s="96">
        <v>6</v>
      </c>
      <c r="I43" s="47"/>
      <c r="J43" s="31"/>
      <c r="K43" s="31"/>
      <c r="L43" s="31"/>
      <c r="M43" s="31"/>
      <c r="N43" s="31"/>
      <c r="O43" s="105"/>
      <c r="P43" s="31"/>
      <c r="Q43" s="31"/>
      <c r="R43" s="31"/>
      <c r="S43" s="31"/>
      <c r="T43" s="97"/>
      <c r="U43" s="31"/>
      <c r="V43" s="31"/>
      <c r="W43" s="31"/>
      <c r="X43" s="31"/>
      <c r="Y43" s="31"/>
      <c r="Z43" s="31"/>
      <c r="AA43" s="105"/>
      <c r="AB43" s="31"/>
      <c r="AC43" s="31"/>
      <c r="AD43" s="31"/>
      <c r="AE43" s="31"/>
      <c r="AF43" s="97"/>
      <c r="AG43" s="31"/>
      <c r="AH43" s="31"/>
      <c r="AI43" s="31"/>
      <c r="AJ43" s="31"/>
      <c r="AK43" s="31"/>
      <c r="AL43" s="97"/>
    </row>
    <row r="44" spans="1:38">
      <c r="A44" s="363"/>
      <c r="B44" s="365"/>
      <c r="C44" s="367"/>
      <c r="D44" s="27">
        <v>0.23091247672253259</v>
      </c>
      <c r="E44" s="27">
        <v>0.67783985102420852</v>
      </c>
      <c r="F44" s="27">
        <v>7.4487895716946001E-2</v>
      </c>
      <c r="G44" s="27">
        <v>5.5865921787709499E-3</v>
      </c>
      <c r="H44" s="95">
        <v>1.11731843575419E-2</v>
      </c>
      <c r="I44" s="47"/>
      <c r="J44" s="31"/>
      <c r="K44" s="31"/>
      <c r="L44" s="31"/>
      <c r="M44" s="31"/>
      <c r="N44" s="31"/>
      <c r="O44" s="105"/>
      <c r="P44" s="31"/>
      <c r="Q44" s="31"/>
      <c r="R44" s="31"/>
      <c r="S44" s="31"/>
      <c r="T44" s="97"/>
      <c r="U44" s="31"/>
      <c r="V44" s="31"/>
      <c r="W44" s="31"/>
      <c r="X44" s="31"/>
      <c r="Y44" s="31"/>
      <c r="Z44" s="31"/>
      <c r="AA44" s="105"/>
      <c r="AB44" s="31"/>
      <c r="AC44" s="31"/>
      <c r="AD44" s="31"/>
      <c r="AE44" s="31"/>
      <c r="AF44" s="97"/>
      <c r="AG44" s="31"/>
      <c r="AH44" s="31"/>
      <c r="AI44" s="31"/>
      <c r="AJ44" s="31"/>
      <c r="AK44" s="31"/>
      <c r="AL44" s="97"/>
    </row>
    <row r="45" spans="1:38">
      <c r="A45" s="363">
        <v>948</v>
      </c>
      <c r="B45" s="365" t="s">
        <v>1240</v>
      </c>
      <c r="C45" s="367">
        <v>491</v>
      </c>
      <c r="D45" s="26">
        <v>228</v>
      </c>
      <c r="E45" s="26">
        <v>253</v>
      </c>
      <c r="F45" s="26">
        <v>10</v>
      </c>
      <c r="G45" s="26">
        <v>0</v>
      </c>
      <c r="H45" s="96">
        <v>0</v>
      </c>
      <c r="I45" s="47"/>
      <c r="J45" s="31"/>
      <c r="K45" s="31"/>
      <c r="L45" s="31"/>
      <c r="M45" s="31"/>
      <c r="N45" s="31"/>
      <c r="O45" s="105"/>
      <c r="P45" s="31"/>
      <c r="Q45" s="31"/>
      <c r="R45" s="31"/>
      <c r="S45" s="31"/>
      <c r="T45" s="97"/>
      <c r="U45" s="31"/>
      <c r="V45" s="31"/>
      <c r="W45" s="31"/>
      <c r="X45" s="31"/>
      <c r="Y45" s="31"/>
      <c r="Z45" s="31"/>
      <c r="AA45" s="105"/>
      <c r="AB45" s="31"/>
      <c r="AC45" s="31"/>
      <c r="AD45" s="31"/>
      <c r="AE45" s="31"/>
      <c r="AF45" s="97"/>
      <c r="AG45" s="31"/>
      <c r="AH45" s="31"/>
      <c r="AI45" s="31"/>
      <c r="AJ45" s="31"/>
      <c r="AK45" s="31"/>
      <c r="AL45" s="97"/>
    </row>
    <row r="46" spans="1:38">
      <c r="A46" s="363"/>
      <c r="B46" s="365"/>
      <c r="C46" s="367"/>
      <c r="D46" s="27">
        <v>0.46435845213849286</v>
      </c>
      <c r="E46" s="27">
        <v>0.51527494908350302</v>
      </c>
      <c r="F46" s="27">
        <v>2.0366598778004074E-2</v>
      </c>
      <c r="G46" s="27">
        <v>0</v>
      </c>
      <c r="H46" s="95">
        <v>0</v>
      </c>
      <c r="I46" s="47"/>
      <c r="J46" s="31"/>
      <c r="K46" s="31"/>
      <c r="L46" s="31"/>
      <c r="M46" s="31"/>
      <c r="N46" s="31"/>
      <c r="O46" s="105"/>
      <c r="P46" s="31"/>
      <c r="Q46" s="31"/>
      <c r="R46" s="31"/>
      <c r="S46" s="31"/>
      <c r="T46" s="97"/>
      <c r="U46" s="31"/>
      <c r="V46" s="31"/>
      <c r="W46" s="31"/>
      <c r="X46" s="31"/>
      <c r="Y46" s="31"/>
      <c r="Z46" s="31"/>
      <c r="AA46" s="105"/>
      <c r="AB46" s="31"/>
      <c r="AC46" s="31"/>
      <c r="AD46" s="31"/>
      <c r="AE46" s="31"/>
      <c r="AF46" s="97"/>
      <c r="AG46" s="31"/>
      <c r="AH46" s="31"/>
      <c r="AI46" s="31"/>
      <c r="AJ46" s="31"/>
      <c r="AK46" s="31"/>
      <c r="AL46" s="97"/>
    </row>
    <row r="47" spans="1:38">
      <c r="A47" s="363">
        <v>949</v>
      </c>
      <c r="B47" s="365" t="s">
        <v>1241</v>
      </c>
      <c r="C47" s="367">
        <v>449</v>
      </c>
      <c r="D47" s="26">
        <v>313</v>
      </c>
      <c r="E47" s="26">
        <v>116</v>
      </c>
      <c r="F47" s="26">
        <v>19</v>
      </c>
      <c r="G47" s="26">
        <v>1</v>
      </c>
      <c r="H47" s="96">
        <v>0</v>
      </c>
      <c r="I47" s="47"/>
      <c r="J47" s="31"/>
      <c r="K47" s="31"/>
      <c r="L47" s="31"/>
      <c r="M47" s="31"/>
      <c r="N47" s="31"/>
      <c r="O47" s="105"/>
      <c r="P47" s="31"/>
      <c r="Q47" s="31"/>
      <c r="R47" s="31"/>
      <c r="S47" s="31"/>
      <c r="T47" s="97"/>
      <c r="U47" s="31"/>
      <c r="V47" s="31"/>
      <c r="W47" s="31"/>
      <c r="X47" s="31"/>
      <c r="Y47" s="31"/>
      <c r="Z47" s="31"/>
      <c r="AA47" s="105"/>
      <c r="AB47" s="31"/>
      <c r="AC47" s="31"/>
      <c r="AD47" s="31"/>
      <c r="AE47" s="31"/>
      <c r="AF47" s="97"/>
      <c r="AG47" s="31"/>
      <c r="AH47" s="31"/>
      <c r="AI47" s="31"/>
      <c r="AJ47" s="31"/>
      <c r="AK47" s="31"/>
      <c r="AL47" s="97"/>
    </row>
    <row r="48" spans="1:38">
      <c r="A48" s="363"/>
      <c r="B48" s="365"/>
      <c r="C48" s="367"/>
      <c r="D48" s="27">
        <v>0.69710467706013368</v>
      </c>
      <c r="E48" s="27">
        <v>0.25835189309576839</v>
      </c>
      <c r="F48" s="27">
        <v>4.2316258351893093E-2</v>
      </c>
      <c r="G48" s="27">
        <v>2.2271714922048997E-3</v>
      </c>
      <c r="H48" s="95">
        <v>0</v>
      </c>
      <c r="I48" s="47"/>
      <c r="J48" s="31"/>
      <c r="K48" s="31"/>
      <c r="L48" s="31"/>
      <c r="M48" s="31"/>
      <c r="N48" s="31"/>
      <c r="O48" s="105"/>
      <c r="P48" s="31"/>
      <c r="Q48" s="31"/>
      <c r="R48" s="31"/>
      <c r="S48" s="31"/>
      <c r="T48" s="97"/>
      <c r="U48" s="31"/>
      <c r="V48" s="31"/>
      <c r="W48" s="31"/>
      <c r="X48" s="31"/>
      <c r="Y48" s="31"/>
      <c r="Z48" s="31"/>
      <c r="AA48" s="105"/>
      <c r="AB48" s="31"/>
      <c r="AC48" s="31"/>
      <c r="AD48" s="31"/>
      <c r="AE48" s="31"/>
      <c r="AF48" s="97"/>
      <c r="AG48" s="31"/>
      <c r="AH48" s="31"/>
      <c r="AI48" s="31"/>
      <c r="AJ48" s="31"/>
      <c r="AK48" s="31"/>
      <c r="AL48" s="97"/>
    </row>
    <row r="49" spans="1:38">
      <c r="A49" s="363">
        <v>987</v>
      </c>
      <c r="B49" s="365" t="s">
        <v>1242</v>
      </c>
      <c r="C49" s="367">
        <v>911</v>
      </c>
      <c r="D49" s="26">
        <v>430</v>
      </c>
      <c r="E49" s="26">
        <v>420</v>
      </c>
      <c r="F49" s="26">
        <v>57</v>
      </c>
      <c r="G49" s="26">
        <v>4</v>
      </c>
      <c r="H49" s="96">
        <v>0</v>
      </c>
      <c r="I49" s="47"/>
      <c r="J49" s="31"/>
      <c r="K49" s="31"/>
      <c r="L49" s="31"/>
      <c r="M49" s="31"/>
      <c r="N49" s="31"/>
      <c r="O49" s="105"/>
      <c r="P49" s="31"/>
      <c r="Q49" s="31"/>
      <c r="R49" s="31"/>
      <c r="S49" s="31"/>
      <c r="T49" s="97"/>
      <c r="U49" s="31"/>
      <c r="V49" s="31"/>
      <c r="W49" s="31"/>
      <c r="X49" s="31"/>
      <c r="Y49" s="31"/>
      <c r="Z49" s="31"/>
      <c r="AA49" s="105"/>
      <c r="AB49" s="31"/>
      <c r="AC49" s="31"/>
      <c r="AD49" s="31"/>
      <c r="AE49" s="31"/>
      <c r="AF49" s="97"/>
      <c r="AG49" s="31"/>
      <c r="AH49" s="31"/>
      <c r="AI49" s="31"/>
      <c r="AJ49" s="31"/>
      <c r="AK49" s="31"/>
      <c r="AL49" s="97"/>
    </row>
    <row r="50" spans="1:38">
      <c r="A50" s="363"/>
      <c r="B50" s="365"/>
      <c r="C50" s="367"/>
      <c r="D50" s="27">
        <v>0.47200878155872666</v>
      </c>
      <c r="E50" s="27">
        <v>0.46103183315038421</v>
      </c>
      <c r="F50" s="27">
        <v>6.2568605927552146E-2</v>
      </c>
      <c r="G50" s="27">
        <v>4.3907793633369925E-3</v>
      </c>
      <c r="H50" s="95">
        <v>0</v>
      </c>
      <c r="I50" s="47"/>
      <c r="J50" s="31"/>
      <c r="K50" s="31"/>
      <c r="L50" s="31"/>
      <c r="M50" s="31"/>
      <c r="N50" s="31"/>
      <c r="O50" s="105"/>
      <c r="P50" s="31"/>
      <c r="Q50" s="31"/>
      <c r="R50" s="31"/>
      <c r="S50" s="31"/>
      <c r="T50" s="97"/>
      <c r="U50" s="31"/>
      <c r="V50" s="31"/>
      <c r="W50" s="31"/>
      <c r="X50" s="31"/>
      <c r="Y50" s="31"/>
      <c r="Z50" s="31"/>
      <c r="AA50" s="105"/>
      <c r="AB50" s="31"/>
      <c r="AC50" s="31"/>
      <c r="AD50" s="31"/>
      <c r="AE50" s="31"/>
      <c r="AF50" s="97"/>
      <c r="AG50" s="31"/>
      <c r="AH50" s="31"/>
      <c r="AI50" s="31"/>
      <c r="AJ50" s="31"/>
      <c r="AK50" s="31"/>
      <c r="AL50" s="97"/>
    </row>
    <row r="51" spans="1:38">
      <c r="A51" s="363">
        <v>1006</v>
      </c>
      <c r="B51" s="365" t="s">
        <v>1243</v>
      </c>
      <c r="C51" s="367">
        <v>1052</v>
      </c>
      <c r="D51" s="26">
        <v>273</v>
      </c>
      <c r="E51" s="26">
        <v>699</v>
      </c>
      <c r="F51" s="26">
        <v>59</v>
      </c>
      <c r="G51" s="26">
        <v>5</v>
      </c>
      <c r="H51" s="96">
        <v>16</v>
      </c>
      <c r="I51" s="47"/>
      <c r="J51" s="31"/>
      <c r="K51" s="31"/>
      <c r="L51" s="31"/>
      <c r="M51" s="31"/>
      <c r="N51" s="31"/>
      <c r="O51" s="105"/>
      <c r="P51" s="31"/>
      <c r="Q51" s="31"/>
      <c r="R51" s="31"/>
      <c r="S51" s="31"/>
      <c r="T51" s="97"/>
      <c r="U51" s="31"/>
      <c r="V51" s="31"/>
      <c r="W51" s="31"/>
      <c r="X51" s="31"/>
      <c r="Y51" s="31"/>
      <c r="Z51" s="31"/>
      <c r="AA51" s="105"/>
      <c r="AB51" s="31"/>
      <c r="AC51" s="31"/>
      <c r="AD51" s="31"/>
      <c r="AE51" s="31"/>
      <c r="AF51" s="97"/>
      <c r="AG51" s="31"/>
      <c r="AH51" s="31"/>
      <c r="AI51" s="31"/>
      <c r="AJ51" s="31"/>
      <c r="AK51" s="31"/>
      <c r="AL51" s="97"/>
    </row>
    <row r="52" spans="1:38">
      <c r="A52" s="440"/>
      <c r="B52" s="441"/>
      <c r="C52" s="370"/>
      <c r="D52" s="38">
        <v>0.25950570342205326</v>
      </c>
      <c r="E52" s="38">
        <v>0.6644486692015209</v>
      </c>
      <c r="F52" s="38">
        <v>5.6083650190114069E-2</v>
      </c>
      <c r="G52" s="38">
        <v>4.7528517110266158E-3</v>
      </c>
      <c r="H52" s="102">
        <v>1.5209125475285171E-2</v>
      </c>
      <c r="I52" s="47"/>
      <c r="J52" s="31"/>
      <c r="K52" s="31"/>
      <c r="L52" s="31"/>
      <c r="M52" s="31"/>
      <c r="N52" s="31"/>
      <c r="O52" s="105"/>
      <c r="P52" s="31"/>
      <c r="Q52" s="31"/>
      <c r="R52" s="31"/>
      <c r="S52" s="31"/>
      <c r="T52" s="97"/>
      <c r="U52" s="31"/>
      <c r="V52" s="31"/>
      <c r="W52" s="31"/>
      <c r="X52" s="31"/>
      <c r="Y52" s="31"/>
      <c r="Z52" s="31"/>
      <c r="AA52" s="105"/>
      <c r="AB52" s="31"/>
      <c r="AC52" s="31"/>
      <c r="AD52" s="31"/>
      <c r="AE52" s="31"/>
      <c r="AF52" s="97"/>
      <c r="AG52" s="31"/>
      <c r="AH52" s="31"/>
      <c r="AI52" s="31"/>
      <c r="AJ52" s="31"/>
      <c r="AK52" s="31"/>
      <c r="AL52" s="97"/>
    </row>
    <row r="53" spans="1:38">
      <c r="A53" s="440">
        <v>1145</v>
      </c>
      <c r="B53" s="441" t="s">
        <v>1244</v>
      </c>
      <c r="C53" s="370">
        <v>1853</v>
      </c>
      <c r="D53" s="28">
        <v>546</v>
      </c>
      <c r="E53" s="28">
        <v>1271</v>
      </c>
      <c r="F53" s="28">
        <v>32</v>
      </c>
      <c r="G53" s="28">
        <v>3</v>
      </c>
      <c r="H53" s="132">
        <v>1</v>
      </c>
      <c r="I53" s="369">
        <v>1224</v>
      </c>
      <c r="J53" s="26">
        <v>641</v>
      </c>
      <c r="K53" s="26">
        <v>562</v>
      </c>
      <c r="L53" s="26">
        <v>16</v>
      </c>
      <c r="M53" s="26">
        <v>2</v>
      </c>
      <c r="N53" s="42">
        <v>3</v>
      </c>
      <c r="O53" s="367">
        <v>1284</v>
      </c>
      <c r="P53" s="26">
        <v>820</v>
      </c>
      <c r="Q53" s="26">
        <v>425</v>
      </c>
      <c r="R53" s="26">
        <v>32</v>
      </c>
      <c r="S53" s="26">
        <v>7</v>
      </c>
      <c r="T53" s="96">
        <v>0</v>
      </c>
      <c r="U53" s="371">
        <v>1416</v>
      </c>
      <c r="V53" s="26">
        <v>836</v>
      </c>
      <c r="W53" s="26">
        <v>555</v>
      </c>
      <c r="X53" s="26">
        <v>24</v>
      </c>
      <c r="Y53" s="26">
        <v>0</v>
      </c>
      <c r="Z53" s="42">
        <v>1</v>
      </c>
      <c r="AA53" s="367">
        <v>1389</v>
      </c>
      <c r="AB53" s="26">
        <v>742</v>
      </c>
      <c r="AC53" s="26">
        <v>542</v>
      </c>
      <c r="AD53" s="26">
        <v>93</v>
      </c>
      <c r="AE53" s="26">
        <v>2</v>
      </c>
      <c r="AF53" s="96">
        <v>10</v>
      </c>
      <c r="AG53" s="369">
        <v>1494</v>
      </c>
      <c r="AH53" s="26">
        <v>1088</v>
      </c>
      <c r="AI53" s="26">
        <v>372</v>
      </c>
      <c r="AJ53" s="26">
        <v>29</v>
      </c>
      <c r="AK53" s="26">
        <v>4</v>
      </c>
      <c r="AL53" s="96">
        <v>1</v>
      </c>
    </row>
    <row r="54" spans="1:38">
      <c r="A54" s="362"/>
      <c r="B54" s="364"/>
      <c r="C54" s="366"/>
      <c r="D54" s="32">
        <v>0.29465731246627092</v>
      </c>
      <c r="E54" s="32">
        <v>0.68591473286562332</v>
      </c>
      <c r="F54" s="32">
        <v>1.7269293038316244E-2</v>
      </c>
      <c r="G54" s="32">
        <v>1.6189962223421479E-3</v>
      </c>
      <c r="H54" s="154">
        <v>5.3966540744738263E-4</v>
      </c>
      <c r="I54" s="369"/>
      <c r="J54" s="27">
        <v>0.52369281045751637</v>
      </c>
      <c r="K54" s="27">
        <v>0.4591503267973856</v>
      </c>
      <c r="L54" s="27">
        <v>1.3071895424836602E-2</v>
      </c>
      <c r="M54" s="27">
        <v>1.6339869281045752E-3</v>
      </c>
      <c r="N54" s="43">
        <v>2.4509803921568627E-3</v>
      </c>
      <c r="O54" s="367"/>
      <c r="P54" s="27">
        <v>0.63862928348909653</v>
      </c>
      <c r="Q54" s="27">
        <v>0.3309968847352025</v>
      </c>
      <c r="R54" s="27">
        <v>2.4922118380062305E-2</v>
      </c>
      <c r="S54" s="27">
        <v>5.451713395638629E-3</v>
      </c>
      <c r="T54" s="95">
        <v>0</v>
      </c>
      <c r="U54" s="368"/>
      <c r="V54" s="27">
        <v>0.59039548022598876</v>
      </c>
      <c r="W54" s="27">
        <v>0.39194915254237289</v>
      </c>
      <c r="X54" s="27">
        <v>1.6949152542372881E-2</v>
      </c>
      <c r="Y54" s="27">
        <v>0</v>
      </c>
      <c r="Z54" s="43">
        <v>7.0621468926553672E-4</v>
      </c>
      <c r="AA54" s="367"/>
      <c r="AB54" s="27">
        <v>0.53419726421886249</v>
      </c>
      <c r="AC54" s="27">
        <v>0.39020878329733621</v>
      </c>
      <c r="AD54" s="27">
        <v>6.6954643628509725E-2</v>
      </c>
      <c r="AE54" s="27">
        <v>1.4398848092152627E-3</v>
      </c>
      <c r="AF54" s="95">
        <v>7.199424046076314E-3</v>
      </c>
      <c r="AG54" s="369"/>
      <c r="AH54" s="27">
        <v>0.72824631860776434</v>
      </c>
      <c r="AI54" s="27">
        <v>0.24899598393574296</v>
      </c>
      <c r="AJ54" s="27">
        <v>1.9410977242302542E-2</v>
      </c>
      <c r="AK54" s="27">
        <v>2.6773761713520749E-3</v>
      </c>
      <c r="AL54" s="95">
        <v>6.6934404283801872E-4</v>
      </c>
    </row>
    <row r="55" spans="1:38" s="31" customFormat="1">
      <c r="A55" s="363">
        <v>1217</v>
      </c>
      <c r="B55" s="365" t="s">
        <v>2259</v>
      </c>
      <c r="C55" s="393"/>
      <c r="D55" s="36"/>
      <c r="E55" s="36"/>
      <c r="F55" s="36"/>
      <c r="G55" s="36"/>
      <c r="H55" s="130"/>
      <c r="I55" s="369">
        <v>2516</v>
      </c>
      <c r="J55" s="26">
        <v>735</v>
      </c>
      <c r="K55" s="26">
        <v>983</v>
      </c>
      <c r="L55" s="26">
        <v>182</v>
      </c>
      <c r="M55" s="26">
        <v>179</v>
      </c>
      <c r="N55" s="42">
        <v>437</v>
      </c>
      <c r="O55" s="367">
        <v>3182</v>
      </c>
      <c r="P55" s="26">
        <v>1174</v>
      </c>
      <c r="Q55" s="26">
        <v>1081</v>
      </c>
      <c r="R55" s="26">
        <v>230</v>
      </c>
      <c r="S55" s="26">
        <v>244</v>
      </c>
      <c r="T55" s="96">
        <v>453</v>
      </c>
      <c r="U55" s="371">
        <v>3034</v>
      </c>
      <c r="V55" s="26">
        <v>1188</v>
      </c>
      <c r="W55" s="26">
        <v>1014</v>
      </c>
      <c r="X55" s="26">
        <v>213</v>
      </c>
      <c r="Y55" s="26">
        <v>199</v>
      </c>
      <c r="Z55" s="42">
        <v>420</v>
      </c>
      <c r="AA55" s="367">
        <v>3488</v>
      </c>
      <c r="AB55" s="26">
        <v>1351</v>
      </c>
      <c r="AC55" s="26">
        <v>1223</v>
      </c>
      <c r="AD55" s="26">
        <v>209</v>
      </c>
      <c r="AE55" s="26">
        <v>268</v>
      </c>
      <c r="AF55" s="96">
        <v>437</v>
      </c>
      <c r="AG55" s="369">
        <v>4121</v>
      </c>
      <c r="AH55" s="26">
        <v>969</v>
      </c>
      <c r="AI55" s="26">
        <v>2079</v>
      </c>
      <c r="AJ55" s="26">
        <v>227</v>
      </c>
      <c r="AK55" s="26">
        <v>275</v>
      </c>
      <c r="AL55" s="96">
        <v>571</v>
      </c>
    </row>
    <row r="56" spans="1:38" s="31" customFormat="1">
      <c r="A56" s="363"/>
      <c r="B56" s="365"/>
      <c r="C56" s="393"/>
      <c r="D56" s="37"/>
      <c r="E56" s="37"/>
      <c r="F56" s="37"/>
      <c r="G56" s="37"/>
      <c r="H56" s="135"/>
      <c r="I56" s="369"/>
      <c r="J56" s="27">
        <v>0.2921303656597774</v>
      </c>
      <c r="K56" s="27">
        <v>0.39069952305246425</v>
      </c>
      <c r="L56" s="27">
        <v>7.2337042925278219E-2</v>
      </c>
      <c r="M56" s="27">
        <v>7.1144674085850554E-2</v>
      </c>
      <c r="N56" s="43">
        <v>0.17368839427662958</v>
      </c>
      <c r="O56" s="367"/>
      <c r="P56" s="27">
        <v>0.36895034569453172</v>
      </c>
      <c r="Q56" s="27">
        <v>0.33972344437460716</v>
      </c>
      <c r="R56" s="27">
        <v>7.2281583909490882E-2</v>
      </c>
      <c r="S56" s="27">
        <v>7.6681332495285984E-2</v>
      </c>
      <c r="T56" s="95">
        <v>0.14236329352608423</v>
      </c>
      <c r="U56" s="368"/>
      <c r="V56" s="27">
        <v>0.39156229400131837</v>
      </c>
      <c r="W56" s="27">
        <v>0.33421226104152935</v>
      </c>
      <c r="X56" s="27">
        <v>7.0204350692155568E-2</v>
      </c>
      <c r="Y56" s="27">
        <v>6.5589980224126571E-2</v>
      </c>
      <c r="Z56" s="43">
        <v>0.13843111404087013</v>
      </c>
      <c r="AA56" s="367"/>
      <c r="AB56" s="27">
        <v>0.38732798165137616</v>
      </c>
      <c r="AC56" s="27">
        <v>0.35063073394495414</v>
      </c>
      <c r="AD56" s="27">
        <v>5.9919724770642203E-2</v>
      </c>
      <c r="AE56" s="27">
        <v>7.6834862385321098E-2</v>
      </c>
      <c r="AF56" s="95">
        <v>0.12528669724770641</v>
      </c>
      <c r="AG56" s="369"/>
      <c r="AH56" s="27">
        <v>0.23513710264498908</v>
      </c>
      <c r="AI56" s="27">
        <v>0.50448920165008493</v>
      </c>
      <c r="AJ56" s="27">
        <v>5.5083717544285371E-2</v>
      </c>
      <c r="AK56" s="27">
        <v>6.673137587964087E-2</v>
      </c>
      <c r="AL56" s="95">
        <v>0.13855860228099975</v>
      </c>
    </row>
    <row r="57" spans="1:38" s="31" customFormat="1">
      <c r="A57" s="363">
        <v>1218</v>
      </c>
      <c r="B57" s="365" t="s">
        <v>1245</v>
      </c>
      <c r="C57" s="393"/>
      <c r="D57" s="36"/>
      <c r="E57" s="36"/>
      <c r="F57" s="36"/>
      <c r="G57" s="36"/>
      <c r="H57" s="130"/>
      <c r="I57" s="369">
        <v>4107</v>
      </c>
      <c r="J57" s="26">
        <v>1450</v>
      </c>
      <c r="K57" s="26">
        <v>1199</v>
      </c>
      <c r="L57" s="26">
        <v>547</v>
      </c>
      <c r="M57" s="26">
        <v>315</v>
      </c>
      <c r="N57" s="42">
        <v>596</v>
      </c>
      <c r="O57" s="367">
        <v>3515</v>
      </c>
      <c r="P57" s="26">
        <v>1448</v>
      </c>
      <c r="Q57" s="26">
        <v>1166</v>
      </c>
      <c r="R57" s="26">
        <v>230</v>
      </c>
      <c r="S57" s="26">
        <v>238</v>
      </c>
      <c r="T57" s="96">
        <v>433</v>
      </c>
      <c r="U57" s="371">
        <v>3317</v>
      </c>
      <c r="V57" s="26">
        <v>1354</v>
      </c>
      <c r="W57" s="26">
        <v>1098</v>
      </c>
      <c r="X57" s="26">
        <v>231</v>
      </c>
      <c r="Y57" s="26">
        <v>238</v>
      </c>
      <c r="Z57" s="42">
        <v>396</v>
      </c>
      <c r="AA57" s="367">
        <v>4555</v>
      </c>
      <c r="AB57" s="26">
        <v>1798</v>
      </c>
      <c r="AC57" s="26">
        <v>1784</v>
      </c>
      <c r="AD57" s="26">
        <v>253</v>
      </c>
      <c r="AE57" s="26">
        <v>284</v>
      </c>
      <c r="AF57" s="96">
        <v>436</v>
      </c>
      <c r="AG57" s="369">
        <v>4531</v>
      </c>
      <c r="AH57" s="26">
        <v>1428</v>
      </c>
      <c r="AI57" s="26">
        <v>2037</v>
      </c>
      <c r="AJ57" s="26">
        <v>257</v>
      </c>
      <c r="AK57" s="26">
        <v>267</v>
      </c>
      <c r="AL57" s="96">
        <v>542</v>
      </c>
    </row>
    <row r="58" spans="1:38" s="31" customFormat="1" ht="13.5" thickBot="1">
      <c r="A58" s="380"/>
      <c r="B58" s="381"/>
      <c r="C58" s="394"/>
      <c r="D58" s="128"/>
      <c r="E58" s="128"/>
      <c r="F58" s="128"/>
      <c r="G58" s="128"/>
      <c r="H58" s="131"/>
      <c r="I58" s="373"/>
      <c r="J58" s="98">
        <v>0.35305575846116388</v>
      </c>
      <c r="K58" s="98">
        <v>0.29194058923788652</v>
      </c>
      <c r="L58" s="98">
        <v>0.1331872412953494</v>
      </c>
      <c r="M58" s="98">
        <v>7.6698319941563189E-2</v>
      </c>
      <c r="N58" s="104">
        <v>0.145118091064037</v>
      </c>
      <c r="O58" s="372"/>
      <c r="P58" s="98">
        <v>0.41194879089615932</v>
      </c>
      <c r="Q58" s="98">
        <v>0.33172119487908963</v>
      </c>
      <c r="R58" s="98">
        <v>6.5433854907539113E-2</v>
      </c>
      <c r="S58" s="98">
        <v>6.7709815078236132E-2</v>
      </c>
      <c r="T58" s="99">
        <v>0.12318634423897581</v>
      </c>
      <c r="U58" s="413"/>
      <c r="V58" s="98">
        <v>0.40820018088634308</v>
      </c>
      <c r="W58" s="98">
        <v>0.33102200783840818</v>
      </c>
      <c r="X58" s="98">
        <v>6.9641242086222493E-2</v>
      </c>
      <c r="Y58" s="98">
        <v>7.1751582755501961E-2</v>
      </c>
      <c r="Z58" s="104">
        <v>0.11938498643352427</v>
      </c>
      <c r="AA58" s="372"/>
      <c r="AB58" s="98">
        <v>0.39473106476399561</v>
      </c>
      <c r="AC58" s="98">
        <v>0.39165751920965969</v>
      </c>
      <c r="AD58" s="98">
        <v>5.5543358946212956E-2</v>
      </c>
      <c r="AE58" s="98">
        <v>6.2349066959385288E-2</v>
      </c>
      <c r="AF58" s="99">
        <v>9.5718990120746431E-2</v>
      </c>
      <c r="AG58" s="373"/>
      <c r="AH58" s="98">
        <v>0.31516221584639154</v>
      </c>
      <c r="AI58" s="98">
        <v>0.44956963142794087</v>
      </c>
      <c r="AJ58" s="98">
        <v>5.6720370779077468E-2</v>
      </c>
      <c r="AK58" s="98">
        <v>5.8927389097329509E-2</v>
      </c>
      <c r="AL58" s="99">
        <v>0.11962039284926065</v>
      </c>
    </row>
    <row r="59" spans="1:38" s="31" customFormat="1">
      <c r="A59" s="377"/>
      <c r="B59" s="378"/>
      <c r="C59" s="379"/>
      <c r="D59" s="36"/>
      <c r="E59" s="36"/>
      <c r="F59" s="36"/>
      <c r="G59" s="36"/>
      <c r="H59" s="36"/>
      <c r="I59" s="47"/>
    </row>
    <row r="60" spans="1:38" s="31" customFormat="1">
      <c r="A60" s="377"/>
      <c r="B60" s="378"/>
      <c r="C60" s="379"/>
      <c r="D60" s="37"/>
      <c r="E60" s="37"/>
      <c r="F60" s="37"/>
      <c r="G60" s="37"/>
      <c r="H60" s="37"/>
      <c r="I60" s="47"/>
    </row>
    <row r="61" spans="1:38" s="31" customFormat="1">
      <c r="A61" s="377"/>
      <c r="B61" s="378"/>
      <c r="C61" s="379"/>
      <c r="D61" s="36"/>
      <c r="E61" s="36"/>
      <c r="F61" s="36"/>
      <c r="G61" s="36"/>
      <c r="H61" s="36"/>
      <c r="I61" s="47"/>
    </row>
    <row r="62" spans="1:38" s="31" customFormat="1">
      <c r="A62" s="377"/>
      <c r="B62" s="378"/>
      <c r="C62" s="379"/>
      <c r="D62" s="37"/>
      <c r="E62" s="37"/>
      <c r="F62" s="37"/>
      <c r="G62" s="37"/>
      <c r="H62" s="37"/>
    </row>
    <row r="63" spans="1:38" s="31" customFormat="1">
      <c r="A63" s="377"/>
      <c r="B63" s="378"/>
      <c r="C63" s="379"/>
      <c r="D63" s="36"/>
      <c r="E63" s="36"/>
      <c r="F63" s="36"/>
      <c r="G63" s="36"/>
      <c r="H63" s="36"/>
    </row>
    <row r="64" spans="1:38" s="31" customFormat="1">
      <c r="A64" s="377"/>
      <c r="B64" s="378"/>
      <c r="C64" s="379"/>
      <c r="D64" s="37"/>
      <c r="E64" s="37"/>
      <c r="F64" s="37"/>
      <c r="G64" s="37"/>
      <c r="H64" s="37"/>
    </row>
    <row r="65" spans="1:8" s="31" customFormat="1">
      <c r="A65" s="377"/>
      <c r="B65" s="378"/>
      <c r="C65" s="379"/>
      <c r="D65" s="36"/>
      <c r="E65" s="36"/>
      <c r="F65" s="36"/>
      <c r="G65" s="36"/>
      <c r="H65" s="36"/>
    </row>
    <row r="66" spans="1:8" s="31" customFormat="1">
      <c r="A66" s="377"/>
      <c r="B66" s="378"/>
      <c r="C66" s="379"/>
      <c r="D66" s="37"/>
      <c r="E66" s="37"/>
      <c r="F66" s="37"/>
      <c r="G66" s="37"/>
      <c r="H66" s="37"/>
    </row>
    <row r="67" spans="1:8" s="31" customFormat="1">
      <c r="A67" s="377"/>
      <c r="B67" s="378"/>
      <c r="C67" s="379"/>
      <c r="D67" s="36"/>
      <c r="E67" s="36"/>
      <c r="F67" s="36"/>
      <c r="G67" s="36"/>
      <c r="H67" s="36"/>
    </row>
    <row r="68" spans="1:8" s="31" customFormat="1">
      <c r="A68" s="377"/>
      <c r="B68" s="378"/>
      <c r="C68" s="379"/>
      <c r="D68" s="37"/>
      <c r="E68" s="37"/>
      <c r="F68" s="37"/>
      <c r="G68" s="37"/>
      <c r="H68" s="37"/>
    </row>
    <row r="69" spans="1:8" s="31" customFormat="1">
      <c r="A69" s="377"/>
      <c r="B69" s="378"/>
      <c r="C69" s="379"/>
      <c r="D69" s="36"/>
      <c r="E69" s="36"/>
      <c r="F69" s="36"/>
      <c r="G69" s="36"/>
      <c r="H69" s="36"/>
    </row>
    <row r="70" spans="1:8" s="31" customFormat="1">
      <c r="A70" s="377"/>
      <c r="B70" s="378"/>
      <c r="C70" s="379"/>
      <c r="D70" s="37"/>
      <c r="E70" s="37"/>
      <c r="F70" s="37"/>
      <c r="G70" s="37"/>
      <c r="H70" s="37"/>
    </row>
    <row r="71" spans="1:8" s="31" customFormat="1">
      <c r="A71" s="377"/>
      <c r="B71" s="378"/>
      <c r="C71" s="379"/>
      <c r="D71" s="36"/>
      <c r="E71" s="36"/>
      <c r="F71" s="36"/>
      <c r="G71" s="36"/>
      <c r="H71" s="36"/>
    </row>
    <row r="72" spans="1:8" s="31" customFormat="1">
      <c r="A72" s="377"/>
      <c r="B72" s="378"/>
      <c r="C72" s="379"/>
      <c r="D72" s="37"/>
      <c r="E72" s="37"/>
      <c r="F72" s="37"/>
      <c r="G72" s="37"/>
      <c r="H72" s="37"/>
    </row>
    <row r="73" spans="1:8" s="31" customFormat="1">
      <c r="A73" s="377"/>
      <c r="B73" s="378"/>
      <c r="C73" s="379"/>
      <c r="D73" s="36"/>
      <c r="E73" s="36"/>
      <c r="F73" s="36"/>
      <c r="G73" s="36"/>
      <c r="H73" s="36"/>
    </row>
    <row r="74" spans="1:8" s="31" customFormat="1">
      <c r="A74" s="377"/>
      <c r="B74" s="378"/>
      <c r="C74" s="379"/>
      <c r="D74" s="37"/>
      <c r="E74" s="37"/>
      <c r="F74" s="37"/>
      <c r="G74" s="37"/>
      <c r="H74" s="37"/>
    </row>
    <row r="75" spans="1:8" s="31" customFormat="1">
      <c r="A75" s="377"/>
      <c r="B75" s="378"/>
      <c r="C75" s="379"/>
      <c r="D75" s="36"/>
      <c r="E75" s="36"/>
      <c r="F75" s="36"/>
      <c r="G75" s="36"/>
      <c r="H75" s="36"/>
    </row>
    <row r="76" spans="1:8" s="31" customFormat="1">
      <c r="A76" s="377"/>
      <c r="B76" s="378"/>
      <c r="C76" s="379"/>
      <c r="D76" s="37"/>
      <c r="E76" s="37"/>
      <c r="F76" s="37"/>
      <c r="G76" s="37"/>
      <c r="H76" s="37"/>
    </row>
    <row r="77" spans="1:8" s="31" customFormat="1">
      <c r="A77" s="377"/>
      <c r="B77" s="378"/>
      <c r="C77" s="379"/>
      <c r="D77" s="36"/>
      <c r="E77" s="36"/>
      <c r="F77" s="36"/>
      <c r="G77" s="36"/>
      <c r="H77" s="36"/>
    </row>
    <row r="78" spans="1:8" s="31" customFormat="1">
      <c r="A78" s="377"/>
      <c r="B78" s="378"/>
      <c r="C78" s="379"/>
      <c r="D78" s="37"/>
      <c r="E78" s="37"/>
      <c r="F78" s="37"/>
      <c r="G78" s="37"/>
      <c r="H78" s="37"/>
    </row>
    <row r="79" spans="1:8" s="31" customFormat="1">
      <c r="A79" s="377"/>
      <c r="B79" s="378"/>
      <c r="C79" s="379"/>
      <c r="D79" s="36"/>
      <c r="E79" s="36"/>
      <c r="F79" s="36"/>
      <c r="G79" s="36"/>
      <c r="H79" s="36"/>
    </row>
    <row r="80" spans="1:8" s="31" customFormat="1">
      <c r="A80" s="377"/>
      <c r="B80" s="378"/>
      <c r="C80" s="379"/>
      <c r="D80" s="37"/>
      <c r="E80" s="37"/>
      <c r="F80" s="37"/>
      <c r="G80" s="37"/>
      <c r="H80" s="37"/>
    </row>
    <row r="81" spans="1:8" s="31" customFormat="1">
      <c r="A81" s="377"/>
      <c r="B81" s="378"/>
      <c r="C81" s="379"/>
      <c r="D81" s="36"/>
      <c r="E81" s="36"/>
      <c r="F81" s="36"/>
      <c r="G81" s="36"/>
      <c r="H81" s="36"/>
    </row>
    <row r="82" spans="1:8" s="31" customFormat="1">
      <c r="A82" s="377"/>
      <c r="B82" s="378"/>
      <c r="C82" s="379"/>
      <c r="D82" s="37"/>
      <c r="E82" s="37"/>
      <c r="F82" s="37"/>
      <c r="G82" s="37"/>
      <c r="H82" s="37"/>
    </row>
    <row r="83" spans="1:8" s="31" customFormat="1">
      <c r="A83" s="377"/>
      <c r="B83" s="378"/>
      <c r="C83" s="379"/>
      <c r="D83" s="36"/>
      <c r="E83" s="36"/>
      <c r="F83" s="36"/>
      <c r="G83" s="36"/>
      <c r="H83" s="36"/>
    </row>
    <row r="84" spans="1:8" s="31" customFormat="1">
      <c r="A84" s="377"/>
      <c r="B84" s="378"/>
      <c r="C84" s="379"/>
      <c r="D84" s="37"/>
      <c r="E84" s="37"/>
      <c r="F84" s="37"/>
      <c r="G84" s="37"/>
      <c r="H84" s="37"/>
    </row>
    <row r="85" spans="1:8" s="31" customFormat="1">
      <c r="A85" s="377"/>
      <c r="B85" s="378"/>
      <c r="C85" s="379"/>
      <c r="D85" s="36"/>
      <c r="E85" s="36"/>
      <c r="F85" s="36"/>
      <c r="G85" s="36"/>
      <c r="H85" s="36"/>
    </row>
    <row r="86" spans="1:8" s="31" customFormat="1">
      <c r="A86" s="377"/>
      <c r="B86" s="378"/>
      <c r="C86" s="379"/>
      <c r="D86" s="37"/>
      <c r="E86" s="37"/>
      <c r="F86" s="37"/>
      <c r="G86" s="37"/>
      <c r="H86" s="37"/>
    </row>
    <row r="87" spans="1:8" s="31" customFormat="1">
      <c r="A87" s="377"/>
      <c r="B87" s="378"/>
      <c r="C87" s="379"/>
      <c r="D87" s="36"/>
      <c r="E87" s="36"/>
      <c r="F87" s="36"/>
      <c r="G87" s="36"/>
      <c r="H87" s="36"/>
    </row>
    <row r="88" spans="1:8" s="31" customFormat="1">
      <c r="A88" s="377"/>
      <c r="B88" s="378"/>
      <c r="C88" s="379"/>
      <c r="D88" s="37"/>
      <c r="E88" s="37"/>
      <c r="F88" s="37"/>
      <c r="G88" s="37"/>
      <c r="H88" s="37"/>
    </row>
    <row r="89" spans="1:8" s="31" customFormat="1">
      <c r="A89" s="377"/>
      <c r="B89" s="378"/>
      <c r="C89" s="379"/>
      <c r="D89" s="36"/>
      <c r="E89" s="36"/>
      <c r="F89" s="36"/>
      <c r="G89" s="36"/>
      <c r="H89" s="36"/>
    </row>
    <row r="90" spans="1:8" s="31" customFormat="1">
      <c r="A90" s="377"/>
      <c r="B90" s="378"/>
      <c r="C90" s="379"/>
      <c r="D90" s="37"/>
      <c r="E90" s="37"/>
      <c r="F90" s="37"/>
      <c r="G90" s="37"/>
      <c r="H90" s="37"/>
    </row>
    <row r="91" spans="1:8" s="31" customFormat="1">
      <c r="A91" s="377"/>
      <c r="B91" s="378"/>
      <c r="C91" s="379"/>
      <c r="D91" s="36"/>
      <c r="E91" s="36"/>
      <c r="F91" s="36"/>
      <c r="G91" s="36"/>
      <c r="H91" s="36"/>
    </row>
    <row r="92" spans="1:8" s="31" customFormat="1">
      <c r="A92" s="377"/>
      <c r="B92" s="378"/>
      <c r="C92" s="379"/>
      <c r="D92" s="37"/>
      <c r="E92" s="37"/>
      <c r="F92" s="37"/>
      <c r="G92" s="37"/>
      <c r="H92" s="37"/>
    </row>
    <row r="93" spans="1:8" s="31" customFormat="1">
      <c r="A93" s="377"/>
      <c r="B93" s="378"/>
      <c r="C93" s="379"/>
      <c r="D93" s="36"/>
      <c r="E93" s="36"/>
      <c r="F93" s="36"/>
      <c r="G93" s="36"/>
      <c r="H93" s="36"/>
    </row>
    <row r="94" spans="1:8" s="31" customFormat="1">
      <c r="A94" s="377"/>
      <c r="B94" s="378"/>
      <c r="C94" s="379"/>
      <c r="D94" s="37"/>
      <c r="E94" s="37"/>
      <c r="F94" s="37"/>
      <c r="G94" s="37"/>
      <c r="H94" s="37"/>
    </row>
    <row r="95" spans="1:8" s="31" customFormat="1">
      <c r="A95" s="377"/>
      <c r="B95" s="378"/>
      <c r="C95" s="379"/>
      <c r="D95" s="36"/>
      <c r="E95" s="36"/>
      <c r="F95" s="36"/>
      <c r="G95" s="36"/>
      <c r="H95" s="36"/>
    </row>
    <row r="96" spans="1:8" s="31" customFormat="1">
      <c r="A96" s="377"/>
      <c r="B96" s="378"/>
      <c r="C96" s="379"/>
      <c r="D96" s="37"/>
      <c r="E96" s="37"/>
      <c r="F96" s="37"/>
      <c r="G96" s="37"/>
      <c r="H96" s="37"/>
    </row>
    <row r="97" spans="1:8" s="31" customFormat="1">
      <c r="A97" s="377"/>
      <c r="B97" s="378"/>
      <c r="C97" s="379"/>
      <c r="D97" s="36"/>
      <c r="E97" s="36"/>
      <c r="F97" s="36"/>
      <c r="G97" s="36"/>
      <c r="H97" s="36"/>
    </row>
    <row r="98" spans="1:8" s="31" customFormat="1">
      <c r="A98" s="377"/>
      <c r="B98" s="378"/>
      <c r="C98" s="379"/>
      <c r="D98" s="37"/>
      <c r="E98" s="37"/>
      <c r="F98" s="37"/>
      <c r="G98" s="37"/>
      <c r="H98" s="37"/>
    </row>
    <row r="99" spans="1:8" s="31" customFormat="1">
      <c r="A99" s="377"/>
      <c r="B99" s="378"/>
      <c r="C99" s="379"/>
      <c r="D99" s="36"/>
      <c r="E99" s="36"/>
      <c r="F99" s="36"/>
      <c r="G99" s="36"/>
      <c r="H99" s="36"/>
    </row>
    <row r="100" spans="1:8" s="31" customFormat="1">
      <c r="A100" s="377"/>
      <c r="B100" s="378"/>
      <c r="C100" s="379"/>
      <c r="D100" s="37"/>
      <c r="E100" s="37"/>
      <c r="F100" s="37"/>
      <c r="G100" s="37"/>
      <c r="H100" s="37"/>
    </row>
    <row r="101" spans="1:8" s="31" customFormat="1">
      <c r="A101" s="377"/>
      <c r="B101" s="378"/>
      <c r="C101" s="379"/>
      <c r="D101" s="36"/>
      <c r="E101" s="36"/>
      <c r="F101" s="36"/>
      <c r="G101" s="36"/>
      <c r="H101" s="36"/>
    </row>
    <row r="102" spans="1:8" s="31" customFormat="1">
      <c r="A102" s="377"/>
      <c r="B102" s="378"/>
      <c r="C102" s="379"/>
      <c r="D102" s="37"/>
      <c r="E102" s="37"/>
      <c r="F102" s="37"/>
      <c r="G102" s="37"/>
      <c r="H102" s="37"/>
    </row>
    <row r="103" spans="1:8" s="31" customFormat="1">
      <c r="A103" s="377"/>
      <c r="B103" s="378"/>
      <c r="C103" s="379"/>
      <c r="D103" s="36"/>
      <c r="E103" s="36"/>
      <c r="F103" s="36"/>
      <c r="G103" s="36"/>
      <c r="H103" s="36"/>
    </row>
    <row r="104" spans="1:8" s="31" customFormat="1">
      <c r="A104" s="377"/>
      <c r="B104" s="378"/>
      <c r="C104" s="379"/>
      <c r="D104" s="37"/>
      <c r="E104" s="37"/>
      <c r="F104" s="37"/>
      <c r="G104" s="37"/>
      <c r="H104" s="37"/>
    </row>
    <row r="105" spans="1:8" s="31" customFormat="1">
      <c r="A105" s="377"/>
      <c r="B105" s="378"/>
      <c r="C105" s="379"/>
      <c r="D105" s="36"/>
      <c r="E105" s="36"/>
      <c r="F105" s="36"/>
      <c r="G105" s="36"/>
      <c r="H105" s="36"/>
    </row>
    <row r="106" spans="1:8" s="31" customFormat="1">
      <c r="A106" s="377"/>
      <c r="B106" s="378"/>
      <c r="C106" s="379"/>
      <c r="D106" s="37"/>
      <c r="E106" s="37"/>
      <c r="F106" s="37"/>
      <c r="G106" s="37"/>
      <c r="H106" s="37"/>
    </row>
    <row r="107" spans="1:8" s="31" customFormat="1">
      <c r="A107" s="377"/>
      <c r="B107" s="378"/>
      <c r="C107" s="379"/>
      <c r="D107" s="36"/>
      <c r="E107" s="36"/>
      <c r="F107" s="36"/>
      <c r="G107" s="36"/>
      <c r="H107" s="36"/>
    </row>
    <row r="108" spans="1:8" s="31" customFormat="1">
      <c r="A108" s="377"/>
      <c r="B108" s="378"/>
      <c r="C108" s="379"/>
      <c r="D108" s="37"/>
      <c r="E108" s="37"/>
      <c r="F108" s="37"/>
      <c r="G108" s="37"/>
      <c r="H108" s="37"/>
    </row>
    <row r="109" spans="1:8" s="31" customFormat="1">
      <c r="A109" s="377"/>
      <c r="B109" s="378"/>
      <c r="C109" s="379"/>
      <c r="D109" s="36"/>
      <c r="E109" s="36"/>
      <c r="F109" s="36"/>
      <c r="G109" s="36"/>
      <c r="H109" s="36"/>
    </row>
    <row r="110" spans="1:8" s="31" customFormat="1">
      <c r="A110" s="377"/>
      <c r="B110" s="378"/>
      <c r="C110" s="379"/>
      <c r="D110" s="37"/>
      <c r="E110" s="37"/>
      <c r="F110" s="37"/>
      <c r="G110" s="37"/>
      <c r="H110" s="37"/>
    </row>
    <row r="111" spans="1:8" s="31" customFormat="1">
      <c r="A111" s="377"/>
      <c r="B111" s="378"/>
      <c r="C111" s="379"/>
      <c r="D111" s="36"/>
      <c r="E111" s="36"/>
      <c r="F111" s="36"/>
      <c r="G111" s="36"/>
      <c r="H111" s="36"/>
    </row>
    <row r="112" spans="1:8" s="31" customFormat="1">
      <c r="A112" s="377"/>
      <c r="B112" s="378"/>
      <c r="C112" s="379"/>
      <c r="D112" s="37"/>
      <c r="E112" s="37"/>
      <c r="F112" s="37"/>
      <c r="G112" s="37"/>
      <c r="H112" s="37"/>
    </row>
    <row r="113" spans="1:8" s="31" customFormat="1">
      <c r="A113" s="377"/>
      <c r="B113" s="378"/>
      <c r="C113" s="379"/>
      <c r="D113" s="36"/>
      <c r="E113" s="36"/>
      <c r="F113" s="36"/>
      <c r="G113" s="36"/>
      <c r="H113" s="36"/>
    </row>
    <row r="114" spans="1:8" s="31" customFormat="1">
      <c r="A114" s="377"/>
      <c r="B114" s="378"/>
      <c r="C114" s="379"/>
      <c r="D114" s="37"/>
      <c r="E114" s="37"/>
      <c r="F114" s="37"/>
      <c r="G114" s="37"/>
      <c r="H114" s="37"/>
    </row>
    <row r="115" spans="1:8" s="31" customFormat="1">
      <c r="A115" s="377"/>
      <c r="B115" s="378"/>
      <c r="C115" s="379"/>
      <c r="D115" s="36"/>
      <c r="E115" s="36"/>
      <c r="F115" s="36"/>
      <c r="G115" s="36"/>
      <c r="H115" s="36"/>
    </row>
    <row r="116" spans="1:8" s="31" customFormat="1">
      <c r="A116" s="377"/>
      <c r="B116" s="378"/>
      <c r="C116" s="379"/>
      <c r="D116" s="37"/>
      <c r="E116" s="37"/>
      <c r="F116" s="37"/>
      <c r="G116" s="37"/>
      <c r="H116" s="37"/>
    </row>
    <row r="117" spans="1:8" s="31" customFormat="1"/>
    <row r="118" spans="1:8" s="31" customFormat="1"/>
  </sheetData>
  <mergeCells count="286">
    <mergeCell ref="A115:A116"/>
    <mergeCell ref="B115:B116"/>
    <mergeCell ref="C115:C116"/>
    <mergeCell ref="A111:A112"/>
    <mergeCell ref="B111:B112"/>
    <mergeCell ref="A109:A110"/>
    <mergeCell ref="B109:B110"/>
    <mergeCell ref="C109:C110"/>
    <mergeCell ref="A99:A100"/>
    <mergeCell ref="C111:C112"/>
    <mergeCell ref="A113:A114"/>
    <mergeCell ref="A103:A104"/>
    <mergeCell ref="B103:B104"/>
    <mergeCell ref="C103:C104"/>
    <mergeCell ref="A105:A106"/>
    <mergeCell ref="B105:B106"/>
    <mergeCell ref="C105:C106"/>
    <mergeCell ref="B113:B114"/>
    <mergeCell ref="C113:C114"/>
    <mergeCell ref="A107:A108"/>
    <mergeCell ref="B107:B108"/>
    <mergeCell ref="C107:C108"/>
    <mergeCell ref="A95:A96"/>
    <mergeCell ref="B95:B96"/>
    <mergeCell ref="C95:C96"/>
    <mergeCell ref="A97:A98"/>
    <mergeCell ref="B97:B98"/>
    <mergeCell ref="C97:C98"/>
    <mergeCell ref="B99:B100"/>
    <mergeCell ref="C99:C100"/>
    <mergeCell ref="A101:A102"/>
    <mergeCell ref="B101:B102"/>
    <mergeCell ref="C101:C102"/>
    <mergeCell ref="A93:A94"/>
    <mergeCell ref="B93:B94"/>
    <mergeCell ref="C93:C94"/>
    <mergeCell ref="A79:A80"/>
    <mergeCell ref="B79:B80"/>
    <mergeCell ref="C79:C80"/>
    <mergeCell ref="A81:A82"/>
    <mergeCell ref="B81:B82"/>
    <mergeCell ref="C81:C82"/>
    <mergeCell ref="A83:A84"/>
    <mergeCell ref="B83:B84"/>
    <mergeCell ref="C83:C84"/>
    <mergeCell ref="A85:A86"/>
    <mergeCell ref="B85:B86"/>
    <mergeCell ref="C85:C86"/>
    <mergeCell ref="A87:A88"/>
    <mergeCell ref="B87:B88"/>
    <mergeCell ref="C87:C88"/>
    <mergeCell ref="A89:A90"/>
    <mergeCell ref="B89:B90"/>
    <mergeCell ref="C89:C90"/>
    <mergeCell ref="A91:A92"/>
    <mergeCell ref="B91:B92"/>
    <mergeCell ref="C91:C92"/>
    <mergeCell ref="A65:A66"/>
    <mergeCell ref="B65:B66"/>
    <mergeCell ref="C65:C66"/>
    <mergeCell ref="B67:B68"/>
    <mergeCell ref="C67:C68"/>
    <mergeCell ref="A69:A70"/>
    <mergeCell ref="B69:B70"/>
    <mergeCell ref="C69:C70"/>
    <mergeCell ref="A77:A78"/>
    <mergeCell ref="B77:B78"/>
    <mergeCell ref="C77:C78"/>
    <mergeCell ref="A67:A68"/>
    <mergeCell ref="A71:A72"/>
    <mergeCell ref="B71:B72"/>
    <mergeCell ref="C71:C72"/>
    <mergeCell ref="A73:A74"/>
    <mergeCell ref="B73:B74"/>
    <mergeCell ref="C73:C74"/>
    <mergeCell ref="A75:A76"/>
    <mergeCell ref="B75:B76"/>
    <mergeCell ref="C75:C76"/>
    <mergeCell ref="C57:C58"/>
    <mergeCell ref="I57:I58"/>
    <mergeCell ref="O57:O58"/>
    <mergeCell ref="U57:U58"/>
    <mergeCell ref="AA57:AA58"/>
    <mergeCell ref="AG57:AG58"/>
    <mergeCell ref="A63:A64"/>
    <mergeCell ref="B63:B64"/>
    <mergeCell ref="C63:C64"/>
    <mergeCell ref="A61:A62"/>
    <mergeCell ref="B61:B62"/>
    <mergeCell ref="C61:C62"/>
    <mergeCell ref="A59:A60"/>
    <mergeCell ref="B59:B60"/>
    <mergeCell ref="C59:C60"/>
    <mergeCell ref="A57:A58"/>
    <mergeCell ref="B57:B58"/>
    <mergeCell ref="AA53:AA54"/>
    <mergeCell ref="AG53:AG54"/>
    <mergeCell ref="A55:A56"/>
    <mergeCell ref="B55:B56"/>
    <mergeCell ref="C55:C56"/>
    <mergeCell ref="I55:I56"/>
    <mergeCell ref="O55:O56"/>
    <mergeCell ref="I53:I54"/>
    <mergeCell ref="O53:O54"/>
    <mergeCell ref="U53:U54"/>
    <mergeCell ref="U55:U56"/>
    <mergeCell ref="A53:A54"/>
    <mergeCell ref="B53:B54"/>
    <mergeCell ref="C53:C54"/>
    <mergeCell ref="AA55:AA56"/>
    <mergeCell ref="AG55:AG56"/>
    <mergeCell ref="I41:I42"/>
    <mergeCell ref="O41:O42"/>
    <mergeCell ref="U41:U42"/>
    <mergeCell ref="C41:C42"/>
    <mergeCell ref="AA41:AA42"/>
    <mergeCell ref="AG41:AG42"/>
    <mergeCell ref="A51:A52"/>
    <mergeCell ref="B51:B52"/>
    <mergeCell ref="C51:C52"/>
    <mergeCell ref="A45:A46"/>
    <mergeCell ref="B45:B46"/>
    <mergeCell ref="C45:C46"/>
    <mergeCell ref="A49:A50"/>
    <mergeCell ref="B49:B50"/>
    <mergeCell ref="C49:C50"/>
    <mergeCell ref="A47:A48"/>
    <mergeCell ref="B47:B48"/>
    <mergeCell ref="C47:C48"/>
    <mergeCell ref="A43:A44"/>
    <mergeCell ref="B43:B44"/>
    <mergeCell ref="C43:C44"/>
    <mergeCell ref="A41:A42"/>
    <mergeCell ref="B41:B42"/>
    <mergeCell ref="AA39:AA40"/>
    <mergeCell ref="AG39:AG40"/>
    <mergeCell ref="AA35:AA36"/>
    <mergeCell ref="AG35:AG36"/>
    <mergeCell ref="A37:A38"/>
    <mergeCell ref="B37:B38"/>
    <mergeCell ref="C37:C38"/>
    <mergeCell ref="I37:I38"/>
    <mergeCell ref="O37:O38"/>
    <mergeCell ref="U37:U38"/>
    <mergeCell ref="AA37:AA38"/>
    <mergeCell ref="A35:A36"/>
    <mergeCell ref="AG37:AG38"/>
    <mergeCell ref="A39:A40"/>
    <mergeCell ref="B39:B40"/>
    <mergeCell ref="C39:C40"/>
    <mergeCell ref="I39:I40"/>
    <mergeCell ref="O39:O40"/>
    <mergeCell ref="U39:U40"/>
    <mergeCell ref="A33:A34"/>
    <mergeCell ref="B33:B34"/>
    <mergeCell ref="C33:C34"/>
    <mergeCell ref="U35:U36"/>
    <mergeCell ref="B35:B36"/>
    <mergeCell ref="C35:C36"/>
    <mergeCell ref="I35:I36"/>
    <mergeCell ref="O35:O36"/>
    <mergeCell ref="AG23:AG24"/>
    <mergeCell ref="A25:A26"/>
    <mergeCell ref="B25:B26"/>
    <mergeCell ref="C25:C26"/>
    <mergeCell ref="I23:I24"/>
    <mergeCell ref="O23:O24"/>
    <mergeCell ref="U23:U24"/>
    <mergeCell ref="AA23:AA24"/>
    <mergeCell ref="O31:O32"/>
    <mergeCell ref="U31:U32"/>
    <mergeCell ref="AA31:AA32"/>
    <mergeCell ref="AG31:AG32"/>
    <mergeCell ref="A31:A32"/>
    <mergeCell ref="B31:B32"/>
    <mergeCell ref="C31:C32"/>
    <mergeCell ref="I31:I32"/>
    <mergeCell ref="AA27:AA28"/>
    <mergeCell ref="AG27:AG28"/>
    <mergeCell ref="A27:A28"/>
    <mergeCell ref="B27:B28"/>
    <mergeCell ref="C27:C28"/>
    <mergeCell ref="I27:I28"/>
    <mergeCell ref="A29:A30"/>
    <mergeCell ref="B29:B30"/>
    <mergeCell ref="C29:C30"/>
    <mergeCell ref="A17:A18"/>
    <mergeCell ref="B17:B18"/>
    <mergeCell ref="C17:C18"/>
    <mergeCell ref="B21:B22"/>
    <mergeCell ref="C21:C22"/>
    <mergeCell ref="I21:I22"/>
    <mergeCell ref="O21:O22"/>
    <mergeCell ref="O27:O28"/>
    <mergeCell ref="U27:U28"/>
    <mergeCell ref="A23:A24"/>
    <mergeCell ref="B23:B24"/>
    <mergeCell ref="C23:C24"/>
    <mergeCell ref="AG21:AG22"/>
    <mergeCell ref="A19:A20"/>
    <mergeCell ref="B19:B20"/>
    <mergeCell ref="C19:C20"/>
    <mergeCell ref="I19:I20"/>
    <mergeCell ref="O19:O20"/>
    <mergeCell ref="U19:U20"/>
    <mergeCell ref="AA19:AA20"/>
    <mergeCell ref="AG19:AG20"/>
    <mergeCell ref="A21:A22"/>
    <mergeCell ref="U21:U22"/>
    <mergeCell ref="AA21:AA22"/>
    <mergeCell ref="A11:A12"/>
    <mergeCell ref="B11:B12"/>
    <mergeCell ref="C11:C12"/>
    <mergeCell ref="A13:A14"/>
    <mergeCell ref="B13:B14"/>
    <mergeCell ref="C13:C14"/>
    <mergeCell ref="AA13:AA14"/>
    <mergeCell ref="AG13:AG14"/>
    <mergeCell ref="A15:A16"/>
    <mergeCell ref="B15:B16"/>
    <mergeCell ref="C15:C16"/>
    <mergeCell ref="I13:I14"/>
    <mergeCell ref="O13:O14"/>
    <mergeCell ref="U13:U14"/>
    <mergeCell ref="W3:W4"/>
    <mergeCell ref="X3:X4"/>
    <mergeCell ref="Y3:Y4"/>
    <mergeCell ref="Z3:Z4"/>
    <mergeCell ref="AG3:AG4"/>
    <mergeCell ref="A9:A10"/>
    <mergeCell ref="B9:B10"/>
    <mergeCell ref="C9:C10"/>
    <mergeCell ref="I9:I10"/>
    <mergeCell ref="O9:O10"/>
    <mergeCell ref="U9:U10"/>
    <mergeCell ref="AA9:AA10"/>
    <mergeCell ref="AG9:AG10"/>
    <mergeCell ref="A7:A8"/>
    <mergeCell ref="B7:B8"/>
    <mergeCell ref="C7:C8"/>
    <mergeCell ref="I7:I8"/>
    <mergeCell ref="O7:O8"/>
    <mergeCell ref="AG7:AG8"/>
    <mergeCell ref="A5:A6"/>
    <mergeCell ref="B5:B6"/>
    <mergeCell ref="C5:C6"/>
    <mergeCell ref="C2:H2"/>
    <mergeCell ref="I2:N2"/>
    <mergeCell ref="O2:T2"/>
    <mergeCell ref="R3:R4"/>
    <mergeCell ref="S3:S4"/>
    <mergeCell ref="H3:H4"/>
    <mergeCell ref="T3:T4"/>
    <mergeCell ref="I3:I4"/>
    <mergeCell ref="J3:J4"/>
    <mergeCell ref="K3:K4"/>
    <mergeCell ref="P3:P4"/>
    <mergeCell ref="Q3:Q4"/>
    <mergeCell ref="L3:L4"/>
    <mergeCell ref="O3:O4"/>
    <mergeCell ref="M3:M4"/>
    <mergeCell ref="N3:N4"/>
    <mergeCell ref="A1:AL1"/>
    <mergeCell ref="AA2:AF2"/>
    <mergeCell ref="AG2:AL2"/>
    <mergeCell ref="A3:A4"/>
    <mergeCell ref="B3:B4"/>
    <mergeCell ref="C3:C4"/>
    <mergeCell ref="D3:D4"/>
    <mergeCell ref="E3:E4"/>
    <mergeCell ref="F3:F4"/>
    <mergeCell ref="G3:G4"/>
    <mergeCell ref="U2:Z2"/>
    <mergeCell ref="AJ3:AJ4"/>
    <mergeCell ref="AK3:AK4"/>
    <mergeCell ref="AL3:AL4"/>
    <mergeCell ref="AA3:AA4"/>
    <mergeCell ref="AB3:AB4"/>
    <mergeCell ref="AC3:AC4"/>
    <mergeCell ref="AD3:AD4"/>
    <mergeCell ref="AE3:AE4"/>
    <mergeCell ref="AF3:AF4"/>
    <mergeCell ref="AH3:AH4"/>
    <mergeCell ref="AI3:AI4"/>
    <mergeCell ref="U3:U4"/>
    <mergeCell ref="V3:V4"/>
  </mergeCells>
  <phoneticPr fontId="0" type="noConversion"/>
  <pageMargins left="0.78740157480314965" right="0.75" top="1.9685039370078741" bottom="0.19685039370078741" header="0" footer="0"/>
  <pageSetup paperSize="5" scale="60" orientation="portrait" horizontalDpi="300" verticalDpi="3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dimension ref="A1:V58"/>
  <sheetViews>
    <sheetView topLeftCell="E38" workbookViewId="0">
      <selection activeCell="T55" sqref="T55"/>
    </sheetView>
  </sheetViews>
  <sheetFormatPr baseColWidth="10" defaultColWidth="11.42578125" defaultRowHeight="15"/>
  <cols>
    <col min="1" max="1" width="3.28515625" style="186" bestFit="1" customWidth="1"/>
    <col min="2" max="2" width="9" style="186" bestFit="1" customWidth="1"/>
    <col min="3" max="3" width="8" style="186" customWidth="1"/>
    <col min="4" max="4" width="24.7109375" style="186" bestFit="1" customWidth="1"/>
    <col min="5" max="5" width="9.5703125" style="186" bestFit="1" customWidth="1"/>
    <col min="6" max="6" width="9.140625" style="186" customWidth="1"/>
    <col min="7" max="8" width="5.85546875" style="186" bestFit="1" customWidth="1"/>
    <col min="9" max="11" width="5.7109375" style="186" bestFit="1" customWidth="1"/>
    <col min="12" max="16" width="5.85546875" style="186" bestFit="1" customWidth="1"/>
    <col min="17" max="17" width="8.85546875" style="186" bestFit="1" customWidth="1"/>
    <col min="18" max="19" width="8.7109375" style="186" bestFit="1" customWidth="1"/>
    <col min="20" max="20" width="5.85546875" style="186" bestFit="1" customWidth="1"/>
    <col min="21" max="21" width="4.140625" style="186" bestFit="1" customWidth="1"/>
    <col min="22" max="22" width="10.140625" style="186" customWidth="1"/>
    <col min="23" max="16384" width="11.42578125" style="186"/>
  </cols>
  <sheetData>
    <row r="1" spans="1:22" s="188" customFormat="1" ht="13.5" thickBot="1">
      <c r="A1" s="222"/>
    </row>
    <row r="2" spans="1:22" s="188" customFormat="1" ht="15.75" customHeight="1" thickBot="1">
      <c r="A2" s="187"/>
      <c r="B2" s="338" t="s">
        <v>2386</v>
      </c>
      <c r="C2" s="437" t="s">
        <v>9</v>
      </c>
      <c r="D2" s="332" t="s">
        <v>2388</v>
      </c>
      <c r="E2" s="332" t="s">
        <v>2389</v>
      </c>
      <c r="F2" s="326" t="s">
        <v>161</v>
      </c>
      <c r="G2" s="326" t="s">
        <v>2390</v>
      </c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8"/>
    </row>
    <row r="3" spans="1:22" s="188" customFormat="1" ht="25.5" customHeight="1" thickBot="1">
      <c r="A3" s="187"/>
      <c r="B3" s="339"/>
      <c r="C3" s="438"/>
      <c r="D3" s="333"/>
      <c r="E3" s="333"/>
      <c r="F3" s="341"/>
      <c r="G3" s="329" t="s">
        <v>1269</v>
      </c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1"/>
    </row>
    <row r="4" spans="1:22" s="188" customFormat="1" ht="46.5" customHeight="1" thickBot="1">
      <c r="A4" s="187"/>
      <c r="B4" s="340"/>
      <c r="C4" s="439"/>
      <c r="D4" s="334"/>
      <c r="E4" s="334"/>
      <c r="F4" s="341"/>
      <c r="G4" s="224">
        <v>1997</v>
      </c>
      <c r="H4" s="225">
        <v>1998</v>
      </c>
      <c r="I4" s="225">
        <v>1999</v>
      </c>
      <c r="J4" s="225">
        <v>2000</v>
      </c>
      <c r="K4" s="225">
        <v>2001</v>
      </c>
      <c r="L4" s="225">
        <v>2002</v>
      </c>
      <c r="M4" s="225">
        <v>2003</v>
      </c>
      <c r="N4" s="225">
        <v>2004</v>
      </c>
      <c r="O4" s="225">
        <v>2005</v>
      </c>
      <c r="P4" s="225">
        <v>2006</v>
      </c>
      <c r="Q4" s="225">
        <v>2007</v>
      </c>
      <c r="R4" s="225">
        <v>2008</v>
      </c>
      <c r="S4" s="225">
        <v>2009</v>
      </c>
      <c r="T4" s="225">
        <v>2010</v>
      </c>
      <c r="U4" s="275">
        <v>2011</v>
      </c>
      <c r="V4" s="226" t="s">
        <v>221</v>
      </c>
    </row>
    <row r="5" spans="1:22">
      <c r="A5" s="427" t="s">
        <v>2264</v>
      </c>
      <c r="B5" s="192">
        <v>333</v>
      </c>
      <c r="C5" s="192"/>
      <c r="D5" s="192" t="s">
        <v>2265</v>
      </c>
      <c r="E5" s="192"/>
      <c r="F5" s="192">
        <v>9</v>
      </c>
      <c r="G5" s="227">
        <v>7846</v>
      </c>
      <c r="H5" s="227">
        <v>7951</v>
      </c>
      <c r="I5" s="227">
        <v>7208</v>
      </c>
      <c r="J5" s="227">
        <v>7210</v>
      </c>
      <c r="K5" s="227">
        <v>6422</v>
      </c>
      <c r="L5" s="227">
        <v>6445</v>
      </c>
      <c r="M5" s="227">
        <v>7352</v>
      </c>
      <c r="N5" s="227">
        <v>7452</v>
      </c>
      <c r="O5" s="227">
        <v>7332</v>
      </c>
      <c r="P5" s="227">
        <v>8048</v>
      </c>
      <c r="Q5" s="227">
        <v>8082</v>
      </c>
      <c r="R5" s="227">
        <v>9267</v>
      </c>
      <c r="S5" s="227">
        <v>9012</v>
      </c>
      <c r="T5" s="227">
        <v>9512</v>
      </c>
      <c r="U5" s="273"/>
      <c r="V5" s="252">
        <f>+STDEV(G5:U5)</f>
        <v>948.35733342877313</v>
      </c>
    </row>
    <row r="6" spans="1:22">
      <c r="A6" s="428"/>
      <c r="B6" s="71"/>
      <c r="C6" s="71"/>
      <c r="D6" s="71"/>
      <c r="E6" s="71"/>
      <c r="F6" s="71"/>
      <c r="G6" s="71" t="s">
        <v>2752</v>
      </c>
      <c r="H6" s="71" t="s">
        <v>2818</v>
      </c>
      <c r="I6" s="71" t="s">
        <v>3223</v>
      </c>
      <c r="J6" s="71" t="s">
        <v>3223</v>
      </c>
      <c r="K6" s="71" t="s">
        <v>2432</v>
      </c>
      <c r="L6" s="71" t="s">
        <v>2710</v>
      </c>
      <c r="M6" s="71" t="s">
        <v>3340</v>
      </c>
      <c r="N6" s="71" t="s">
        <v>3691</v>
      </c>
      <c r="O6" s="71" t="s">
        <v>2604</v>
      </c>
      <c r="P6" s="71" t="s">
        <v>2415</v>
      </c>
      <c r="Q6" s="71" t="s">
        <v>2719</v>
      </c>
      <c r="R6" s="71" t="s">
        <v>2514</v>
      </c>
      <c r="S6" s="71" t="s">
        <v>2514</v>
      </c>
      <c r="T6" s="71" t="s">
        <v>2798</v>
      </c>
      <c r="U6" s="199"/>
      <c r="V6" s="249"/>
    </row>
    <row r="7" spans="1:22">
      <c r="A7" s="428"/>
      <c r="B7" s="71">
        <v>334</v>
      </c>
      <c r="C7" s="71" t="s">
        <v>223</v>
      </c>
      <c r="D7" s="71" t="s">
        <v>2266</v>
      </c>
      <c r="E7" s="71">
        <v>2507</v>
      </c>
      <c r="F7" s="71">
        <v>14</v>
      </c>
      <c r="G7" s="196">
        <v>6145</v>
      </c>
      <c r="H7" s="196">
        <v>6114</v>
      </c>
      <c r="I7" s="196">
        <v>5759</v>
      </c>
      <c r="J7" s="196">
        <v>5664</v>
      </c>
      <c r="K7" s="196">
        <v>5627</v>
      </c>
      <c r="L7" s="196">
        <v>5044</v>
      </c>
      <c r="M7" s="196">
        <v>5546</v>
      </c>
      <c r="N7" s="196">
        <v>6089</v>
      </c>
      <c r="O7" s="196">
        <v>6243</v>
      </c>
      <c r="P7" s="196">
        <v>7095</v>
      </c>
      <c r="Q7" s="196">
        <v>8016</v>
      </c>
      <c r="R7" s="196">
        <v>6754</v>
      </c>
      <c r="S7" s="196">
        <v>7091</v>
      </c>
      <c r="T7" s="196">
        <v>7482</v>
      </c>
      <c r="U7" s="199"/>
      <c r="V7" s="271">
        <f>+STDEV(G7:U7)</f>
        <v>840.8987636863493</v>
      </c>
    </row>
    <row r="8" spans="1:22">
      <c r="A8" s="428"/>
      <c r="B8" s="71"/>
      <c r="C8" s="71"/>
      <c r="D8" s="71"/>
      <c r="E8" s="71"/>
      <c r="F8" s="71"/>
      <c r="G8" s="71" t="s">
        <v>2535</v>
      </c>
      <c r="H8" s="71" t="s">
        <v>2628</v>
      </c>
      <c r="I8" s="71" t="s">
        <v>3349</v>
      </c>
      <c r="J8" s="71" t="s">
        <v>3045</v>
      </c>
      <c r="K8" s="71" t="s">
        <v>3251</v>
      </c>
      <c r="L8" s="71" t="s">
        <v>3408</v>
      </c>
      <c r="M8" s="71" t="s">
        <v>2652</v>
      </c>
      <c r="N8" s="71" t="s">
        <v>2747</v>
      </c>
      <c r="O8" s="71" t="s">
        <v>3251</v>
      </c>
      <c r="P8" s="71" t="s">
        <v>3748</v>
      </c>
      <c r="Q8" s="71" t="s">
        <v>3610</v>
      </c>
      <c r="R8" s="71" t="s">
        <v>2560</v>
      </c>
      <c r="S8" s="71" t="s">
        <v>2560</v>
      </c>
      <c r="T8" s="71" t="s">
        <v>3131</v>
      </c>
      <c r="U8" s="199"/>
      <c r="V8" s="272"/>
    </row>
    <row r="9" spans="1:22">
      <c r="A9" s="428"/>
      <c r="B9" s="71">
        <v>335</v>
      </c>
      <c r="C9" s="71"/>
      <c r="D9" s="71" t="s">
        <v>2267</v>
      </c>
      <c r="E9" s="71"/>
      <c r="F9" s="71">
        <v>8</v>
      </c>
      <c r="G9" s="196">
        <v>14365</v>
      </c>
      <c r="H9" s="196">
        <v>15371</v>
      </c>
      <c r="I9" s="196">
        <v>14165</v>
      </c>
      <c r="J9" s="196">
        <v>14964</v>
      </c>
      <c r="K9" s="196">
        <v>14110</v>
      </c>
      <c r="L9" s="196">
        <v>12958</v>
      </c>
      <c r="M9" s="196">
        <v>15503</v>
      </c>
      <c r="N9" s="196">
        <v>14220</v>
      </c>
      <c r="O9" s="196">
        <v>15951</v>
      </c>
      <c r="P9" s="196">
        <v>16627</v>
      </c>
      <c r="Q9" s="196">
        <v>17860</v>
      </c>
      <c r="R9" s="196">
        <v>20129</v>
      </c>
      <c r="S9" s="196">
        <v>16730</v>
      </c>
      <c r="T9" s="196">
        <v>16259</v>
      </c>
      <c r="U9" s="199"/>
      <c r="V9" s="248">
        <f>+STDEV(G9:U9)</f>
        <v>1831.7061403553203</v>
      </c>
    </row>
    <row r="10" spans="1:22">
      <c r="A10" s="428"/>
      <c r="B10" s="71"/>
      <c r="C10" s="71"/>
      <c r="D10" s="71"/>
      <c r="E10" s="71"/>
      <c r="F10" s="71"/>
      <c r="G10" s="71" t="s">
        <v>3289</v>
      </c>
      <c r="H10" s="71" t="s">
        <v>2647</v>
      </c>
      <c r="I10" s="71" t="s">
        <v>3284</v>
      </c>
      <c r="J10" s="71" t="s">
        <v>3043</v>
      </c>
      <c r="K10" s="71" t="s">
        <v>2532</v>
      </c>
      <c r="L10" s="71" t="s">
        <v>3349</v>
      </c>
      <c r="M10" s="71" t="s">
        <v>2746</v>
      </c>
      <c r="N10" s="71" t="s">
        <v>2592</v>
      </c>
      <c r="O10" s="71" t="s">
        <v>3350</v>
      </c>
      <c r="P10" s="71" t="s">
        <v>1463</v>
      </c>
      <c r="Q10" s="71" t="s">
        <v>3451</v>
      </c>
      <c r="R10" s="71" t="s">
        <v>3559</v>
      </c>
      <c r="S10" s="71" t="s">
        <v>3271</v>
      </c>
      <c r="T10" s="71" t="s">
        <v>3539</v>
      </c>
      <c r="U10" s="199"/>
      <c r="V10" s="249"/>
    </row>
    <row r="11" spans="1:22">
      <c r="A11" s="428"/>
      <c r="B11" s="71">
        <v>336</v>
      </c>
      <c r="C11" s="71"/>
      <c r="D11" s="71" t="s">
        <v>2268</v>
      </c>
      <c r="E11" s="71"/>
      <c r="F11" s="71">
        <v>12</v>
      </c>
      <c r="G11" s="196">
        <v>9993</v>
      </c>
      <c r="H11" s="196">
        <v>12744</v>
      </c>
      <c r="I11" s="196">
        <v>10172</v>
      </c>
      <c r="J11" s="196">
        <v>10299</v>
      </c>
      <c r="K11" s="196">
        <v>10445</v>
      </c>
      <c r="L11" s="196">
        <v>10866</v>
      </c>
      <c r="M11" s="196">
        <v>11358</v>
      </c>
      <c r="N11" s="196">
        <v>10776</v>
      </c>
      <c r="O11" s="196">
        <v>12107</v>
      </c>
      <c r="P11" s="196">
        <v>12778</v>
      </c>
      <c r="Q11" s="196">
        <v>13240</v>
      </c>
      <c r="R11" s="196">
        <v>12642</v>
      </c>
      <c r="S11" s="196">
        <v>13271</v>
      </c>
      <c r="T11" s="196">
        <v>14305</v>
      </c>
      <c r="U11" s="199"/>
      <c r="V11" s="271">
        <f>+STDEV(G11:U11)</f>
        <v>1394.5300126006464</v>
      </c>
    </row>
    <row r="12" spans="1:22">
      <c r="A12" s="428"/>
      <c r="B12" s="71"/>
      <c r="C12" s="71"/>
      <c r="D12" s="71"/>
      <c r="E12" s="71"/>
      <c r="F12" s="71"/>
      <c r="G12" s="71" t="s">
        <v>2482</v>
      </c>
      <c r="H12" s="71" t="s">
        <v>3305</v>
      </c>
      <c r="I12" s="71" t="s">
        <v>3254</v>
      </c>
      <c r="J12" s="71" t="s">
        <v>3283</v>
      </c>
      <c r="K12" s="71" t="s">
        <v>3041</v>
      </c>
      <c r="L12" s="71" t="s">
        <v>3348</v>
      </c>
      <c r="M12" s="71" t="s">
        <v>2516</v>
      </c>
      <c r="N12" s="71" t="s">
        <v>1641</v>
      </c>
      <c r="O12" s="71" t="s">
        <v>3320</v>
      </c>
      <c r="P12" s="71" t="s">
        <v>3463</v>
      </c>
      <c r="Q12" s="71" t="s">
        <v>1603</v>
      </c>
      <c r="R12" s="71" t="s">
        <v>3958</v>
      </c>
      <c r="S12" s="71" t="s">
        <v>3130</v>
      </c>
      <c r="T12" s="71" t="s">
        <v>3070</v>
      </c>
      <c r="U12" s="199"/>
      <c r="V12" s="249"/>
    </row>
    <row r="13" spans="1:22">
      <c r="A13" s="428"/>
      <c r="B13" s="71">
        <v>337</v>
      </c>
      <c r="C13" s="71"/>
      <c r="D13" s="71" t="s">
        <v>2269</v>
      </c>
      <c r="E13" s="71"/>
      <c r="F13" s="71">
        <v>14</v>
      </c>
      <c r="G13" s="196">
        <v>5676</v>
      </c>
      <c r="H13" s="196">
        <v>6247</v>
      </c>
      <c r="I13" s="196">
        <v>5352</v>
      </c>
      <c r="J13" s="196">
        <v>5478</v>
      </c>
      <c r="K13" s="196">
        <v>5488</v>
      </c>
      <c r="L13" s="196">
        <v>3988</v>
      </c>
      <c r="M13" s="196">
        <v>5963</v>
      </c>
      <c r="N13" s="196">
        <v>6314</v>
      </c>
      <c r="O13" s="196">
        <v>6287</v>
      </c>
      <c r="P13" s="196">
        <v>3357</v>
      </c>
      <c r="Q13" s="196">
        <v>4018</v>
      </c>
      <c r="R13" s="196">
        <v>3053</v>
      </c>
      <c r="S13" s="196">
        <v>4062</v>
      </c>
      <c r="T13" s="196">
        <v>2698</v>
      </c>
      <c r="U13" s="199"/>
      <c r="V13" s="271">
        <f>+STDEV(G13:U13)</f>
        <v>1279.4066039542547</v>
      </c>
    </row>
    <row r="14" spans="1:22">
      <c r="A14" s="428"/>
      <c r="B14" s="71"/>
      <c r="C14" s="71"/>
      <c r="D14" s="71"/>
      <c r="E14" s="71"/>
      <c r="F14" s="71"/>
      <c r="G14" s="71" t="s">
        <v>2540</v>
      </c>
      <c r="H14" s="71" t="s">
        <v>2418</v>
      </c>
      <c r="I14" s="71" t="s">
        <v>3261</v>
      </c>
      <c r="J14" s="71" t="s">
        <v>2711</v>
      </c>
      <c r="K14" s="71" t="s">
        <v>2776</v>
      </c>
      <c r="L14" s="71" t="s">
        <v>3119</v>
      </c>
      <c r="M14" s="71" t="s">
        <v>2983</v>
      </c>
      <c r="N14" s="71" t="s">
        <v>3757</v>
      </c>
      <c r="O14" s="71" t="s">
        <v>2605</v>
      </c>
      <c r="P14" s="71" t="s">
        <v>3864</v>
      </c>
      <c r="Q14" s="71" t="s">
        <v>1577</v>
      </c>
      <c r="R14" s="71" t="s">
        <v>2842</v>
      </c>
      <c r="S14" s="71" t="s">
        <v>3802</v>
      </c>
      <c r="T14" s="71" t="s">
        <v>2697</v>
      </c>
      <c r="U14" s="199"/>
      <c r="V14" s="249"/>
    </row>
    <row r="15" spans="1:22">
      <c r="A15" s="428"/>
      <c r="B15" s="71">
        <v>345</v>
      </c>
      <c r="C15" s="71" t="s">
        <v>130</v>
      </c>
      <c r="D15" s="71" t="s">
        <v>2270</v>
      </c>
      <c r="E15" s="71" t="s">
        <v>2271</v>
      </c>
      <c r="F15" s="71">
        <v>4</v>
      </c>
      <c r="G15" s="196">
        <v>3050</v>
      </c>
      <c r="H15" s="196">
        <v>3044</v>
      </c>
      <c r="I15" s="196">
        <v>2745</v>
      </c>
      <c r="J15" s="196">
        <v>2486</v>
      </c>
      <c r="K15" s="196">
        <v>2155</v>
      </c>
      <c r="L15" s="196">
        <v>2035</v>
      </c>
      <c r="M15" s="196">
        <v>2209</v>
      </c>
      <c r="N15" s="196">
        <v>2410</v>
      </c>
      <c r="O15" s="196">
        <v>2709</v>
      </c>
      <c r="P15" s="196">
        <v>2729</v>
      </c>
      <c r="Q15" s="196">
        <v>3211</v>
      </c>
      <c r="R15" s="196">
        <v>2825</v>
      </c>
      <c r="S15" s="196">
        <v>2514</v>
      </c>
      <c r="T15" s="196">
        <v>2440</v>
      </c>
      <c r="U15" s="199"/>
      <c r="V15" s="271">
        <f>+STDEV(G15:U15)</f>
        <v>353.38771784101306</v>
      </c>
    </row>
    <row r="16" spans="1:22">
      <c r="A16" s="428"/>
      <c r="B16" s="71"/>
      <c r="C16" s="71"/>
      <c r="D16" s="71"/>
      <c r="E16" s="71"/>
      <c r="F16" s="71"/>
      <c r="G16" s="71" t="s">
        <v>3401</v>
      </c>
      <c r="H16" s="71" t="s">
        <v>3522</v>
      </c>
      <c r="I16" s="71" t="s">
        <v>3281</v>
      </c>
      <c r="J16" s="71" t="s">
        <v>2539</v>
      </c>
      <c r="K16" s="71" t="s">
        <v>3303</v>
      </c>
      <c r="L16" s="71" t="s">
        <v>2429</v>
      </c>
      <c r="M16" s="71" t="s">
        <v>2498</v>
      </c>
      <c r="N16" s="71" t="s">
        <v>2535</v>
      </c>
      <c r="O16" s="71" t="s">
        <v>3306</v>
      </c>
      <c r="P16" s="71" t="s">
        <v>3294</v>
      </c>
      <c r="Q16" s="71" t="s">
        <v>3234</v>
      </c>
      <c r="R16" s="71" t="s">
        <v>2714</v>
      </c>
      <c r="S16" s="71" t="s">
        <v>2684</v>
      </c>
      <c r="T16" s="71" t="s">
        <v>3303</v>
      </c>
      <c r="U16" s="199"/>
      <c r="V16" s="249"/>
    </row>
    <row r="17" spans="1:22">
      <c r="A17" s="428"/>
      <c r="B17" s="71">
        <v>346</v>
      </c>
      <c r="C17" s="71" t="s">
        <v>230</v>
      </c>
      <c r="D17" s="71" t="s">
        <v>2272</v>
      </c>
      <c r="E17" s="71">
        <v>2507</v>
      </c>
      <c r="F17" s="71">
        <v>24</v>
      </c>
      <c r="G17" s="196">
        <v>1456</v>
      </c>
      <c r="H17" s="196">
        <v>1532</v>
      </c>
      <c r="I17" s="196">
        <v>1785</v>
      </c>
      <c r="J17" s="196">
        <v>1255</v>
      </c>
      <c r="K17" s="196">
        <v>1111</v>
      </c>
      <c r="L17" s="196">
        <v>1635</v>
      </c>
      <c r="M17" s="196">
        <v>1006</v>
      </c>
      <c r="N17" s="196">
        <v>1171</v>
      </c>
      <c r="O17" s="196">
        <v>1796</v>
      </c>
      <c r="P17" s="196">
        <v>2025</v>
      </c>
      <c r="Q17" s="196">
        <v>2243</v>
      </c>
      <c r="R17" s="196">
        <v>1717</v>
      </c>
      <c r="S17" s="196">
        <v>2196</v>
      </c>
      <c r="T17" s="196">
        <v>1994</v>
      </c>
      <c r="U17" s="199"/>
      <c r="V17" s="271">
        <f>+STDEV(G17:U17)</f>
        <v>401.2481351159978</v>
      </c>
    </row>
    <row r="18" spans="1:22">
      <c r="A18" s="428"/>
      <c r="B18" s="71"/>
      <c r="C18" s="71"/>
      <c r="D18" s="71"/>
      <c r="E18" s="71"/>
      <c r="F18" s="71"/>
      <c r="G18" s="71" t="s">
        <v>2522</v>
      </c>
      <c r="H18" s="71" t="s">
        <v>2403</v>
      </c>
      <c r="I18" s="71" t="s">
        <v>3222</v>
      </c>
      <c r="J18" s="71" t="s">
        <v>2678</v>
      </c>
      <c r="K18" s="71" t="s">
        <v>2602</v>
      </c>
      <c r="L18" s="71" t="s">
        <v>2536</v>
      </c>
      <c r="M18" s="71" t="s">
        <v>2684</v>
      </c>
      <c r="N18" s="71" t="s">
        <v>2628</v>
      </c>
      <c r="O18" s="71" t="s">
        <v>3463</v>
      </c>
      <c r="P18" s="71" t="s">
        <v>3755</v>
      </c>
      <c r="Q18" s="71" t="s">
        <v>3277</v>
      </c>
      <c r="R18" s="71" t="s">
        <v>2459</v>
      </c>
      <c r="S18" s="71" t="s">
        <v>3041</v>
      </c>
      <c r="T18" s="71" t="s">
        <v>2273</v>
      </c>
      <c r="U18" s="199"/>
      <c r="V18" s="249"/>
    </row>
    <row r="19" spans="1:22">
      <c r="A19" s="428"/>
      <c r="B19" s="71">
        <v>347</v>
      </c>
      <c r="C19" s="71" t="s">
        <v>229</v>
      </c>
      <c r="D19" s="71" t="s">
        <v>2274</v>
      </c>
      <c r="E19" s="71">
        <v>5003</v>
      </c>
      <c r="F19" s="71">
        <v>3</v>
      </c>
      <c r="G19" s="196">
        <v>1562</v>
      </c>
      <c r="H19" s="196">
        <v>1459</v>
      </c>
      <c r="I19" s="196">
        <v>1286</v>
      </c>
      <c r="J19" s="196">
        <v>1194</v>
      </c>
      <c r="K19" s="196">
        <v>1123</v>
      </c>
      <c r="L19" s="71" t="s">
        <v>2275</v>
      </c>
      <c r="M19" s="196">
        <v>1266</v>
      </c>
      <c r="N19" s="71">
        <v>877</v>
      </c>
      <c r="O19" s="196">
        <v>1242</v>
      </c>
      <c r="P19" s="196">
        <v>1333</v>
      </c>
      <c r="Q19" s="196">
        <v>1290</v>
      </c>
      <c r="R19" s="196">
        <v>1371</v>
      </c>
      <c r="S19" s="71">
        <v>513</v>
      </c>
      <c r="T19" s="196">
        <v>1162</v>
      </c>
      <c r="U19" s="199"/>
      <c r="V19" s="271">
        <f>+STDEV(G19:U19)</f>
        <v>266.13123329164756</v>
      </c>
    </row>
    <row r="20" spans="1:22">
      <c r="A20" s="428"/>
      <c r="B20" s="71"/>
      <c r="C20" s="71"/>
      <c r="D20" s="71"/>
      <c r="E20" s="71"/>
      <c r="F20" s="71"/>
      <c r="G20" s="71" t="s">
        <v>3192</v>
      </c>
      <c r="H20" s="71" t="s">
        <v>3588</v>
      </c>
      <c r="I20" s="71" t="s">
        <v>1803</v>
      </c>
      <c r="J20" s="71" t="s">
        <v>3510</v>
      </c>
      <c r="K20" s="71" t="s">
        <v>3825</v>
      </c>
      <c r="L20" s="71" t="s">
        <v>2845</v>
      </c>
      <c r="M20" s="71" t="s">
        <v>2495</v>
      </c>
      <c r="N20" s="71" t="s">
        <v>2587</v>
      </c>
      <c r="O20" s="71" t="s">
        <v>3205</v>
      </c>
      <c r="P20" s="71" t="s">
        <v>2586</v>
      </c>
      <c r="Q20" s="71" t="s">
        <v>2846</v>
      </c>
      <c r="R20" s="71" t="s">
        <v>2810</v>
      </c>
      <c r="S20" s="71" t="s">
        <v>2532</v>
      </c>
      <c r="T20" s="71" t="s">
        <v>2773</v>
      </c>
      <c r="U20" s="199"/>
      <c r="V20" s="249"/>
    </row>
    <row r="21" spans="1:22">
      <c r="A21" s="428"/>
      <c r="B21" s="71">
        <v>348</v>
      </c>
      <c r="C21" s="71" t="s">
        <v>228</v>
      </c>
      <c r="D21" s="71" t="s">
        <v>2276</v>
      </c>
      <c r="E21" s="71">
        <v>2507</v>
      </c>
      <c r="F21" s="71">
        <v>20</v>
      </c>
      <c r="G21" s="196">
        <v>2700</v>
      </c>
      <c r="H21" s="196">
        <v>3072</v>
      </c>
      <c r="I21" s="196">
        <v>2847</v>
      </c>
      <c r="J21" s="196">
        <v>2485</v>
      </c>
      <c r="K21" s="196">
        <v>2410</v>
      </c>
      <c r="L21" s="196">
        <v>2142</v>
      </c>
      <c r="M21" s="196">
        <v>2138</v>
      </c>
      <c r="N21" s="196">
        <v>2494</v>
      </c>
      <c r="O21" s="196">
        <v>2492</v>
      </c>
      <c r="P21" s="196">
        <v>2623</v>
      </c>
      <c r="Q21" s="196">
        <v>2933</v>
      </c>
      <c r="R21" s="196">
        <v>2624</v>
      </c>
      <c r="S21" s="196">
        <v>2886</v>
      </c>
      <c r="T21" s="196">
        <v>2793</v>
      </c>
      <c r="U21" s="199"/>
      <c r="V21" s="271">
        <f>+STDEV(G21:U21)</f>
        <v>279.58553508465303</v>
      </c>
    </row>
    <row r="22" spans="1:22">
      <c r="A22" s="428"/>
      <c r="B22" s="71"/>
      <c r="C22" s="71"/>
      <c r="D22" s="71"/>
      <c r="E22" s="71"/>
      <c r="F22" s="71"/>
      <c r="G22" s="71" t="s">
        <v>2761</v>
      </c>
      <c r="H22" s="71" t="s">
        <v>3597</v>
      </c>
      <c r="I22" s="71" t="s">
        <v>3314</v>
      </c>
      <c r="J22" s="71" t="s">
        <v>2516</v>
      </c>
      <c r="K22" s="71" t="s">
        <v>2641</v>
      </c>
      <c r="L22" s="71" t="s">
        <v>2648</v>
      </c>
      <c r="M22" s="71" t="s">
        <v>2827</v>
      </c>
      <c r="N22" s="71" t="s">
        <v>2852</v>
      </c>
      <c r="O22" s="71" t="s">
        <v>3342</v>
      </c>
      <c r="P22" s="71" t="s">
        <v>2534</v>
      </c>
      <c r="Q22" s="71" t="s">
        <v>2713</v>
      </c>
      <c r="R22" s="71" t="s">
        <v>2503</v>
      </c>
      <c r="S22" s="71" t="s">
        <v>3283</v>
      </c>
      <c r="T22" s="71" t="s">
        <v>3289</v>
      </c>
      <c r="U22" s="199"/>
      <c r="V22" s="249"/>
    </row>
    <row r="23" spans="1:22">
      <c r="A23" s="428"/>
      <c r="B23" s="71">
        <v>435</v>
      </c>
      <c r="C23" s="71"/>
      <c r="D23" s="71" t="s">
        <v>2277</v>
      </c>
      <c r="E23" s="71"/>
      <c r="F23" s="71">
        <v>24</v>
      </c>
      <c r="G23" s="196">
        <v>1390</v>
      </c>
      <c r="H23" s="196">
        <v>1418</v>
      </c>
      <c r="I23" s="196">
        <v>1746</v>
      </c>
      <c r="J23" s="196">
        <v>1545</v>
      </c>
      <c r="K23" s="196">
        <v>2015</v>
      </c>
      <c r="L23" s="196">
        <v>2208</v>
      </c>
      <c r="M23" s="196">
        <v>2006</v>
      </c>
      <c r="N23" s="196">
        <v>2160</v>
      </c>
      <c r="O23" s="196">
        <v>1586</v>
      </c>
      <c r="P23" s="196">
        <v>2010</v>
      </c>
      <c r="Q23" s="71"/>
      <c r="R23" s="71"/>
      <c r="S23" s="71"/>
      <c r="T23" s="198"/>
      <c r="U23" s="199"/>
      <c r="V23" s="271">
        <f>+STDEV(G23:U23)</f>
        <v>308.37934791782351</v>
      </c>
    </row>
    <row r="24" spans="1:22">
      <c r="A24" s="428"/>
      <c r="B24" s="71"/>
      <c r="C24" s="71"/>
      <c r="D24" s="71"/>
      <c r="E24" s="71"/>
      <c r="F24" s="71"/>
      <c r="G24" s="71" t="s">
        <v>3850</v>
      </c>
      <c r="H24" s="71" t="s">
        <v>3430</v>
      </c>
      <c r="I24" s="71" t="s">
        <v>2483</v>
      </c>
      <c r="J24" s="71" t="s">
        <v>2794</v>
      </c>
      <c r="K24" s="71" t="s">
        <v>3040</v>
      </c>
      <c r="L24" s="71" t="s">
        <v>3277</v>
      </c>
      <c r="M24" s="71" t="s">
        <v>2653</v>
      </c>
      <c r="N24" s="71" t="s">
        <v>1652</v>
      </c>
      <c r="O24" s="71" t="s">
        <v>3246</v>
      </c>
      <c r="P24" s="71" t="s">
        <v>1689</v>
      </c>
      <c r="Q24" s="71" t="s">
        <v>2451</v>
      </c>
      <c r="R24" s="71" t="s">
        <v>2451</v>
      </c>
      <c r="S24" s="71" t="s">
        <v>2451</v>
      </c>
      <c r="T24" s="71" t="s">
        <v>2451</v>
      </c>
      <c r="U24" s="199"/>
      <c r="V24" s="249"/>
    </row>
    <row r="25" spans="1:22">
      <c r="A25" s="428"/>
      <c r="B25" s="71">
        <v>436</v>
      </c>
      <c r="C25" s="71" t="s">
        <v>227</v>
      </c>
      <c r="D25" s="71" t="s">
        <v>2278</v>
      </c>
      <c r="E25" s="71">
        <v>5003</v>
      </c>
      <c r="F25" s="71">
        <v>27</v>
      </c>
      <c r="G25" s="71">
        <v>655</v>
      </c>
      <c r="H25" s="71">
        <v>648</v>
      </c>
      <c r="I25" s="71">
        <v>498</v>
      </c>
      <c r="J25" s="71">
        <v>426</v>
      </c>
      <c r="K25" s="71">
        <v>479</v>
      </c>
      <c r="L25" s="71">
        <v>425</v>
      </c>
      <c r="M25" s="71">
        <v>403</v>
      </c>
      <c r="N25" s="71">
        <v>549</v>
      </c>
      <c r="O25" s="71">
        <v>511</v>
      </c>
      <c r="P25" s="196">
        <v>1139</v>
      </c>
      <c r="Q25" s="71">
        <v>848</v>
      </c>
      <c r="R25" s="71">
        <v>734</v>
      </c>
      <c r="S25" s="71">
        <v>578</v>
      </c>
      <c r="T25" s="71">
        <v>428</v>
      </c>
      <c r="U25" s="199"/>
      <c r="V25" s="271">
        <f>+STDEV(G25:U25)</f>
        <v>203.84934374447951</v>
      </c>
    </row>
    <row r="26" spans="1:22">
      <c r="A26" s="428"/>
      <c r="B26" s="71"/>
      <c r="C26" s="71"/>
      <c r="D26" s="71"/>
      <c r="E26" s="71"/>
      <c r="F26" s="71"/>
      <c r="G26" s="71" t="s">
        <v>2682</v>
      </c>
      <c r="H26" s="71" t="s">
        <v>3200</v>
      </c>
      <c r="I26" s="71" t="s">
        <v>2828</v>
      </c>
      <c r="J26" s="71" t="s">
        <v>2499</v>
      </c>
      <c r="K26" s="71" t="s">
        <v>2641</v>
      </c>
      <c r="L26" s="71" t="s">
        <v>3305</v>
      </c>
      <c r="M26" s="71" t="s">
        <v>2754</v>
      </c>
      <c r="N26" s="71" t="s">
        <v>2538</v>
      </c>
      <c r="O26" s="71" t="s">
        <v>2647</v>
      </c>
      <c r="P26" s="71" t="s">
        <v>2429</v>
      </c>
      <c r="Q26" s="71" t="s">
        <v>2523</v>
      </c>
      <c r="R26" s="71" t="s">
        <v>2710</v>
      </c>
      <c r="S26" s="71" t="s">
        <v>2753</v>
      </c>
      <c r="T26" s="71" t="s">
        <v>2706</v>
      </c>
      <c r="U26" s="199"/>
      <c r="V26" s="249"/>
    </row>
    <row r="27" spans="1:22">
      <c r="A27" s="428"/>
      <c r="B27" s="71">
        <v>766</v>
      </c>
      <c r="C27" s="71"/>
      <c r="D27" s="71" t="s">
        <v>2279</v>
      </c>
      <c r="E27" s="71"/>
      <c r="F27" s="71">
        <v>10</v>
      </c>
      <c r="G27" s="196">
        <v>2930</v>
      </c>
      <c r="H27" s="196">
        <v>3328</v>
      </c>
      <c r="I27" s="196">
        <v>2783</v>
      </c>
      <c r="J27" s="196">
        <v>2811</v>
      </c>
      <c r="K27" s="196">
        <v>3356</v>
      </c>
      <c r="L27" s="196">
        <v>3310</v>
      </c>
      <c r="M27" s="196">
        <v>3566</v>
      </c>
      <c r="N27" s="196">
        <v>4315</v>
      </c>
      <c r="O27" s="196">
        <v>4262</v>
      </c>
      <c r="P27" s="196">
        <v>4910</v>
      </c>
      <c r="Q27" s="71"/>
      <c r="R27" s="71"/>
      <c r="S27" s="71"/>
      <c r="T27" s="198"/>
      <c r="U27" s="199"/>
      <c r="V27" s="271">
        <f>+STDEV(G27:U27)</f>
        <v>715.29721095499929</v>
      </c>
    </row>
    <row r="28" spans="1:22">
      <c r="A28" s="428"/>
      <c r="B28" s="71"/>
      <c r="C28" s="71"/>
      <c r="D28" s="71"/>
      <c r="E28" s="71"/>
      <c r="F28" s="71"/>
      <c r="G28" s="71" t="s">
        <v>1486</v>
      </c>
      <c r="H28" s="71" t="s">
        <v>2487</v>
      </c>
      <c r="I28" s="71" t="s">
        <v>3541</v>
      </c>
      <c r="J28" s="71" t="s">
        <v>2810</v>
      </c>
      <c r="K28" s="71" t="s">
        <v>1431</v>
      </c>
      <c r="L28" s="71" t="s">
        <v>2582</v>
      </c>
      <c r="M28" s="71" t="s">
        <v>3247</v>
      </c>
      <c r="N28" s="71" t="s">
        <v>2827</v>
      </c>
      <c r="O28" s="71" t="s">
        <v>2498</v>
      </c>
      <c r="P28" s="71" t="s">
        <v>3311</v>
      </c>
      <c r="Q28" s="71" t="s">
        <v>2451</v>
      </c>
      <c r="R28" s="71" t="s">
        <v>2451</v>
      </c>
      <c r="S28" s="71" t="s">
        <v>2451</v>
      </c>
      <c r="T28" s="71" t="s">
        <v>2451</v>
      </c>
      <c r="U28" s="199"/>
      <c r="V28" s="249"/>
    </row>
    <row r="29" spans="1:22">
      <c r="A29" s="428"/>
      <c r="B29" s="71">
        <v>797</v>
      </c>
      <c r="C29" s="71"/>
      <c r="D29" s="71" t="s">
        <v>2280</v>
      </c>
      <c r="E29" s="71"/>
      <c r="F29" s="71">
        <v>20</v>
      </c>
      <c r="G29" s="196">
        <v>1031</v>
      </c>
      <c r="H29" s="71">
        <v>848</v>
      </c>
      <c r="I29" s="196">
        <v>2662</v>
      </c>
      <c r="J29" s="71">
        <v>744</v>
      </c>
      <c r="K29" s="196">
        <v>1038</v>
      </c>
      <c r="L29" s="71">
        <v>637</v>
      </c>
      <c r="M29" s="71">
        <v>470</v>
      </c>
      <c r="N29" s="71">
        <v>696</v>
      </c>
      <c r="O29" s="71">
        <v>741</v>
      </c>
      <c r="P29" s="196">
        <v>1451</v>
      </c>
      <c r="Q29" s="71"/>
      <c r="R29" s="71"/>
      <c r="S29" s="71"/>
      <c r="T29" s="71" t="s">
        <v>2451</v>
      </c>
      <c r="U29" s="199"/>
      <c r="V29" s="271">
        <f>+STDEV(G29:U29)</f>
        <v>634.09985193360683</v>
      </c>
    </row>
    <row r="30" spans="1:22">
      <c r="A30" s="428"/>
      <c r="B30" s="71"/>
      <c r="C30" s="71"/>
      <c r="D30" s="71"/>
      <c r="E30" s="71"/>
      <c r="F30" s="71"/>
      <c r="G30" s="71" t="s">
        <v>3207</v>
      </c>
      <c r="H30" s="71" t="s">
        <v>2795</v>
      </c>
      <c r="I30" s="71" t="s">
        <v>3431</v>
      </c>
      <c r="J30" s="71" t="s">
        <v>2466</v>
      </c>
      <c r="K30" s="71" t="s">
        <v>2487</v>
      </c>
      <c r="L30" s="71" t="s">
        <v>3064</v>
      </c>
      <c r="M30" s="71" t="s">
        <v>2470</v>
      </c>
      <c r="N30" s="71" t="s">
        <v>3859</v>
      </c>
      <c r="O30" s="71" t="s">
        <v>1505</v>
      </c>
      <c r="P30" s="71" t="s">
        <v>2244</v>
      </c>
      <c r="Q30" s="71" t="s">
        <v>2451</v>
      </c>
      <c r="R30" s="71" t="s">
        <v>2451</v>
      </c>
      <c r="S30" s="71" t="s">
        <v>2451</v>
      </c>
      <c r="T30" s="71" t="s">
        <v>2451</v>
      </c>
      <c r="U30" s="199"/>
      <c r="V30" s="249"/>
    </row>
    <row r="31" spans="1:22">
      <c r="A31" s="428"/>
      <c r="B31" s="71">
        <v>839</v>
      </c>
      <c r="C31" s="71" t="s">
        <v>226</v>
      </c>
      <c r="D31" s="71" t="s">
        <v>2281</v>
      </c>
      <c r="E31" s="71" t="s">
        <v>2271</v>
      </c>
      <c r="F31" s="71">
        <v>29</v>
      </c>
      <c r="G31" s="196">
        <v>1179</v>
      </c>
      <c r="H31" s="196">
        <v>1064</v>
      </c>
      <c r="I31" s="71">
        <v>963</v>
      </c>
      <c r="J31" s="196">
        <v>1036</v>
      </c>
      <c r="K31" s="71">
        <v>970</v>
      </c>
      <c r="L31" s="71">
        <v>937</v>
      </c>
      <c r="M31" s="71">
        <v>856</v>
      </c>
      <c r="N31" s="196">
        <v>1045</v>
      </c>
      <c r="O31" s="196">
        <v>1029</v>
      </c>
      <c r="P31" s="196">
        <v>2529</v>
      </c>
      <c r="Q31" s="196">
        <v>1363</v>
      </c>
      <c r="R31" s="196">
        <v>1373</v>
      </c>
      <c r="S31" s="196">
        <v>1066</v>
      </c>
      <c r="T31" s="196">
        <v>976</v>
      </c>
      <c r="U31" s="199"/>
      <c r="V31" s="271">
        <f>+STDEV(G31:U31)</f>
        <v>418.26578121603944</v>
      </c>
    </row>
    <row r="32" spans="1:22">
      <c r="A32" s="428"/>
      <c r="B32" s="71"/>
      <c r="C32" s="71"/>
      <c r="D32" s="71"/>
      <c r="E32" s="71"/>
      <c r="F32" s="71"/>
      <c r="G32" s="71" t="s">
        <v>3433</v>
      </c>
      <c r="H32" s="71" t="s">
        <v>2784</v>
      </c>
      <c r="I32" s="71" t="s">
        <v>2567</v>
      </c>
      <c r="J32" s="71" t="s">
        <v>3197</v>
      </c>
      <c r="K32" s="71" t="s">
        <v>2500</v>
      </c>
      <c r="L32" s="71" t="s">
        <v>3401</v>
      </c>
      <c r="M32" s="71" t="s">
        <v>2772</v>
      </c>
      <c r="N32" s="71" t="s">
        <v>2591</v>
      </c>
      <c r="O32" s="71" t="s">
        <v>2638</v>
      </c>
      <c r="P32" s="71" t="s">
        <v>2415</v>
      </c>
      <c r="Q32" s="71" t="s">
        <v>2684</v>
      </c>
      <c r="R32" s="71" t="s">
        <v>2519</v>
      </c>
      <c r="S32" s="71" t="s">
        <v>3335</v>
      </c>
      <c r="T32" s="71" t="s">
        <v>2282</v>
      </c>
      <c r="U32" s="199"/>
      <c r="V32" s="272"/>
    </row>
    <row r="33" spans="1:22">
      <c r="A33" s="428"/>
      <c r="B33" s="71">
        <v>840</v>
      </c>
      <c r="C33" s="71" t="s">
        <v>225</v>
      </c>
      <c r="D33" s="71" t="s">
        <v>2283</v>
      </c>
      <c r="E33" s="71">
        <v>5003</v>
      </c>
      <c r="F33" s="71">
        <v>19</v>
      </c>
      <c r="G33" s="71">
        <v>180</v>
      </c>
      <c r="H33" s="71">
        <v>237</v>
      </c>
      <c r="I33" s="71">
        <v>159</v>
      </c>
      <c r="J33" s="71">
        <v>242</v>
      </c>
      <c r="K33" s="71">
        <v>252</v>
      </c>
      <c r="L33" s="71">
        <v>209</v>
      </c>
      <c r="M33" s="71">
        <v>191</v>
      </c>
      <c r="N33" s="71">
        <v>254</v>
      </c>
      <c r="O33" s="71">
        <v>216</v>
      </c>
      <c r="P33" s="71">
        <v>404</v>
      </c>
      <c r="Q33" s="71">
        <v>300</v>
      </c>
      <c r="R33" s="71">
        <v>140</v>
      </c>
      <c r="S33" s="71">
        <v>152</v>
      </c>
      <c r="T33" s="71">
        <v>101</v>
      </c>
      <c r="U33" s="199"/>
      <c r="V33" s="248">
        <f>+STDEV(G33:U33)</f>
        <v>75.732793715510326</v>
      </c>
    </row>
    <row r="34" spans="1:22">
      <c r="A34" s="428"/>
      <c r="B34" s="71"/>
      <c r="C34" s="71"/>
      <c r="D34" s="71"/>
      <c r="E34" s="71"/>
      <c r="F34" s="71"/>
      <c r="G34" s="71" t="s">
        <v>3655</v>
      </c>
      <c r="H34" s="71" t="s">
        <v>2061</v>
      </c>
      <c r="I34" s="71" t="s">
        <v>3592</v>
      </c>
      <c r="J34" s="71" t="s">
        <v>3591</v>
      </c>
      <c r="K34" s="71" t="s">
        <v>1797</v>
      </c>
      <c r="L34" s="71" t="s">
        <v>3513</v>
      </c>
      <c r="M34" s="71" t="s">
        <v>2889</v>
      </c>
      <c r="N34" s="71" t="s">
        <v>3562</v>
      </c>
      <c r="O34" s="71" t="s">
        <v>3561</v>
      </c>
      <c r="P34" s="71" t="s">
        <v>3592</v>
      </c>
      <c r="Q34" s="71" t="s">
        <v>1752</v>
      </c>
      <c r="R34" s="71" t="s">
        <v>3972</v>
      </c>
      <c r="S34" s="71" t="s">
        <v>1781</v>
      </c>
      <c r="T34" s="71" t="s">
        <v>1470</v>
      </c>
      <c r="U34" s="199"/>
      <c r="V34" s="249"/>
    </row>
    <row r="35" spans="1:22">
      <c r="A35" s="428"/>
      <c r="B35" s="71">
        <v>926</v>
      </c>
      <c r="C35" s="71" t="s">
        <v>1377</v>
      </c>
      <c r="D35" s="71" t="s">
        <v>2284</v>
      </c>
      <c r="E35" s="71">
        <v>2902</v>
      </c>
      <c r="F35" s="71">
        <v>2</v>
      </c>
      <c r="G35" s="196">
        <v>65050</v>
      </c>
      <c r="H35" s="196">
        <v>26718</v>
      </c>
      <c r="I35" s="196">
        <v>16918</v>
      </c>
      <c r="J35" s="196">
        <v>19099</v>
      </c>
      <c r="K35" s="196">
        <v>18860</v>
      </c>
      <c r="L35" s="196">
        <v>19428</v>
      </c>
      <c r="M35" s="196">
        <v>17221</v>
      </c>
      <c r="N35" s="196">
        <v>19197</v>
      </c>
      <c r="O35" s="196">
        <v>18444</v>
      </c>
      <c r="P35" s="196">
        <v>17833</v>
      </c>
      <c r="Q35" s="196">
        <v>16438</v>
      </c>
      <c r="R35" s="196">
        <v>17999</v>
      </c>
      <c r="S35" s="196">
        <v>16683</v>
      </c>
      <c r="T35" s="196">
        <v>11714</v>
      </c>
      <c r="U35" s="199"/>
      <c r="V35" s="271">
        <f>+STDEV(G35:U35)</f>
        <v>12905.205425599512</v>
      </c>
    </row>
    <row r="36" spans="1:22">
      <c r="A36" s="428"/>
      <c r="B36" s="71"/>
      <c r="C36" s="71"/>
      <c r="D36" s="71"/>
      <c r="E36" s="71"/>
      <c r="F36" s="71"/>
      <c r="G36" s="71" t="s">
        <v>1530</v>
      </c>
      <c r="H36" s="71" t="s">
        <v>2285</v>
      </c>
      <c r="I36" s="71" t="s">
        <v>2286</v>
      </c>
      <c r="J36" s="71" t="s">
        <v>2287</v>
      </c>
      <c r="K36" s="71" t="s">
        <v>2288</v>
      </c>
      <c r="L36" s="71" t="s">
        <v>2289</v>
      </c>
      <c r="M36" s="71" t="s">
        <v>2290</v>
      </c>
      <c r="N36" s="71" t="s">
        <v>2291</v>
      </c>
      <c r="O36" s="71" t="s">
        <v>2292</v>
      </c>
      <c r="P36" s="71" t="s">
        <v>2292</v>
      </c>
      <c r="Q36" s="71" t="s">
        <v>3973</v>
      </c>
      <c r="R36" s="71" t="s">
        <v>3970</v>
      </c>
      <c r="S36" s="71" t="s">
        <v>3829</v>
      </c>
      <c r="T36" s="71" t="s">
        <v>2293</v>
      </c>
      <c r="U36" s="199"/>
      <c r="V36" s="249"/>
    </row>
    <row r="37" spans="1:22">
      <c r="A37" s="428"/>
      <c r="B37" s="71">
        <v>986</v>
      </c>
      <c r="C37" s="71" t="s">
        <v>224</v>
      </c>
      <c r="D37" s="71" t="s">
        <v>2294</v>
      </c>
      <c r="E37" s="71">
        <v>5003</v>
      </c>
      <c r="F37" s="71">
        <v>35</v>
      </c>
      <c r="G37" s="71">
        <v>217</v>
      </c>
      <c r="H37" s="71">
        <v>223</v>
      </c>
      <c r="I37" s="71">
        <v>175</v>
      </c>
      <c r="J37" s="71" t="s">
        <v>2700</v>
      </c>
      <c r="K37" s="71">
        <v>204</v>
      </c>
      <c r="L37" s="71">
        <v>209</v>
      </c>
      <c r="M37" s="71">
        <v>171</v>
      </c>
      <c r="N37" s="71">
        <v>147</v>
      </c>
      <c r="O37" s="71">
        <v>210</v>
      </c>
      <c r="P37" s="71">
        <v>479</v>
      </c>
      <c r="Q37" s="71">
        <v>256</v>
      </c>
      <c r="R37" s="71">
        <v>346</v>
      </c>
      <c r="S37" s="71">
        <v>187</v>
      </c>
      <c r="T37" s="71">
        <v>271</v>
      </c>
      <c r="U37" s="199"/>
      <c r="V37" s="271">
        <f>+STDEV(G37:U37)</f>
        <v>88.480187554862212</v>
      </c>
    </row>
    <row r="38" spans="1:22">
      <c r="A38" s="428"/>
      <c r="B38" s="71"/>
      <c r="C38" s="71"/>
      <c r="D38" s="71"/>
      <c r="E38" s="71"/>
      <c r="F38" s="71"/>
      <c r="G38" s="71" t="s">
        <v>3076</v>
      </c>
      <c r="H38" s="71" t="s">
        <v>2858</v>
      </c>
      <c r="I38" s="71" t="s">
        <v>3780</v>
      </c>
      <c r="J38" s="71"/>
      <c r="K38" s="71" t="s">
        <v>2397</v>
      </c>
      <c r="L38" s="71" t="s">
        <v>2726</v>
      </c>
      <c r="M38" s="71" t="s">
        <v>2689</v>
      </c>
      <c r="N38" s="71" t="s">
        <v>3076</v>
      </c>
      <c r="O38" s="71" t="s">
        <v>2255</v>
      </c>
      <c r="P38" s="71" t="s">
        <v>2295</v>
      </c>
      <c r="Q38" s="71" t="s">
        <v>2408</v>
      </c>
      <c r="R38" s="71" t="s">
        <v>3771</v>
      </c>
      <c r="S38" s="71" t="s">
        <v>1901</v>
      </c>
      <c r="T38" s="277">
        <v>25557</v>
      </c>
      <c r="U38" s="199"/>
      <c r="V38" s="249"/>
    </row>
    <row r="39" spans="1:22">
      <c r="A39" s="428"/>
      <c r="B39" s="71">
        <v>1003</v>
      </c>
      <c r="C39" s="71"/>
      <c r="D39" s="71" t="s">
        <v>2296</v>
      </c>
      <c r="E39" s="71"/>
      <c r="F39" s="71">
        <v>5</v>
      </c>
      <c r="G39" s="196">
        <v>10704</v>
      </c>
      <c r="H39" s="196">
        <v>8545</v>
      </c>
      <c r="I39" s="196">
        <v>8320</v>
      </c>
      <c r="J39" s="196">
        <v>8474</v>
      </c>
      <c r="K39" s="196">
        <v>8588</v>
      </c>
      <c r="L39" s="196">
        <v>6001</v>
      </c>
      <c r="M39" s="196">
        <v>7148</v>
      </c>
      <c r="N39" s="196">
        <v>7136</v>
      </c>
      <c r="O39" s="196">
        <v>7665</v>
      </c>
      <c r="P39" s="196">
        <v>6659</v>
      </c>
      <c r="Q39" s="71"/>
      <c r="R39" s="71"/>
      <c r="S39" s="71"/>
      <c r="T39" s="198"/>
      <c r="U39" s="199"/>
      <c r="V39" s="271">
        <f>+STDEV(G39:U39)</f>
        <v>1316.6712236208061</v>
      </c>
    </row>
    <row r="40" spans="1:22">
      <c r="A40" s="428"/>
      <c r="B40" s="71"/>
      <c r="C40" s="71"/>
      <c r="D40" s="71"/>
      <c r="E40" s="71"/>
      <c r="F40" s="71"/>
      <c r="G40" s="71" t="s">
        <v>2470</v>
      </c>
      <c r="H40" s="71" t="s">
        <v>2297</v>
      </c>
      <c r="I40" s="71" t="s">
        <v>2769</v>
      </c>
      <c r="J40" s="71" t="s">
        <v>2297</v>
      </c>
      <c r="K40" s="71" t="s">
        <v>2466</v>
      </c>
      <c r="L40" s="71" t="s">
        <v>2563</v>
      </c>
      <c r="M40" s="71" t="s">
        <v>3429</v>
      </c>
      <c r="N40" s="71" t="s">
        <v>1647</v>
      </c>
      <c r="O40" s="71" t="s">
        <v>2062</v>
      </c>
      <c r="P40" s="71" t="s">
        <v>3551</v>
      </c>
      <c r="Q40" s="71" t="s">
        <v>2451</v>
      </c>
      <c r="R40" s="71" t="s">
        <v>2451</v>
      </c>
      <c r="S40" s="71" t="s">
        <v>2451</v>
      </c>
      <c r="T40" s="71" t="s">
        <v>2451</v>
      </c>
      <c r="U40" s="199"/>
      <c r="V40" s="249"/>
    </row>
    <row r="41" spans="1:22">
      <c r="A41" s="428"/>
      <c r="B41" s="71">
        <v>1125</v>
      </c>
      <c r="C41" s="71"/>
      <c r="D41" s="71" t="s">
        <v>2298</v>
      </c>
      <c r="E41" s="71"/>
      <c r="F41" s="71">
        <v>10</v>
      </c>
      <c r="G41" s="71">
        <v>179</v>
      </c>
      <c r="H41" s="71">
        <v>195</v>
      </c>
      <c r="I41" s="71">
        <v>300</v>
      </c>
      <c r="J41" s="71">
        <v>214</v>
      </c>
      <c r="K41" s="71">
        <v>286</v>
      </c>
      <c r="L41" s="71">
        <v>406</v>
      </c>
      <c r="M41" s="71">
        <v>208</v>
      </c>
      <c r="N41" s="71">
        <v>240</v>
      </c>
      <c r="O41" s="71">
        <v>247</v>
      </c>
      <c r="P41" s="71">
        <v>506</v>
      </c>
      <c r="Q41" s="71"/>
      <c r="R41" s="196">
        <v>23676</v>
      </c>
      <c r="S41" s="71"/>
      <c r="T41" s="198"/>
      <c r="U41" s="199"/>
      <c r="V41" s="271">
        <f>+STDEV(G41:U41)</f>
        <v>7055.4197864929592</v>
      </c>
    </row>
    <row r="42" spans="1:22">
      <c r="A42" s="428"/>
      <c r="B42" s="71"/>
      <c r="C42" s="71"/>
      <c r="D42" s="71"/>
      <c r="E42" s="71"/>
      <c r="F42" s="71"/>
      <c r="G42" s="71" t="s">
        <v>3588</v>
      </c>
      <c r="H42" s="71" t="s">
        <v>3849</v>
      </c>
      <c r="I42" s="71" t="s">
        <v>2581</v>
      </c>
      <c r="J42" s="71" t="s">
        <v>1437</v>
      </c>
      <c r="K42" s="71" t="s">
        <v>3512</v>
      </c>
      <c r="L42" s="71" t="s">
        <v>2591</v>
      </c>
      <c r="M42" s="71" t="s">
        <v>2846</v>
      </c>
      <c r="N42" s="71" t="s">
        <v>2771</v>
      </c>
      <c r="O42" s="71" t="s">
        <v>2846</v>
      </c>
      <c r="P42" s="71" t="s">
        <v>3426</v>
      </c>
      <c r="Q42" s="71" t="s">
        <v>2451</v>
      </c>
      <c r="R42" s="71" t="s">
        <v>2886</v>
      </c>
      <c r="S42" s="71" t="s">
        <v>2451</v>
      </c>
      <c r="T42" s="71" t="s">
        <v>2451</v>
      </c>
      <c r="U42" s="199"/>
      <c r="V42" s="249"/>
    </row>
    <row r="43" spans="1:22">
      <c r="A43" s="428"/>
      <c r="B43" s="71">
        <v>1154</v>
      </c>
      <c r="C43" s="71" t="s">
        <v>223</v>
      </c>
      <c r="D43" s="71" t="s">
        <v>2299</v>
      </c>
      <c r="E43" s="71" t="s">
        <v>2300</v>
      </c>
      <c r="F43" s="71">
        <v>12</v>
      </c>
      <c r="G43" s="71" t="s">
        <v>2451</v>
      </c>
      <c r="H43" s="196">
        <v>42884</v>
      </c>
      <c r="I43" s="196">
        <v>53583</v>
      </c>
      <c r="J43" s="196">
        <v>50061</v>
      </c>
      <c r="K43" s="196">
        <v>47983</v>
      </c>
      <c r="L43" s="196">
        <v>51589</v>
      </c>
      <c r="M43" s="196">
        <v>54598</v>
      </c>
      <c r="N43" s="196">
        <v>59315</v>
      </c>
      <c r="O43" s="196">
        <v>61232</v>
      </c>
      <c r="P43" s="196">
        <v>51751</v>
      </c>
      <c r="Q43" s="196">
        <v>46046</v>
      </c>
      <c r="R43" s="196">
        <v>68709</v>
      </c>
      <c r="S43" s="196">
        <v>80216</v>
      </c>
      <c r="T43" s="196">
        <v>39167</v>
      </c>
      <c r="U43" s="199"/>
      <c r="V43" s="271">
        <f>+STDEV(G43:U43)</f>
        <v>11000.487629051877</v>
      </c>
    </row>
    <row r="44" spans="1:22">
      <c r="A44" s="428"/>
      <c r="B44" s="71"/>
      <c r="C44" s="71"/>
      <c r="D44" s="71"/>
      <c r="E44" s="71"/>
      <c r="F44" s="71"/>
      <c r="G44" s="71"/>
      <c r="H44" s="71" t="s">
        <v>2770</v>
      </c>
      <c r="I44" s="71" t="s">
        <v>2769</v>
      </c>
      <c r="J44" s="71" t="s">
        <v>2574</v>
      </c>
      <c r="K44" s="71" t="s">
        <v>2489</v>
      </c>
      <c r="L44" s="71" t="s">
        <v>2883</v>
      </c>
      <c r="M44" s="71" t="s">
        <v>2740</v>
      </c>
      <c r="N44" s="71" t="s">
        <v>3494</v>
      </c>
      <c r="O44" s="71" t="s">
        <v>2135</v>
      </c>
      <c r="P44" s="71" t="s">
        <v>2769</v>
      </c>
      <c r="Q44" s="71" t="s">
        <v>2563</v>
      </c>
      <c r="R44" s="71" t="s">
        <v>2888</v>
      </c>
      <c r="S44" s="71" t="s">
        <v>2562</v>
      </c>
      <c r="T44" s="71" t="s">
        <v>2301</v>
      </c>
      <c r="U44" s="199"/>
      <c r="V44" s="249"/>
    </row>
    <row r="45" spans="1:22">
      <c r="A45" s="428"/>
      <c r="B45" s="71">
        <v>1181</v>
      </c>
      <c r="C45" s="71"/>
      <c r="D45" s="71" t="s">
        <v>2302</v>
      </c>
      <c r="E45" s="71"/>
      <c r="F45" s="71">
        <v>31</v>
      </c>
      <c r="G45" s="71" t="s">
        <v>2451</v>
      </c>
      <c r="H45" s="71" t="s">
        <v>2451</v>
      </c>
      <c r="I45" s="71" t="s">
        <v>2451</v>
      </c>
      <c r="J45" s="71" t="s">
        <v>2451</v>
      </c>
      <c r="K45" s="71" t="s">
        <v>2451</v>
      </c>
      <c r="L45" s="196">
        <v>3449</v>
      </c>
      <c r="M45" s="196">
        <v>4463</v>
      </c>
      <c r="N45" s="196">
        <v>6113</v>
      </c>
      <c r="O45" s="196">
        <v>7383</v>
      </c>
      <c r="P45" s="196">
        <v>7949</v>
      </c>
      <c r="Q45" s="196">
        <v>10633</v>
      </c>
      <c r="R45" s="196">
        <v>7758</v>
      </c>
      <c r="S45" s="196">
        <v>6349</v>
      </c>
      <c r="T45" s="196">
        <v>4160</v>
      </c>
      <c r="U45" s="199"/>
      <c r="V45" s="271">
        <f>+STDEV(G45:U45)</f>
        <v>2253.972104973795</v>
      </c>
    </row>
    <row r="46" spans="1:22">
      <c r="A46" s="428"/>
      <c r="B46" s="71"/>
      <c r="C46" s="71"/>
      <c r="D46" s="71"/>
      <c r="E46" s="71"/>
      <c r="F46" s="71"/>
      <c r="G46" s="71"/>
      <c r="H46" s="71"/>
      <c r="I46" s="71"/>
      <c r="J46" s="71"/>
      <c r="K46" s="71"/>
      <c r="L46" s="71" t="s">
        <v>3023</v>
      </c>
      <c r="M46" s="71" t="s">
        <v>3260</v>
      </c>
      <c r="N46" s="71" t="s">
        <v>2523</v>
      </c>
      <c r="O46" s="71" t="s">
        <v>2510</v>
      </c>
      <c r="P46" s="71" t="s">
        <v>2523</v>
      </c>
      <c r="Q46" s="71" t="s">
        <v>2927</v>
      </c>
      <c r="R46" s="71" t="s">
        <v>2435</v>
      </c>
      <c r="S46" s="71" t="s">
        <v>2509</v>
      </c>
      <c r="T46" s="71" t="s">
        <v>2429</v>
      </c>
      <c r="U46" s="199"/>
      <c r="V46" s="249"/>
    </row>
    <row r="47" spans="1:22">
      <c r="A47" s="428"/>
      <c r="B47" s="71">
        <v>1182</v>
      </c>
      <c r="C47" s="71" t="s">
        <v>222</v>
      </c>
      <c r="D47" s="71" t="s">
        <v>2303</v>
      </c>
      <c r="E47" s="71">
        <v>2302</v>
      </c>
      <c r="F47" s="71">
        <v>19</v>
      </c>
      <c r="G47" s="71" t="s">
        <v>2451</v>
      </c>
      <c r="H47" s="71" t="s">
        <v>2451</v>
      </c>
      <c r="I47" s="71" t="s">
        <v>2451</v>
      </c>
      <c r="J47" s="71" t="s">
        <v>2451</v>
      </c>
      <c r="K47" s="71" t="s">
        <v>2451</v>
      </c>
      <c r="L47" s="71">
        <v>636</v>
      </c>
      <c r="M47" s="71">
        <v>640</v>
      </c>
      <c r="N47" s="71">
        <v>847</v>
      </c>
      <c r="O47" s="71">
        <v>904</v>
      </c>
      <c r="P47" s="196">
        <v>1826</v>
      </c>
      <c r="Q47" s="71">
        <v>818</v>
      </c>
      <c r="R47" s="71">
        <v>477</v>
      </c>
      <c r="S47" s="71"/>
      <c r="T47" s="71">
        <v>748</v>
      </c>
      <c r="U47" s="199"/>
      <c r="V47" s="271">
        <f>+STDEV(G47:U47)</f>
        <v>413.14162220720391</v>
      </c>
    </row>
    <row r="48" spans="1:22">
      <c r="A48" s="428"/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 t="s">
        <v>3297</v>
      </c>
      <c r="M48" s="71" t="s">
        <v>2871</v>
      </c>
      <c r="N48" s="71" t="s">
        <v>2838</v>
      </c>
      <c r="O48" s="71" t="s">
        <v>2304</v>
      </c>
      <c r="P48" s="71" t="s">
        <v>2305</v>
      </c>
      <c r="Q48" s="71" t="s">
        <v>2305</v>
      </c>
      <c r="R48" s="71" t="s">
        <v>3974</v>
      </c>
      <c r="S48" s="71" t="s">
        <v>2451</v>
      </c>
      <c r="T48" s="71" t="s">
        <v>1413</v>
      </c>
      <c r="U48" s="199"/>
      <c r="V48" s="249"/>
    </row>
    <row r="49" spans="1:22">
      <c r="A49" s="428"/>
      <c r="B49" s="71">
        <v>1183</v>
      </c>
      <c r="C49" s="71"/>
      <c r="D49" s="71" t="s">
        <v>2306</v>
      </c>
      <c r="E49" s="71"/>
      <c r="F49" s="71">
        <v>4</v>
      </c>
      <c r="G49" s="71" t="s">
        <v>2451</v>
      </c>
      <c r="H49" s="71" t="s">
        <v>2451</v>
      </c>
      <c r="I49" s="71" t="s">
        <v>2451</v>
      </c>
      <c r="J49" s="71" t="s">
        <v>2451</v>
      </c>
      <c r="K49" s="71" t="s">
        <v>2451</v>
      </c>
      <c r="L49" s="196">
        <v>5798</v>
      </c>
      <c r="M49" s="196">
        <v>4828</v>
      </c>
      <c r="N49" s="71">
        <v>0</v>
      </c>
      <c r="O49" s="196">
        <v>5372</v>
      </c>
      <c r="P49" s="196">
        <v>6314</v>
      </c>
      <c r="Q49" s="196">
        <v>6863</v>
      </c>
      <c r="R49" s="196">
        <v>6447</v>
      </c>
      <c r="S49" s="196">
        <v>6103</v>
      </c>
      <c r="T49" s="196">
        <v>7033</v>
      </c>
      <c r="U49" s="199"/>
      <c r="V49" s="271">
        <f>+STDEV(G49:U49)</f>
        <v>2146.9883040617096</v>
      </c>
    </row>
    <row r="50" spans="1:22">
      <c r="A50" s="428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 t="s">
        <v>3327</v>
      </c>
      <c r="M50" s="71" t="s">
        <v>2871</v>
      </c>
      <c r="N50" s="71" t="s">
        <v>2451</v>
      </c>
      <c r="O50" s="71" t="s">
        <v>2522</v>
      </c>
      <c r="P50" s="71" t="s">
        <v>2759</v>
      </c>
      <c r="Q50" s="71" t="s">
        <v>2678</v>
      </c>
      <c r="R50" s="71" t="s">
        <v>477</v>
      </c>
      <c r="S50" s="71" t="s">
        <v>3947</v>
      </c>
      <c r="T50" s="71" t="s">
        <v>2307</v>
      </c>
      <c r="U50" s="199"/>
      <c r="V50" s="249"/>
    </row>
    <row r="51" spans="1:22">
      <c r="A51" s="428"/>
      <c r="B51" s="71">
        <v>1184</v>
      </c>
      <c r="C51" s="71"/>
      <c r="D51" s="71" t="s">
        <v>2308</v>
      </c>
      <c r="E51" s="71"/>
      <c r="F51" s="71">
        <v>17</v>
      </c>
      <c r="G51" s="71" t="s">
        <v>2451</v>
      </c>
      <c r="H51" s="71" t="s">
        <v>2451</v>
      </c>
      <c r="I51" s="71" t="s">
        <v>2451</v>
      </c>
      <c r="J51" s="71" t="s">
        <v>2451</v>
      </c>
      <c r="K51" s="71" t="s">
        <v>2451</v>
      </c>
      <c r="L51" s="71" t="s">
        <v>2451</v>
      </c>
      <c r="M51" s="196">
        <v>5742</v>
      </c>
      <c r="N51" s="196">
        <v>6387</v>
      </c>
      <c r="O51" s="196">
        <v>5897</v>
      </c>
      <c r="P51" s="196">
        <v>7007</v>
      </c>
      <c r="Q51" s="196">
        <v>9039</v>
      </c>
      <c r="R51" s="196">
        <v>11011</v>
      </c>
      <c r="S51" s="196">
        <v>8807</v>
      </c>
      <c r="T51" s="196">
        <v>7981</v>
      </c>
      <c r="U51" s="199"/>
      <c r="V51" s="271">
        <f>+STDEV(G51:U51)</f>
        <v>1825.9894724700437</v>
      </c>
    </row>
    <row r="52" spans="1:22">
      <c r="A52" s="428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 t="s">
        <v>2500</v>
      </c>
      <c r="N52" s="71" t="s">
        <v>3658</v>
      </c>
      <c r="O52" s="71" t="s">
        <v>3658</v>
      </c>
      <c r="P52" s="71" t="s">
        <v>3046</v>
      </c>
      <c r="Q52" s="71" t="s">
        <v>2544</v>
      </c>
      <c r="R52" s="71" t="s">
        <v>2453</v>
      </c>
      <c r="S52" s="71" t="s">
        <v>3246</v>
      </c>
      <c r="T52" s="71" t="s">
        <v>2785</v>
      </c>
      <c r="U52" s="199"/>
      <c r="V52" s="270"/>
    </row>
    <row r="53" spans="1:22">
      <c r="A53" s="428"/>
      <c r="B53" s="71">
        <v>1192</v>
      </c>
      <c r="C53" s="71"/>
      <c r="D53" s="71" t="s">
        <v>2309</v>
      </c>
      <c r="E53" s="71"/>
      <c r="F53" s="71">
        <v>9</v>
      </c>
      <c r="G53" s="71" t="s">
        <v>2451</v>
      </c>
      <c r="H53" s="71" t="s">
        <v>2451</v>
      </c>
      <c r="I53" s="71" t="s">
        <v>2451</v>
      </c>
      <c r="J53" s="71" t="s">
        <v>2451</v>
      </c>
      <c r="K53" s="71" t="s">
        <v>2451</v>
      </c>
      <c r="L53" s="71" t="s">
        <v>2451</v>
      </c>
      <c r="M53" s="196">
        <v>2263</v>
      </c>
      <c r="N53" s="71">
        <v>0</v>
      </c>
      <c r="O53" s="196">
        <v>3134</v>
      </c>
      <c r="P53" s="196">
        <v>4007</v>
      </c>
      <c r="Q53" s="71"/>
      <c r="R53" s="71"/>
      <c r="S53" s="71"/>
      <c r="T53" s="198"/>
      <c r="U53" s="199"/>
      <c r="V53" s="271">
        <f>+STDEV(G53:U53)</f>
        <v>1721.4693336410808</v>
      </c>
    </row>
    <row r="54" spans="1:22">
      <c r="A54" s="428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 t="s">
        <v>1499</v>
      </c>
      <c r="N54" s="71" t="s">
        <v>2451</v>
      </c>
      <c r="O54" s="71" t="s">
        <v>2729</v>
      </c>
      <c r="P54" s="71" t="s">
        <v>2734</v>
      </c>
      <c r="Q54" s="71" t="s">
        <v>2451</v>
      </c>
      <c r="R54" s="71" t="s">
        <v>2451</v>
      </c>
      <c r="S54" s="71" t="s">
        <v>2451</v>
      </c>
      <c r="T54" s="71" t="s">
        <v>2451</v>
      </c>
      <c r="U54" s="199"/>
      <c r="V54" s="249"/>
    </row>
    <row r="55" spans="1:22">
      <c r="A55" s="428"/>
      <c r="B55" s="71">
        <v>1227</v>
      </c>
      <c r="C55" s="71"/>
      <c r="D55" s="71" t="s">
        <v>2310</v>
      </c>
      <c r="E55" s="71"/>
      <c r="F55" s="71">
        <v>13</v>
      </c>
      <c r="G55" s="71" t="s">
        <v>2451</v>
      </c>
      <c r="H55" s="71" t="s">
        <v>2451</v>
      </c>
      <c r="I55" s="71" t="s">
        <v>2451</v>
      </c>
      <c r="J55" s="71" t="s">
        <v>2451</v>
      </c>
      <c r="K55" s="71" t="s">
        <v>2451</v>
      </c>
      <c r="L55" s="71" t="s">
        <v>2451</v>
      </c>
      <c r="M55" s="71" t="s">
        <v>2451</v>
      </c>
      <c r="N55" s="71" t="s">
        <v>2451</v>
      </c>
      <c r="O55" s="71" t="s">
        <v>2451</v>
      </c>
      <c r="P55" s="71" t="s">
        <v>2451</v>
      </c>
      <c r="Q55" s="71" t="s">
        <v>2451</v>
      </c>
      <c r="R55" s="71" t="s">
        <v>2451</v>
      </c>
      <c r="S55" s="71" t="s">
        <v>2451</v>
      </c>
      <c r="T55" s="196">
        <v>9770</v>
      </c>
      <c r="U55" s="199"/>
      <c r="V55" s="271" t="s">
        <v>66</v>
      </c>
    </row>
    <row r="56" spans="1:22" ht="15.75" thickBot="1">
      <c r="A56" s="429"/>
      <c r="B56" s="204"/>
      <c r="C56" s="203"/>
      <c r="D56" s="204"/>
      <c r="E56" s="203"/>
      <c r="F56" s="203"/>
      <c r="G56" s="204"/>
      <c r="H56" s="204"/>
      <c r="I56" s="204"/>
      <c r="J56" s="204"/>
      <c r="K56" s="204"/>
      <c r="L56" s="204"/>
      <c r="M56" s="204"/>
      <c r="N56" s="204"/>
      <c r="O56" s="204"/>
      <c r="P56" s="204"/>
      <c r="Q56" s="204"/>
      <c r="R56" s="204"/>
      <c r="S56" s="204"/>
      <c r="T56" s="203" t="s">
        <v>2811</v>
      </c>
      <c r="U56" s="276"/>
      <c r="V56" s="272"/>
    </row>
    <row r="57" spans="1:22">
      <c r="V57" s="269"/>
    </row>
    <row r="58" spans="1:22">
      <c r="V58" s="268"/>
    </row>
  </sheetData>
  <mergeCells count="8">
    <mergeCell ref="G2:V2"/>
    <mergeCell ref="G3:V3"/>
    <mergeCell ref="F2:F4"/>
    <mergeCell ref="C2:C4"/>
    <mergeCell ref="A5:A56"/>
    <mergeCell ref="B2:B4"/>
    <mergeCell ref="D2:D4"/>
    <mergeCell ref="E2:E4"/>
  </mergeCells>
  <phoneticPr fontId="0" type="noConversion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AL117"/>
  <sheetViews>
    <sheetView zoomScale="70" workbookViewId="0">
      <selection activeCell="U5" sqref="U5:V48"/>
    </sheetView>
  </sheetViews>
  <sheetFormatPr baseColWidth="10" defaultColWidth="11.42578125" defaultRowHeight="12.75"/>
  <cols>
    <col min="1" max="1" width="12.5703125" style="25" bestFit="1" customWidth="1"/>
    <col min="2" max="2" width="38.85546875" style="25" customWidth="1"/>
    <col min="3" max="8" width="11.42578125" style="25"/>
    <col min="9" max="9" width="8.7109375" style="25" customWidth="1"/>
    <col min="10" max="12" width="10.28515625" style="25" customWidth="1"/>
    <col min="13" max="16384" width="11.42578125" style="25"/>
  </cols>
  <sheetData>
    <row r="1" spans="1:38" ht="13.5" thickBot="1">
      <c r="A1" s="374" t="s">
        <v>2264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6"/>
    </row>
    <row r="2" spans="1:38">
      <c r="A2" s="106"/>
      <c r="B2" s="34"/>
      <c r="C2" s="387" t="s">
        <v>920</v>
      </c>
      <c r="D2" s="388"/>
      <c r="E2" s="388"/>
      <c r="F2" s="388"/>
      <c r="G2" s="388"/>
      <c r="H2" s="389"/>
      <c r="I2" s="346" t="s">
        <v>921</v>
      </c>
      <c r="J2" s="344"/>
      <c r="K2" s="344"/>
      <c r="L2" s="344"/>
      <c r="M2" s="344"/>
      <c r="N2" s="347"/>
      <c r="O2" s="387" t="s">
        <v>922</v>
      </c>
      <c r="P2" s="388"/>
      <c r="Q2" s="388"/>
      <c r="R2" s="388"/>
      <c r="S2" s="388"/>
      <c r="T2" s="389"/>
      <c r="U2" s="346" t="s">
        <v>923</v>
      </c>
      <c r="V2" s="344"/>
      <c r="W2" s="344"/>
      <c r="X2" s="344"/>
      <c r="Y2" s="344"/>
      <c r="Z2" s="347"/>
      <c r="AA2" s="387" t="s">
        <v>924</v>
      </c>
      <c r="AB2" s="388"/>
      <c r="AC2" s="388"/>
      <c r="AD2" s="388"/>
      <c r="AE2" s="388"/>
      <c r="AF2" s="389"/>
      <c r="AG2" s="346" t="s">
        <v>925</v>
      </c>
      <c r="AH2" s="344"/>
      <c r="AI2" s="344"/>
      <c r="AJ2" s="344"/>
      <c r="AK2" s="344"/>
      <c r="AL2" s="345"/>
    </row>
    <row r="3" spans="1:38" ht="12.75" customHeight="1">
      <c r="A3" s="350" t="s">
        <v>539</v>
      </c>
      <c r="B3" s="352" t="s">
        <v>2388</v>
      </c>
      <c r="C3" s="354" t="s">
        <v>540</v>
      </c>
      <c r="D3" s="356" t="s">
        <v>541</v>
      </c>
      <c r="E3" s="356" t="s">
        <v>542</v>
      </c>
      <c r="F3" s="356" t="s">
        <v>543</v>
      </c>
      <c r="G3" s="356" t="s">
        <v>544</v>
      </c>
      <c r="H3" s="348" t="s">
        <v>545</v>
      </c>
      <c r="I3" s="360" t="s">
        <v>540</v>
      </c>
      <c r="J3" s="356" t="s">
        <v>541</v>
      </c>
      <c r="K3" s="356" t="s">
        <v>542</v>
      </c>
      <c r="L3" s="356" t="s">
        <v>543</v>
      </c>
      <c r="M3" s="356" t="s">
        <v>544</v>
      </c>
      <c r="N3" s="358" t="s">
        <v>545</v>
      </c>
      <c r="O3" s="354" t="s">
        <v>540</v>
      </c>
      <c r="P3" s="356" t="s">
        <v>541</v>
      </c>
      <c r="Q3" s="356" t="s">
        <v>542</v>
      </c>
      <c r="R3" s="356" t="s">
        <v>543</v>
      </c>
      <c r="S3" s="356" t="s">
        <v>544</v>
      </c>
      <c r="T3" s="348" t="s">
        <v>545</v>
      </c>
      <c r="U3" s="360" t="s">
        <v>540</v>
      </c>
      <c r="V3" s="356" t="s">
        <v>541</v>
      </c>
      <c r="W3" s="356" t="s">
        <v>542</v>
      </c>
      <c r="X3" s="356" t="s">
        <v>543</v>
      </c>
      <c r="Y3" s="356" t="s">
        <v>544</v>
      </c>
      <c r="Z3" s="358" t="s">
        <v>545</v>
      </c>
      <c r="AA3" s="354" t="s">
        <v>540</v>
      </c>
      <c r="AB3" s="356" t="s">
        <v>541</v>
      </c>
      <c r="AC3" s="356" t="s">
        <v>542</v>
      </c>
      <c r="AD3" s="356" t="s">
        <v>543</v>
      </c>
      <c r="AE3" s="356" t="s">
        <v>544</v>
      </c>
      <c r="AF3" s="348" t="s">
        <v>545</v>
      </c>
      <c r="AG3" s="360" t="s">
        <v>540</v>
      </c>
      <c r="AH3" s="356" t="s">
        <v>541</v>
      </c>
      <c r="AI3" s="356" t="s">
        <v>542</v>
      </c>
      <c r="AJ3" s="356" t="s">
        <v>543</v>
      </c>
      <c r="AK3" s="356" t="s">
        <v>544</v>
      </c>
      <c r="AL3" s="348" t="s">
        <v>545</v>
      </c>
    </row>
    <row r="4" spans="1:38" ht="13.5" thickBot="1">
      <c r="A4" s="351"/>
      <c r="B4" s="353"/>
      <c r="C4" s="355"/>
      <c r="D4" s="357"/>
      <c r="E4" s="357"/>
      <c r="F4" s="357"/>
      <c r="G4" s="357"/>
      <c r="H4" s="349"/>
      <c r="I4" s="361"/>
      <c r="J4" s="357"/>
      <c r="K4" s="357"/>
      <c r="L4" s="357"/>
      <c r="M4" s="357"/>
      <c r="N4" s="359"/>
      <c r="O4" s="355"/>
      <c r="P4" s="357"/>
      <c r="Q4" s="357"/>
      <c r="R4" s="357"/>
      <c r="S4" s="357"/>
      <c r="T4" s="349"/>
      <c r="U4" s="361"/>
      <c r="V4" s="357"/>
      <c r="W4" s="357"/>
      <c r="X4" s="357"/>
      <c r="Y4" s="357"/>
      <c r="Z4" s="359"/>
      <c r="AA4" s="355"/>
      <c r="AB4" s="357"/>
      <c r="AC4" s="357"/>
      <c r="AD4" s="357"/>
      <c r="AE4" s="357"/>
      <c r="AF4" s="349"/>
      <c r="AG4" s="361"/>
      <c r="AH4" s="357"/>
      <c r="AI4" s="357"/>
      <c r="AJ4" s="357"/>
      <c r="AK4" s="357"/>
      <c r="AL4" s="349"/>
    </row>
    <row r="5" spans="1:38">
      <c r="A5" s="363">
        <v>333</v>
      </c>
      <c r="B5" s="365" t="s">
        <v>773</v>
      </c>
      <c r="C5" s="367">
        <v>17799</v>
      </c>
      <c r="D5" s="26">
        <v>4372</v>
      </c>
      <c r="E5" s="26">
        <v>7058</v>
      </c>
      <c r="F5" s="26">
        <v>1909</v>
      </c>
      <c r="G5" s="26">
        <v>1844</v>
      </c>
      <c r="H5" s="96">
        <v>2616</v>
      </c>
      <c r="I5" s="369">
        <v>16980</v>
      </c>
      <c r="J5" s="26">
        <v>4436</v>
      </c>
      <c r="K5" s="26">
        <v>6745</v>
      </c>
      <c r="L5" s="26">
        <v>1351</v>
      </c>
      <c r="M5" s="26">
        <v>1649</v>
      </c>
      <c r="N5" s="42">
        <v>2799</v>
      </c>
      <c r="O5" s="367">
        <v>18188</v>
      </c>
      <c r="P5" s="26">
        <v>5456</v>
      </c>
      <c r="Q5" s="26">
        <v>5677</v>
      </c>
      <c r="R5" s="26">
        <v>1658</v>
      </c>
      <c r="S5" s="26">
        <v>1613</v>
      </c>
      <c r="T5" s="96">
        <v>3784</v>
      </c>
      <c r="U5" s="369">
        <v>17492</v>
      </c>
      <c r="V5" s="26">
        <v>3609</v>
      </c>
      <c r="W5" s="26">
        <v>7701</v>
      </c>
      <c r="X5" s="26">
        <v>2021</v>
      </c>
      <c r="Y5" s="26">
        <v>1339</v>
      </c>
      <c r="Z5" s="42">
        <v>2822</v>
      </c>
      <c r="AA5" s="367">
        <v>19039</v>
      </c>
      <c r="AB5" s="26">
        <v>4122</v>
      </c>
      <c r="AC5" s="26">
        <v>7761</v>
      </c>
      <c r="AD5" s="26">
        <v>1920</v>
      </c>
      <c r="AE5" s="26">
        <v>1430</v>
      </c>
      <c r="AF5" s="96">
        <v>3806</v>
      </c>
      <c r="AG5" s="31"/>
      <c r="AH5" s="31"/>
      <c r="AI5" s="31"/>
      <c r="AJ5" s="31"/>
      <c r="AK5" s="31"/>
      <c r="AL5" s="97"/>
    </row>
    <row r="6" spans="1:38">
      <c r="A6" s="363"/>
      <c r="B6" s="365"/>
      <c r="C6" s="367"/>
      <c r="D6" s="27">
        <v>0.24563177706612732</v>
      </c>
      <c r="E6" s="27">
        <v>0.39653913141187708</v>
      </c>
      <c r="F6" s="27">
        <v>0.10725321647283555</v>
      </c>
      <c r="G6" s="27">
        <v>0.10360132591718636</v>
      </c>
      <c r="H6" s="95">
        <v>0.14697454913197372</v>
      </c>
      <c r="I6" s="369"/>
      <c r="J6" s="27">
        <v>0.26124852767962309</v>
      </c>
      <c r="K6" s="27">
        <v>0.39723203769140164</v>
      </c>
      <c r="L6" s="27">
        <v>7.9564193168433453E-2</v>
      </c>
      <c r="M6" s="27">
        <v>9.7114252061248532E-2</v>
      </c>
      <c r="N6" s="43">
        <v>0.16484098939929329</v>
      </c>
      <c r="O6" s="367"/>
      <c r="P6" s="27">
        <v>0.29997800747745768</v>
      </c>
      <c r="Q6" s="27">
        <v>0.31212887618209811</v>
      </c>
      <c r="R6" s="27">
        <v>9.1159005937981083E-2</v>
      </c>
      <c r="S6" s="27">
        <v>8.8684847151968324E-2</v>
      </c>
      <c r="T6" s="95">
        <v>0.20804926325049483</v>
      </c>
      <c r="U6" s="369"/>
      <c r="V6" s="27">
        <v>0.20632289046421221</v>
      </c>
      <c r="W6" s="27">
        <v>0.44025840384175624</v>
      </c>
      <c r="X6" s="27">
        <v>0.11553853190029728</v>
      </c>
      <c r="Y6" s="27">
        <v>7.6549279670706613E-2</v>
      </c>
      <c r="Z6" s="43">
        <v>0.16133089412302767</v>
      </c>
      <c r="AA6" s="367"/>
      <c r="AB6" s="27">
        <v>0.21650296759283577</v>
      </c>
      <c r="AC6" s="27">
        <v>0.40763695572246439</v>
      </c>
      <c r="AD6" s="27">
        <v>0.10084563264877357</v>
      </c>
      <c r="AE6" s="27">
        <v>7.5108986816534482E-2</v>
      </c>
      <c r="AF6" s="95">
        <v>0.19990545721939176</v>
      </c>
      <c r="AG6" s="31"/>
      <c r="AH6" s="31"/>
      <c r="AI6" s="31"/>
      <c r="AJ6" s="31"/>
      <c r="AK6" s="31"/>
      <c r="AL6" s="97"/>
    </row>
    <row r="7" spans="1:38">
      <c r="A7" s="363">
        <v>334</v>
      </c>
      <c r="B7" s="365" t="s">
        <v>1344</v>
      </c>
      <c r="C7" s="367">
        <v>10181</v>
      </c>
      <c r="D7" s="26">
        <v>2105</v>
      </c>
      <c r="E7" s="26">
        <v>6297</v>
      </c>
      <c r="F7" s="26">
        <v>886</v>
      </c>
      <c r="G7" s="26">
        <v>518</v>
      </c>
      <c r="H7" s="96">
        <v>375</v>
      </c>
      <c r="I7" s="369">
        <v>9472</v>
      </c>
      <c r="J7" s="26">
        <v>4603</v>
      </c>
      <c r="K7" s="26">
        <v>3696</v>
      </c>
      <c r="L7" s="26">
        <v>699</v>
      </c>
      <c r="M7" s="26">
        <v>108</v>
      </c>
      <c r="N7" s="42">
        <v>366</v>
      </c>
      <c r="O7" s="367">
        <v>7647</v>
      </c>
      <c r="P7" s="26">
        <v>3342</v>
      </c>
      <c r="Q7" s="26">
        <v>3058</v>
      </c>
      <c r="R7" s="26">
        <v>819</v>
      </c>
      <c r="S7" s="26">
        <v>124</v>
      </c>
      <c r="T7" s="96">
        <v>304</v>
      </c>
      <c r="U7" s="369">
        <v>8044</v>
      </c>
      <c r="V7" s="26">
        <v>1865</v>
      </c>
      <c r="W7" s="26">
        <v>4633</v>
      </c>
      <c r="X7" s="26">
        <v>992</v>
      </c>
      <c r="Y7" s="26">
        <v>104</v>
      </c>
      <c r="Z7" s="42">
        <v>450</v>
      </c>
      <c r="AA7" s="367">
        <v>8068</v>
      </c>
      <c r="AB7" s="26">
        <v>3157</v>
      </c>
      <c r="AC7" s="26">
        <v>3633</v>
      </c>
      <c r="AD7" s="26">
        <v>699</v>
      </c>
      <c r="AE7" s="26">
        <v>198</v>
      </c>
      <c r="AF7" s="96">
        <v>381</v>
      </c>
      <c r="AG7" s="31"/>
      <c r="AH7" s="31"/>
      <c r="AI7" s="31"/>
      <c r="AJ7" s="31"/>
      <c r="AK7" s="31"/>
      <c r="AL7" s="97"/>
    </row>
    <row r="8" spans="1:38">
      <c r="A8" s="363"/>
      <c r="B8" s="365"/>
      <c r="C8" s="367"/>
      <c r="D8" s="27">
        <v>0.20675768588547294</v>
      </c>
      <c r="E8" s="27">
        <v>0.61850505844219628</v>
      </c>
      <c r="F8" s="27">
        <v>8.7024850211177687E-2</v>
      </c>
      <c r="G8" s="27">
        <v>5.0879088498182887E-2</v>
      </c>
      <c r="H8" s="95">
        <v>3.6833316962970236E-2</v>
      </c>
      <c r="I8" s="369"/>
      <c r="J8" s="27">
        <v>0.48595861486486486</v>
      </c>
      <c r="K8" s="27">
        <v>0.39020270270270269</v>
      </c>
      <c r="L8" s="27">
        <v>7.37964527027027E-2</v>
      </c>
      <c r="M8" s="27">
        <v>1.1402027027027027E-2</v>
      </c>
      <c r="N8" s="43">
        <v>3.86402027027027E-2</v>
      </c>
      <c r="O8" s="367"/>
      <c r="P8" s="27">
        <v>0.43703413103177718</v>
      </c>
      <c r="Q8" s="27">
        <v>0.39989538381064471</v>
      </c>
      <c r="R8" s="27">
        <v>0.10710082385249117</v>
      </c>
      <c r="S8" s="27">
        <v>1.6215509350071922E-2</v>
      </c>
      <c r="T8" s="95">
        <v>3.9754151955015041E-2</v>
      </c>
      <c r="U8" s="369"/>
      <c r="V8" s="27">
        <v>0.23184982595723522</v>
      </c>
      <c r="W8" s="27">
        <v>0.57595723520636499</v>
      </c>
      <c r="X8" s="27">
        <v>0.1233217304823471</v>
      </c>
      <c r="Y8" s="27">
        <v>1.2928891098955743E-2</v>
      </c>
      <c r="Z8" s="43">
        <v>5.594231725509697E-2</v>
      </c>
      <c r="AA8" s="367"/>
      <c r="AB8" s="27">
        <v>0.39129895884977689</v>
      </c>
      <c r="AC8" s="27">
        <v>0.4502974714923153</v>
      </c>
      <c r="AD8" s="27">
        <v>8.6638572136836886E-2</v>
      </c>
      <c r="AE8" s="27">
        <v>2.4541398116013882E-2</v>
      </c>
      <c r="AF8" s="95">
        <v>4.7223599405057014E-2</v>
      </c>
      <c r="AG8" s="31"/>
      <c r="AH8" s="31"/>
      <c r="AI8" s="31"/>
      <c r="AJ8" s="31"/>
      <c r="AK8" s="31"/>
      <c r="AL8" s="97"/>
    </row>
    <row r="9" spans="1:38">
      <c r="A9" s="363">
        <v>335</v>
      </c>
      <c r="B9" s="365" t="s">
        <v>774</v>
      </c>
      <c r="C9" s="367">
        <v>24554</v>
      </c>
      <c r="D9" s="26">
        <v>7483</v>
      </c>
      <c r="E9" s="26">
        <v>10074</v>
      </c>
      <c r="F9" s="26">
        <v>2298</v>
      </c>
      <c r="G9" s="26">
        <v>1751</v>
      </c>
      <c r="H9" s="96">
        <v>2948</v>
      </c>
      <c r="I9" s="369">
        <v>33613</v>
      </c>
      <c r="J9" s="26">
        <v>12572</v>
      </c>
      <c r="K9" s="26">
        <v>11747</v>
      </c>
      <c r="L9" s="26">
        <v>3663</v>
      </c>
      <c r="M9" s="26">
        <v>1727</v>
      </c>
      <c r="N9" s="42">
        <v>3904</v>
      </c>
      <c r="O9" s="367">
        <v>27163</v>
      </c>
      <c r="P9" s="26">
        <v>6385</v>
      </c>
      <c r="Q9" s="26">
        <v>11863</v>
      </c>
      <c r="R9" s="26">
        <v>2524</v>
      </c>
      <c r="S9" s="26">
        <v>1991</v>
      </c>
      <c r="T9" s="96">
        <v>4400</v>
      </c>
      <c r="U9" s="369">
        <v>27556</v>
      </c>
      <c r="V9" s="26">
        <v>7115</v>
      </c>
      <c r="W9" s="26">
        <v>11939</v>
      </c>
      <c r="X9" s="26">
        <v>2561</v>
      </c>
      <c r="Y9" s="26">
        <v>1976</v>
      </c>
      <c r="Z9" s="42">
        <v>3965</v>
      </c>
      <c r="AA9" s="367">
        <v>25328</v>
      </c>
      <c r="AB9" s="26">
        <v>9253</v>
      </c>
      <c r="AC9" s="26">
        <v>8577</v>
      </c>
      <c r="AD9" s="26">
        <v>2221</v>
      </c>
      <c r="AE9" s="26">
        <v>1351</v>
      </c>
      <c r="AF9" s="96">
        <v>3926</v>
      </c>
      <c r="AG9" s="31"/>
      <c r="AH9" s="31"/>
      <c r="AI9" s="31"/>
      <c r="AJ9" s="31"/>
      <c r="AK9" s="31"/>
      <c r="AL9" s="97"/>
    </row>
    <row r="10" spans="1:38">
      <c r="A10" s="363"/>
      <c r="B10" s="365"/>
      <c r="C10" s="367"/>
      <c r="D10" s="27">
        <v>0.30475686242567401</v>
      </c>
      <c r="E10" s="27">
        <v>0.41027938421438465</v>
      </c>
      <c r="F10" s="27">
        <v>9.3589639162661886E-2</v>
      </c>
      <c r="G10" s="27">
        <v>7.1312209823246722E-2</v>
      </c>
      <c r="H10" s="95">
        <v>0.12006190437403275</v>
      </c>
      <c r="I10" s="369"/>
      <c r="J10" s="27">
        <v>0.37402195579091424</v>
      </c>
      <c r="K10" s="27">
        <v>0.3494778805819177</v>
      </c>
      <c r="L10" s="27">
        <v>0.10897569392794454</v>
      </c>
      <c r="M10" s="27">
        <v>5.1378930770832713E-2</v>
      </c>
      <c r="N10" s="43">
        <v>0.1161455389283908</v>
      </c>
      <c r="O10" s="367"/>
      <c r="P10" s="27">
        <v>0.2350624010602658</v>
      </c>
      <c r="Q10" s="27">
        <v>0.43673379229098408</v>
      </c>
      <c r="R10" s="27">
        <v>9.2920516879578835E-2</v>
      </c>
      <c r="S10" s="27">
        <v>7.3298236571807243E-2</v>
      </c>
      <c r="T10" s="95">
        <v>0.16198505319736406</v>
      </c>
      <c r="U10" s="369"/>
      <c r="V10" s="27">
        <v>0.25820148062128029</v>
      </c>
      <c r="W10" s="27">
        <v>0.4332631731746262</v>
      </c>
      <c r="X10" s="27">
        <v>9.293801712875599E-2</v>
      </c>
      <c r="Y10" s="27">
        <v>7.1708520830309194E-2</v>
      </c>
      <c r="Z10" s="43">
        <v>0.14388880824502831</v>
      </c>
      <c r="AA10" s="367"/>
      <c r="AB10" s="27">
        <v>0.36532691092861658</v>
      </c>
      <c r="AC10" s="27">
        <v>0.33863708149084015</v>
      </c>
      <c r="AD10" s="27">
        <v>8.7689513581806697E-2</v>
      </c>
      <c r="AE10" s="27">
        <v>5.3340176879343018E-2</v>
      </c>
      <c r="AF10" s="95">
        <v>0.15500631711939356</v>
      </c>
      <c r="AG10" s="31"/>
      <c r="AH10" s="31"/>
      <c r="AI10" s="31"/>
      <c r="AJ10" s="31"/>
      <c r="AK10" s="31"/>
      <c r="AL10" s="97"/>
    </row>
    <row r="11" spans="1:38">
      <c r="A11" s="363">
        <v>336</v>
      </c>
      <c r="B11" s="365" t="s">
        <v>775</v>
      </c>
      <c r="C11" s="367">
        <v>17671</v>
      </c>
      <c r="D11" s="26">
        <v>5821</v>
      </c>
      <c r="E11" s="26">
        <v>5926</v>
      </c>
      <c r="F11" s="26">
        <v>1470</v>
      </c>
      <c r="G11" s="26">
        <v>1747</v>
      </c>
      <c r="H11" s="96">
        <v>2707</v>
      </c>
      <c r="I11" s="369">
        <v>22065</v>
      </c>
      <c r="J11" s="26">
        <v>8398</v>
      </c>
      <c r="K11" s="26">
        <v>7224</v>
      </c>
      <c r="L11" s="26">
        <v>1571</v>
      </c>
      <c r="M11" s="26">
        <v>1750</v>
      </c>
      <c r="N11" s="42">
        <v>3122</v>
      </c>
      <c r="O11" s="367">
        <v>4266</v>
      </c>
      <c r="P11" s="26">
        <v>4213</v>
      </c>
      <c r="Q11" s="26">
        <v>14</v>
      </c>
      <c r="R11" s="26">
        <v>20</v>
      </c>
      <c r="S11" s="26">
        <v>11</v>
      </c>
      <c r="T11" s="96">
        <v>8</v>
      </c>
      <c r="U11" s="369">
        <v>17899</v>
      </c>
      <c r="V11" s="26">
        <v>5201</v>
      </c>
      <c r="W11" s="26">
        <v>6330</v>
      </c>
      <c r="X11" s="26">
        <v>1896</v>
      </c>
      <c r="Y11" s="26">
        <v>2451</v>
      </c>
      <c r="Z11" s="42">
        <v>2021</v>
      </c>
      <c r="AA11" s="367">
        <v>21584</v>
      </c>
      <c r="AB11" s="26">
        <v>6679</v>
      </c>
      <c r="AC11" s="26">
        <v>7388</v>
      </c>
      <c r="AD11" s="26">
        <v>1940</v>
      </c>
      <c r="AE11" s="26">
        <v>1532</v>
      </c>
      <c r="AF11" s="96">
        <v>4045</v>
      </c>
      <c r="AG11" s="31"/>
      <c r="AH11" s="31"/>
      <c r="AI11" s="31"/>
      <c r="AJ11" s="31"/>
      <c r="AK11" s="31"/>
      <c r="AL11" s="97"/>
    </row>
    <row r="12" spans="1:38">
      <c r="A12" s="363"/>
      <c r="B12" s="365"/>
      <c r="C12" s="367"/>
      <c r="D12" s="27">
        <v>0.32940976741553957</v>
      </c>
      <c r="E12" s="27">
        <v>0.33535170618527532</v>
      </c>
      <c r="F12" s="27">
        <v>8.3187142776300155E-2</v>
      </c>
      <c r="G12" s="27">
        <v>9.8862543149793453E-2</v>
      </c>
      <c r="H12" s="95">
        <v>0.1531888404730915</v>
      </c>
      <c r="I12" s="369"/>
      <c r="J12" s="27">
        <v>0.38060276455925673</v>
      </c>
      <c r="K12" s="27">
        <v>0.32739632902787219</v>
      </c>
      <c r="L12" s="27">
        <v>7.1198731021980516E-2</v>
      </c>
      <c r="M12" s="27">
        <v>7.93111262179923E-2</v>
      </c>
      <c r="N12" s="43">
        <v>0.14149104917289826</v>
      </c>
      <c r="O12" s="367"/>
      <c r="P12" s="27">
        <v>0.98757618377871548</v>
      </c>
      <c r="Q12" s="27">
        <v>3.2817627754336614E-3</v>
      </c>
      <c r="R12" s="27">
        <v>4.6882325363338025E-3</v>
      </c>
      <c r="S12" s="27">
        <v>2.5785278949835913E-3</v>
      </c>
      <c r="T12" s="95">
        <v>1.875293014533521E-3</v>
      </c>
      <c r="U12" s="369"/>
      <c r="V12" s="27">
        <v>0.29057489245209228</v>
      </c>
      <c r="W12" s="27">
        <v>0.35365104195765129</v>
      </c>
      <c r="X12" s="27">
        <v>0.10592770545840549</v>
      </c>
      <c r="Y12" s="27">
        <v>0.1369350243030337</v>
      </c>
      <c r="Z12" s="43">
        <v>0.11291133582881725</v>
      </c>
      <c r="AA12" s="367"/>
      <c r="AB12" s="27">
        <v>0.3094421793921423</v>
      </c>
      <c r="AC12" s="27">
        <v>0.34229058561897702</v>
      </c>
      <c r="AD12" s="27">
        <v>8.9881393624907338E-2</v>
      </c>
      <c r="AE12" s="27">
        <v>7.097850259451445E-2</v>
      </c>
      <c r="AF12" s="95">
        <v>0.18740733876945886</v>
      </c>
      <c r="AG12" s="31"/>
      <c r="AH12" s="31"/>
      <c r="AI12" s="31"/>
      <c r="AJ12" s="31"/>
      <c r="AK12" s="31"/>
      <c r="AL12" s="97"/>
    </row>
    <row r="13" spans="1:38">
      <c r="A13" s="363">
        <v>337</v>
      </c>
      <c r="B13" s="365" t="s">
        <v>776</v>
      </c>
      <c r="C13" s="367">
        <v>8365</v>
      </c>
      <c r="D13" s="26">
        <v>60</v>
      </c>
      <c r="E13" s="26">
        <v>5723</v>
      </c>
      <c r="F13" s="26">
        <v>903</v>
      </c>
      <c r="G13" s="26">
        <v>740</v>
      </c>
      <c r="H13" s="96">
        <v>939</v>
      </c>
      <c r="I13" s="369">
        <v>10324</v>
      </c>
      <c r="J13" s="26">
        <v>4012</v>
      </c>
      <c r="K13" s="26">
        <v>3795</v>
      </c>
      <c r="L13" s="26">
        <v>1094</v>
      </c>
      <c r="M13" s="26">
        <v>585</v>
      </c>
      <c r="N13" s="42">
        <v>838</v>
      </c>
      <c r="O13" s="367">
        <v>8705</v>
      </c>
      <c r="P13" s="26">
        <v>2859</v>
      </c>
      <c r="Q13" s="26">
        <v>4388</v>
      </c>
      <c r="R13" s="26">
        <v>396</v>
      </c>
      <c r="S13" s="26">
        <v>400</v>
      </c>
      <c r="T13" s="96">
        <v>662</v>
      </c>
      <c r="U13" s="369">
        <v>3932</v>
      </c>
      <c r="V13" s="26">
        <v>1095</v>
      </c>
      <c r="W13" s="26">
        <v>1053</v>
      </c>
      <c r="X13" s="26">
        <v>466</v>
      </c>
      <c r="Y13" s="26">
        <v>548</v>
      </c>
      <c r="Z13" s="42">
        <v>770</v>
      </c>
      <c r="AA13" s="367">
        <v>10219</v>
      </c>
      <c r="AB13" s="26">
        <v>3490</v>
      </c>
      <c r="AC13" s="26">
        <v>3494</v>
      </c>
      <c r="AD13" s="26">
        <v>854</v>
      </c>
      <c r="AE13" s="26">
        <v>697</v>
      </c>
      <c r="AF13" s="96">
        <v>1684</v>
      </c>
      <c r="AG13" s="31"/>
      <c r="AH13" s="31"/>
      <c r="AI13" s="31"/>
      <c r="AJ13" s="31"/>
      <c r="AK13" s="31"/>
      <c r="AL13" s="97"/>
    </row>
    <row r="14" spans="1:38">
      <c r="A14" s="363"/>
      <c r="B14" s="365"/>
      <c r="C14" s="367"/>
      <c r="D14" s="27">
        <v>7.1727435744172148E-3</v>
      </c>
      <c r="E14" s="27">
        <v>0.68416019127316197</v>
      </c>
      <c r="F14" s="27">
        <v>0.10794979079497909</v>
      </c>
      <c r="G14" s="27">
        <v>8.8463837417812316E-2</v>
      </c>
      <c r="H14" s="95">
        <v>0.11225343693962941</v>
      </c>
      <c r="I14" s="369"/>
      <c r="J14" s="27">
        <v>0.38860906625339015</v>
      </c>
      <c r="K14" s="27">
        <v>0.36759008136381249</v>
      </c>
      <c r="L14" s="27">
        <v>0.10596667958155753</v>
      </c>
      <c r="M14" s="27">
        <v>5.6664083688492829E-2</v>
      </c>
      <c r="N14" s="43">
        <v>8.1170089112746993E-2</v>
      </c>
      <c r="O14" s="367"/>
      <c r="P14" s="27">
        <v>0.32843193566915568</v>
      </c>
      <c r="Q14" s="27">
        <v>0.50407811602527286</v>
      </c>
      <c r="R14" s="27">
        <v>4.549109707064905E-2</v>
      </c>
      <c r="S14" s="27">
        <v>4.595060310166571E-2</v>
      </c>
      <c r="T14" s="95">
        <v>7.6048248133256752E-2</v>
      </c>
      <c r="U14" s="369"/>
      <c r="V14" s="27">
        <v>0.27848423194303151</v>
      </c>
      <c r="W14" s="27">
        <v>0.26780264496439471</v>
      </c>
      <c r="X14" s="27">
        <v>0.11851475076297049</v>
      </c>
      <c r="Y14" s="27">
        <v>0.13936927772126145</v>
      </c>
      <c r="Z14" s="43">
        <v>0.1958290946083418</v>
      </c>
      <c r="AA14" s="367"/>
      <c r="AB14" s="27">
        <v>0.34152069674136415</v>
      </c>
      <c r="AC14" s="27">
        <v>0.34191212447401897</v>
      </c>
      <c r="AD14" s="27">
        <v>8.356982092181231E-2</v>
      </c>
      <c r="AE14" s="27">
        <v>6.8206282415109107E-2</v>
      </c>
      <c r="AF14" s="95">
        <v>0.16479107544769547</v>
      </c>
      <c r="AG14" s="31"/>
      <c r="AH14" s="31"/>
      <c r="AI14" s="31"/>
      <c r="AJ14" s="31"/>
      <c r="AK14" s="31"/>
      <c r="AL14" s="97"/>
    </row>
    <row r="15" spans="1:38">
      <c r="A15" s="363">
        <v>345</v>
      </c>
      <c r="B15" s="365" t="s">
        <v>1345</v>
      </c>
      <c r="C15" s="367">
        <v>5398</v>
      </c>
      <c r="D15" s="26">
        <v>1100</v>
      </c>
      <c r="E15" s="26">
        <v>3297</v>
      </c>
      <c r="F15" s="26">
        <v>537</v>
      </c>
      <c r="G15" s="26">
        <v>215</v>
      </c>
      <c r="H15" s="96">
        <v>249</v>
      </c>
      <c r="I15" s="369">
        <v>6916</v>
      </c>
      <c r="J15" s="26">
        <v>2340</v>
      </c>
      <c r="K15" s="26">
        <v>2621</v>
      </c>
      <c r="L15" s="26">
        <v>936</v>
      </c>
      <c r="M15" s="26">
        <v>322</v>
      </c>
      <c r="N15" s="42">
        <v>697</v>
      </c>
      <c r="O15" s="367">
        <v>5730</v>
      </c>
      <c r="P15" s="26">
        <v>1446</v>
      </c>
      <c r="Q15" s="26">
        <v>2731</v>
      </c>
      <c r="R15" s="26">
        <v>1023</v>
      </c>
      <c r="S15" s="26">
        <v>166</v>
      </c>
      <c r="T15" s="96">
        <v>364</v>
      </c>
      <c r="U15" s="369">
        <v>4922</v>
      </c>
      <c r="V15" s="26">
        <v>1568</v>
      </c>
      <c r="W15" s="26">
        <v>1826</v>
      </c>
      <c r="X15" s="26">
        <v>837</v>
      </c>
      <c r="Y15" s="26">
        <v>156</v>
      </c>
      <c r="Z15" s="42">
        <v>535</v>
      </c>
      <c r="AA15" s="367">
        <v>4286</v>
      </c>
      <c r="AB15" s="26">
        <v>1410</v>
      </c>
      <c r="AC15" s="26">
        <v>1662</v>
      </c>
      <c r="AD15" s="26">
        <v>777</v>
      </c>
      <c r="AE15" s="26">
        <v>97</v>
      </c>
      <c r="AF15" s="96">
        <v>340</v>
      </c>
      <c r="AG15" s="31"/>
      <c r="AH15" s="31"/>
      <c r="AI15" s="31"/>
      <c r="AJ15" s="31"/>
      <c r="AK15" s="31"/>
      <c r="AL15" s="97"/>
    </row>
    <row r="16" spans="1:38">
      <c r="A16" s="363"/>
      <c r="B16" s="365"/>
      <c r="C16" s="367"/>
      <c r="D16" s="27">
        <v>0.2037791774731382</v>
      </c>
      <c r="E16" s="27">
        <v>0.61078177102630604</v>
      </c>
      <c r="F16" s="27">
        <v>9.948128936643201E-2</v>
      </c>
      <c r="G16" s="27">
        <v>3.9829566506113377E-2</v>
      </c>
      <c r="H16" s="95">
        <v>4.6128195628010377E-2</v>
      </c>
      <c r="I16" s="369"/>
      <c r="J16" s="27">
        <v>0.33834586466165412</v>
      </c>
      <c r="K16" s="27">
        <v>0.37897628687102369</v>
      </c>
      <c r="L16" s="27">
        <v>0.13533834586466165</v>
      </c>
      <c r="M16" s="27">
        <v>4.6558704453441298E-2</v>
      </c>
      <c r="N16" s="43">
        <v>0.1007807981492192</v>
      </c>
      <c r="O16" s="367"/>
      <c r="P16" s="27">
        <v>0.25235602094240839</v>
      </c>
      <c r="Q16" s="27">
        <v>0.47661431064572424</v>
      </c>
      <c r="R16" s="27">
        <v>0.17853403141361257</v>
      </c>
      <c r="S16" s="27">
        <v>2.8970331588132635E-2</v>
      </c>
      <c r="T16" s="95">
        <v>6.3525305410122163E-2</v>
      </c>
      <c r="U16" s="369"/>
      <c r="V16" s="27">
        <v>0.31856968711905731</v>
      </c>
      <c r="W16" s="27">
        <v>0.37098740349451442</v>
      </c>
      <c r="X16" s="27">
        <v>0.17005282405526209</v>
      </c>
      <c r="Y16" s="27">
        <v>3.1694433157253149E-2</v>
      </c>
      <c r="Z16" s="43">
        <v>0.10869565217391304</v>
      </c>
      <c r="AA16" s="367"/>
      <c r="AB16" s="27">
        <v>0.32897806812879143</v>
      </c>
      <c r="AC16" s="27">
        <v>0.38777414839010732</v>
      </c>
      <c r="AD16" s="27">
        <v>0.1812879141390574</v>
      </c>
      <c r="AE16" s="27">
        <v>2.2631824545030332E-2</v>
      </c>
      <c r="AF16" s="95">
        <v>7.9328044797013539E-2</v>
      </c>
      <c r="AG16" s="31"/>
      <c r="AH16" s="31"/>
      <c r="AI16" s="31"/>
      <c r="AJ16" s="31"/>
      <c r="AK16" s="31"/>
      <c r="AL16" s="97"/>
    </row>
    <row r="17" spans="1:38">
      <c r="A17" s="363">
        <v>346</v>
      </c>
      <c r="B17" s="365" t="s">
        <v>777</v>
      </c>
      <c r="C17" s="367">
        <v>3214</v>
      </c>
      <c r="D17" s="26">
        <v>1381</v>
      </c>
      <c r="E17" s="26">
        <v>1273</v>
      </c>
      <c r="F17" s="26">
        <v>260</v>
      </c>
      <c r="G17" s="26">
        <v>130</v>
      </c>
      <c r="H17" s="96">
        <v>170</v>
      </c>
      <c r="I17" s="369">
        <v>3476</v>
      </c>
      <c r="J17" s="26">
        <v>1450</v>
      </c>
      <c r="K17" s="26">
        <v>1273</v>
      </c>
      <c r="L17" s="26">
        <v>339</v>
      </c>
      <c r="M17" s="26">
        <v>145</v>
      </c>
      <c r="N17" s="42">
        <v>269</v>
      </c>
      <c r="O17" s="367">
        <v>2350</v>
      </c>
      <c r="P17" s="26">
        <v>1084</v>
      </c>
      <c r="Q17" s="26">
        <v>776</v>
      </c>
      <c r="R17" s="26">
        <v>172</v>
      </c>
      <c r="S17" s="26">
        <v>77</v>
      </c>
      <c r="T17" s="96">
        <v>241</v>
      </c>
      <c r="U17" s="369">
        <v>2732</v>
      </c>
      <c r="V17" s="26">
        <v>1162</v>
      </c>
      <c r="W17" s="26">
        <v>882</v>
      </c>
      <c r="X17" s="26">
        <v>214</v>
      </c>
      <c r="Y17" s="26">
        <v>118</v>
      </c>
      <c r="Z17" s="42">
        <v>356</v>
      </c>
      <c r="AA17" s="367">
        <v>2743</v>
      </c>
      <c r="AB17" s="26">
        <v>1237</v>
      </c>
      <c r="AC17" s="26">
        <v>838</v>
      </c>
      <c r="AD17" s="26">
        <v>231</v>
      </c>
      <c r="AE17" s="26">
        <v>102</v>
      </c>
      <c r="AF17" s="96">
        <v>335</v>
      </c>
      <c r="AG17" s="31"/>
      <c r="AH17" s="31"/>
      <c r="AI17" s="31"/>
      <c r="AJ17" s="31"/>
      <c r="AK17" s="31"/>
      <c r="AL17" s="97"/>
    </row>
    <row r="18" spans="1:38">
      <c r="A18" s="363"/>
      <c r="B18" s="365"/>
      <c r="C18" s="367"/>
      <c r="D18" s="27">
        <v>0.4296826384567517</v>
      </c>
      <c r="E18" s="27">
        <v>0.39607965152457997</v>
      </c>
      <c r="F18" s="27">
        <v>8.089607965152458E-2</v>
      </c>
      <c r="G18" s="27">
        <v>4.044803982576229E-2</v>
      </c>
      <c r="H18" s="95">
        <v>5.2893590541381458E-2</v>
      </c>
      <c r="I18" s="369"/>
      <c r="J18" s="27">
        <v>0.41714614499424624</v>
      </c>
      <c r="K18" s="27">
        <v>0.36622554660529344</v>
      </c>
      <c r="L18" s="27">
        <v>9.7525891829689293E-2</v>
      </c>
      <c r="M18" s="27">
        <v>4.1714614499424624E-2</v>
      </c>
      <c r="N18" s="43">
        <v>7.7387802071346379E-2</v>
      </c>
      <c r="O18" s="367"/>
      <c r="P18" s="27">
        <v>0.46127659574468083</v>
      </c>
      <c r="Q18" s="27">
        <v>0.33021276595744681</v>
      </c>
      <c r="R18" s="27">
        <v>7.3191489361702125E-2</v>
      </c>
      <c r="S18" s="27">
        <v>3.2765957446808512E-2</v>
      </c>
      <c r="T18" s="95">
        <v>0.10255319148936171</v>
      </c>
      <c r="U18" s="369"/>
      <c r="V18" s="27">
        <v>0.42532942898975112</v>
      </c>
      <c r="W18" s="27">
        <v>0.32284040995607616</v>
      </c>
      <c r="X18" s="27">
        <v>7.8330893118594438E-2</v>
      </c>
      <c r="Y18" s="27">
        <v>4.3191800878477307E-2</v>
      </c>
      <c r="Z18" s="43">
        <v>0.13030746705710103</v>
      </c>
      <c r="AA18" s="367"/>
      <c r="AB18" s="27">
        <v>0.45096609551585853</v>
      </c>
      <c r="AC18" s="27">
        <v>0.30550492161866571</v>
      </c>
      <c r="AD18" s="27">
        <v>8.421436383521691E-2</v>
      </c>
      <c r="AE18" s="27">
        <v>3.718556325191396E-2</v>
      </c>
      <c r="AF18" s="95">
        <v>0.12212905577834487</v>
      </c>
      <c r="AG18" s="31"/>
      <c r="AH18" s="31"/>
      <c r="AI18" s="31"/>
      <c r="AJ18" s="31"/>
      <c r="AK18" s="31"/>
      <c r="AL18" s="97"/>
    </row>
    <row r="19" spans="1:38">
      <c r="A19" s="363">
        <v>347</v>
      </c>
      <c r="B19" s="365" t="s">
        <v>2274</v>
      </c>
      <c r="C19" s="367">
        <v>1218</v>
      </c>
      <c r="D19" s="26">
        <v>790</v>
      </c>
      <c r="E19" s="26">
        <v>346</v>
      </c>
      <c r="F19" s="26">
        <v>73</v>
      </c>
      <c r="G19" s="26">
        <v>3</v>
      </c>
      <c r="H19" s="96">
        <v>6</v>
      </c>
      <c r="I19" s="369">
        <v>978</v>
      </c>
      <c r="J19" s="26">
        <v>646</v>
      </c>
      <c r="K19" s="26">
        <v>295</v>
      </c>
      <c r="L19" s="26">
        <v>25</v>
      </c>
      <c r="M19" s="26">
        <v>3</v>
      </c>
      <c r="N19" s="42">
        <v>9</v>
      </c>
      <c r="O19" s="367">
        <v>947</v>
      </c>
      <c r="P19" s="26">
        <v>652</v>
      </c>
      <c r="Q19" s="26">
        <v>237</v>
      </c>
      <c r="R19" s="26">
        <v>55</v>
      </c>
      <c r="S19" s="26">
        <v>2</v>
      </c>
      <c r="T19" s="96">
        <v>1</v>
      </c>
      <c r="U19" s="369">
        <v>672</v>
      </c>
      <c r="V19" s="26">
        <v>230</v>
      </c>
      <c r="W19" s="26">
        <v>292</v>
      </c>
      <c r="X19" s="26">
        <v>134</v>
      </c>
      <c r="Y19" s="26">
        <v>5</v>
      </c>
      <c r="Z19" s="42">
        <v>11</v>
      </c>
      <c r="AA19" s="367">
        <v>881</v>
      </c>
      <c r="AB19" s="26">
        <v>468</v>
      </c>
      <c r="AC19" s="26">
        <v>336</v>
      </c>
      <c r="AD19" s="26">
        <v>61</v>
      </c>
      <c r="AE19" s="26">
        <v>2</v>
      </c>
      <c r="AF19" s="96">
        <v>14</v>
      </c>
      <c r="AG19" s="31"/>
      <c r="AH19" s="31"/>
      <c r="AI19" s="31"/>
      <c r="AJ19" s="31"/>
      <c r="AK19" s="31"/>
      <c r="AL19" s="97"/>
    </row>
    <row r="20" spans="1:38">
      <c r="A20" s="363"/>
      <c r="B20" s="365"/>
      <c r="C20" s="367"/>
      <c r="D20" s="27">
        <v>0.64860426929392445</v>
      </c>
      <c r="E20" s="27">
        <v>0.28407224958949095</v>
      </c>
      <c r="F20" s="27">
        <v>5.9934318555008213E-2</v>
      </c>
      <c r="G20" s="27">
        <v>2.4630541871921183E-3</v>
      </c>
      <c r="H20" s="95">
        <v>4.9261083743842365E-3</v>
      </c>
      <c r="I20" s="369"/>
      <c r="J20" s="27">
        <v>0.66053169734151329</v>
      </c>
      <c r="K20" s="27">
        <v>0.30163599182004092</v>
      </c>
      <c r="L20" s="27">
        <v>2.556237218813906E-2</v>
      </c>
      <c r="M20" s="27">
        <v>3.0674846625766872E-3</v>
      </c>
      <c r="N20" s="43">
        <v>9.202453987730062E-3</v>
      </c>
      <c r="O20" s="367"/>
      <c r="P20" s="27">
        <v>0.68848996832101372</v>
      </c>
      <c r="Q20" s="27">
        <v>0.2502639915522703</v>
      </c>
      <c r="R20" s="27">
        <v>5.8078141499472019E-2</v>
      </c>
      <c r="S20" s="27">
        <v>2.1119324181626186E-3</v>
      </c>
      <c r="T20" s="95">
        <v>1.0559662090813093E-3</v>
      </c>
      <c r="U20" s="369"/>
      <c r="V20" s="27">
        <v>0.34226190476190477</v>
      </c>
      <c r="W20" s="27">
        <v>0.43452380952380953</v>
      </c>
      <c r="X20" s="27">
        <v>0.19940476190476192</v>
      </c>
      <c r="Y20" s="27">
        <v>7.4404761904761901E-3</v>
      </c>
      <c r="Z20" s="43">
        <v>1.636904761904762E-2</v>
      </c>
      <c r="AA20" s="367"/>
      <c r="AB20" s="27">
        <v>0.53121452894438137</v>
      </c>
      <c r="AC20" s="27">
        <v>0.38138479001135073</v>
      </c>
      <c r="AD20" s="27">
        <v>6.9239500567536888E-2</v>
      </c>
      <c r="AE20" s="27">
        <v>2.2701475595913734E-3</v>
      </c>
      <c r="AF20" s="95">
        <v>1.5891032917139614E-2</v>
      </c>
      <c r="AG20" s="31"/>
      <c r="AH20" s="31"/>
      <c r="AI20" s="31"/>
      <c r="AJ20" s="31"/>
      <c r="AK20" s="31"/>
      <c r="AL20" s="97"/>
    </row>
    <row r="21" spans="1:38">
      <c r="A21" s="363">
        <v>348</v>
      </c>
      <c r="B21" s="365" t="s">
        <v>778</v>
      </c>
      <c r="C21" s="367">
        <v>4496</v>
      </c>
      <c r="D21" s="26">
        <v>2670</v>
      </c>
      <c r="E21" s="26">
        <v>1029</v>
      </c>
      <c r="F21" s="26">
        <v>479</v>
      </c>
      <c r="G21" s="26">
        <v>136</v>
      </c>
      <c r="H21" s="96">
        <v>182</v>
      </c>
      <c r="I21" s="369">
        <v>4736</v>
      </c>
      <c r="J21" s="26">
        <v>2188</v>
      </c>
      <c r="K21" s="26">
        <v>1673</v>
      </c>
      <c r="L21" s="26">
        <v>423</v>
      </c>
      <c r="M21" s="26">
        <v>281</v>
      </c>
      <c r="N21" s="42">
        <v>171</v>
      </c>
      <c r="O21" s="367">
        <v>4235</v>
      </c>
      <c r="P21" s="26">
        <v>643</v>
      </c>
      <c r="Q21" s="26">
        <v>3070</v>
      </c>
      <c r="R21" s="26">
        <v>305</v>
      </c>
      <c r="S21" s="26">
        <v>54</v>
      </c>
      <c r="T21" s="96">
        <v>163</v>
      </c>
      <c r="U21" s="369">
        <v>4125</v>
      </c>
      <c r="V21" s="26">
        <v>943</v>
      </c>
      <c r="W21" s="26">
        <v>2309</v>
      </c>
      <c r="X21" s="26">
        <v>460</v>
      </c>
      <c r="Y21" s="26">
        <v>110</v>
      </c>
      <c r="Z21" s="42">
        <v>303</v>
      </c>
      <c r="AA21" s="367">
        <v>4051</v>
      </c>
      <c r="AB21" s="26">
        <v>1083</v>
      </c>
      <c r="AC21" s="26">
        <v>2244</v>
      </c>
      <c r="AD21" s="26">
        <v>261</v>
      </c>
      <c r="AE21" s="26">
        <v>133</v>
      </c>
      <c r="AF21" s="96">
        <v>330</v>
      </c>
      <c r="AG21" s="31"/>
      <c r="AH21" s="31"/>
      <c r="AI21" s="31"/>
      <c r="AJ21" s="31"/>
      <c r="AK21" s="31"/>
      <c r="AL21" s="97"/>
    </row>
    <row r="22" spans="1:38">
      <c r="A22" s="363"/>
      <c r="B22" s="365"/>
      <c r="C22" s="367"/>
      <c r="D22" s="27">
        <v>0.59386120996441283</v>
      </c>
      <c r="E22" s="27">
        <v>0.22887010676156583</v>
      </c>
      <c r="F22" s="27">
        <v>0.10653914590747331</v>
      </c>
      <c r="G22" s="27">
        <v>3.0249110320284697E-2</v>
      </c>
      <c r="H22" s="95">
        <v>4.0480427046263347E-2</v>
      </c>
      <c r="I22" s="369"/>
      <c r="J22" s="27">
        <v>0.46199324324324326</v>
      </c>
      <c r="K22" s="27">
        <v>0.3532516891891892</v>
      </c>
      <c r="L22" s="27">
        <v>8.9315878378378372E-2</v>
      </c>
      <c r="M22" s="27">
        <v>5.9332770270270271E-2</v>
      </c>
      <c r="N22" s="43">
        <v>3.6106418918918921E-2</v>
      </c>
      <c r="O22" s="367"/>
      <c r="P22" s="27">
        <v>0.15182998819362456</v>
      </c>
      <c r="Q22" s="27">
        <v>0.72491145218417941</v>
      </c>
      <c r="R22" s="27">
        <v>7.2018890200708383E-2</v>
      </c>
      <c r="S22" s="27">
        <v>1.2750885478158206E-2</v>
      </c>
      <c r="T22" s="95">
        <v>3.8488783943329399E-2</v>
      </c>
      <c r="U22" s="369"/>
      <c r="V22" s="27">
        <v>0.22860606060606062</v>
      </c>
      <c r="W22" s="27">
        <v>0.55975757575757579</v>
      </c>
      <c r="X22" s="27">
        <v>0.11151515151515151</v>
      </c>
      <c r="Y22" s="27">
        <v>2.6666666666666668E-2</v>
      </c>
      <c r="Z22" s="43">
        <v>7.3454545454545453E-2</v>
      </c>
      <c r="AA22" s="367"/>
      <c r="AB22" s="27">
        <v>0.26734139718588001</v>
      </c>
      <c r="AC22" s="27">
        <v>0.55393729943223891</v>
      </c>
      <c r="AD22" s="27">
        <v>6.4428536163910144E-2</v>
      </c>
      <c r="AE22" s="27">
        <v>3.2831399654406318E-2</v>
      </c>
      <c r="AF22" s="95">
        <v>8.1461367563564549E-2</v>
      </c>
      <c r="AG22" s="31"/>
      <c r="AH22" s="31"/>
      <c r="AI22" s="31"/>
      <c r="AJ22" s="31"/>
      <c r="AK22" s="31"/>
      <c r="AL22" s="97"/>
    </row>
    <row r="23" spans="1:38">
      <c r="A23" s="363">
        <v>435</v>
      </c>
      <c r="B23" s="365" t="s">
        <v>779</v>
      </c>
      <c r="C23" s="367">
        <v>2493</v>
      </c>
      <c r="D23" s="26">
        <v>1119</v>
      </c>
      <c r="E23" s="26">
        <v>956</v>
      </c>
      <c r="F23" s="26">
        <v>365</v>
      </c>
      <c r="G23" s="26">
        <v>43</v>
      </c>
      <c r="H23" s="96">
        <v>10</v>
      </c>
      <c r="I23" s="47"/>
      <c r="J23" s="31"/>
      <c r="K23" s="31"/>
      <c r="L23" s="31"/>
      <c r="M23" s="31"/>
      <c r="N23" s="31"/>
      <c r="O23" s="105"/>
      <c r="P23" s="31"/>
      <c r="Q23" s="31"/>
      <c r="R23" s="31"/>
      <c r="S23" s="31"/>
      <c r="T23" s="97"/>
      <c r="U23" s="31"/>
      <c r="V23" s="31"/>
      <c r="W23" s="31"/>
      <c r="X23" s="31"/>
      <c r="Y23" s="31"/>
      <c r="Z23" s="31"/>
      <c r="AA23" s="105"/>
      <c r="AB23" s="31"/>
      <c r="AC23" s="31"/>
      <c r="AD23" s="31"/>
      <c r="AE23" s="31"/>
      <c r="AF23" s="97"/>
      <c r="AG23" s="31"/>
      <c r="AH23" s="31"/>
      <c r="AI23" s="31"/>
      <c r="AJ23" s="31"/>
      <c r="AK23" s="31"/>
      <c r="AL23" s="97"/>
    </row>
    <row r="24" spans="1:38">
      <c r="A24" s="363"/>
      <c r="B24" s="365"/>
      <c r="C24" s="367"/>
      <c r="D24" s="27">
        <v>0.44885679903730447</v>
      </c>
      <c r="E24" s="27">
        <v>0.38347372643401523</v>
      </c>
      <c r="F24" s="27">
        <v>0.14640994785399117</v>
      </c>
      <c r="G24" s="27">
        <v>1.7248295226634576E-2</v>
      </c>
      <c r="H24" s="95">
        <v>4.0112314480545532E-3</v>
      </c>
      <c r="I24" s="47"/>
      <c r="J24" s="31"/>
      <c r="K24" s="31"/>
      <c r="L24" s="31"/>
      <c r="M24" s="31"/>
      <c r="N24" s="31"/>
      <c r="O24" s="105"/>
      <c r="P24" s="31"/>
      <c r="Q24" s="31"/>
      <c r="R24" s="31"/>
      <c r="S24" s="31"/>
      <c r="T24" s="97"/>
      <c r="U24" s="31"/>
      <c r="V24" s="31"/>
      <c r="W24" s="31"/>
      <c r="X24" s="31"/>
      <c r="Y24" s="31"/>
      <c r="Z24" s="31"/>
      <c r="AA24" s="105"/>
      <c r="AB24" s="31"/>
      <c r="AC24" s="31"/>
      <c r="AD24" s="31"/>
      <c r="AE24" s="31"/>
      <c r="AF24" s="97"/>
      <c r="AG24" s="31"/>
      <c r="AH24" s="31"/>
      <c r="AI24" s="31"/>
      <c r="AJ24" s="31"/>
      <c r="AK24" s="31"/>
      <c r="AL24" s="97"/>
    </row>
    <row r="25" spans="1:38">
      <c r="A25" s="363">
        <v>436</v>
      </c>
      <c r="B25" s="365" t="s">
        <v>780</v>
      </c>
      <c r="C25" s="367">
        <v>1910</v>
      </c>
      <c r="D25" s="26">
        <v>414</v>
      </c>
      <c r="E25" s="26">
        <v>1014</v>
      </c>
      <c r="F25" s="26">
        <v>456</v>
      </c>
      <c r="G25" s="26">
        <v>8</v>
      </c>
      <c r="H25" s="96">
        <v>18</v>
      </c>
      <c r="I25" s="369">
        <v>1981</v>
      </c>
      <c r="J25" s="26">
        <v>454</v>
      </c>
      <c r="K25" s="26">
        <v>810</v>
      </c>
      <c r="L25" s="26">
        <v>671</v>
      </c>
      <c r="M25" s="26">
        <v>43</v>
      </c>
      <c r="N25" s="42">
        <v>3</v>
      </c>
      <c r="O25" s="367">
        <v>1435</v>
      </c>
      <c r="P25" s="26">
        <v>424</v>
      </c>
      <c r="Q25" s="26">
        <v>652</v>
      </c>
      <c r="R25" s="26">
        <v>296</v>
      </c>
      <c r="S25" s="26">
        <v>36</v>
      </c>
      <c r="T25" s="96">
        <v>27</v>
      </c>
      <c r="U25" s="369">
        <v>1018</v>
      </c>
      <c r="V25" s="26">
        <v>459</v>
      </c>
      <c r="W25" s="26">
        <v>301</v>
      </c>
      <c r="X25" s="26">
        <v>223</v>
      </c>
      <c r="Y25" s="26">
        <v>12</v>
      </c>
      <c r="Z25" s="42">
        <v>23</v>
      </c>
      <c r="AA25" s="367">
        <v>1569</v>
      </c>
      <c r="AB25" s="26">
        <v>548</v>
      </c>
      <c r="AC25" s="26">
        <v>657</v>
      </c>
      <c r="AD25" s="26">
        <v>288</v>
      </c>
      <c r="AE25" s="26">
        <v>29</v>
      </c>
      <c r="AF25" s="96">
        <v>47</v>
      </c>
      <c r="AG25" s="31"/>
      <c r="AH25" s="31"/>
      <c r="AI25" s="31"/>
      <c r="AJ25" s="31"/>
      <c r="AK25" s="31"/>
      <c r="AL25" s="97"/>
    </row>
    <row r="26" spans="1:38">
      <c r="A26" s="363"/>
      <c r="B26" s="365"/>
      <c r="C26" s="367"/>
      <c r="D26" s="27">
        <v>0.21675392670157068</v>
      </c>
      <c r="E26" s="27">
        <v>0.53089005235602094</v>
      </c>
      <c r="F26" s="27">
        <v>0.23874345549738221</v>
      </c>
      <c r="G26" s="27">
        <v>4.1884816753926706E-3</v>
      </c>
      <c r="H26" s="95">
        <v>9.4240837696335077E-3</v>
      </c>
      <c r="I26" s="369"/>
      <c r="J26" s="27">
        <v>0.22917718324078748</v>
      </c>
      <c r="K26" s="27">
        <v>0.40888440181726399</v>
      </c>
      <c r="L26" s="27">
        <v>0.33871781928319034</v>
      </c>
      <c r="M26" s="27">
        <v>2.1706208985360929E-2</v>
      </c>
      <c r="N26" s="43">
        <v>1.5143866733972741E-3</v>
      </c>
      <c r="O26" s="367"/>
      <c r="P26" s="27">
        <v>0.29547038327526132</v>
      </c>
      <c r="Q26" s="27">
        <v>0.45435540069686409</v>
      </c>
      <c r="R26" s="27">
        <v>0.20627177700348431</v>
      </c>
      <c r="S26" s="27">
        <v>2.5087108013937282E-2</v>
      </c>
      <c r="T26" s="95">
        <v>1.8815331010452963E-2</v>
      </c>
      <c r="U26" s="369"/>
      <c r="V26" s="27">
        <v>0.45088408644400785</v>
      </c>
      <c r="W26" s="27">
        <v>0.29567779960707269</v>
      </c>
      <c r="X26" s="27">
        <v>0.21905697445972494</v>
      </c>
      <c r="Y26" s="27">
        <v>1.1787819253438114E-2</v>
      </c>
      <c r="Z26" s="43">
        <v>2.2593320235756387E-2</v>
      </c>
      <c r="AA26" s="367"/>
      <c r="AB26" s="27">
        <v>0.34926704907584449</v>
      </c>
      <c r="AC26" s="27">
        <v>0.41873804971319312</v>
      </c>
      <c r="AD26" s="27">
        <v>0.1835564053537285</v>
      </c>
      <c r="AE26" s="27">
        <v>1.8483110261312937E-2</v>
      </c>
      <c r="AF26" s="95">
        <v>2.995538559592097E-2</v>
      </c>
      <c r="AG26" s="31"/>
      <c r="AH26" s="31"/>
      <c r="AI26" s="31"/>
      <c r="AJ26" s="31"/>
      <c r="AK26" s="31"/>
      <c r="AL26" s="97"/>
    </row>
    <row r="27" spans="1:38">
      <c r="A27" s="363">
        <v>766</v>
      </c>
      <c r="B27" s="365" t="s">
        <v>781</v>
      </c>
      <c r="C27" s="367">
        <v>9667</v>
      </c>
      <c r="D27" s="26">
        <v>2354</v>
      </c>
      <c r="E27" s="26">
        <v>6515</v>
      </c>
      <c r="F27" s="26">
        <v>728</v>
      </c>
      <c r="G27" s="26">
        <v>57</v>
      </c>
      <c r="H27" s="96">
        <v>13</v>
      </c>
      <c r="I27" s="47"/>
      <c r="J27" s="31"/>
      <c r="K27" s="31"/>
      <c r="L27" s="31"/>
      <c r="M27" s="31"/>
      <c r="N27" s="31"/>
      <c r="O27" s="105"/>
      <c r="P27" s="31"/>
      <c r="Q27" s="31"/>
      <c r="R27" s="31"/>
      <c r="S27" s="31"/>
      <c r="T27" s="97"/>
      <c r="U27" s="31"/>
      <c r="V27" s="31"/>
      <c r="W27" s="31"/>
      <c r="X27" s="31"/>
      <c r="Y27" s="31"/>
      <c r="Z27" s="31"/>
      <c r="AA27" s="105"/>
      <c r="AB27" s="31"/>
      <c r="AC27" s="31"/>
      <c r="AD27" s="31"/>
      <c r="AE27" s="31"/>
      <c r="AF27" s="97"/>
      <c r="AG27" s="31"/>
      <c r="AH27" s="31"/>
      <c r="AI27" s="31"/>
      <c r="AJ27" s="31"/>
      <c r="AK27" s="31"/>
      <c r="AL27" s="97"/>
    </row>
    <row r="28" spans="1:38">
      <c r="A28" s="363"/>
      <c r="B28" s="365"/>
      <c r="C28" s="367"/>
      <c r="D28" s="27">
        <v>0.24350884452260266</v>
      </c>
      <c r="E28" s="27">
        <v>0.67394227785248784</v>
      </c>
      <c r="F28" s="27">
        <v>7.5307748008689362E-2</v>
      </c>
      <c r="G28" s="27">
        <v>5.8963484017792488E-3</v>
      </c>
      <c r="H28" s="95">
        <v>1.3447812144408813E-3</v>
      </c>
      <c r="I28" s="47"/>
      <c r="J28" s="31"/>
      <c r="K28" s="31"/>
      <c r="L28" s="31"/>
      <c r="M28" s="31"/>
      <c r="N28" s="31"/>
      <c r="O28" s="105"/>
      <c r="P28" s="31"/>
      <c r="Q28" s="31"/>
      <c r="R28" s="31"/>
      <c r="S28" s="31"/>
      <c r="T28" s="97"/>
      <c r="U28" s="31"/>
      <c r="V28" s="31"/>
      <c r="W28" s="31"/>
      <c r="X28" s="31"/>
      <c r="Y28" s="31"/>
      <c r="Z28" s="31"/>
      <c r="AA28" s="105"/>
      <c r="AB28" s="31"/>
      <c r="AC28" s="31"/>
      <c r="AD28" s="31"/>
      <c r="AE28" s="31"/>
      <c r="AF28" s="97"/>
      <c r="AG28" s="31"/>
      <c r="AH28" s="31"/>
      <c r="AI28" s="31"/>
      <c r="AJ28" s="31"/>
      <c r="AK28" s="31"/>
      <c r="AL28" s="97"/>
    </row>
    <row r="29" spans="1:38">
      <c r="A29" s="363">
        <v>797</v>
      </c>
      <c r="B29" s="365" t="s">
        <v>782</v>
      </c>
      <c r="C29" s="367">
        <v>1390</v>
      </c>
      <c r="D29" s="26">
        <v>530</v>
      </c>
      <c r="E29" s="26">
        <v>776</v>
      </c>
      <c r="F29" s="26">
        <v>80</v>
      </c>
      <c r="G29" s="26">
        <v>0</v>
      </c>
      <c r="H29" s="96">
        <v>4</v>
      </c>
      <c r="I29" s="47"/>
      <c r="J29" s="31"/>
      <c r="K29" s="31"/>
      <c r="L29" s="31"/>
      <c r="M29" s="31"/>
      <c r="N29" s="31"/>
      <c r="O29" s="105"/>
      <c r="P29" s="31"/>
      <c r="Q29" s="31"/>
      <c r="R29" s="31"/>
      <c r="S29" s="31"/>
      <c r="T29" s="97"/>
      <c r="U29" s="31"/>
      <c r="V29" s="31"/>
      <c r="W29" s="31"/>
      <c r="X29" s="31"/>
      <c r="Y29" s="31"/>
      <c r="Z29" s="31"/>
      <c r="AA29" s="105"/>
      <c r="AB29" s="31"/>
      <c r="AC29" s="31"/>
      <c r="AD29" s="31"/>
      <c r="AE29" s="31"/>
      <c r="AF29" s="97"/>
      <c r="AG29" s="31"/>
      <c r="AH29" s="31"/>
      <c r="AI29" s="31"/>
      <c r="AJ29" s="31"/>
      <c r="AK29" s="31"/>
      <c r="AL29" s="97"/>
    </row>
    <row r="30" spans="1:38">
      <c r="A30" s="363"/>
      <c r="B30" s="365"/>
      <c r="C30" s="367"/>
      <c r="D30" s="27">
        <v>0.38129496402877699</v>
      </c>
      <c r="E30" s="27">
        <v>0.55827338129496407</v>
      </c>
      <c r="F30" s="27">
        <v>5.7553956834532377E-2</v>
      </c>
      <c r="G30" s="27">
        <v>0</v>
      </c>
      <c r="H30" s="95">
        <v>2.8776978417266188E-3</v>
      </c>
      <c r="I30" s="47"/>
      <c r="J30" s="31"/>
      <c r="K30" s="31"/>
      <c r="L30" s="31"/>
      <c r="M30" s="31"/>
      <c r="N30" s="31"/>
      <c r="O30" s="105"/>
      <c r="P30" s="31"/>
      <c r="Q30" s="31"/>
      <c r="R30" s="31"/>
      <c r="S30" s="31"/>
      <c r="T30" s="97"/>
      <c r="U30" s="31"/>
      <c r="V30" s="31"/>
      <c r="W30" s="31"/>
      <c r="X30" s="31"/>
      <c r="Y30" s="31"/>
      <c r="Z30" s="31"/>
      <c r="AA30" s="105"/>
      <c r="AB30" s="31"/>
      <c r="AC30" s="31"/>
      <c r="AD30" s="31"/>
      <c r="AE30" s="31"/>
      <c r="AF30" s="97"/>
      <c r="AG30" s="31"/>
      <c r="AH30" s="31"/>
      <c r="AI30" s="31"/>
      <c r="AJ30" s="31"/>
      <c r="AK30" s="31"/>
      <c r="AL30" s="97"/>
    </row>
    <row r="31" spans="1:38">
      <c r="A31" s="363">
        <v>839</v>
      </c>
      <c r="B31" s="365" t="s">
        <v>783</v>
      </c>
      <c r="C31" s="367">
        <v>5734</v>
      </c>
      <c r="D31" s="26">
        <v>1314</v>
      </c>
      <c r="E31" s="26">
        <v>2920</v>
      </c>
      <c r="F31" s="26">
        <v>974</v>
      </c>
      <c r="G31" s="26">
        <v>484</v>
      </c>
      <c r="H31" s="96">
        <v>42</v>
      </c>
      <c r="I31" s="369">
        <v>2632</v>
      </c>
      <c r="J31" s="26">
        <v>589</v>
      </c>
      <c r="K31" s="26">
        <v>1659</v>
      </c>
      <c r="L31" s="26">
        <v>355</v>
      </c>
      <c r="M31" s="26">
        <v>20</v>
      </c>
      <c r="N31" s="42">
        <v>9</v>
      </c>
      <c r="O31" s="367">
        <v>3304</v>
      </c>
      <c r="P31" s="26">
        <v>706</v>
      </c>
      <c r="Q31" s="26">
        <v>2016</v>
      </c>
      <c r="R31" s="26">
        <v>531</v>
      </c>
      <c r="S31" s="26">
        <v>39</v>
      </c>
      <c r="T31" s="96">
        <v>12</v>
      </c>
      <c r="U31" s="369">
        <v>2748</v>
      </c>
      <c r="V31" s="26">
        <v>752</v>
      </c>
      <c r="W31" s="26">
        <v>908</v>
      </c>
      <c r="X31" s="26">
        <v>1033</v>
      </c>
      <c r="Y31" s="26">
        <v>15</v>
      </c>
      <c r="Z31" s="42">
        <v>40</v>
      </c>
      <c r="AA31" s="367">
        <v>1950</v>
      </c>
      <c r="AB31" s="26">
        <v>848</v>
      </c>
      <c r="AC31" s="26">
        <v>658</v>
      </c>
      <c r="AD31" s="26">
        <v>359</v>
      </c>
      <c r="AE31" s="26">
        <v>35</v>
      </c>
      <c r="AF31" s="96">
        <v>50</v>
      </c>
      <c r="AG31" s="31"/>
      <c r="AH31" s="31"/>
      <c r="AI31" s="31"/>
      <c r="AJ31" s="31"/>
      <c r="AK31" s="31"/>
      <c r="AL31" s="97"/>
    </row>
    <row r="32" spans="1:38">
      <c r="A32" s="363"/>
      <c r="B32" s="365"/>
      <c r="C32" s="367"/>
      <c r="D32" s="27">
        <v>0.22915940006975932</v>
      </c>
      <c r="E32" s="27">
        <v>0.50924311126613186</v>
      </c>
      <c r="F32" s="27">
        <v>0.16986396930589467</v>
      </c>
      <c r="G32" s="27">
        <v>8.4408789675619114E-2</v>
      </c>
      <c r="H32" s="95">
        <v>7.3247296825950468E-3</v>
      </c>
      <c r="I32" s="369"/>
      <c r="J32" s="27">
        <v>0.22378419452887538</v>
      </c>
      <c r="K32" s="27">
        <v>0.63031914893617025</v>
      </c>
      <c r="L32" s="27">
        <v>0.13487841945288753</v>
      </c>
      <c r="M32" s="27">
        <v>7.5987841945288756E-3</v>
      </c>
      <c r="N32" s="43">
        <v>3.419452887537994E-3</v>
      </c>
      <c r="O32" s="367"/>
      <c r="P32" s="27">
        <v>0.21368038740920098</v>
      </c>
      <c r="Q32" s="27">
        <v>0.61016949152542377</v>
      </c>
      <c r="R32" s="27">
        <v>0.16071428571428573</v>
      </c>
      <c r="S32" s="27">
        <v>1.1803874092009685E-2</v>
      </c>
      <c r="T32" s="95">
        <v>3.6319612590799033E-3</v>
      </c>
      <c r="U32" s="369"/>
      <c r="V32" s="27">
        <v>0.27365356622998543</v>
      </c>
      <c r="W32" s="27">
        <v>0.33042212518195052</v>
      </c>
      <c r="X32" s="27">
        <v>0.37590975254730713</v>
      </c>
      <c r="Y32" s="27">
        <v>5.4585152838427945E-3</v>
      </c>
      <c r="Z32" s="43">
        <v>1.4556040756914119E-2</v>
      </c>
      <c r="AA32" s="367"/>
      <c r="AB32" s="27">
        <v>0.43487179487179489</v>
      </c>
      <c r="AC32" s="27">
        <v>0.33743589743589741</v>
      </c>
      <c r="AD32" s="27">
        <v>0.18410256410256409</v>
      </c>
      <c r="AE32" s="27">
        <v>1.7948717948717947E-2</v>
      </c>
      <c r="AF32" s="95">
        <v>2.564102564102564E-2</v>
      </c>
      <c r="AG32" s="31"/>
      <c r="AH32" s="31"/>
      <c r="AI32" s="31"/>
      <c r="AJ32" s="31"/>
      <c r="AK32" s="31"/>
      <c r="AL32" s="97"/>
    </row>
    <row r="33" spans="1:38">
      <c r="A33" s="363">
        <v>840</v>
      </c>
      <c r="B33" s="365" t="s">
        <v>1346</v>
      </c>
      <c r="C33" s="367">
        <v>200</v>
      </c>
      <c r="D33" s="26">
        <v>88</v>
      </c>
      <c r="E33" s="26">
        <v>112</v>
      </c>
      <c r="F33" s="26">
        <v>0</v>
      </c>
      <c r="G33" s="26">
        <v>0</v>
      </c>
      <c r="H33" s="96">
        <v>0</v>
      </c>
      <c r="I33" s="369">
        <v>120</v>
      </c>
      <c r="J33" s="26">
        <v>52</v>
      </c>
      <c r="K33" s="26">
        <v>50</v>
      </c>
      <c r="L33" s="26">
        <v>15</v>
      </c>
      <c r="M33" s="26">
        <v>3</v>
      </c>
      <c r="N33" s="42">
        <v>0</v>
      </c>
      <c r="O33" s="367">
        <v>19</v>
      </c>
      <c r="P33" s="26">
        <v>9</v>
      </c>
      <c r="Q33" s="26">
        <v>10</v>
      </c>
      <c r="R33" s="26">
        <v>0</v>
      </c>
      <c r="S33" s="26">
        <v>0</v>
      </c>
      <c r="T33" s="96">
        <v>0</v>
      </c>
      <c r="U33" s="369">
        <v>141</v>
      </c>
      <c r="V33" s="26">
        <v>72</v>
      </c>
      <c r="W33" s="26">
        <v>59</v>
      </c>
      <c r="X33" s="26">
        <v>9</v>
      </c>
      <c r="Y33" s="26">
        <v>1</v>
      </c>
      <c r="Z33" s="42">
        <v>0</v>
      </c>
      <c r="AA33" s="367">
        <v>145</v>
      </c>
      <c r="AB33" s="26">
        <v>74</v>
      </c>
      <c r="AC33" s="26">
        <v>70</v>
      </c>
      <c r="AD33" s="26">
        <v>1</v>
      </c>
      <c r="AE33" s="26">
        <v>0</v>
      </c>
      <c r="AF33" s="96">
        <v>0</v>
      </c>
      <c r="AG33" s="31"/>
      <c r="AH33" s="31"/>
      <c r="AI33" s="31"/>
      <c r="AJ33" s="31"/>
      <c r="AK33" s="31"/>
      <c r="AL33" s="97"/>
    </row>
    <row r="34" spans="1:38">
      <c r="A34" s="363"/>
      <c r="B34" s="365"/>
      <c r="C34" s="367"/>
      <c r="D34" s="27">
        <v>0.44</v>
      </c>
      <c r="E34" s="27">
        <v>0.56000000000000005</v>
      </c>
      <c r="F34" s="27">
        <v>0</v>
      </c>
      <c r="G34" s="27">
        <v>0</v>
      </c>
      <c r="H34" s="95">
        <v>0</v>
      </c>
      <c r="I34" s="369"/>
      <c r="J34" s="27">
        <v>0.43333333333333335</v>
      </c>
      <c r="K34" s="27">
        <v>0.41666666666666669</v>
      </c>
      <c r="L34" s="27">
        <v>0.125</v>
      </c>
      <c r="M34" s="27">
        <v>2.5000000000000001E-2</v>
      </c>
      <c r="N34" s="43">
        <v>0</v>
      </c>
      <c r="O34" s="367"/>
      <c r="P34" s="27">
        <v>0.47368421052631576</v>
      </c>
      <c r="Q34" s="27">
        <v>0.52631578947368418</v>
      </c>
      <c r="R34" s="27">
        <v>0</v>
      </c>
      <c r="S34" s="27">
        <v>0</v>
      </c>
      <c r="T34" s="95">
        <v>0</v>
      </c>
      <c r="U34" s="369"/>
      <c r="V34" s="27">
        <v>0.51063829787234039</v>
      </c>
      <c r="W34" s="27">
        <v>0.41843971631205673</v>
      </c>
      <c r="X34" s="27">
        <v>6.3829787234042548E-2</v>
      </c>
      <c r="Y34" s="27">
        <v>7.0921985815602835E-3</v>
      </c>
      <c r="Z34" s="43">
        <v>0</v>
      </c>
      <c r="AA34" s="367"/>
      <c r="AB34" s="27">
        <v>0.51034482758620692</v>
      </c>
      <c r="AC34" s="27">
        <v>0.48275862068965519</v>
      </c>
      <c r="AD34" s="27">
        <v>6.8965517241379309E-3</v>
      </c>
      <c r="AE34" s="27">
        <v>0</v>
      </c>
      <c r="AF34" s="95">
        <v>0</v>
      </c>
      <c r="AG34" s="31"/>
      <c r="AH34" s="31"/>
      <c r="AI34" s="31"/>
      <c r="AJ34" s="31"/>
      <c r="AK34" s="31"/>
      <c r="AL34" s="97"/>
    </row>
    <row r="35" spans="1:38">
      <c r="A35" s="363">
        <v>926</v>
      </c>
      <c r="B35" s="365" t="s">
        <v>784</v>
      </c>
      <c r="C35" s="367">
        <v>3206</v>
      </c>
      <c r="D35" s="26">
        <v>1732</v>
      </c>
      <c r="E35" s="26">
        <v>1183</v>
      </c>
      <c r="F35" s="26">
        <v>174</v>
      </c>
      <c r="G35" s="26">
        <v>61</v>
      </c>
      <c r="H35" s="96">
        <v>56</v>
      </c>
      <c r="I35" s="369">
        <v>4840</v>
      </c>
      <c r="J35" s="26">
        <v>2663</v>
      </c>
      <c r="K35" s="26">
        <v>1720</v>
      </c>
      <c r="L35" s="26">
        <v>299</v>
      </c>
      <c r="M35" s="26">
        <v>70</v>
      </c>
      <c r="N35" s="42">
        <v>88</v>
      </c>
      <c r="O35" s="367">
        <v>7137</v>
      </c>
      <c r="P35" s="26">
        <v>4592</v>
      </c>
      <c r="Q35" s="26">
        <v>2197</v>
      </c>
      <c r="R35" s="26">
        <v>180</v>
      </c>
      <c r="S35" s="26">
        <v>109</v>
      </c>
      <c r="T35" s="96">
        <v>59</v>
      </c>
      <c r="U35" s="369">
        <v>7739</v>
      </c>
      <c r="V35" s="26">
        <v>4041</v>
      </c>
      <c r="W35" s="26">
        <v>3211</v>
      </c>
      <c r="X35" s="26">
        <v>255</v>
      </c>
      <c r="Y35" s="26">
        <v>166</v>
      </c>
      <c r="Z35" s="42">
        <v>66</v>
      </c>
      <c r="AA35" s="367">
        <v>4282</v>
      </c>
      <c r="AB35" s="26">
        <v>2377</v>
      </c>
      <c r="AC35" s="26">
        <v>1318</v>
      </c>
      <c r="AD35" s="26">
        <v>316</v>
      </c>
      <c r="AE35" s="26">
        <v>185</v>
      </c>
      <c r="AF35" s="96">
        <v>86</v>
      </c>
      <c r="AG35" s="31"/>
      <c r="AH35" s="31"/>
      <c r="AI35" s="31"/>
      <c r="AJ35" s="31"/>
      <c r="AK35" s="31"/>
      <c r="AL35" s="97"/>
    </row>
    <row r="36" spans="1:38">
      <c r="A36" s="363"/>
      <c r="B36" s="365"/>
      <c r="C36" s="367"/>
      <c r="D36" s="27">
        <v>0.54023705552089829</v>
      </c>
      <c r="E36" s="27">
        <v>0.36899563318777295</v>
      </c>
      <c r="F36" s="27">
        <v>5.4273237679351216E-2</v>
      </c>
      <c r="G36" s="27">
        <v>1.9026824703680598E-2</v>
      </c>
      <c r="H36" s="95">
        <v>1.7467248908296942E-2</v>
      </c>
      <c r="I36" s="369"/>
      <c r="J36" s="27">
        <v>0.55020661157024797</v>
      </c>
      <c r="K36" s="27">
        <v>0.35537190082644626</v>
      </c>
      <c r="L36" s="27">
        <v>6.1776859504132232E-2</v>
      </c>
      <c r="M36" s="27">
        <v>1.4462809917355372E-2</v>
      </c>
      <c r="N36" s="43">
        <v>1.8181818181818181E-2</v>
      </c>
      <c r="O36" s="367"/>
      <c r="P36" s="27">
        <v>0.64340759422726634</v>
      </c>
      <c r="Q36" s="27">
        <v>0.30783242258652094</v>
      </c>
      <c r="R36" s="27">
        <v>2.5220680958385876E-2</v>
      </c>
      <c r="S36" s="27">
        <v>1.5272523469244782E-2</v>
      </c>
      <c r="T36" s="95">
        <v>8.2667787585820381E-3</v>
      </c>
      <c r="U36" s="369"/>
      <c r="V36" s="27">
        <v>0.52216048585088515</v>
      </c>
      <c r="W36" s="27">
        <v>0.41491148727225741</v>
      </c>
      <c r="X36" s="27">
        <v>3.2949993539216953E-2</v>
      </c>
      <c r="Y36" s="27">
        <v>2.1449799715725547E-2</v>
      </c>
      <c r="Z36" s="43">
        <v>8.5282336219149758E-3</v>
      </c>
      <c r="AA36" s="367"/>
      <c r="AB36" s="27">
        <v>0.55511443250817372</v>
      </c>
      <c r="AC36" s="27">
        <v>0.30780009341429238</v>
      </c>
      <c r="AD36" s="27">
        <v>7.3797290985520791E-2</v>
      </c>
      <c r="AE36" s="27">
        <v>4.3204110228865014E-2</v>
      </c>
      <c r="AF36" s="95">
        <v>2.0084072863148061E-2</v>
      </c>
      <c r="AG36" s="31"/>
      <c r="AH36" s="31"/>
      <c r="AI36" s="31"/>
      <c r="AJ36" s="31"/>
      <c r="AK36" s="31"/>
      <c r="AL36" s="97"/>
    </row>
    <row r="37" spans="1:38">
      <c r="A37" s="363">
        <v>986</v>
      </c>
      <c r="B37" s="365" t="s">
        <v>1347</v>
      </c>
      <c r="C37" s="367">
        <v>1874</v>
      </c>
      <c r="D37" s="26">
        <v>516</v>
      </c>
      <c r="E37" s="26">
        <v>874</v>
      </c>
      <c r="F37" s="26">
        <v>430</v>
      </c>
      <c r="G37" s="26">
        <v>50</v>
      </c>
      <c r="H37" s="96">
        <v>4</v>
      </c>
      <c r="I37" s="369">
        <v>939</v>
      </c>
      <c r="J37" s="26">
        <v>76</v>
      </c>
      <c r="K37" s="26">
        <v>584</v>
      </c>
      <c r="L37" s="26">
        <v>272</v>
      </c>
      <c r="M37" s="26">
        <v>7</v>
      </c>
      <c r="N37" s="42">
        <v>0</v>
      </c>
      <c r="O37" s="367">
        <v>1085</v>
      </c>
      <c r="P37" s="26">
        <v>364</v>
      </c>
      <c r="Q37" s="26">
        <v>423</v>
      </c>
      <c r="R37" s="26">
        <v>264</v>
      </c>
      <c r="S37" s="26">
        <v>22</v>
      </c>
      <c r="T37" s="96">
        <v>12</v>
      </c>
      <c r="U37" s="369">
        <v>704</v>
      </c>
      <c r="V37" s="26">
        <v>235</v>
      </c>
      <c r="W37" s="26">
        <v>258</v>
      </c>
      <c r="X37" s="26">
        <v>187</v>
      </c>
      <c r="Y37" s="26">
        <v>12</v>
      </c>
      <c r="Z37" s="42">
        <v>12</v>
      </c>
      <c r="AA37" s="367">
        <v>1303</v>
      </c>
      <c r="AB37" s="26">
        <v>366</v>
      </c>
      <c r="AC37" s="26">
        <v>477</v>
      </c>
      <c r="AD37" s="26">
        <v>362</v>
      </c>
      <c r="AE37" s="26">
        <v>34</v>
      </c>
      <c r="AF37" s="96">
        <v>64</v>
      </c>
      <c r="AG37" s="31"/>
      <c r="AH37" s="31"/>
      <c r="AI37" s="31"/>
      <c r="AJ37" s="31"/>
      <c r="AK37" s="31"/>
      <c r="AL37" s="97"/>
    </row>
    <row r="38" spans="1:38">
      <c r="A38" s="363"/>
      <c r="B38" s="365"/>
      <c r="C38" s="367"/>
      <c r="D38" s="27">
        <v>0.27534685165421557</v>
      </c>
      <c r="E38" s="27">
        <v>0.46638207043756669</v>
      </c>
      <c r="F38" s="27">
        <v>0.22945570971184631</v>
      </c>
      <c r="G38" s="27">
        <v>2.6680896478121666E-2</v>
      </c>
      <c r="H38" s="95">
        <v>2.1344717182497333E-3</v>
      </c>
      <c r="I38" s="369"/>
      <c r="J38" s="27">
        <v>8.0937167199148036E-2</v>
      </c>
      <c r="K38" s="27">
        <v>0.62193823216187438</v>
      </c>
      <c r="L38" s="27">
        <v>0.28966986155484559</v>
      </c>
      <c r="M38" s="27">
        <v>7.4547390841320556E-3</v>
      </c>
      <c r="N38" s="43">
        <v>0</v>
      </c>
      <c r="O38" s="367"/>
      <c r="P38" s="27">
        <v>0.33548387096774196</v>
      </c>
      <c r="Q38" s="27">
        <v>0.38986175115207372</v>
      </c>
      <c r="R38" s="27">
        <v>0.24331797235023042</v>
      </c>
      <c r="S38" s="27">
        <v>2.0276497695852536E-2</v>
      </c>
      <c r="T38" s="95">
        <v>1.1059907834101382E-2</v>
      </c>
      <c r="U38" s="369"/>
      <c r="V38" s="27">
        <v>0.33380681818181818</v>
      </c>
      <c r="W38" s="27">
        <v>0.36647727272727271</v>
      </c>
      <c r="X38" s="27">
        <v>0.265625</v>
      </c>
      <c r="Y38" s="27">
        <v>1.7045454545454544E-2</v>
      </c>
      <c r="Z38" s="43">
        <v>1.7045454545454544E-2</v>
      </c>
      <c r="AA38" s="367"/>
      <c r="AB38" s="27">
        <v>0.28089025326170375</v>
      </c>
      <c r="AC38" s="27">
        <v>0.36607828089025324</v>
      </c>
      <c r="AD38" s="27">
        <v>0.27782041442824251</v>
      </c>
      <c r="AE38" s="27">
        <v>2.6093630084420567E-2</v>
      </c>
      <c r="AF38" s="95">
        <v>4.9117421335379892E-2</v>
      </c>
      <c r="AG38" s="31"/>
      <c r="AH38" s="31"/>
      <c r="AI38" s="31"/>
      <c r="AJ38" s="31"/>
      <c r="AK38" s="31"/>
      <c r="AL38" s="97"/>
    </row>
    <row r="39" spans="1:38">
      <c r="A39" s="363">
        <v>1003</v>
      </c>
      <c r="B39" s="365" t="s">
        <v>785</v>
      </c>
      <c r="C39" s="367">
        <v>2620</v>
      </c>
      <c r="D39" s="26">
        <v>1734</v>
      </c>
      <c r="E39" s="26">
        <v>830</v>
      </c>
      <c r="F39" s="26">
        <v>42</v>
      </c>
      <c r="G39" s="26">
        <v>9</v>
      </c>
      <c r="H39" s="96">
        <v>5</v>
      </c>
      <c r="I39" s="47"/>
      <c r="J39" s="31"/>
      <c r="K39" s="31"/>
      <c r="L39" s="31"/>
      <c r="M39" s="31"/>
      <c r="N39" s="31"/>
      <c r="O39" s="105"/>
      <c r="P39" s="31"/>
      <c r="Q39" s="31"/>
      <c r="R39" s="31"/>
      <c r="S39" s="31"/>
      <c r="T39" s="97"/>
      <c r="U39" s="31"/>
      <c r="V39" s="31"/>
      <c r="W39" s="31"/>
      <c r="X39" s="31"/>
      <c r="Y39" s="31"/>
      <c r="Z39" s="31"/>
      <c r="AA39" s="105"/>
      <c r="AB39" s="31"/>
      <c r="AC39" s="31"/>
      <c r="AD39" s="31"/>
      <c r="AE39" s="31"/>
      <c r="AF39" s="97"/>
      <c r="AG39" s="31"/>
      <c r="AH39" s="31"/>
      <c r="AI39" s="31"/>
      <c r="AJ39" s="31"/>
      <c r="AK39" s="31"/>
      <c r="AL39" s="97"/>
    </row>
    <row r="40" spans="1:38">
      <c r="A40" s="363"/>
      <c r="B40" s="365"/>
      <c r="C40" s="367"/>
      <c r="D40" s="27">
        <v>0.66183206106870229</v>
      </c>
      <c r="E40" s="27">
        <v>0.31679389312977096</v>
      </c>
      <c r="F40" s="27">
        <v>1.6030534351145039E-2</v>
      </c>
      <c r="G40" s="27">
        <v>3.4351145038167938E-3</v>
      </c>
      <c r="H40" s="95">
        <v>1.9083969465648854E-3</v>
      </c>
      <c r="I40" s="47"/>
      <c r="J40" s="31"/>
      <c r="K40" s="31"/>
      <c r="L40" s="31"/>
      <c r="M40" s="31"/>
      <c r="N40" s="31"/>
      <c r="O40" s="105"/>
      <c r="P40" s="31"/>
      <c r="Q40" s="31"/>
      <c r="R40" s="31"/>
      <c r="S40" s="31"/>
      <c r="T40" s="97"/>
      <c r="U40" s="31"/>
      <c r="V40" s="31"/>
      <c r="W40" s="31"/>
      <c r="X40" s="31"/>
      <c r="Y40" s="31"/>
      <c r="Z40" s="31"/>
      <c r="AA40" s="105"/>
      <c r="AB40" s="31"/>
      <c r="AC40" s="31"/>
      <c r="AD40" s="31"/>
      <c r="AE40" s="31"/>
      <c r="AF40" s="97"/>
      <c r="AG40" s="31"/>
      <c r="AH40" s="31"/>
      <c r="AI40" s="31"/>
      <c r="AJ40" s="31"/>
      <c r="AK40" s="31"/>
      <c r="AL40" s="97"/>
    </row>
    <row r="41" spans="1:38">
      <c r="A41" s="363">
        <v>1125</v>
      </c>
      <c r="B41" s="365" t="s">
        <v>786</v>
      </c>
      <c r="C41" s="367">
        <v>602</v>
      </c>
      <c r="D41" s="26">
        <v>436</v>
      </c>
      <c r="E41" s="26">
        <v>166</v>
      </c>
      <c r="F41" s="26">
        <v>0</v>
      </c>
      <c r="G41" s="26">
        <v>0</v>
      </c>
      <c r="H41" s="96">
        <v>0</v>
      </c>
      <c r="I41" s="47"/>
      <c r="J41" s="31"/>
      <c r="K41" s="31"/>
      <c r="L41" s="31"/>
      <c r="M41" s="31"/>
      <c r="N41" s="31"/>
      <c r="O41" s="367">
        <v>8328</v>
      </c>
      <c r="P41" s="26">
        <v>3391</v>
      </c>
      <c r="Q41" s="26">
        <v>3680</v>
      </c>
      <c r="R41" s="26">
        <v>253</v>
      </c>
      <c r="S41" s="26">
        <v>118</v>
      </c>
      <c r="T41" s="96">
        <v>886</v>
      </c>
      <c r="U41" s="31"/>
      <c r="V41" s="31"/>
      <c r="W41" s="31"/>
      <c r="X41" s="31"/>
      <c r="Y41" s="31"/>
      <c r="Z41" s="31"/>
      <c r="AA41" s="105"/>
      <c r="AB41" s="31"/>
      <c r="AC41" s="31"/>
      <c r="AD41" s="31"/>
      <c r="AE41" s="31"/>
      <c r="AF41" s="97"/>
      <c r="AG41" s="31"/>
      <c r="AH41" s="31"/>
      <c r="AI41" s="31"/>
      <c r="AJ41" s="31"/>
      <c r="AK41" s="31"/>
      <c r="AL41" s="97"/>
    </row>
    <row r="42" spans="1:38">
      <c r="A42" s="363"/>
      <c r="B42" s="365"/>
      <c r="C42" s="367"/>
      <c r="D42" s="27">
        <v>0.72425249169435213</v>
      </c>
      <c r="E42" s="27">
        <v>0.27574750830564781</v>
      </c>
      <c r="F42" s="27">
        <v>0</v>
      </c>
      <c r="G42" s="27">
        <v>0</v>
      </c>
      <c r="H42" s="95">
        <v>0</v>
      </c>
      <c r="I42" s="47"/>
      <c r="J42" s="31"/>
      <c r="K42" s="31"/>
      <c r="L42" s="31"/>
      <c r="M42" s="31"/>
      <c r="N42" s="31"/>
      <c r="O42" s="367"/>
      <c r="P42" s="27">
        <v>0.40718059558117192</v>
      </c>
      <c r="Q42" s="27">
        <v>0.44188280499519694</v>
      </c>
      <c r="R42" s="27">
        <v>3.0379442843419788E-2</v>
      </c>
      <c r="S42" s="27">
        <v>1.4169068203650336E-2</v>
      </c>
      <c r="T42" s="95">
        <v>0.106388088376561</v>
      </c>
      <c r="U42" s="31"/>
      <c r="V42" s="31"/>
      <c r="W42" s="31"/>
      <c r="X42" s="31"/>
      <c r="Y42" s="31"/>
      <c r="Z42" s="31"/>
      <c r="AA42" s="105"/>
      <c r="AB42" s="31"/>
      <c r="AC42" s="31"/>
      <c r="AD42" s="31"/>
      <c r="AE42" s="31"/>
      <c r="AF42" s="97"/>
      <c r="AG42" s="31"/>
      <c r="AH42" s="31"/>
      <c r="AI42" s="31"/>
      <c r="AJ42" s="31"/>
      <c r="AK42" s="31"/>
      <c r="AL42" s="97"/>
    </row>
    <row r="43" spans="1:38">
      <c r="A43" s="363">
        <v>1154</v>
      </c>
      <c r="B43" s="365" t="s">
        <v>2299</v>
      </c>
      <c r="C43" s="367">
        <v>21257</v>
      </c>
      <c r="D43" s="26">
        <v>8440</v>
      </c>
      <c r="E43" s="26">
        <v>4893</v>
      </c>
      <c r="F43" s="26">
        <v>6034</v>
      </c>
      <c r="G43" s="26">
        <v>978</v>
      </c>
      <c r="H43" s="96">
        <v>912</v>
      </c>
      <c r="I43" s="369">
        <v>13413</v>
      </c>
      <c r="J43" s="26">
        <v>7378</v>
      </c>
      <c r="K43" s="26">
        <v>4617</v>
      </c>
      <c r="L43" s="26">
        <v>610</v>
      </c>
      <c r="M43" s="26">
        <v>384</v>
      </c>
      <c r="N43" s="42">
        <v>424</v>
      </c>
      <c r="O43" s="367">
        <v>20627</v>
      </c>
      <c r="P43" s="26">
        <v>11291</v>
      </c>
      <c r="Q43" s="26">
        <v>6106</v>
      </c>
      <c r="R43" s="26">
        <v>1504</v>
      </c>
      <c r="S43" s="26">
        <v>855</v>
      </c>
      <c r="T43" s="96">
        <v>871</v>
      </c>
      <c r="U43" s="369">
        <v>28529</v>
      </c>
      <c r="V43" s="26">
        <v>11855</v>
      </c>
      <c r="W43" s="26">
        <v>9621</v>
      </c>
      <c r="X43" s="26">
        <v>5920</v>
      </c>
      <c r="Y43" s="26">
        <v>611</v>
      </c>
      <c r="Z43" s="42">
        <v>522</v>
      </c>
      <c r="AA43" s="370">
        <v>15261</v>
      </c>
      <c r="AB43" s="26">
        <v>9438</v>
      </c>
      <c r="AC43" s="26">
        <v>4069</v>
      </c>
      <c r="AD43" s="26">
        <v>804</v>
      </c>
      <c r="AE43" s="26">
        <v>427</v>
      </c>
      <c r="AF43" s="96">
        <v>523</v>
      </c>
      <c r="AG43" s="31"/>
      <c r="AH43" s="31"/>
      <c r="AI43" s="31"/>
      <c r="AJ43" s="31"/>
      <c r="AK43" s="31"/>
      <c r="AL43" s="97"/>
    </row>
    <row r="44" spans="1:38">
      <c r="A44" s="363"/>
      <c r="B44" s="365"/>
      <c r="C44" s="367"/>
      <c r="D44" s="27">
        <v>0.39704567907042387</v>
      </c>
      <c r="E44" s="27">
        <v>0.23018299854165686</v>
      </c>
      <c r="F44" s="27">
        <v>0.28385943453921059</v>
      </c>
      <c r="G44" s="27">
        <v>4.6008373712188924E-2</v>
      </c>
      <c r="H44" s="95">
        <v>4.2903514136519737E-2</v>
      </c>
      <c r="I44" s="369"/>
      <c r="J44" s="27">
        <v>0.55006337135614702</v>
      </c>
      <c r="K44" s="27">
        <v>0.34421829568329232</v>
      </c>
      <c r="L44" s="27">
        <v>4.5478267352568401E-2</v>
      </c>
      <c r="M44" s="27">
        <v>2.8628942071125027E-2</v>
      </c>
      <c r="N44" s="43">
        <v>3.1611123536867215E-2</v>
      </c>
      <c r="O44" s="367"/>
      <c r="P44" s="27">
        <v>0.54738934406360595</v>
      </c>
      <c r="Q44" s="27">
        <v>0.2960197799001309</v>
      </c>
      <c r="R44" s="27">
        <v>7.2914141658990642E-2</v>
      </c>
      <c r="S44" s="27">
        <v>4.1450526009599066E-2</v>
      </c>
      <c r="T44" s="95">
        <v>4.2226208367673435E-2</v>
      </c>
      <c r="U44" s="369"/>
      <c r="V44" s="27">
        <v>0.41554207998878334</v>
      </c>
      <c r="W44" s="27">
        <v>0.33723579515580637</v>
      </c>
      <c r="X44" s="27">
        <v>0.20750814960215921</v>
      </c>
      <c r="Y44" s="27">
        <v>2.1416803953871501E-2</v>
      </c>
      <c r="Z44" s="43">
        <v>1.8297171299379578E-2</v>
      </c>
      <c r="AA44" s="366"/>
      <c r="AB44" s="27">
        <v>0.61843915863966969</v>
      </c>
      <c r="AC44" s="27">
        <v>0.26662735076338379</v>
      </c>
      <c r="AD44" s="27">
        <v>5.2683310399056417E-2</v>
      </c>
      <c r="AE44" s="27">
        <v>2.7979817836314789E-2</v>
      </c>
      <c r="AF44" s="95">
        <v>3.4270362361575255E-2</v>
      </c>
      <c r="AG44" s="31"/>
      <c r="AH44" s="31"/>
      <c r="AI44" s="31"/>
      <c r="AJ44" s="31"/>
      <c r="AK44" s="31"/>
      <c r="AL44" s="97"/>
    </row>
    <row r="45" spans="1:38">
      <c r="A45" s="363">
        <v>1181</v>
      </c>
      <c r="B45" s="365" t="s">
        <v>787</v>
      </c>
      <c r="C45" s="367">
        <v>18955</v>
      </c>
      <c r="D45" s="26">
        <v>5778</v>
      </c>
      <c r="E45" s="26">
        <v>6045</v>
      </c>
      <c r="F45" s="26">
        <v>1878</v>
      </c>
      <c r="G45" s="26">
        <v>2134</v>
      </c>
      <c r="H45" s="96">
        <v>3120</v>
      </c>
      <c r="I45" s="369">
        <v>31862</v>
      </c>
      <c r="J45" s="26">
        <v>8131</v>
      </c>
      <c r="K45" s="26">
        <v>7786</v>
      </c>
      <c r="L45" s="26">
        <v>4400</v>
      </c>
      <c r="M45" s="26">
        <v>3515</v>
      </c>
      <c r="N45" s="42">
        <v>8030</v>
      </c>
      <c r="O45" s="367">
        <v>19392</v>
      </c>
      <c r="P45" s="26">
        <v>4934</v>
      </c>
      <c r="Q45" s="26">
        <v>6876</v>
      </c>
      <c r="R45" s="26">
        <v>2280</v>
      </c>
      <c r="S45" s="26">
        <v>1696</v>
      </c>
      <c r="T45" s="96">
        <v>3606</v>
      </c>
      <c r="U45" s="369">
        <v>14176</v>
      </c>
      <c r="V45" s="26">
        <v>3638</v>
      </c>
      <c r="W45" s="26">
        <v>5449</v>
      </c>
      <c r="X45" s="26">
        <v>1427</v>
      </c>
      <c r="Y45" s="26">
        <v>881</v>
      </c>
      <c r="Z45" s="42">
        <v>2781</v>
      </c>
      <c r="AA45" s="370">
        <v>6863</v>
      </c>
      <c r="AB45" s="26">
        <v>2244</v>
      </c>
      <c r="AC45" s="26">
        <v>1879</v>
      </c>
      <c r="AD45" s="26">
        <v>719</v>
      </c>
      <c r="AE45" s="26">
        <v>452</v>
      </c>
      <c r="AF45" s="96">
        <v>1569</v>
      </c>
      <c r="AG45" s="31"/>
      <c r="AH45" s="31"/>
      <c r="AI45" s="31"/>
      <c r="AJ45" s="31"/>
      <c r="AK45" s="31"/>
      <c r="AL45" s="97"/>
    </row>
    <row r="46" spans="1:38">
      <c r="A46" s="363"/>
      <c r="B46" s="365"/>
      <c r="C46" s="367"/>
      <c r="D46" s="27">
        <v>0.30482722236876814</v>
      </c>
      <c r="E46" s="27">
        <v>0.3189132155104194</v>
      </c>
      <c r="F46" s="27">
        <v>9.9076760749142706E-2</v>
      </c>
      <c r="G46" s="27">
        <v>0.11258243207596941</v>
      </c>
      <c r="H46" s="95">
        <v>0.16460036929570035</v>
      </c>
      <c r="I46" s="369"/>
      <c r="J46" s="27">
        <v>0.25519427531228422</v>
      </c>
      <c r="K46" s="27">
        <v>0.24436632979725065</v>
      </c>
      <c r="L46" s="27">
        <v>0.13809553700332686</v>
      </c>
      <c r="M46" s="27">
        <v>0.11031950285606679</v>
      </c>
      <c r="N46" s="43">
        <v>0.25202435503107151</v>
      </c>
      <c r="O46" s="367"/>
      <c r="P46" s="27">
        <v>0.25443481848184818</v>
      </c>
      <c r="Q46" s="27">
        <v>0.35457920792079206</v>
      </c>
      <c r="R46" s="27">
        <v>0.11757425742574257</v>
      </c>
      <c r="S46" s="27">
        <v>8.7458745874587462E-2</v>
      </c>
      <c r="T46" s="95">
        <v>0.1859529702970297</v>
      </c>
      <c r="U46" s="369"/>
      <c r="V46" s="27">
        <v>0.25663092550790068</v>
      </c>
      <c r="W46" s="27">
        <v>0.38438205417607224</v>
      </c>
      <c r="X46" s="27">
        <v>0.10066309255079006</v>
      </c>
      <c r="Y46" s="27">
        <v>6.214729119638826E-2</v>
      </c>
      <c r="Z46" s="43">
        <v>0.19617663656884876</v>
      </c>
      <c r="AA46" s="366"/>
      <c r="AB46" s="27">
        <v>0.32697071251639226</v>
      </c>
      <c r="AC46" s="27">
        <v>0.27378697362669385</v>
      </c>
      <c r="AD46" s="27">
        <v>0.1047646801690223</v>
      </c>
      <c r="AE46" s="27">
        <v>6.5860410899023752E-2</v>
      </c>
      <c r="AF46" s="95">
        <v>0.22861722278886784</v>
      </c>
      <c r="AG46" s="31"/>
      <c r="AH46" s="31"/>
      <c r="AI46" s="31"/>
      <c r="AJ46" s="31"/>
      <c r="AK46" s="31"/>
      <c r="AL46" s="97"/>
    </row>
    <row r="47" spans="1:38">
      <c r="A47" s="363">
        <v>1182</v>
      </c>
      <c r="B47" s="365" t="s">
        <v>788</v>
      </c>
      <c r="C47" s="367">
        <v>7878</v>
      </c>
      <c r="D47" s="26">
        <v>1126</v>
      </c>
      <c r="E47" s="26">
        <v>3880</v>
      </c>
      <c r="F47" s="26">
        <v>844</v>
      </c>
      <c r="G47" s="26">
        <v>348</v>
      </c>
      <c r="H47" s="96">
        <v>1680</v>
      </c>
      <c r="I47" s="369">
        <v>3573</v>
      </c>
      <c r="J47" s="26">
        <v>431</v>
      </c>
      <c r="K47" s="26">
        <v>1851</v>
      </c>
      <c r="L47" s="26">
        <v>262</v>
      </c>
      <c r="M47" s="26">
        <v>82</v>
      </c>
      <c r="N47" s="42">
        <v>947</v>
      </c>
      <c r="O47" s="367">
        <v>1922</v>
      </c>
      <c r="P47" s="26">
        <v>373</v>
      </c>
      <c r="Q47" s="26">
        <v>781</v>
      </c>
      <c r="R47" s="26">
        <v>413</v>
      </c>
      <c r="S47" s="26">
        <v>82</v>
      </c>
      <c r="T47" s="96">
        <v>273</v>
      </c>
      <c r="U47" s="31"/>
      <c r="V47" s="31"/>
      <c r="W47" s="31"/>
      <c r="X47" s="31"/>
      <c r="Y47" s="31"/>
      <c r="Z47" s="31"/>
      <c r="AA47" s="370">
        <v>3141</v>
      </c>
      <c r="AB47" s="26">
        <v>452</v>
      </c>
      <c r="AC47" s="26">
        <v>1084</v>
      </c>
      <c r="AD47" s="26">
        <v>396</v>
      </c>
      <c r="AE47" s="26">
        <v>80</v>
      </c>
      <c r="AF47" s="96">
        <v>1129</v>
      </c>
      <c r="AG47" s="31"/>
      <c r="AH47" s="31"/>
      <c r="AI47" s="31"/>
      <c r="AJ47" s="31"/>
      <c r="AK47" s="31"/>
      <c r="AL47" s="97"/>
    </row>
    <row r="48" spans="1:38">
      <c r="A48" s="363"/>
      <c r="B48" s="365"/>
      <c r="C48" s="367"/>
      <c r="D48" s="27">
        <v>0.14292967758314293</v>
      </c>
      <c r="E48" s="27">
        <v>0.49251078954049249</v>
      </c>
      <c r="F48" s="27">
        <v>0.10713379030210714</v>
      </c>
      <c r="G48" s="27">
        <v>4.4173648134044174E-2</v>
      </c>
      <c r="H48" s="95">
        <v>0.21325209444021326</v>
      </c>
      <c r="I48" s="369"/>
      <c r="J48" s="27">
        <v>0.12062692415337252</v>
      </c>
      <c r="K48" s="27">
        <v>0.51805205709487823</v>
      </c>
      <c r="L48" s="27">
        <v>7.3327735796249655E-2</v>
      </c>
      <c r="M48" s="27">
        <v>2.2949902043101034E-2</v>
      </c>
      <c r="N48" s="43">
        <v>0.26504338091239854</v>
      </c>
      <c r="O48" s="367"/>
      <c r="P48" s="27">
        <v>0.19406867845993755</v>
      </c>
      <c r="Q48" s="27">
        <v>0.40634755463059313</v>
      </c>
      <c r="R48" s="27">
        <v>0.21488033298647241</v>
      </c>
      <c r="S48" s="27">
        <v>4.2663891779396459E-2</v>
      </c>
      <c r="T48" s="95">
        <v>0.14203954214360043</v>
      </c>
      <c r="U48" s="31"/>
      <c r="V48" s="31"/>
      <c r="W48" s="31"/>
      <c r="X48" s="31"/>
      <c r="Y48" s="31"/>
      <c r="Z48" s="31"/>
      <c r="AA48" s="366"/>
      <c r="AB48" s="27">
        <v>0.14390321553645335</v>
      </c>
      <c r="AC48" s="27">
        <v>0.34511302133078636</v>
      </c>
      <c r="AD48" s="27">
        <v>0.12607449856733524</v>
      </c>
      <c r="AE48" s="27">
        <v>2.5469595670168738E-2</v>
      </c>
      <c r="AF48" s="95">
        <v>0.3594396688952563</v>
      </c>
      <c r="AG48" s="31"/>
      <c r="AH48" s="31"/>
      <c r="AI48" s="31"/>
      <c r="AJ48" s="31"/>
      <c r="AK48" s="31"/>
      <c r="AL48" s="97"/>
    </row>
    <row r="49" spans="1:38">
      <c r="A49" s="363">
        <v>1183</v>
      </c>
      <c r="B49" s="365" t="s">
        <v>2306</v>
      </c>
      <c r="C49" s="367">
        <v>14797</v>
      </c>
      <c r="D49" s="26">
        <v>4836</v>
      </c>
      <c r="E49" s="26">
        <v>4696</v>
      </c>
      <c r="F49" s="26">
        <v>1312</v>
      </c>
      <c r="G49" s="26">
        <v>1495</v>
      </c>
      <c r="H49" s="96">
        <v>2458</v>
      </c>
      <c r="I49" s="369">
        <v>15607</v>
      </c>
      <c r="J49" s="26">
        <v>4796</v>
      </c>
      <c r="K49" s="26">
        <v>5536</v>
      </c>
      <c r="L49" s="26">
        <v>1276</v>
      </c>
      <c r="M49" s="26">
        <v>1307</v>
      </c>
      <c r="N49" s="42">
        <v>2692</v>
      </c>
      <c r="O49" s="367">
        <v>3487</v>
      </c>
      <c r="P49" s="26">
        <v>2256</v>
      </c>
      <c r="Q49" s="26">
        <v>936</v>
      </c>
      <c r="R49" s="26">
        <v>125</v>
      </c>
      <c r="S49" s="26">
        <v>64</v>
      </c>
      <c r="T49" s="96">
        <v>106</v>
      </c>
      <c r="U49" s="369">
        <v>3575</v>
      </c>
      <c r="V49" s="26">
        <v>2079</v>
      </c>
      <c r="W49" s="26">
        <v>1077</v>
      </c>
      <c r="X49" s="26">
        <v>314</v>
      </c>
      <c r="Y49" s="26">
        <v>54</v>
      </c>
      <c r="Z49" s="42">
        <v>51</v>
      </c>
      <c r="AA49" s="367">
        <v>17401</v>
      </c>
      <c r="AB49" s="26">
        <v>4746</v>
      </c>
      <c r="AC49" s="26">
        <v>6237</v>
      </c>
      <c r="AD49" s="26">
        <v>1821</v>
      </c>
      <c r="AE49" s="26">
        <v>1224</v>
      </c>
      <c r="AF49" s="96">
        <v>3373</v>
      </c>
      <c r="AG49" s="31"/>
      <c r="AH49" s="31"/>
      <c r="AI49" s="31"/>
      <c r="AJ49" s="31"/>
      <c r="AK49" s="31"/>
      <c r="AL49" s="97"/>
    </row>
    <row r="50" spans="1:38">
      <c r="A50" s="363"/>
      <c r="B50" s="365"/>
      <c r="C50" s="367"/>
      <c r="D50" s="27">
        <v>0.32682300466310737</v>
      </c>
      <c r="E50" s="27">
        <v>0.31736162735689666</v>
      </c>
      <c r="F50" s="27">
        <v>8.8666621612489019E-2</v>
      </c>
      <c r="G50" s="27">
        <v>0.10103399337703589</v>
      </c>
      <c r="H50" s="95">
        <v>0.16611475299047104</v>
      </c>
      <c r="I50" s="369"/>
      <c r="J50" s="27">
        <v>0.3072980073044147</v>
      </c>
      <c r="K50" s="27">
        <v>0.35471262894854871</v>
      </c>
      <c r="L50" s="27">
        <v>8.175818542961491E-2</v>
      </c>
      <c r="M50" s="27">
        <v>8.3744473633625943E-2</v>
      </c>
      <c r="N50" s="43">
        <v>0.17248670468379573</v>
      </c>
      <c r="O50" s="367"/>
      <c r="P50" s="27">
        <v>0.64697447662747343</v>
      </c>
      <c r="Q50" s="27">
        <v>0.26842558072841982</v>
      </c>
      <c r="R50" s="27">
        <v>3.5847433323774019E-2</v>
      </c>
      <c r="S50" s="27">
        <v>1.8353885861772296E-2</v>
      </c>
      <c r="T50" s="95">
        <v>3.0398623458560366E-2</v>
      </c>
      <c r="U50" s="369"/>
      <c r="V50" s="27">
        <v>0.58153846153846156</v>
      </c>
      <c r="W50" s="27">
        <v>0.30125874125874125</v>
      </c>
      <c r="X50" s="27">
        <v>8.7832167832167837E-2</v>
      </c>
      <c r="Y50" s="27">
        <v>1.5104895104895105E-2</v>
      </c>
      <c r="Z50" s="43">
        <v>1.4265734265734267E-2</v>
      </c>
      <c r="AA50" s="367"/>
      <c r="AB50" s="27">
        <v>0.27274294580771219</v>
      </c>
      <c r="AC50" s="27">
        <v>0.35842767657031205</v>
      </c>
      <c r="AD50" s="27">
        <v>0.1046491580943624</v>
      </c>
      <c r="AE50" s="27">
        <v>7.0340785012355606E-2</v>
      </c>
      <c r="AF50" s="95">
        <v>0.19383943451525773</v>
      </c>
      <c r="AG50" s="31"/>
      <c r="AH50" s="31"/>
      <c r="AI50" s="31"/>
      <c r="AJ50" s="31"/>
      <c r="AK50" s="31"/>
      <c r="AL50" s="97"/>
    </row>
    <row r="51" spans="1:38">
      <c r="A51" s="363">
        <v>1184</v>
      </c>
      <c r="B51" s="365" t="s">
        <v>789</v>
      </c>
      <c r="C51" s="367">
        <v>6482</v>
      </c>
      <c r="D51" s="26">
        <v>2226</v>
      </c>
      <c r="E51" s="26">
        <v>1861</v>
      </c>
      <c r="F51" s="26">
        <v>935</v>
      </c>
      <c r="G51" s="26">
        <v>792</v>
      </c>
      <c r="H51" s="96">
        <v>668</v>
      </c>
      <c r="I51" s="369">
        <v>8661</v>
      </c>
      <c r="J51" s="26">
        <v>3877</v>
      </c>
      <c r="K51" s="26">
        <v>2703</v>
      </c>
      <c r="L51" s="26">
        <v>817</v>
      </c>
      <c r="M51" s="26">
        <v>522</v>
      </c>
      <c r="N51" s="42">
        <v>742</v>
      </c>
      <c r="O51" s="367">
        <v>8625</v>
      </c>
      <c r="P51" s="26">
        <v>4272</v>
      </c>
      <c r="Q51" s="26">
        <v>2372</v>
      </c>
      <c r="R51" s="26">
        <v>797</v>
      </c>
      <c r="S51" s="26">
        <v>755</v>
      </c>
      <c r="T51" s="96">
        <v>429</v>
      </c>
      <c r="U51" s="369">
        <v>9581</v>
      </c>
      <c r="V51" s="26">
        <v>3988</v>
      </c>
      <c r="W51" s="26">
        <v>2796</v>
      </c>
      <c r="X51" s="26">
        <v>1084</v>
      </c>
      <c r="Y51" s="26">
        <v>911</v>
      </c>
      <c r="Z51" s="42">
        <v>802</v>
      </c>
      <c r="AA51" s="367">
        <v>6869</v>
      </c>
      <c r="AB51" s="26">
        <v>3088</v>
      </c>
      <c r="AC51" s="26">
        <v>2648</v>
      </c>
      <c r="AD51" s="26">
        <v>358</v>
      </c>
      <c r="AE51" s="26">
        <v>287</v>
      </c>
      <c r="AF51" s="96">
        <v>488</v>
      </c>
      <c r="AG51" s="31"/>
      <c r="AH51" s="31"/>
      <c r="AI51" s="31"/>
      <c r="AJ51" s="31"/>
      <c r="AK51" s="31"/>
      <c r="AL51" s="97"/>
    </row>
    <row r="52" spans="1:38">
      <c r="A52" s="363"/>
      <c r="B52" s="365"/>
      <c r="C52" s="367"/>
      <c r="D52" s="27">
        <v>0.3434125269978402</v>
      </c>
      <c r="E52" s="27">
        <v>0.28710274606602898</v>
      </c>
      <c r="F52" s="27">
        <v>0.14424560320888616</v>
      </c>
      <c r="G52" s="27">
        <v>0.12218451095340944</v>
      </c>
      <c r="H52" s="95">
        <v>0.10305461277383524</v>
      </c>
      <c r="I52" s="369"/>
      <c r="J52" s="27">
        <v>0.44763884078051036</v>
      </c>
      <c r="K52" s="27">
        <v>0.31208867336335294</v>
      </c>
      <c r="L52" s="27">
        <v>9.4330908671054148E-2</v>
      </c>
      <c r="M52" s="27">
        <v>6.0270176653966057E-2</v>
      </c>
      <c r="N52" s="43">
        <v>8.5671400531116493E-2</v>
      </c>
      <c r="O52" s="367"/>
      <c r="P52" s="27">
        <v>0.49530434782608695</v>
      </c>
      <c r="Q52" s="27">
        <v>0.27501449275362316</v>
      </c>
      <c r="R52" s="27">
        <v>9.2405797101449277E-2</v>
      </c>
      <c r="S52" s="27">
        <v>8.7536231884057972E-2</v>
      </c>
      <c r="T52" s="95">
        <v>4.9739130434782612E-2</v>
      </c>
      <c r="U52" s="369"/>
      <c r="V52" s="27">
        <v>0.4162404759419685</v>
      </c>
      <c r="W52" s="27">
        <v>0.29182757540966497</v>
      </c>
      <c r="X52" s="27">
        <v>0.11314059075253105</v>
      </c>
      <c r="Y52" s="27">
        <v>9.5084020457154791E-2</v>
      </c>
      <c r="Z52" s="43">
        <v>8.3707337438680723E-2</v>
      </c>
      <c r="AA52" s="367"/>
      <c r="AB52" s="27">
        <v>0.44955597612461784</v>
      </c>
      <c r="AC52" s="27">
        <v>0.38550007279079923</v>
      </c>
      <c r="AD52" s="27">
        <v>5.2118212257970593E-2</v>
      </c>
      <c r="AE52" s="27">
        <v>4.1781918765468044E-2</v>
      </c>
      <c r="AF52" s="95">
        <v>7.1043820061144278E-2</v>
      </c>
      <c r="AG52" s="31"/>
      <c r="AH52" s="31"/>
      <c r="AI52" s="31"/>
      <c r="AJ52" s="31"/>
      <c r="AK52" s="31"/>
      <c r="AL52" s="97"/>
    </row>
    <row r="53" spans="1:38">
      <c r="A53" s="363">
        <v>1192</v>
      </c>
      <c r="B53" s="365" t="s">
        <v>790</v>
      </c>
      <c r="C53" s="367">
        <v>10500</v>
      </c>
      <c r="D53" s="26">
        <v>2446</v>
      </c>
      <c r="E53" s="26">
        <v>3447</v>
      </c>
      <c r="F53" s="26">
        <v>843</v>
      </c>
      <c r="G53" s="26">
        <v>1534</v>
      </c>
      <c r="H53" s="96">
        <v>2230</v>
      </c>
      <c r="I53" s="52"/>
      <c r="J53" s="30"/>
      <c r="K53" s="30"/>
      <c r="L53" s="30"/>
      <c r="M53" s="30"/>
      <c r="N53" s="30"/>
      <c r="O53" s="105"/>
      <c r="P53" s="31"/>
      <c r="Q53" s="31"/>
      <c r="R53" s="31"/>
      <c r="S53" s="31"/>
      <c r="T53" s="97"/>
      <c r="U53" s="31"/>
      <c r="V53" s="31"/>
      <c r="W53" s="31"/>
      <c r="X53" s="31"/>
      <c r="Y53" s="31"/>
      <c r="Z53" s="31"/>
      <c r="AA53" s="105"/>
      <c r="AB53" s="31"/>
      <c r="AC53" s="31"/>
      <c r="AD53" s="31"/>
      <c r="AE53" s="31"/>
      <c r="AF53" s="97"/>
      <c r="AG53" s="31"/>
      <c r="AH53" s="31"/>
      <c r="AI53" s="31"/>
      <c r="AJ53" s="31"/>
      <c r="AK53" s="31"/>
      <c r="AL53" s="97"/>
    </row>
    <row r="54" spans="1:38">
      <c r="A54" s="363"/>
      <c r="B54" s="365"/>
      <c r="C54" s="367"/>
      <c r="D54" s="27">
        <v>0.23295238095238094</v>
      </c>
      <c r="E54" s="27">
        <v>0.32828571428571429</v>
      </c>
      <c r="F54" s="27">
        <v>8.028571428571428E-2</v>
      </c>
      <c r="G54" s="27">
        <v>0.14609523809523808</v>
      </c>
      <c r="H54" s="95">
        <v>0.21238095238095239</v>
      </c>
      <c r="I54" s="47"/>
      <c r="J54" s="31"/>
      <c r="K54" s="31"/>
      <c r="L54" s="31"/>
      <c r="M54" s="31"/>
      <c r="N54" s="31"/>
      <c r="O54" s="105"/>
      <c r="P54" s="31"/>
      <c r="Q54" s="31"/>
      <c r="R54" s="31"/>
      <c r="S54" s="31"/>
      <c r="T54" s="97"/>
      <c r="U54" s="31"/>
      <c r="V54" s="31"/>
      <c r="W54" s="31"/>
      <c r="X54" s="31"/>
      <c r="Y54" s="31"/>
      <c r="Z54" s="31"/>
      <c r="AA54" s="105"/>
      <c r="AB54" s="31"/>
      <c r="AC54" s="31"/>
      <c r="AD54" s="31"/>
      <c r="AE54" s="31"/>
      <c r="AF54" s="97"/>
      <c r="AG54" s="31"/>
      <c r="AH54" s="31"/>
      <c r="AI54" s="31"/>
      <c r="AJ54" s="31"/>
      <c r="AK54" s="31"/>
      <c r="AL54" s="97"/>
    </row>
    <row r="55" spans="1:38" s="31" customFormat="1">
      <c r="A55" s="363">
        <v>1226</v>
      </c>
      <c r="B55" s="365" t="s">
        <v>791</v>
      </c>
      <c r="C55" s="393"/>
      <c r="D55" s="36"/>
      <c r="E55" s="36"/>
      <c r="F55" s="36"/>
      <c r="G55" s="36"/>
      <c r="H55" s="130"/>
      <c r="I55" s="47"/>
      <c r="O55" s="367">
        <v>6757</v>
      </c>
      <c r="P55" s="26">
        <v>1900</v>
      </c>
      <c r="Q55" s="26">
        <v>1751</v>
      </c>
      <c r="R55" s="26">
        <v>673</v>
      </c>
      <c r="S55" s="26">
        <v>876</v>
      </c>
      <c r="T55" s="96">
        <v>1557</v>
      </c>
      <c r="AA55" s="105"/>
      <c r="AF55" s="97"/>
      <c r="AL55" s="97"/>
    </row>
    <row r="56" spans="1:38" s="31" customFormat="1">
      <c r="A56" s="363"/>
      <c r="B56" s="365"/>
      <c r="C56" s="442"/>
      <c r="D56" s="32"/>
      <c r="E56" s="32"/>
      <c r="F56" s="32"/>
      <c r="G56" s="32"/>
      <c r="H56" s="154"/>
      <c r="I56" s="53"/>
      <c r="J56" s="35"/>
      <c r="K56" s="35"/>
      <c r="L56" s="35"/>
      <c r="M56" s="35"/>
      <c r="N56" s="35"/>
      <c r="O56" s="367"/>
      <c r="P56" s="27">
        <v>0.28118987716442206</v>
      </c>
      <c r="Q56" s="27">
        <v>0.25913867100784371</v>
      </c>
      <c r="R56" s="27">
        <v>9.9600414385082131E-2</v>
      </c>
      <c r="S56" s="27">
        <v>0.12964333284001775</v>
      </c>
      <c r="T56" s="95">
        <v>0.23042770460263431</v>
      </c>
      <c r="AA56" s="105"/>
      <c r="AF56" s="97"/>
      <c r="AL56" s="97"/>
    </row>
    <row r="57" spans="1:38" s="31" customFormat="1">
      <c r="A57" s="363">
        <v>1227</v>
      </c>
      <c r="B57" s="365" t="s">
        <v>2310</v>
      </c>
      <c r="C57" s="393"/>
      <c r="D57" s="36"/>
      <c r="E57" s="36"/>
      <c r="F57" s="36"/>
      <c r="G57" s="36"/>
      <c r="H57" s="130"/>
      <c r="I57" s="47"/>
      <c r="O57" s="105"/>
      <c r="T57" s="97"/>
      <c r="AA57" s="367">
        <v>7558</v>
      </c>
      <c r="AB57" s="26">
        <v>1895</v>
      </c>
      <c r="AC57" s="26">
        <v>2081</v>
      </c>
      <c r="AD57" s="26">
        <v>716</v>
      </c>
      <c r="AE57" s="26">
        <v>537</v>
      </c>
      <c r="AF57" s="96">
        <v>2329</v>
      </c>
      <c r="AL57" s="97"/>
    </row>
    <row r="58" spans="1:38" s="31" customFormat="1" ht="13.5" thickBot="1">
      <c r="A58" s="380"/>
      <c r="B58" s="381"/>
      <c r="C58" s="394"/>
      <c r="D58" s="128"/>
      <c r="E58" s="128"/>
      <c r="F58" s="128"/>
      <c r="G58" s="128"/>
      <c r="H58" s="131"/>
      <c r="I58" s="129"/>
      <c r="J58" s="109"/>
      <c r="K58" s="109"/>
      <c r="L58" s="109"/>
      <c r="M58" s="109"/>
      <c r="N58" s="109"/>
      <c r="O58" s="127"/>
      <c r="P58" s="109"/>
      <c r="Q58" s="109"/>
      <c r="R58" s="109"/>
      <c r="S58" s="109"/>
      <c r="T58" s="110"/>
      <c r="U58" s="109"/>
      <c r="V58" s="109"/>
      <c r="W58" s="109"/>
      <c r="X58" s="109"/>
      <c r="Y58" s="109"/>
      <c r="Z58" s="109"/>
      <c r="AA58" s="372"/>
      <c r="AB58" s="98">
        <v>0.25072770574225983</v>
      </c>
      <c r="AC58" s="98">
        <v>0.27533739084413866</v>
      </c>
      <c r="AD58" s="98">
        <v>9.4734056628737767E-2</v>
      </c>
      <c r="AE58" s="98">
        <v>7.1050542471553318E-2</v>
      </c>
      <c r="AF58" s="99">
        <v>0.30815030431331042</v>
      </c>
      <c r="AG58" s="109"/>
      <c r="AH58" s="109"/>
      <c r="AI58" s="109"/>
      <c r="AJ58" s="109"/>
      <c r="AK58" s="109"/>
      <c r="AL58" s="110"/>
    </row>
    <row r="59" spans="1:38" s="31" customFormat="1">
      <c r="A59" s="377"/>
      <c r="B59" s="378"/>
      <c r="C59" s="379"/>
      <c r="D59" s="36"/>
      <c r="E59" s="36"/>
      <c r="F59" s="36"/>
      <c r="G59" s="36"/>
      <c r="H59" s="36"/>
      <c r="I59" s="47"/>
    </row>
    <row r="60" spans="1:38" s="31" customFormat="1">
      <c r="A60" s="377"/>
      <c r="B60" s="378"/>
      <c r="C60" s="379"/>
      <c r="D60" s="37"/>
      <c r="E60" s="37"/>
      <c r="F60" s="37"/>
      <c r="G60" s="37"/>
      <c r="H60" s="37"/>
      <c r="I60" s="47"/>
    </row>
    <row r="61" spans="1:38" s="31" customFormat="1">
      <c r="A61" s="377"/>
      <c r="B61" s="378"/>
      <c r="C61" s="379"/>
      <c r="D61" s="36"/>
      <c r="E61" s="36"/>
      <c r="F61" s="36"/>
      <c r="G61" s="36"/>
      <c r="H61" s="36"/>
      <c r="I61" s="47"/>
    </row>
    <row r="62" spans="1:38" s="31" customFormat="1">
      <c r="A62" s="377"/>
      <c r="B62" s="378"/>
      <c r="C62" s="379"/>
      <c r="D62" s="37"/>
      <c r="E62" s="37"/>
      <c r="F62" s="37"/>
      <c r="G62" s="37"/>
      <c r="H62" s="37"/>
    </row>
    <row r="63" spans="1:38" s="31" customFormat="1">
      <c r="A63" s="377"/>
      <c r="B63" s="378"/>
      <c r="C63" s="379"/>
      <c r="D63" s="36"/>
      <c r="E63" s="36"/>
      <c r="F63" s="36"/>
      <c r="G63" s="36"/>
      <c r="H63" s="36"/>
    </row>
    <row r="64" spans="1:38" s="31" customFormat="1">
      <c r="A64" s="377"/>
      <c r="B64" s="378"/>
      <c r="C64" s="379"/>
      <c r="D64" s="37"/>
      <c r="E64" s="37"/>
      <c r="F64" s="37"/>
      <c r="G64" s="37"/>
      <c r="H64" s="37"/>
    </row>
    <row r="65" spans="1:8" s="31" customFormat="1">
      <c r="A65" s="377"/>
      <c r="B65" s="378"/>
      <c r="C65" s="379"/>
      <c r="D65" s="36"/>
      <c r="E65" s="36"/>
      <c r="F65" s="36"/>
      <c r="G65" s="36"/>
      <c r="H65" s="36"/>
    </row>
    <row r="66" spans="1:8" s="31" customFormat="1">
      <c r="A66" s="377"/>
      <c r="B66" s="378"/>
      <c r="C66" s="379"/>
      <c r="D66" s="37"/>
      <c r="E66" s="37"/>
      <c r="F66" s="37"/>
      <c r="G66" s="37"/>
      <c r="H66" s="37"/>
    </row>
    <row r="67" spans="1:8" s="31" customFormat="1">
      <c r="A67" s="377"/>
      <c r="B67" s="378"/>
      <c r="C67" s="379"/>
      <c r="D67" s="36"/>
      <c r="E67" s="36"/>
      <c r="F67" s="36"/>
      <c r="G67" s="36"/>
      <c r="H67" s="36"/>
    </row>
    <row r="68" spans="1:8" s="31" customFormat="1">
      <c r="A68" s="377"/>
      <c r="B68" s="378"/>
      <c r="C68" s="379"/>
      <c r="D68" s="37"/>
      <c r="E68" s="37"/>
      <c r="F68" s="37"/>
      <c r="G68" s="37"/>
      <c r="H68" s="37"/>
    </row>
    <row r="69" spans="1:8" s="31" customFormat="1">
      <c r="A69" s="377"/>
      <c r="B69" s="378"/>
      <c r="C69" s="379"/>
      <c r="D69" s="36"/>
      <c r="E69" s="36"/>
      <c r="F69" s="36"/>
      <c r="G69" s="36"/>
      <c r="H69" s="36"/>
    </row>
    <row r="70" spans="1:8" s="31" customFormat="1">
      <c r="A70" s="377"/>
      <c r="B70" s="378"/>
      <c r="C70" s="379"/>
      <c r="D70" s="37"/>
      <c r="E70" s="37"/>
      <c r="F70" s="37"/>
      <c r="G70" s="37"/>
      <c r="H70" s="37"/>
    </row>
    <row r="71" spans="1:8" s="31" customFormat="1">
      <c r="A71" s="377"/>
      <c r="B71" s="378"/>
      <c r="C71" s="379"/>
      <c r="D71" s="36"/>
      <c r="E71" s="36"/>
      <c r="F71" s="36"/>
      <c r="G71" s="36"/>
      <c r="H71" s="36"/>
    </row>
    <row r="72" spans="1:8" s="31" customFormat="1">
      <c r="A72" s="377"/>
      <c r="B72" s="378"/>
      <c r="C72" s="379"/>
      <c r="D72" s="37"/>
      <c r="E72" s="37"/>
      <c r="F72" s="37"/>
      <c r="G72" s="37"/>
      <c r="H72" s="37"/>
    </row>
    <row r="73" spans="1:8" s="31" customFormat="1">
      <c r="A73" s="377"/>
      <c r="B73" s="378"/>
      <c r="C73" s="379"/>
      <c r="D73" s="36"/>
      <c r="E73" s="36"/>
      <c r="F73" s="36"/>
      <c r="G73" s="36"/>
      <c r="H73" s="36"/>
    </row>
    <row r="74" spans="1:8" s="31" customFormat="1">
      <c r="A74" s="377"/>
      <c r="B74" s="378"/>
      <c r="C74" s="379"/>
      <c r="D74" s="37"/>
      <c r="E74" s="37"/>
      <c r="F74" s="37"/>
      <c r="G74" s="37"/>
      <c r="H74" s="37"/>
    </row>
    <row r="75" spans="1:8" s="31" customFormat="1">
      <c r="A75" s="377"/>
      <c r="B75" s="378"/>
      <c r="C75" s="379"/>
      <c r="D75" s="36"/>
      <c r="E75" s="36"/>
      <c r="F75" s="36"/>
      <c r="G75" s="36"/>
      <c r="H75" s="36"/>
    </row>
    <row r="76" spans="1:8" s="31" customFormat="1">
      <c r="A76" s="377"/>
      <c r="B76" s="378"/>
      <c r="C76" s="379"/>
      <c r="D76" s="37"/>
      <c r="E76" s="37"/>
      <c r="F76" s="37"/>
      <c r="G76" s="37"/>
      <c r="H76" s="37"/>
    </row>
    <row r="77" spans="1:8" s="31" customFormat="1">
      <c r="A77" s="377"/>
      <c r="B77" s="378"/>
      <c r="C77" s="379"/>
      <c r="D77" s="36"/>
      <c r="E77" s="36"/>
      <c r="F77" s="36"/>
      <c r="G77" s="36"/>
      <c r="H77" s="36"/>
    </row>
    <row r="78" spans="1:8" s="31" customFormat="1">
      <c r="A78" s="377"/>
      <c r="B78" s="378"/>
      <c r="C78" s="379"/>
      <c r="D78" s="37"/>
      <c r="E78" s="37"/>
      <c r="F78" s="37"/>
      <c r="G78" s="37"/>
      <c r="H78" s="37"/>
    </row>
    <row r="79" spans="1:8" s="31" customFormat="1">
      <c r="A79" s="377"/>
      <c r="B79" s="378"/>
      <c r="C79" s="379"/>
      <c r="D79" s="36"/>
      <c r="E79" s="36"/>
      <c r="F79" s="36"/>
      <c r="G79" s="36"/>
      <c r="H79" s="36"/>
    </row>
    <row r="80" spans="1:8" s="31" customFormat="1">
      <c r="A80" s="377"/>
      <c r="B80" s="378"/>
      <c r="C80" s="379"/>
      <c r="D80" s="37"/>
      <c r="E80" s="37"/>
      <c r="F80" s="37"/>
      <c r="G80" s="37"/>
      <c r="H80" s="37"/>
    </row>
    <row r="81" spans="1:8" s="31" customFormat="1">
      <c r="A81" s="377"/>
      <c r="B81" s="378"/>
      <c r="C81" s="379"/>
      <c r="D81" s="36"/>
      <c r="E81" s="36"/>
      <c r="F81" s="36"/>
      <c r="G81" s="36"/>
      <c r="H81" s="36"/>
    </row>
    <row r="82" spans="1:8" s="31" customFormat="1">
      <c r="A82" s="377"/>
      <c r="B82" s="378"/>
      <c r="C82" s="379"/>
      <c r="D82" s="37"/>
      <c r="E82" s="37"/>
      <c r="F82" s="37"/>
      <c r="G82" s="37"/>
      <c r="H82" s="37"/>
    </row>
    <row r="83" spans="1:8" s="31" customFormat="1">
      <c r="A83" s="377"/>
      <c r="B83" s="378"/>
      <c r="C83" s="379"/>
      <c r="D83" s="36"/>
      <c r="E83" s="36"/>
      <c r="F83" s="36"/>
      <c r="G83" s="36"/>
      <c r="H83" s="36"/>
    </row>
    <row r="84" spans="1:8" s="31" customFormat="1">
      <c r="A84" s="377"/>
      <c r="B84" s="378"/>
      <c r="C84" s="379"/>
      <c r="D84" s="37"/>
      <c r="E84" s="37"/>
      <c r="F84" s="37"/>
      <c r="G84" s="37"/>
      <c r="H84" s="37"/>
    </row>
    <row r="85" spans="1:8" s="31" customFormat="1">
      <c r="A85" s="377"/>
      <c r="B85" s="378"/>
      <c r="C85" s="379"/>
      <c r="D85" s="36"/>
      <c r="E85" s="36"/>
      <c r="F85" s="36"/>
      <c r="G85" s="36"/>
      <c r="H85" s="36"/>
    </row>
    <row r="86" spans="1:8" s="31" customFormat="1">
      <c r="A86" s="377"/>
      <c r="B86" s="378"/>
      <c r="C86" s="379"/>
      <c r="D86" s="37"/>
      <c r="E86" s="37"/>
      <c r="F86" s="37"/>
      <c r="G86" s="37"/>
      <c r="H86" s="37"/>
    </row>
    <row r="87" spans="1:8" s="31" customFormat="1">
      <c r="A87" s="377"/>
      <c r="B87" s="378"/>
      <c r="C87" s="379"/>
      <c r="D87" s="36"/>
      <c r="E87" s="36"/>
      <c r="F87" s="36"/>
      <c r="G87" s="36"/>
      <c r="H87" s="36"/>
    </row>
    <row r="88" spans="1:8" s="31" customFormat="1">
      <c r="A88" s="377"/>
      <c r="B88" s="378"/>
      <c r="C88" s="379"/>
      <c r="D88" s="37"/>
      <c r="E88" s="37"/>
      <c r="F88" s="37"/>
      <c r="G88" s="37"/>
      <c r="H88" s="37"/>
    </row>
    <row r="89" spans="1:8" s="31" customFormat="1">
      <c r="A89" s="377"/>
      <c r="B89" s="378"/>
      <c r="C89" s="379"/>
      <c r="D89" s="36"/>
      <c r="E89" s="36"/>
      <c r="F89" s="36"/>
      <c r="G89" s="36"/>
      <c r="H89" s="36"/>
    </row>
    <row r="90" spans="1:8" s="31" customFormat="1">
      <c r="A90" s="377"/>
      <c r="B90" s="378"/>
      <c r="C90" s="379"/>
      <c r="D90" s="37"/>
      <c r="E90" s="37"/>
      <c r="F90" s="37"/>
      <c r="G90" s="37"/>
      <c r="H90" s="37"/>
    </row>
    <row r="91" spans="1:8" s="31" customFormat="1">
      <c r="A91" s="377"/>
      <c r="B91" s="378"/>
      <c r="C91" s="379"/>
      <c r="D91" s="36"/>
      <c r="E91" s="36"/>
      <c r="F91" s="36"/>
      <c r="G91" s="36"/>
      <c r="H91" s="36"/>
    </row>
    <row r="92" spans="1:8" s="31" customFormat="1">
      <c r="A92" s="377"/>
      <c r="B92" s="378"/>
      <c r="C92" s="379"/>
      <c r="D92" s="37"/>
      <c r="E92" s="37"/>
      <c r="F92" s="37"/>
      <c r="G92" s="37"/>
      <c r="H92" s="37"/>
    </row>
    <row r="93" spans="1:8" s="31" customFormat="1">
      <c r="A93" s="377"/>
      <c r="B93" s="378"/>
      <c r="C93" s="379"/>
      <c r="D93" s="36"/>
      <c r="E93" s="36"/>
      <c r="F93" s="36"/>
      <c r="G93" s="36"/>
      <c r="H93" s="36"/>
    </row>
    <row r="94" spans="1:8" s="31" customFormat="1">
      <c r="A94" s="377"/>
      <c r="B94" s="378"/>
      <c r="C94" s="379"/>
      <c r="D94" s="37"/>
      <c r="E94" s="37"/>
      <c r="F94" s="37"/>
      <c r="G94" s="37"/>
      <c r="H94" s="37"/>
    </row>
    <row r="95" spans="1:8" s="31" customFormat="1">
      <c r="A95" s="377"/>
      <c r="B95" s="378"/>
      <c r="C95" s="379"/>
      <c r="D95" s="36"/>
      <c r="E95" s="36"/>
      <c r="F95" s="36"/>
      <c r="G95" s="36"/>
      <c r="H95" s="36"/>
    </row>
    <row r="96" spans="1:8" s="31" customFormat="1">
      <c r="A96" s="377"/>
      <c r="B96" s="378"/>
      <c r="C96" s="379"/>
      <c r="D96" s="37"/>
      <c r="E96" s="37"/>
      <c r="F96" s="37"/>
      <c r="G96" s="37"/>
      <c r="H96" s="37"/>
    </row>
    <row r="97" spans="1:8" s="31" customFormat="1">
      <c r="A97" s="377"/>
      <c r="B97" s="378"/>
      <c r="C97" s="379"/>
      <c r="D97" s="36"/>
      <c r="E97" s="36"/>
      <c r="F97" s="36"/>
      <c r="G97" s="36"/>
      <c r="H97" s="36"/>
    </row>
    <row r="98" spans="1:8" s="31" customFormat="1">
      <c r="A98" s="377"/>
      <c r="B98" s="378"/>
      <c r="C98" s="379"/>
      <c r="D98" s="37"/>
      <c r="E98" s="37"/>
      <c r="F98" s="37"/>
      <c r="G98" s="37"/>
      <c r="H98" s="37"/>
    </row>
    <row r="99" spans="1:8" s="31" customFormat="1">
      <c r="A99" s="377"/>
      <c r="B99" s="378"/>
      <c r="C99" s="379"/>
      <c r="D99" s="36"/>
      <c r="E99" s="36"/>
      <c r="F99" s="36"/>
      <c r="G99" s="36"/>
      <c r="H99" s="36"/>
    </row>
    <row r="100" spans="1:8" s="31" customFormat="1">
      <c r="A100" s="377"/>
      <c r="B100" s="378"/>
      <c r="C100" s="379"/>
      <c r="D100" s="37"/>
      <c r="E100" s="37"/>
      <c r="F100" s="37"/>
      <c r="G100" s="37"/>
      <c r="H100" s="37"/>
    </row>
    <row r="101" spans="1:8" s="31" customFormat="1">
      <c r="A101" s="377"/>
      <c r="B101" s="378"/>
      <c r="C101" s="379"/>
      <c r="D101" s="36"/>
      <c r="E101" s="36"/>
      <c r="F101" s="36"/>
      <c r="G101" s="36"/>
      <c r="H101" s="36"/>
    </row>
    <row r="102" spans="1:8" s="31" customFormat="1">
      <c r="A102" s="377"/>
      <c r="B102" s="378"/>
      <c r="C102" s="379"/>
      <c r="D102" s="37"/>
      <c r="E102" s="37"/>
      <c r="F102" s="37"/>
      <c r="G102" s="37"/>
      <c r="H102" s="37"/>
    </row>
    <row r="103" spans="1:8" s="31" customFormat="1">
      <c r="A103" s="377"/>
      <c r="B103" s="378"/>
      <c r="C103" s="379"/>
      <c r="D103" s="36"/>
      <c r="E103" s="36"/>
      <c r="F103" s="36"/>
      <c r="G103" s="36"/>
      <c r="H103" s="36"/>
    </row>
    <row r="104" spans="1:8" s="31" customFormat="1">
      <c r="A104" s="377"/>
      <c r="B104" s="378"/>
      <c r="C104" s="379"/>
      <c r="D104" s="37"/>
      <c r="E104" s="37"/>
      <c r="F104" s="37"/>
      <c r="G104" s="37"/>
      <c r="H104" s="37"/>
    </row>
    <row r="105" spans="1:8" s="31" customFormat="1">
      <c r="A105" s="377"/>
      <c r="B105" s="378"/>
      <c r="C105" s="379"/>
      <c r="D105" s="36"/>
      <c r="E105" s="36"/>
      <c r="F105" s="36"/>
      <c r="G105" s="36"/>
      <c r="H105" s="36"/>
    </row>
    <row r="106" spans="1:8" s="31" customFormat="1">
      <c r="A106" s="377"/>
      <c r="B106" s="378"/>
      <c r="C106" s="379"/>
      <c r="D106" s="37"/>
      <c r="E106" s="37"/>
      <c r="F106" s="37"/>
      <c r="G106" s="37"/>
      <c r="H106" s="37"/>
    </row>
    <row r="107" spans="1:8" s="31" customFormat="1">
      <c r="A107" s="377"/>
      <c r="B107" s="378"/>
      <c r="C107" s="379"/>
      <c r="D107" s="36"/>
      <c r="E107" s="36"/>
      <c r="F107" s="36"/>
      <c r="G107" s="36"/>
      <c r="H107" s="36"/>
    </row>
    <row r="108" spans="1:8" s="31" customFormat="1">
      <c r="A108" s="377"/>
      <c r="B108" s="378"/>
      <c r="C108" s="379"/>
      <c r="D108" s="37"/>
      <c r="E108" s="37"/>
      <c r="F108" s="37"/>
      <c r="G108" s="37"/>
      <c r="H108" s="37"/>
    </row>
    <row r="109" spans="1:8" s="31" customFormat="1">
      <c r="A109" s="377"/>
      <c r="B109" s="378"/>
      <c r="C109" s="379"/>
      <c r="D109" s="36"/>
      <c r="E109" s="36"/>
      <c r="F109" s="36"/>
      <c r="G109" s="36"/>
      <c r="H109" s="36"/>
    </row>
    <row r="110" spans="1:8" s="31" customFormat="1">
      <c r="A110" s="377"/>
      <c r="B110" s="378"/>
      <c r="C110" s="379"/>
      <c r="D110" s="37"/>
      <c r="E110" s="37"/>
      <c r="F110" s="37"/>
      <c r="G110" s="37"/>
      <c r="H110" s="37"/>
    </row>
    <row r="111" spans="1:8" s="31" customFormat="1">
      <c r="A111" s="377"/>
      <c r="B111" s="378"/>
      <c r="C111" s="379"/>
      <c r="D111" s="36"/>
      <c r="E111" s="36"/>
      <c r="F111" s="36"/>
      <c r="G111" s="36"/>
      <c r="H111" s="36"/>
    </row>
    <row r="112" spans="1:8" s="31" customFormat="1">
      <c r="A112" s="377"/>
      <c r="B112" s="378"/>
      <c r="C112" s="379"/>
      <c r="D112" s="37"/>
      <c r="E112" s="37"/>
      <c r="F112" s="37"/>
      <c r="G112" s="37"/>
      <c r="H112" s="37"/>
    </row>
    <row r="113" spans="1:8" s="31" customFormat="1">
      <c r="A113" s="377"/>
      <c r="B113" s="378"/>
      <c r="C113" s="379"/>
      <c r="D113" s="36"/>
      <c r="E113" s="36"/>
      <c r="F113" s="36"/>
      <c r="G113" s="36"/>
      <c r="H113" s="36"/>
    </row>
    <row r="114" spans="1:8" s="31" customFormat="1">
      <c r="A114" s="377"/>
      <c r="B114" s="378"/>
      <c r="C114" s="379"/>
      <c r="D114" s="37"/>
      <c r="E114" s="37"/>
      <c r="F114" s="37"/>
      <c r="G114" s="37"/>
      <c r="H114" s="37"/>
    </row>
    <row r="115" spans="1:8" s="31" customFormat="1">
      <c r="A115" s="377"/>
      <c r="B115" s="378"/>
      <c r="C115" s="379"/>
      <c r="D115" s="36"/>
      <c r="E115" s="36"/>
      <c r="F115" s="36"/>
      <c r="G115" s="36"/>
      <c r="H115" s="36"/>
    </row>
    <row r="116" spans="1:8" s="31" customFormat="1">
      <c r="A116" s="377"/>
      <c r="B116" s="378"/>
      <c r="C116" s="379"/>
      <c r="D116" s="37"/>
      <c r="E116" s="37"/>
      <c r="F116" s="37"/>
      <c r="G116" s="37"/>
      <c r="H116" s="37"/>
    </row>
    <row r="117" spans="1:8" s="31" customFormat="1"/>
  </sheetData>
  <mergeCells count="291">
    <mergeCell ref="A115:A116"/>
    <mergeCell ref="B115:B116"/>
    <mergeCell ref="C115:C116"/>
    <mergeCell ref="A105:A106"/>
    <mergeCell ref="A113:A114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01:A102"/>
    <mergeCell ref="B101:B102"/>
    <mergeCell ref="C101:C102"/>
    <mergeCell ref="A103:A104"/>
    <mergeCell ref="B103:B104"/>
    <mergeCell ref="C103:C104"/>
    <mergeCell ref="B105:B106"/>
    <mergeCell ref="C105:C106"/>
    <mergeCell ref="A107:A108"/>
    <mergeCell ref="B107:B108"/>
    <mergeCell ref="C107:C108"/>
    <mergeCell ref="A99:A100"/>
    <mergeCell ref="B99:B100"/>
    <mergeCell ref="C99:C100"/>
    <mergeCell ref="A85:A86"/>
    <mergeCell ref="B85:B86"/>
    <mergeCell ref="C85:C86"/>
    <mergeCell ref="A87:A88"/>
    <mergeCell ref="B87:B88"/>
    <mergeCell ref="C87:C88"/>
    <mergeCell ref="A89:A90"/>
    <mergeCell ref="B89:B90"/>
    <mergeCell ref="C89:C90"/>
    <mergeCell ref="A91:A92"/>
    <mergeCell ref="B91:B92"/>
    <mergeCell ref="C91:C92"/>
    <mergeCell ref="A93:A94"/>
    <mergeCell ref="B93:B94"/>
    <mergeCell ref="C93:C94"/>
    <mergeCell ref="A95:A96"/>
    <mergeCell ref="B95:B96"/>
    <mergeCell ref="C95:C96"/>
    <mergeCell ref="A97:A98"/>
    <mergeCell ref="B97:B98"/>
    <mergeCell ref="C97:C98"/>
    <mergeCell ref="A83:A84"/>
    <mergeCell ref="B83:B84"/>
    <mergeCell ref="C83:C84"/>
    <mergeCell ref="A73:A74"/>
    <mergeCell ref="A77:A78"/>
    <mergeCell ref="B77:B78"/>
    <mergeCell ref="C77:C78"/>
    <mergeCell ref="A79:A80"/>
    <mergeCell ref="B79:B80"/>
    <mergeCell ref="C79:C80"/>
    <mergeCell ref="A81:A82"/>
    <mergeCell ref="B81:B82"/>
    <mergeCell ref="C81:C82"/>
    <mergeCell ref="A69:A70"/>
    <mergeCell ref="B69:B70"/>
    <mergeCell ref="C69:C70"/>
    <mergeCell ref="A71:A72"/>
    <mergeCell ref="B71:B72"/>
    <mergeCell ref="C71:C72"/>
    <mergeCell ref="B73:B74"/>
    <mergeCell ref="C73:C74"/>
    <mergeCell ref="A75:A76"/>
    <mergeCell ref="B75:B76"/>
    <mergeCell ref="C75:C76"/>
    <mergeCell ref="A67:A68"/>
    <mergeCell ref="B67:B68"/>
    <mergeCell ref="C67:C68"/>
    <mergeCell ref="AA57:AA58"/>
    <mergeCell ref="A59:A60"/>
    <mergeCell ref="B59:B60"/>
    <mergeCell ref="C59:C60"/>
    <mergeCell ref="A61:A62"/>
    <mergeCell ref="B61:B62"/>
    <mergeCell ref="C61:C62"/>
    <mergeCell ref="A63:A64"/>
    <mergeCell ref="B63:B64"/>
    <mergeCell ref="C63:C64"/>
    <mergeCell ref="A65:A66"/>
    <mergeCell ref="B65:B66"/>
    <mergeCell ref="C65:C66"/>
    <mergeCell ref="O55:O56"/>
    <mergeCell ref="A57:A58"/>
    <mergeCell ref="B57:B58"/>
    <mergeCell ref="C57:C58"/>
    <mergeCell ref="C49:C50"/>
    <mergeCell ref="I49:I50"/>
    <mergeCell ref="O49:O50"/>
    <mergeCell ref="AA49:AA50"/>
    <mergeCell ref="A51:A52"/>
    <mergeCell ref="B51:B52"/>
    <mergeCell ref="C51:C52"/>
    <mergeCell ref="I51:I52"/>
    <mergeCell ref="O51:O52"/>
    <mergeCell ref="U51:U52"/>
    <mergeCell ref="AA51:AA52"/>
    <mergeCell ref="A49:A50"/>
    <mergeCell ref="B49:B50"/>
    <mergeCell ref="A53:A54"/>
    <mergeCell ref="B53:B54"/>
    <mergeCell ref="C53:C54"/>
    <mergeCell ref="A55:A56"/>
    <mergeCell ref="B55:B56"/>
    <mergeCell ref="C55:C56"/>
    <mergeCell ref="U49:U50"/>
    <mergeCell ref="A45:A46"/>
    <mergeCell ref="B45:B46"/>
    <mergeCell ref="C45:C46"/>
    <mergeCell ref="I45:I46"/>
    <mergeCell ref="O45:O46"/>
    <mergeCell ref="U45:U46"/>
    <mergeCell ref="AA45:AA46"/>
    <mergeCell ref="A43:A44"/>
    <mergeCell ref="A47:A48"/>
    <mergeCell ref="B47:B48"/>
    <mergeCell ref="C47:C48"/>
    <mergeCell ref="I47:I48"/>
    <mergeCell ref="B43:B44"/>
    <mergeCell ref="C43:C44"/>
    <mergeCell ref="I43:I44"/>
    <mergeCell ref="O43:O44"/>
    <mergeCell ref="O47:O48"/>
    <mergeCell ref="AA47:AA48"/>
    <mergeCell ref="U43:U44"/>
    <mergeCell ref="AA43:AA44"/>
    <mergeCell ref="O41:O42"/>
    <mergeCell ref="U37:U38"/>
    <mergeCell ref="AA37:AA38"/>
    <mergeCell ref="A35:A36"/>
    <mergeCell ref="B35:B36"/>
    <mergeCell ref="C35:C36"/>
    <mergeCell ref="I35:I36"/>
    <mergeCell ref="O35:O36"/>
    <mergeCell ref="U35:U36"/>
    <mergeCell ref="AA35:AA36"/>
    <mergeCell ref="A37:A38"/>
    <mergeCell ref="B37:B38"/>
    <mergeCell ref="C37:C38"/>
    <mergeCell ref="I37:I38"/>
    <mergeCell ref="O37:O38"/>
    <mergeCell ref="A39:A40"/>
    <mergeCell ref="B39:B40"/>
    <mergeCell ref="C39:C40"/>
    <mergeCell ref="A41:A42"/>
    <mergeCell ref="B41:B42"/>
    <mergeCell ref="C41:C42"/>
    <mergeCell ref="I25:I26"/>
    <mergeCell ref="O25:O26"/>
    <mergeCell ref="U25:U26"/>
    <mergeCell ref="U19:U20"/>
    <mergeCell ref="AA17:AA18"/>
    <mergeCell ref="A21:A22"/>
    <mergeCell ref="B21:B22"/>
    <mergeCell ref="C21:C22"/>
    <mergeCell ref="I21:I22"/>
    <mergeCell ref="O21:O22"/>
    <mergeCell ref="U21:U22"/>
    <mergeCell ref="AA25:AA26"/>
    <mergeCell ref="A23:A24"/>
    <mergeCell ref="B23:B24"/>
    <mergeCell ref="C23:C24"/>
    <mergeCell ref="A25:A26"/>
    <mergeCell ref="B25:B26"/>
    <mergeCell ref="C25:C26"/>
    <mergeCell ref="AA21:AA22"/>
    <mergeCell ref="I17:I18"/>
    <mergeCell ref="O17:O18"/>
    <mergeCell ref="U17:U18"/>
    <mergeCell ref="A19:A20"/>
    <mergeCell ref="B19:B20"/>
    <mergeCell ref="A27:A28"/>
    <mergeCell ref="B27:B28"/>
    <mergeCell ref="C27:C28"/>
    <mergeCell ref="AA33:AA34"/>
    <mergeCell ref="A31:A32"/>
    <mergeCell ref="B31:B32"/>
    <mergeCell ref="A29:A30"/>
    <mergeCell ref="B29:B30"/>
    <mergeCell ref="C29:C30"/>
    <mergeCell ref="C31:C32"/>
    <mergeCell ref="I31:I32"/>
    <mergeCell ref="O31:O32"/>
    <mergeCell ref="AA31:AA32"/>
    <mergeCell ref="A33:A34"/>
    <mergeCell ref="B33:B34"/>
    <mergeCell ref="C33:C34"/>
    <mergeCell ref="I33:I34"/>
    <mergeCell ref="O33:O34"/>
    <mergeCell ref="U31:U32"/>
    <mergeCell ref="U33:U34"/>
    <mergeCell ref="C19:C20"/>
    <mergeCell ref="I19:I20"/>
    <mergeCell ref="O19:O20"/>
    <mergeCell ref="AA19:AA20"/>
    <mergeCell ref="AA13:AA14"/>
    <mergeCell ref="A15:A16"/>
    <mergeCell ref="B15:B16"/>
    <mergeCell ref="C15:C16"/>
    <mergeCell ref="I15:I16"/>
    <mergeCell ref="O15:O16"/>
    <mergeCell ref="U15:U16"/>
    <mergeCell ref="AA15:AA16"/>
    <mergeCell ref="A13:A14"/>
    <mergeCell ref="B13:B14"/>
    <mergeCell ref="U13:U14"/>
    <mergeCell ref="O11:O12"/>
    <mergeCell ref="U11:U12"/>
    <mergeCell ref="AA9:AA10"/>
    <mergeCell ref="AA11:AA12"/>
    <mergeCell ref="A17:A18"/>
    <mergeCell ref="B17:B18"/>
    <mergeCell ref="C17:C18"/>
    <mergeCell ref="C13:C14"/>
    <mergeCell ref="I13:I14"/>
    <mergeCell ref="O13:O14"/>
    <mergeCell ref="O7:O8"/>
    <mergeCell ref="U7:U8"/>
    <mergeCell ref="AA7:AA8"/>
    <mergeCell ref="A5:A6"/>
    <mergeCell ref="B5:B6"/>
    <mergeCell ref="C5:C6"/>
    <mergeCell ref="I5:I6"/>
    <mergeCell ref="A11:A12"/>
    <mergeCell ref="B11:B12"/>
    <mergeCell ref="C11:C12"/>
    <mergeCell ref="O5:O6"/>
    <mergeCell ref="U5:U6"/>
    <mergeCell ref="AA5:AA6"/>
    <mergeCell ref="A7:A8"/>
    <mergeCell ref="B7:B8"/>
    <mergeCell ref="C7:C8"/>
    <mergeCell ref="I7:I8"/>
    <mergeCell ref="A9:A10"/>
    <mergeCell ref="B9:B10"/>
    <mergeCell ref="C9:C10"/>
    <mergeCell ref="I9:I10"/>
    <mergeCell ref="O9:O10"/>
    <mergeCell ref="U9:U10"/>
    <mergeCell ref="I11:I12"/>
    <mergeCell ref="AC3:AC4"/>
    <mergeCell ref="AA2:AF2"/>
    <mergeCell ref="A3:A4"/>
    <mergeCell ref="B3:B4"/>
    <mergeCell ref="C3:C4"/>
    <mergeCell ref="D3:D4"/>
    <mergeCell ref="E3:E4"/>
    <mergeCell ref="F3:F4"/>
    <mergeCell ref="G3:G4"/>
    <mergeCell ref="H3:H4"/>
    <mergeCell ref="C2:H2"/>
    <mergeCell ref="I2:N2"/>
    <mergeCell ref="O2:T2"/>
    <mergeCell ref="U2:Z2"/>
    <mergeCell ref="V3:V4"/>
    <mergeCell ref="W3:W4"/>
    <mergeCell ref="L3:L4"/>
    <mergeCell ref="I3:I4"/>
    <mergeCell ref="M3:M4"/>
    <mergeCell ref="N3:N4"/>
    <mergeCell ref="O3:O4"/>
    <mergeCell ref="A1:AL1"/>
    <mergeCell ref="AG2:AL2"/>
    <mergeCell ref="AG3:AG4"/>
    <mergeCell ref="AH3:AH4"/>
    <mergeCell ref="AI3:AI4"/>
    <mergeCell ref="AJ3:AJ4"/>
    <mergeCell ref="AK3:AK4"/>
    <mergeCell ref="AL3:AL4"/>
    <mergeCell ref="J3:J4"/>
    <mergeCell ref="K3:K4"/>
    <mergeCell ref="U3:U4"/>
    <mergeCell ref="X3:X4"/>
    <mergeCell ref="Y3:Y4"/>
    <mergeCell ref="P3:P4"/>
    <mergeCell ref="Q3:Q4"/>
    <mergeCell ref="R3:R4"/>
    <mergeCell ref="S3:S4"/>
    <mergeCell ref="T3:T4"/>
    <mergeCell ref="AD3:AD4"/>
    <mergeCell ref="AE3:AE4"/>
    <mergeCell ref="AF3:AF4"/>
    <mergeCell ref="Z3:Z4"/>
    <mergeCell ref="AA3:AA4"/>
    <mergeCell ref="AB3:AB4"/>
  </mergeCells>
  <phoneticPr fontId="0" type="noConversion"/>
  <pageMargins left="0.78740157480314965" right="0.75" top="1.7716535433070868" bottom="1" header="0" footer="0"/>
  <pageSetup paperSize="5" scale="60" orientation="portrait" horizontalDpi="300" verticalDpi="3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dimension ref="A1:V96"/>
  <sheetViews>
    <sheetView topLeftCell="E70" workbookViewId="0">
      <selection activeCell="T90" sqref="T90"/>
    </sheetView>
  </sheetViews>
  <sheetFormatPr baseColWidth="10" defaultColWidth="11.42578125" defaultRowHeight="15"/>
  <cols>
    <col min="1" max="1" width="3.28515625" style="186" bestFit="1" customWidth="1"/>
    <col min="2" max="2" width="9" style="186" bestFit="1" customWidth="1"/>
    <col min="3" max="3" width="8.28515625" style="186" customWidth="1"/>
    <col min="4" max="4" width="21.5703125" style="186" bestFit="1" customWidth="1"/>
    <col min="5" max="5" width="9.5703125" style="186" bestFit="1" customWidth="1"/>
    <col min="6" max="6" width="8.28515625" style="186" customWidth="1"/>
    <col min="7" max="7" width="5.85546875" style="186" bestFit="1" customWidth="1"/>
    <col min="8" max="8" width="7.28515625" style="186" bestFit="1" customWidth="1"/>
    <col min="9" max="9" width="5.85546875" style="186" bestFit="1" customWidth="1"/>
    <col min="10" max="10" width="7.28515625" style="186" bestFit="1" customWidth="1"/>
    <col min="11" max="11" width="5.85546875" style="186" bestFit="1" customWidth="1"/>
    <col min="12" max="12" width="7.140625" style="186" bestFit="1" customWidth="1"/>
    <col min="13" max="14" width="7.28515625" style="186" bestFit="1" customWidth="1"/>
    <col min="15" max="15" width="5.85546875" style="186" bestFit="1" customWidth="1"/>
    <col min="16" max="16" width="7.28515625" style="186" bestFit="1" customWidth="1"/>
    <col min="17" max="17" width="9" style="186" bestFit="1" customWidth="1"/>
    <col min="18" max="18" width="8.7109375" style="186" bestFit="1" customWidth="1"/>
    <col min="19" max="19" width="8.85546875" style="186" bestFit="1" customWidth="1"/>
    <col min="20" max="20" width="6.140625" style="186" bestFit="1" customWidth="1"/>
    <col min="21" max="21" width="5.85546875" style="186" bestFit="1" customWidth="1"/>
    <col min="22" max="22" width="9.5703125" style="186" customWidth="1"/>
    <col min="23" max="16384" width="11.42578125" style="186"/>
  </cols>
  <sheetData>
    <row r="1" spans="1:22" s="188" customFormat="1" ht="13.5" thickBot="1">
      <c r="A1" s="222"/>
    </row>
    <row r="2" spans="1:22" s="188" customFormat="1" ht="15.75" customHeight="1" thickBot="1">
      <c r="A2" s="187"/>
      <c r="B2" s="338" t="s">
        <v>2386</v>
      </c>
      <c r="C2" s="437" t="s">
        <v>9</v>
      </c>
      <c r="D2" s="332" t="s">
        <v>2388</v>
      </c>
      <c r="E2" s="332" t="s">
        <v>2389</v>
      </c>
      <c r="F2" s="326" t="s">
        <v>161</v>
      </c>
      <c r="G2" s="326" t="s">
        <v>2390</v>
      </c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8"/>
    </row>
    <row r="3" spans="1:22" s="188" customFormat="1" ht="25.5" customHeight="1" thickBot="1">
      <c r="A3" s="187"/>
      <c r="B3" s="339"/>
      <c r="C3" s="438"/>
      <c r="D3" s="333"/>
      <c r="E3" s="333"/>
      <c r="F3" s="341"/>
      <c r="G3" s="329" t="s">
        <v>1270</v>
      </c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1"/>
    </row>
    <row r="4" spans="1:22" s="188" customFormat="1" ht="38.25" customHeight="1" thickBot="1">
      <c r="A4" s="187"/>
      <c r="B4" s="340"/>
      <c r="C4" s="439"/>
      <c r="D4" s="334"/>
      <c r="E4" s="334"/>
      <c r="F4" s="341"/>
      <c r="G4" s="224">
        <v>1997</v>
      </c>
      <c r="H4" s="225">
        <v>1998</v>
      </c>
      <c r="I4" s="225">
        <v>1999</v>
      </c>
      <c r="J4" s="225">
        <v>2000</v>
      </c>
      <c r="K4" s="225">
        <v>2001</v>
      </c>
      <c r="L4" s="225">
        <v>2002</v>
      </c>
      <c r="M4" s="225">
        <v>2003</v>
      </c>
      <c r="N4" s="225">
        <v>2004</v>
      </c>
      <c r="O4" s="225">
        <v>2005</v>
      </c>
      <c r="P4" s="225">
        <v>2006</v>
      </c>
      <c r="Q4" s="225">
        <v>2007</v>
      </c>
      <c r="R4" s="225">
        <v>2008</v>
      </c>
      <c r="S4" s="225">
        <v>2009</v>
      </c>
      <c r="T4" s="225">
        <v>2010</v>
      </c>
      <c r="U4" s="275">
        <v>2011</v>
      </c>
      <c r="V4" s="226" t="s">
        <v>221</v>
      </c>
    </row>
    <row r="5" spans="1:22">
      <c r="A5" s="427" t="s">
        <v>2311</v>
      </c>
      <c r="B5" s="192">
        <v>136</v>
      </c>
      <c r="C5" s="192"/>
      <c r="D5" s="192" t="s">
        <v>2312</v>
      </c>
      <c r="E5" s="192" t="s">
        <v>2313</v>
      </c>
      <c r="F5" s="192">
        <v>12</v>
      </c>
      <c r="G5" s="227">
        <v>3763</v>
      </c>
      <c r="H5" s="227">
        <v>4149</v>
      </c>
      <c r="I5" s="227">
        <v>4500</v>
      </c>
      <c r="J5" s="227">
        <v>4110</v>
      </c>
      <c r="K5" s="227">
        <v>2980</v>
      </c>
      <c r="L5" s="227">
        <v>4318</v>
      </c>
      <c r="M5" s="227">
        <v>4650</v>
      </c>
      <c r="N5" s="227">
        <v>4874</v>
      </c>
      <c r="O5" s="227">
        <v>5414</v>
      </c>
      <c r="P5" s="227">
        <v>3758</v>
      </c>
      <c r="Q5" s="227">
        <v>6091</v>
      </c>
      <c r="R5" s="227">
        <v>6862</v>
      </c>
      <c r="S5" s="227">
        <v>6472</v>
      </c>
      <c r="T5" s="227">
        <v>5822</v>
      </c>
      <c r="U5" s="194">
        <v>6625</v>
      </c>
      <c r="V5" s="252">
        <f>+STDEV(G5:U5)</f>
        <v>1189.5310720736006</v>
      </c>
    </row>
    <row r="6" spans="1:22">
      <c r="A6" s="428"/>
      <c r="B6" s="71"/>
      <c r="C6" s="71"/>
      <c r="D6" s="71"/>
      <c r="E6" s="71"/>
      <c r="F6" s="71"/>
      <c r="G6" s="71" t="s">
        <v>3315</v>
      </c>
      <c r="H6" s="71" t="s">
        <v>3311</v>
      </c>
      <c r="I6" s="71" t="s">
        <v>2761</v>
      </c>
      <c r="J6" s="71" t="s">
        <v>3223</v>
      </c>
      <c r="K6" s="71" t="s">
        <v>3359</v>
      </c>
      <c r="L6" s="71" t="s">
        <v>3300</v>
      </c>
      <c r="M6" s="71" t="s">
        <v>2538</v>
      </c>
      <c r="N6" s="71" t="s">
        <v>2645</v>
      </c>
      <c r="O6" s="71" t="s">
        <v>2775</v>
      </c>
      <c r="P6" s="71" t="s">
        <v>3118</v>
      </c>
      <c r="Q6" s="71" t="s">
        <v>2714</v>
      </c>
      <c r="R6" s="71" t="s">
        <v>2684</v>
      </c>
      <c r="S6" s="71" t="s">
        <v>2710</v>
      </c>
      <c r="T6" s="71" t="s">
        <v>2759</v>
      </c>
      <c r="U6" s="82" t="s">
        <v>2818</v>
      </c>
      <c r="V6" s="249"/>
    </row>
    <row r="7" spans="1:22">
      <c r="A7" s="428"/>
      <c r="B7" s="71">
        <v>137</v>
      </c>
      <c r="C7" s="71"/>
      <c r="D7" s="71" t="s">
        <v>2314</v>
      </c>
      <c r="E7" s="71" t="s">
        <v>2313</v>
      </c>
      <c r="F7" s="71">
        <v>28</v>
      </c>
      <c r="G7" s="196">
        <v>2036</v>
      </c>
      <c r="H7" s="196">
        <v>2220</v>
      </c>
      <c r="I7" s="196">
        <v>2277</v>
      </c>
      <c r="J7" s="196">
        <v>2010</v>
      </c>
      <c r="K7" s="196">
        <v>2642</v>
      </c>
      <c r="L7" s="196">
        <v>2154</v>
      </c>
      <c r="M7" s="196">
        <v>2192</v>
      </c>
      <c r="N7" s="196">
        <v>2300</v>
      </c>
      <c r="O7" s="196">
        <v>2835</v>
      </c>
      <c r="P7" s="196">
        <v>2589</v>
      </c>
      <c r="Q7" s="196">
        <v>3162</v>
      </c>
      <c r="R7" s="196">
        <v>4111</v>
      </c>
      <c r="S7" s="196">
        <v>3691</v>
      </c>
      <c r="T7" s="196">
        <v>3271</v>
      </c>
      <c r="U7" s="197">
        <v>3912</v>
      </c>
      <c r="V7" s="271">
        <f>+STDEV(G7:U7)</f>
        <v>707.28887477532999</v>
      </c>
    </row>
    <row r="8" spans="1:22">
      <c r="A8" s="428"/>
      <c r="B8" s="71"/>
      <c r="C8" s="71"/>
      <c r="D8" s="71"/>
      <c r="E8" s="71"/>
      <c r="F8" s="71"/>
      <c r="G8" s="71" t="s">
        <v>3805</v>
      </c>
      <c r="H8" s="71" t="s">
        <v>3576</v>
      </c>
      <c r="I8" s="71" t="s">
        <v>3537</v>
      </c>
      <c r="J8" s="71" t="s">
        <v>1499</v>
      </c>
      <c r="K8" s="71" t="s">
        <v>1771</v>
      </c>
      <c r="L8" s="71" t="s">
        <v>2735</v>
      </c>
      <c r="M8" s="71" t="s">
        <v>3335</v>
      </c>
      <c r="N8" s="71" t="s">
        <v>2410</v>
      </c>
      <c r="O8" s="71" t="s">
        <v>2407</v>
      </c>
      <c r="P8" s="71" t="s">
        <v>3075</v>
      </c>
      <c r="Q8" s="71" t="s">
        <v>3105</v>
      </c>
      <c r="R8" s="71" t="s">
        <v>3381</v>
      </c>
      <c r="S8" s="71" t="s">
        <v>3576</v>
      </c>
      <c r="T8" s="71" t="s">
        <v>3106</v>
      </c>
      <c r="U8" s="82" t="s">
        <v>2873</v>
      </c>
      <c r="V8" s="272"/>
    </row>
    <row r="9" spans="1:22">
      <c r="A9" s="428"/>
      <c r="B9" s="71">
        <v>138</v>
      </c>
      <c r="C9" s="71"/>
      <c r="D9" s="71" t="s">
        <v>2315</v>
      </c>
      <c r="E9" s="71" t="s">
        <v>2313</v>
      </c>
      <c r="F9" s="71">
        <v>29</v>
      </c>
      <c r="G9" s="196">
        <v>2092</v>
      </c>
      <c r="H9" s="196">
        <v>2256</v>
      </c>
      <c r="I9" s="196">
        <v>2386</v>
      </c>
      <c r="J9" s="196">
        <v>2617</v>
      </c>
      <c r="K9" s="196">
        <v>3641</v>
      </c>
      <c r="L9" s="196">
        <v>2333</v>
      </c>
      <c r="M9" s="196">
        <v>2419</v>
      </c>
      <c r="N9" s="196">
        <v>2750</v>
      </c>
      <c r="O9" s="196">
        <v>3182</v>
      </c>
      <c r="P9" s="196">
        <v>2925</v>
      </c>
      <c r="Q9" s="196">
        <v>3472</v>
      </c>
      <c r="R9" s="196">
        <v>4159</v>
      </c>
      <c r="S9" s="196">
        <v>3841</v>
      </c>
      <c r="T9" s="196">
        <v>3710</v>
      </c>
      <c r="U9" s="197">
        <v>4755</v>
      </c>
      <c r="V9" s="248">
        <f>+STDEV(G9:U9)</f>
        <v>797.13951697542166</v>
      </c>
    </row>
    <row r="10" spans="1:22">
      <c r="A10" s="428"/>
      <c r="B10" s="71"/>
      <c r="C10" s="71"/>
      <c r="D10" s="71"/>
      <c r="E10" s="71"/>
      <c r="F10" s="71"/>
      <c r="G10" s="71" t="s">
        <v>3390</v>
      </c>
      <c r="H10" s="71" t="s">
        <v>3017</v>
      </c>
      <c r="I10" s="71" t="s">
        <v>2871</v>
      </c>
      <c r="J10" s="71" t="s">
        <v>2435</v>
      </c>
      <c r="K10" s="71" t="s">
        <v>3311</v>
      </c>
      <c r="L10" s="71" t="s">
        <v>3537</v>
      </c>
      <c r="M10" s="71" t="s">
        <v>3527</v>
      </c>
      <c r="N10" s="71" t="s">
        <v>2837</v>
      </c>
      <c r="O10" s="71" t="s">
        <v>3579</v>
      </c>
      <c r="P10" s="71" t="s">
        <v>3760</v>
      </c>
      <c r="Q10" s="71" t="s">
        <v>2832</v>
      </c>
      <c r="R10" s="71" t="s">
        <v>3675</v>
      </c>
      <c r="S10" s="71" t="s">
        <v>3675</v>
      </c>
      <c r="T10" s="71" t="s">
        <v>3577</v>
      </c>
      <c r="U10" s="82" t="s">
        <v>2316</v>
      </c>
      <c r="V10" s="249"/>
    </row>
    <row r="11" spans="1:22">
      <c r="A11" s="428"/>
      <c r="B11" s="71">
        <v>139</v>
      </c>
      <c r="C11" s="71"/>
      <c r="D11" s="71" t="s">
        <v>2317</v>
      </c>
      <c r="E11" s="71" t="s">
        <v>2313</v>
      </c>
      <c r="F11" s="71">
        <v>7</v>
      </c>
      <c r="G11" s="196">
        <v>3209</v>
      </c>
      <c r="H11" s="196">
        <v>3430</v>
      </c>
      <c r="I11" s="196">
        <v>3582</v>
      </c>
      <c r="J11" s="196">
        <v>3160</v>
      </c>
      <c r="K11" s="196">
        <v>4226</v>
      </c>
      <c r="L11" s="196">
        <v>3495</v>
      </c>
      <c r="M11" s="196">
        <v>3920</v>
      </c>
      <c r="N11" s="196">
        <v>4006</v>
      </c>
      <c r="O11" s="196">
        <v>4422</v>
      </c>
      <c r="P11" s="196">
        <v>4009</v>
      </c>
      <c r="Q11" s="196">
        <v>4470</v>
      </c>
      <c r="R11" s="196">
        <v>5485</v>
      </c>
      <c r="S11" s="196">
        <v>5242</v>
      </c>
      <c r="T11" s="196">
        <v>4686</v>
      </c>
      <c r="U11" s="197">
        <v>5709</v>
      </c>
      <c r="V11" s="271">
        <f>+STDEV(G11:U11)</f>
        <v>804.49627540645372</v>
      </c>
    </row>
    <row r="12" spans="1:22">
      <c r="A12" s="428"/>
      <c r="B12" s="71"/>
      <c r="C12" s="71"/>
      <c r="D12" s="71"/>
      <c r="E12" s="71"/>
      <c r="F12" s="71"/>
      <c r="G12" s="71" t="s">
        <v>2393</v>
      </c>
      <c r="H12" s="71" t="s">
        <v>2737</v>
      </c>
      <c r="I12" s="71" t="s">
        <v>3222</v>
      </c>
      <c r="J12" s="71" t="s">
        <v>2558</v>
      </c>
      <c r="K12" s="71" t="s">
        <v>2434</v>
      </c>
      <c r="L12" s="71" t="s">
        <v>2777</v>
      </c>
      <c r="M12" s="71" t="s">
        <v>3412</v>
      </c>
      <c r="N12" s="71" t="s">
        <v>2723</v>
      </c>
      <c r="O12" s="71" t="s">
        <v>3454</v>
      </c>
      <c r="P12" s="71" t="s">
        <v>3098</v>
      </c>
      <c r="Q12" s="71" t="s">
        <v>1814</v>
      </c>
      <c r="R12" s="71" t="s">
        <v>2415</v>
      </c>
      <c r="S12" s="71" t="s">
        <v>2600</v>
      </c>
      <c r="T12" s="71" t="s">
        <v>2318</v>
      </c>
      <c r="U12" s="82" t="s">
        <v>3230</v>
      </c>
      <c r="V12" s="249"/>
    </row>
    <row r="13" spans="1:22">
      <c r="A13" s="428"/>
      <c r="B13" s="71">
        <v>141</v>
      </c>
      <c r="C13" s="71"/>
      <c r="D13" s="71" t="s">
        <v>2319</v>
      </c>
      <c r="E13" s="71" t="s">
        <v>2313</v>
      </c>
      <c r="F13" s="71">
        <v>17</v>
      </c>
      <c r="G13" s="196">
        <v>4072</v>
      </c>
      <c r="H13" s="196">
        <v>3985</v>
      </c>
      <c r="I13" s="196">
        <v>4373</v>
      </c>
      <c r="J13" s="196">
        <v>3985</v>
      </c>
      <c r="K13" s="196">
        <v>4681</v>
      </c>
      <c r="L13" s="196">
        <v>4018</v>
      </c>
      <c r="M13" s="196">
        <v>4391</v>
      </c>
      <c r="N13" s="196">
        <v>4499</v>
      </c>
      <c r="O13" s="196">
        <v>4604</v>
      </c>
      <c r="P13" s="196">
        <v>4366</v>
      </c>
      <c r="Q13" s="196">
        <v>5324</v>
      </c>
      <c r="R13" s="196">
        <v>6435</v>
      </c>
      <c r="S13" s="196">
        <v>6137</v>
      </c>
      <c r="T13" s="196">
        <v>5547</v>
      </c>
      <c r="U13" s="197">
        <v>6365</v>
      </c>
      <c r="V13" s="271">
        <f>+STDEV(G13:U13)</f>
        <v>880.46001504624803</v>
      </c>
    </row>
    <row r="14" spans="1:22">
      <c r="A14" s="428"/>
      <c r="B14" s="71"/>
      <c r="C14" s="71"/>
      <c r="D14" s="71"/>
      <c r="E14" s="71"/>
      <c r="F14" s="71"/>
      <c r="G14" s="71" t="s">
        <v>2724</v>
      </c>
      <c r="H14" s="71" t="s">
        <v>2540</v>
      </c>
      <c r="I14" s="71" t="s">
        <v>3303</v>
      </c>
      <c r="J14" s="71" t="s">
        <v>2761</v>
      </c>
      <c r="K14" s="71" t="s">
        <v>3340</v>
      </c>
      <c r="L14" s="71" t="s">
        <v>2710</v>
      </c>
      <c r="M14" s="71" t="s">
        <v>2818</v>
      </c>
      <c r="N14" s="71" t="s">
        <v>3234</v>
      </c>
      <c r="O14" s="71" t="s">
        <v>2525</v>
      </c>
      <c r="P14" s="71" t="s">
        <v>3615</v>
      </c>
      <c r="Q14" s="71" t="s">
        <v>3234</v>
      </c>
      <c r="R14" s="71" t="s">
        <v>2710</v>
      </c>
      <c r="S14" s="71" t="s">
        <v>3232</v>
      </c>
      <c r="T14" s="71" t="s">
        <v>2320</v>
      </c>
      <c r="U14" s="82" t="s">
        <v>2519</v>
      </c>
      <c r="V14" s="249"/>
    </row>
    <row r="15" spans="1:22">
      <c r="A15" s="428"/>
      <c r="B15" s="71">
        <v>142</v>
      </c>
      <c r="C15" s="71"/>
      <c r="D15" s="71" t="s">
        <v>2321</v>
      </c>
      <c r="E15" s="71"/>
      <c r="F15" s="71">
        <v>37</v>
      </c>
      <c r="G15" s="196">
        <v>1897</v>
      </c>
      <c r="H15" s="196">
        <v>1253</v>
      </c>
      <c r="I15" s="196">
        <v>1449</v>
      </c>
      <c r="J15" s="196">
        <v>1259</v>
      </c>
      <c r="K15" s="196">
        <v>1477</v>
      </c>
      <c r="L15" s="196">
        <v>1182</v>
      </c>
      <c r="M15" s="71">
        <v>866</v>
      </c>
      <c r="N15" s="196">
        <v>1350</v>
      </c>
      <c r="O15" s="196">
        <v>1102</v>
      </c>
      <c r="P15" s="196">
        <v>1395</v>
      </c>
      <c r="Q15" s="71"/>
      <c r="R15" s="71"/>
      <c r="S15" s="71"/>
      <c r="T15" s="198"/>
      <c r="U15" s="199"/>
      <c r="V15" s="271">
        <f>+STDEV(G15:U15)</f>
        <v>271.11867020427297</v>
      </c>
    </row>
    <row r="16" spans="1:22">
      <c r="A16" s="428"/>
      <c r="B16" s="71"/>
      <c r="C16" s="71"/>
      <c r="D16" s="71"/>
      <c r="E16" s="71"/>
      <c r="F16" s="71"/>
      <c r="G16" s="71" t="s">
        <v>2960</v>
      </c>
      <c r="H16" s="71" t="s">
        <v>2994</v>
      </c>
      <c r="I16" s="71" t="s">
        <v>3042</v>
      </c>
      <c r="J16" s="71" t="s">
        <v>2476</v>
      </c>
      <c r="K16" s="71" t="s">
        <v>2476</v>
      </c>
      <c r="L16" s="71" t="s">
        <v>2771</v>
      </c>
      <c r="M16" s="71" t="s">
        <v>2476</v>
      </c>
      <c r="N16" s="71" t="s">
        <v>1731</v>
      </c>
      <c r="O16" s="71" t="s">
        <v>3539</v>
      </c>
      <c r="P16" s="71" t="s">
        <v>3658</v>
      </c>
      <c r="Q16" s="71" t="s">
        <v>2451</v>
      </c>
      <c r="R16" s="71" t="s">
        <v>2451</v>
      </c>
      <c r="S16" s="71" t="s">
        <v>2451</v>
      </c>
      <c r="T16" s="198"/>
      <c r="U16" s="199"/>
      <c r="V16" s="249"/>
    </row>
    <row r="17" spans="1:22">
      <c r="A17" s="428"/>
      <c r="B17" s="71">
        <v>143</v>
      </c>
      <c r="C17" s="71"/>
      <c r="D17" s="71" t="s">
        <v>2322</v>
      </c>
      <c r="E17" s="71" t="s">
        <v>2323</v>
      </c>
      <c r="F17" s="71">
        <v>70</v>
      </c>
      <c r="G17" s="196">
        <v>2456</v>
      </c>
      <c r="H17" s="196">
        <v>2521</v>
      </c>
      <c r="I17" s="196">
        <v>2656</v>
      </c>
      <c r="J17" s="196">
        <v>2245</v>
      </c>
      <c r="K17" s="196">
        <v>3391</v>
      </c>
      <c r="L17" s="196">
        <v>2565</v>
      </c>
      <c r="M17" s="196">
        <v>2690</v>
      </c>
      <c r="N17" s="196">
        <v>2799</v>
      </c>
      <c r="O17" s="196">
        <v>3528</v>
      </c>
      <c r="P17" s="196">
        <v>3172</v>
      </c>
      <c r="Q17" s="196">
        <v>3895</v>
      </c>
      <c r="R17" s="196">
        <v>4623</v>
      </c>
      <c r="S17" s="196">
        <v>4412</v>
      </c>
      <c r="T17" s="196">
        <v>3564</v>
      </c>
      <c r="U17" s="197">
        <v>4212</v>
      </c>
      <c r="V17" s="271">
        <f>+STDEV(G17:U17)</f>
        <v>769.49062929409877</v>
      </c>
    </row>
    <row r="18" spans="1:22">
      <c r="A18" s="428"/>
      <c r="B18" s="71"/>
      <c r="C18" s="71"/>
      <c r="D18" s="71"/>
      <c r="E18" s="71"/>
      <c r="F18" s="71"/>
      <c r="G18" s="71" t="s">
        <v>3017</v>
      </c>
      <c r="H18" s="71" t="s">
        <v>3529</v>
      </c>
      <c r="I18" s="71" t="s">
        <v>2856</v>
      </c>
      <c r="J18" s="71" t="s">
        <v>3017</v>
      </c>
      <c r="K18" s="71" t="s">
        <v>2678</v>
      </c>
      <c r="L18" s="71" t="s">
        <v>2741</v>
      </c>
      <c r="M18" s="71" t="s">
        <v>2855</v>
      </c>
      <c r="N18" s="71" t="s">
        <v>3104</v>
      </c>
      <c r="O18" s="71" t="s">
        <v>3675</v>
      </c>
      <c r="P18" s="71" t="s">
        <v>2421</v>
      </c>
      <c r="Q18" s="71" t="s">
        <v>2665</v>
      </c>
      <c r="R18" s="71" t="s">
        <v>2726</v>
      </c>
      <c r="S18" s="71" t="s">
        <v>3764</v>
      </c>
      <c r="T18" s="71" t="s">
        <v>2620</v>
      </c>
      <c r="U18" s="82" t="s">
        <v>3760</v>
      </c>
      <c r="V18" s="249"/>
    </row>
    <row r="19" spans="1:22">
      <c r="A19" s="428"/>
      <c r="B19" s="71">
        <v>144</v>
      </c>
      <c r="C19" s="71"/>
      <c r="D19" s="71" t="s">
        <v>2324</v>
      </c>
      <c r="E19" s="71" t="s">
        <v>2323</v>
      </c>
      <c r="F19" s="71">
        <v>10</v>
      </c>
      <c r="G19" s="196">
        <v>4433</v>
      </c>
      <c r="H19" s="196">
        <v>4770</v>
      </c>
      <c r="I19" s="196">
        <v>4351</v>
      </c>
      <c r="J19" s="196">
        <v>4331</v>
      </c>
      <c r="K19" s="196">
        <v>5852</v>
      </c>
      <c r="L19" s="196">
        <v>4846</v>
      </c>
      <c r="M19" s="196">
        <v>4723</v>
      </c>
      <c r="N19" s="196">
        <v>6021</v>
      </c>
      <c r="O19" s="196">
        <v>5747</v>
      </c>
      <c r="P19" s="196">
        <v>4909</v>
      </c>
      <c r="Q19" s="196">
        <v>8477</v>
      </c>
      <c r="R19" s="196">
        <v>8523</v>
      </c>
      <c r="S19" s="196">
        <v>7125</v>
      </c>
      <c r="T19" s="196">
        <v>8663</v>
      </c>
      <c r="U19" s="197">
        <v>10727</v>
      </c>
      <c r="V19" s="271">
        <f>+STDEV(G19:U19)</f>
        <v>2001.772043536854</v>
      </c>
    </row>
    <row r="20" spans="1:22">
      <c r="A20" s="428"/>
      <c r="B20" s="71"/>
      <c r="C20" s="71"/>
      <c r="D20" s="71"/>
      <c r="E20" s="71"/>
      <c r="F20" s="71"/>
      <c r="G20" s="71" t="s">
        <v>2631</v>
      </c>
      <c r="H20" s="71" t="s">
        <v>2513</v>
      </c>
      <c r="I20" s="71" t="s">
        <v>2724</v>
      </c>
      <c r="J20" s="71" t="s">
        <v>2664</v>
      </c>
      <c r="K20" s="71" t="s">
        <v>2432</v>
      </c>
      <c r="L20" s="71" t="s">
        <v>3315</v>
      </c>
      <c r="M20" s="71" t="s">
        <v>3603</v>
      </c>
      <c r="N20" s="71" t="s">
        <v>2862</v>
      </c>
      <c r="O20" s="71" t="s">
        <v>3381</v>
      </c>
      <c r="P20" s="71" t="s">
        <v>3586</v>
      </c>
      <c r="Q20" s="71" t="s">
        <v>3335</v>
      </c>
      <c r="R20" s="71" t="s">
        <v>3527</v>
      </c>
      <c r="S20" s="71" t="s">
        <v>2419</v>
      </c>
      <c r="T20" s="71" t="s">
        <v>2405</v>
      </c>
      <c r="U20" s="82" t="s">
        <v>2984</v>
      </c>
      <c r="V20" s="249"/>
    </row>
    <row r="21" spans="1:22">
      <c r="A21" s="428"/>
      <c r="B21" s="71">
        <v>145</v>
      </c>
      <c r="C21" s="71" t="s">
        <v>244</v>
      </c>
      <c r="D21" s="71" t="s">
        <v>2325</v>
      </c>
      <c r="E21" s="71" t="s">
        <v>2326</v>
      </c>
      <c r="F21" s="71">
        <v>124</v>
      </c>
      <c r="G21" s="71">
        <v>138</v>
      </c>
      <c r="H21" s="71">
        <v>236</v>
      </c>
      <c r="I21" s="71">
        <v>246</v>
      </c>
      <c r="J21" s="71">
        <v>137</v>
      </c>
      <c r="K21" s="71">
        <v>187</v>
      </c>
      <c r="L21" s="71">
        <v>192</v>
      </c>
      <c r="M21" s="71">
        <v>180</v>
      </c>
      <c r="N21" s="71">
        <v>211</v>
      </c>
      <c r="O21" s="71">
        <v>244</v>
      </c>
      <c r="P21" s="71">
        <v>152</v>
      </c>
      <c r="Q21" s="71">
        <v>568</v>
      </c>
      <c r="R21" s="71">
        <v>351</v>
      </c>
      <c r="S21" s="71">
        <v>360</v>
      </c>
      <c r="T21" s="71">
        <v>226</v>
      </c>
      <c r="U21" s="82">
        <v>682</v>
      </c>
      <c r="V21" s="271">
        <f>+STDEV(G21:U21)</f>
        <v>158.31794411427728</v>
      </c>
    </row>
    <row r="22" spans="1:22">
      <c r="A22" s="428"/>
      <c r="B22" s="71"/>
      <c r="C22" s="71"/>
      <c r="D22" s="71"/>
      <c r="E22" s="71"/>
      <c r="F22" s="71"/>
      <c r="G22" s="71" t="s">
        <v>2970</v>
      </c>
      <c r="H22" s="71" t="s">
        <v>2681</v>
      </c>
      <c r="I22" s="71" t="s">
        <v>2434</v>
      </c>
      <c r="J22" s="71" t="s">
        <v>1633</v>
      </c>
      <c r="K22" s="71" t="s">
        <v>1586</v>
      </c>
      <c r="L22" s="71" t="s">
        <v>2557</v>
      </c>
      <c r="M22" s="71" t="s">
        <v>3362</v>
      </c>
      <c r="N22" s="71" t="s">
        <v>2712</v>
      </c>
      <c r="O22" s="71" t="s">
        <v>3182</v>
      </c>
      <c r="P22" s="71" t="s">
        <v>2755</v>
      </c>
      <c r="Q22" s="71" t="s">
        <v>3360</v>
      </c>
      <c r="R22" s="71" t="s">
        <v>2713</v>
      </c>
      <c r="S22" s="71" t="s">
        <v>3417</v>
      </c>
      <c r="T22" s="71" t="s">
        <v>2958</v>
      </c>
      <c r="U22" s="82" t="s">
        <v>2327</v>
      </c>
      <c r="V22" s="249"/>
    </row>
    <row r="23" spans="1:22">
      <c r="A23" s="428"/>
      <c r="B23" s="71">
        <v>146</v>
      </c>
      <c r="C23" s="71"/>
      <c r="D23" s="71" t="s">
        <v>2328</v>
      </c>
      <c r="E23" s="71" t="s">
        <v>2329</v>
      </c>
      <c r="F23" s="71">
        <v>12</v>
      </c>
      <c r="G23" s="196">
        <v>22981</v>
      </c>
      <c r="H23" s="196">
        <v>24369</v>
      </c>
      <c r="I23" s="196">
        <v>27303</v>
      </c>
      <c r="J23" s="196">
        <v>25654</v>
      </c>
      <c r="K23" s="196">
        <v>27721</v>
      </c>
      <c r="L23" s="196">
        <v>28035</v>
      </c>
      <c r="M23" s="196">
        <v>28672</v>
      </c>
      <c r="N23" s="196">
        <v>25139</v>
      </c>
      <c r="O23" s="196">
        <v>27935</v>
      </c>
      <c r="P23" s="196">
        <v>33599</v>
      </c>
      <c r="Q23" s="196">
        <v>37475</v>
      </c>
      <c r="R23" s="196">
        <v>37730</v>
      </c>
      <c r="S23" s="196">
        <v>39533</v>
      </c>
      <c r="T23" s="196">
        <v>38031</v>
      </c>
      <c r="U23" s="197">
        <v>39437</v>
      </c>
      <c r="V23" s="271">
        <f>+STDEV(G23:U23)</f>
        <v>6014.8953298101087</v>
      </c>
    </row>
    <row r="24" spans="1:22">
      <c r="A24" s="428"/>
      <c r="B24" s="71"/>
      <c r="C24" s="71"/>
      <c r="D24" s="71"/>
      <c r="E24" s="71"/>
      <c r="F24" s="71"/>
      <c r="G24" s="71" t="s">
        <v>3430</v>
      </c>
      <c r="H24" s="71" t="s">
        <v>3440</v>
      </c>
      <c r="I24" s="71" t="s">
        <v>2453</v>
      </c>
      <c r="J24" s="71" t="s">
        <v>3479</v>
      </c>
      <c r="K24" s="71" t="s">
        <v>2216</v>
      </c>
      <c r="L24" s="71" t="s">
        <v>2216</v>
      </c>
      <c r="M24" s="71" t="s">
        <v>2499</v>
      </c>
      <c r="N24" s="71" t="s">
        <v>2247</v>
      </c>
      <c r="O24" s="71" t="s">
        <v>2330</v>
      </c>
      <c r="P24" s="71" t="s">
        <v>3046</v>
      </c>
      <c r="Q24" s="71" t="s">
        <v>2208</v>
      </c>
      <c r="R24" s="71" t="s">
        <v>2238</v>
      </c>
      <c r="S24" s="71" t="s">
        <v>2811</v>
      </c>
      <c r="T24" s="71" t="s">
        <v>2552</v>
      </c>
      <c r="U24" s="82" t="s">
        <v>1731</v>
      </c>
      <c r="V24" s="249"/>
    </row>
    <row r="25" spans="1:22">
      <c r="A25" s="428"/>
      <c r="B25" s="71">
        <v>148</v>
      </c>
      <c r="C25" s="71" t="s">
        <v>243</v>
      </c>
      <c r="D25" s="71" t="s">
        <v>2331</v>
      </c>
      <c r="E25" s="71">
        <v>6402</v>
      </c>
      <c r="F25" s="71">
        <v>20</v>
      </c>
      <c r="G25" s="196">
        <v>1662</v>
      </c>
      <c r="H25" s="196">
        <v>2774</v>
      </c>
      <c r="I25" s="196">
        <v>2838</v>
      </c>
      <c r="J25" s="196">
        <v>2952</v>
      </c>
      <c r="K25" s="196">
        <v>2241</v>
      </c>
      <c r="L25" s="196">
        <v>3076</v>
      </c>
      <c r="M25" s="196">
        <v>3314</v>
      </c>
      <c r="N25" s="196">
        <v>3206</v>
      </c>
      <c r="O25" s="196">
        <v>2369</v>
      </c>
      <c r="P25" s="196">
        <v>3218</v>
      </c>
      <c r="Q25" s="196">
        <v>3343</v>
      </c>
      <c r="R25" s="196">
        <v>3668</v>
      </c>
      <c r="S25" s="196">
        <v>3984</v>
      </c>
      <c r="T25" s="196">
        <v>4146</v>
      </c>
      <c r="U25" s="197">
        <v>4073</v>
      </c>
      <c r="V25" s="271">
        <f>+STDEV(G25:U25)</f>
        <v>697.11563569024167</v>
      </c>
    </row>
    <row r="26" spans="1:22">
      <c r="A26" s="428"/>
      <c r="B26" s="71"/>
      <c r="C26" s="71"/>
      <c r="D26" s="71"/>
      <c r="E26" s="71"/>
      <c r="F26" s="71"/>
      <c r="G26" s="71" t="s">
        <v>3558</v>
      </c>
      <c r="H26" s="71" t="s">
        <v>2332</v>
      </c>
      <c r="I26" s="71" t="s">
        <v>2795</v>
      </c>
      <c r="J26" s="71" t="s">
        <v>3209</v>
      </c>
      <c r="K26" s="71" t="s">
        <v>2809</v>
      </c>
      <c r="L26" s="71" t="s">
        <v>2771</v>
      </c>
      <c r="M26" s="71" t="s">
        <v>3247</v>
      </c>
      <c r="N26" s="71" t="s">
        <v>2480</v>
      </c>
      <c r="O26" s="71" t="s">
        <v>2850</v>
      </c>
      <c r="P26" s="71" t="s">
        <v>2773</v>
      </c>
      <c r="Q26" s="71" t="s">
        <v>3431</v>
      </c>
      <c r="R26" s="71" t="s">
        <v>2848</v>
      </c>
      <c r="S26" s="71" t="s">
        <v>2471</v>
      </c>
      <c r="T26" s="71" t="s">
        <v>2491</v>
      </c>
      <c r="U26" s="82" t="s">
        <v>2471</v>
      </c>
      <c r="V26" s="249"/>
    </row>
    <row r="27" spans="1:22">
      <c r="A27" s="428"/>
      <c r="B27" s="71">
        <v>151</v>
      </c>
      <c r="C27" s="71" t="s">
        <v>242</v>
      </c>
      <c r="D27" s="71" t="s">
        <v>2333</v>
      </c>
      <c r="E27" s="71">
        <v>6208</v>
      </c>
      <c r="F27" s="71">
        <v>17</v>
      </c>
      <c r="G27" s="196">
        <v>1373</v>
      </c>
      <c r="H27" s="196">
        <v>1499</v>
      </c>
      <c r="I27" s="196">
        <v>1472</v>
      </c>
      <c r="J27" s="196">
        <v>1546</v>
      </c>
      <c r="K27" s="196">
        <v>1959</v>
      </c>
      <c r="L27" s="196">
        <v>1266</v>
      </c>
      <c r="M27" s="196">
        <v>1384</v>
      </c>
      <c r="N27" s="196">
        <v>1989</v>
      </c>
      <c r="O27" s="196">
        <v>1477</v>
      </c>
      <c r="P27" s="196">
        <v>1592</v>
      </c>
      <c r="Q27" s="196">
        <v>1757</v>
      </c>
      <c r="R27" s="196">
        <v>1852</v>
      </c>
      <c r="S27" s="196">
        <v>2902</v>
      </c>
      <c r="T27" s="196">
        <v>1759</v>
      </c>
      <c r="U27" s="197">
        <v>2070</v>
      </c>
      <c r="V27" s="271">
        <f>+STDEV(G27:U27)</f>
        <v>407.4544438455959</v>
      </c>
    </row>
    <row r="28" spans="1:22">
      <c r="A28" s="428"/>
      <c r="B28" s="71"/>
      <c r="C28" s="71"/>
      <c r="D28" s="71"/>
      <c r="E28" s="71"/>
      <c r="F28" s="71"/>
      <c r="G28" s="71" t="s">
        <v>3322</v>
      </c>
      <c r="H28" s="71" t="s">
        <v>3026</v>
      </c>
      <c r="I28" s="71" t="s">
        <v>2545</v>
      </c>
      <c r="J28" s="71" t="s">
        <v>3802</v>
      </c>
      <c r="K28" s="71" t="s">
        <v>3026</v>
      </c>
      <c r="L28" s="71" t="s">
        <v>3323</v>
      </c>
      <c r="M28" s="71" t="s">
        <v>2641</v>
      </c>
      <c r="N28" s="71" t="s">
        <v>2809</v>
      </c>
      <c r="O28" s="71" t="s">
        <v>3080</v>
      </c>
      <c r="P28" s="71" t="s">
        <v>2796</v>
      </c>
      <c r="Q28" s="71" t="s">
        <v>3426</v>
      </c>
      <c r="R28" s="71" t="s">
        <v>3131</v>
      </c>
      <c r="S28" s="71" t="s">
        <v>3975</v>
      </c>
      <c r="T28" s="71" t="s">
        <v>2532</v>
      </c>
      <c r="U28" s="82" t="s">
        <v>3305</v>
      </c>
      <c r="V28" s="249"/>
    </row>
    <row r="29" spans="1:22">
      <c r="A29" s="428"/>
      <c r="B29" s="71">
        <v>152</v>
      </c>
      <c r="C29" s="71"/>
      <c r="D29" s="71" t="s">
        <v>2334</v>
      </c>
      <c r="E29" s="71" t="s">
        <v>2313</v>
      </c>
      <c r="F29" s="71">
        <v>11</v>
      </c>
      <c r="G29" s="196">
        <v>2293</v>
      </c>
      <c r="H29" s="196">
        <v>2399</v>
      </c>
      <c r="I29" s="196">
        <v>3121</v>
      </c>
      <c r="J29" s="196">
        <v>3649</v>
      </c>
      <c r="K29" s="196">
        <v>2910</v>
      </c>
      <c r="L29" s="196">
        <v>3116</v>
      </c>
      <c r="M29" s="196">
        <v>3594</v>
      </c>
      <c r="N29" s="196">
        <v>4270</v>
      </c>
      <c r="O29" s="196">
        <v>3764</v>
      </c>
      <c r="P29" s="196">
        <v>2997</v>
      </c>
      <c r="Q29" s="196">
        <v>4691</v>
      </c>
      <c r="R29" s="196">
        <v>5623</v>
      </c>
      <c r="S29" s="196">
        <v>5042</v>
      </c>
      <c r="T29" s="196">
        <v>5096</v>
      </c>
      <c r="U29" s="197">
        <v>6000</v>
      </c>
      <c r="V29" s="271">
        <f>+STDEV(G29:U29)</f>
        <v>1161.9932792199711</v>
      </c>
    </row>
    <row r="30" spans="1:22">
      <c r="A30" s="428"/>
      <c r="B30" s="71"/>
      <c r="C30" s="71"/>
      <c r="D30" s="71"/>
      <c r="E30" s="71"/>
      <c r="F30" s="71"/>
      <c r="G30" s="71" t="s">
        <v>1833</v>
      </c>
      <c r="H30" s="71" t="s">
        <v>2820</v>
      </c>
      <c r="I30" s="71" t="s">
        <v>2538</v>
      </c>
      <c r="J30" s="71" t="s">
        <v>2587</v>
      </c>
      <c r="K30" s="71" t="s">
        <v>2482</v>
      </c>
      <c r="L30" s="71" t="s">
        <v>2653</v>
      </c>
      <c r="M30" s="71" t="s">
        <v>2640</v>
      </c>
      <c r="N30" s="71" t="s">
        <v>2681</v>
      </c>
      <c r="O30" s="71" t="s">
        <v>2827</v>
      </c>
      <c r="P30" s="71" t="s">
        <v>2152</v>
      </c>
      <c r="Q30" s="71" t="s">
        <v>3133</v>
      </c>
      <c r="R30" s="71" t="s">
        <v>2432</v>
      </c>
      <c r="S30" s="71" t="s">
        <v>2432</v>
      </c>
      <c r="T30" s="71" t="s">
        <v>2335</v>
      </c>
      <c r="U30" s="82" t="s">
        <v>2519</v>
      </c>
      <c r="V30" s="249"/>
    </row>
    <row r="31" spans="1:22">
      <c r="A31" s="428"/>
      <c r="B31" s="71">
        <v>153</v>
      </c>
      <c r="C31" s="71" t="s">
        <v>241</v>
      </c>
      <c r="D31" s="71" t="s">
        <v>2336</v>
      </c>
      <c r="E31" s="71">
        <v>6208</v>
      </c>
      <c r="F31" s="71">
        <v>57</v>
      </c>
      <c r="G31" s="71">
        <v>147</v>
      </c>
      <c r="H31" s="71">
        <v>347</v>
      </c>
      <c r="I31" s="71">
        <v>220</v>
      </c>
      <c r="J31" s="196">
        <v>1585</v>
      </c>
      <c r="K31" s="71">
        <v>989</v>
      </c>
      <c r="L31" s="71">
        <v>428</v>
      </c>
      <c r="M31" s="71">
        <v>404</v>
      </c>
      <c r="N31" s="71">
        <v>654</v>
      </c>
      <c r="O31" s="71">
        <v>467</v>
      </c>
      <c r="P31" s="71">
        <v>467</v>
      </c>
      <c r="Q31" s="71">
        <v>515</v>
      </c>
      <c r="R31" s="71">
        <v>479</v>
      </c>
      <c r="S31" s="71">
        <v>528</v>
      </c>
      <c r="T31" s="71">
        <v>645</v>
      </c>
      <c r="U31" s="82">
        <v>650</v>
      </c>
      <c r="V31" s="271">
        <f>+STDEV(G31:U31)</f>
        <v>344.133625763238</v>
      </c>
    </row>
    <row r="32" spans="1:22">
      <c r="A32" s="428"/>
      <c r="B32" s="71"/>
      <c r="C32" s="71"/>
      <c r="D32" s="71"/>
      <c r="E32" s="71"/>
      <c r="F32" s="71"/>
      <c r="G32" s="71" t="s">
        <v>1907</v>
      </c>
      <c r="H32" s="71" t="s">
        <v>2960</v>
      </c>
      <c r="I32" s="71" t="s">
        <v>3228</v>
      </c>
      <c r="J32" s="71" t="s">
        <v>3283</v>
      </c>
      <c r="K32" s="71" t="s">
        <v>2776</v>
      </c>
      <c r="L32" s="71" t="s">
        <v>2504</v>
      </c>
      <c r="M32" s="71" t="s">
        <v>3311</v>
      </c>
      <c r="N32" s="71" t="s">
        <v>2646</v>
      </c>
      <c r="O32" s="71" t="s">
        <v>3568</v>
      </c>
      <c r="P32" s="71" t="s">
        <v>2775</v>
      </c>
      <c r="Q32" s="71" t="s">
        <v>3651</v>
      </c>
      <c r="R32" s="71" t="s">
        <v>3279</v>
      </c>
      <c r="S32" s="71" t="s">
        <v>2532</v>
      </c>
      <c r="T32" s="71" t="s">
        <v>2337</v>
      </c>
      <c r="U32" s="82" t="s">
        <v>2538</v>
      </c>
      <c r="V32" s="272"/>
    </row>
    <row r="33" spans="1:22">
      <c r="A33" s="428"/>
      <c r="B33" s="71">
        <v>154</v>
      </c>
      <c r="C33" s="71" t="s">
        <v>1377</v>
      </c>
      <c r="D33" s="71" t="s">
        <v>2338</v>
      </c>
      <c r="E33" s="71">
        <v>6207</v>
      </c>
      <c r="F33" s="71">
        <v>69</v>
      </c>
      <c r="G33" s="71">
        <v>564</v>
      </c>
      <c r="H33" s="71">
        <v>991</v>
      </c>
      <c r="I33" s="196">
        <v>1395</v>
      </c>
      <c r="J33" s="196">
        <v>1147</v>
      </c>
      <c r="K33" s="196">
        <v>1969</v>
      </c>
      <c r="L33" s="196">
        <v>1466</v>
      </c>
      <c r="M33" s="196">
        <v>1443</v>
      </c>
      <c r="N33" s="196">
        <v>1943</v>
      </c>
      <c r="O33" s="196">
        <v>1434</v>
      </c>
      <c r="P33" s="196">
        <v>2998</v>
      </c>
      <c r="Q33" s="196">
        <v>1416</v>
      </c>
      <c r="R33" s="71">
        <v>295</v>
      </c>
      <c r="S33" s="196">
        <v>1471</v>
      </c>
      <c r="T33" s="196">
        <v>2952</v>
      </c>
      <c r="U33" s="197">
        <v>1434</v>
      </c>
      <c r="V33" s="248">
        <f>+STDEV(G33:U33)</f>
        <v>731.96017325951232</v>
      </c>
    </row>
    <row r="34" spans="1:22">
      <c r="A34" s="428"/>
      <c r="B34" s="71"/>
      <c r="C34" s="71"/>
      <c r="D34" s="71"/>
      <c r="E34" s="71"/>
      <c r="F34" s="71"/>
      <c r="G34" s="279" t="s">
        <v>2403</v>
      </c>
      <c r="H34" s="279" t="s">
        <v>3525</v>
      </c>
      <c r="I34" s="279" t="s">
        <v>2689</v>
      </c>
      <c r="J34" s="279" t="s">
        <v>1519</v>
      </c>
      <c r="K34" s="279" t="s">
        <v>2394</v>
      </c>
      <c r="L34" s="279" t="s">
        <v>3576</v>
      </c>
      <c r="M34" s="279" t="s">
        <v>2525</v>
      </c>
      <c r="N34" s="279" t="s">
        <v>2600</v>
      </c>
      <c r="O34" s="279" t="s">
        <v>2984</v>
      </c>
      <c r="P34" s="279">
        <v>24040</v>
      </c>
      <c r="Q34" s="279" t="s">
        <v>3586</v>
      </c>
      <c r="R34" s="279" t="s">
        <v>2712</v>
      </c>
      <c r="S34" s="279" t="s">
        <v>1854</v>
      </c>
      <c r="T34" s="277">
        <v>25044</v>
      </c>
      <c r="U34" s="250" t="s">
        <v>2339</v>
      </c>
      <c r="V34" s="249"/>
    </row>
    <row r="35" spans="1:22">
      <c r="A35" s="428"/>
      <c r="B35" s="71">
        <v>158</v>
      </c>
      <c r="C35" s="71"/>
      <c r="D35" s="71" t="s">
        <v>2340</v>
      </c>
      <c r="E35" s="71"/>
      <c r="F35" s="71">
        <v>16</v>
      </c>
      <c r="G35" s="196">
        <v>3834</v>
      </c>
      <c r="H35" s="196">
        <v>3619</v>
      </c>
      <c r="I35" s="196">
        <v>4189</v>
      </c>
      <c r="J35" s="196">
        <v>3595</v>
      </c>
      <c r="K35" s="196">
        <v>4571</v>
      </c>
      <c r="L35" s="196">
        <v>4041</v>
      </c>
      <c r="M35" s="196">
        <v>4178</v>
      </c>
      <c r="N35" s="196">
        <v>3594</v>
      </c>
      <c r="O35" s="196">
        <v>4697</v>
      </c>
      <c r="P35" s="196">
        <v>5435</v>
      </c>
      <c r="Q35" s="196">
        <v>4944</v>
      </c>
      <c r="R35" s="196">
        <v>4909</v>
      </c>
      <c r="S35" s="196">
        <v>4077</v>
      </c>
      <c r="T35" s="71">
        <v>4792</v>
      </c>
      <c r="U35" s="197">
        <v>4611</v>
      </c>
      <c r="V35" s="271">
        <f>+STDEV(G35:U35)</f>
        <v>563.22901541870522</v>
      </c>
    </row>
    <row r="36" spans="1:22">
      <c r="A36" s="428"/>
      <c r="B36" s="71"/>
      <c r="C36" s="71"/>
      <c r="D36" s="71"/>
      <c r="E36" s="71"/>
      <c r="F36" s="71"/>
      <c r="G36" s="71" t="s">
        <v>3340</v>
      </c>
      <c r="H36" s="71" t="s">
        <v>2776</v>
      </c>
      <c r="I36" s="71" t="s">
        <v>3233</v>
      </c>
      <c r="J36" s="71" t="s">
        <v>2604</v>
      </c>
      <c r="K36" s="71" t="s">
        <v>2432</v>
      </c>
      <c r="L36" s="71" t="s">
        <v>2521</v>
      </c>
      <c r="M36" s="71" t="s">
        <v>2854</v>
      </c>
      <c r="N36" s="71" t="s">
        <v>3261</v>
      </c>
      <c r="O36" s="71" t="s">
        <v>2341</v>
      </c>
      <c r="P36" s="71" t="s">
        <v>2989</v>
      </c>
      <c r="Q36" s="71" t="s">
        <v>3615</v>
      </c>
      <c r="R36" s="71" t="s">
        <v>3454</v>
      </c>
      <c r="S36" s="71" t="s">
        <v>3360</v>
      </c>
      <c r="T36" s="71" t="s">
        <v>2342</v>
      </c>
      <c r="U36" s="82" t="s">
        <v>3768</v>
      </c>
      <c r="V36" s="249"/>
    </row>
    <row r="37" spans="1:22">
      <c r="A37" s="428"/>
      <c r="B37" s="71">
        <v>159</v>
      </c>
      <c r="C37" s="71" t="s">
        <v>116</v>
      </c>
      <c r="D37" s="71" t="s">
        <v>2343</v>
      </c>
      <c r="E37" s="71" t="s">
        <v>2344</v>
      </c>
      <c r="F37" s="71">
        <v>20</v>
      </c>
      <c r="G37" s="196">
        <v>1898</v>
      </c>
      <c r="H37" s="196">
        <v>1792</v>
      </c>
      <c r="I37" s="196">
        <v>1917</v>
      </c>
      <c r="J37" s="196">
        <v>1618</v>
      </c>
      <c r="K37" s="196">
        <v>2414</v>
      </c>
      <c r="L37" s="196">
        <v>1877</v>
      </c>
      <c r="M37" s="196">
        <v>2025</v>
      </c>
      <c r="N37" s="196">
        <v>1803</v>
      </c>
      <c r="O37" s="196">
        <v>2113</v>
      </c>
      <c r="P37" s="196">
        <v>3291</v>
      </c>
      <c r="Q37" s="196">
        <v>2558</v>
      </c>
      <c r="R37" s="196">
        <v>3394</v>
      </c>
      <c r="S37" s="196">
        <v>2433</v>
      </c>
      <c r="T37" s="71">
        <v>2815</v>
      </c>
      <c r="U37" s="197">
        <v>3247</v>
      </c>
      <c r="V37" s="271">
        <f>+STDEV(G37:U37)</f>
        <v>596.05916133343965</v>
      </c>
    </row>
    <row r="38" spans="1:22">
      <c r="A38" s="428"/>
      <c r="B38" s="71"/>
      <c r="C38" s="71"/>
      <c r="D38" s="71"/>
      <c r="E38" s="71"/>
      <c r="F38" s="71"/>
      <c r="G38" s="71" t="s">
        <v>2615</v>
      </c>
      <c r="H38" s="71" t="s">
        <v>2616</v>
      </c>
      <c r="I38" s="71" t="s">
        <v>3073</v>
      </c>
      <c r="J38" s="71" t="s">
        <v>2422</v>
      </c>
      <c r="K38" s="71" t="s">
        <v>3644</v>
      </c>
      <c r="L38" s="71" t="s">
        <v>3854</v>
      </c>
      <c r="M38" s="71" t="s">
        <v>1391</v>
      </c>
      <c r="N38" s="71" t="s">
        <v>3335</v>
      </c>
      <c r="O38" s="71" t="s">
        <v>3889</v>
      </c>
      <c r="P38" s="71" t="s">
        <v>2393</v>
      </c>
      <c r="Q38" s="71" t="s">
        <v>2689</v>
      </c>
      <c r="R38" s="71" t="s">
        <v>2422</v>
      </c>
      <c r="S38" s="71" t="s">
        <v>2615</v>
      </c>
      <c r="T38" s="71" t="s">
        <v>2345</v>
      </c>
      <c r="U38" s="82" t="s">
        <v>2346</v>
      </c>
      <c r="V38" s="249"/>
    </row>
    <row r="39" spans="1:22">
      <c r="A39" s="428"/>
      <c r="B39" s="71">
        <v>161</v>
      </c>
      <c r="C39" s="71" t="s">
        <v>240</v>
      </c>
      <c r="D39" s="71" t="s">
        <v>2347</v>
      </c>
      <c r="E39" s="71" t="s">
        <v>2344</v>
      </c>
      <c r="F39" s="71">
        <v>31</v>
      </c>
      <c r="G39" s="196">
        <v>1817</v>
      </c>
      <c r="H39" s="196">
        <v>1672</v>
      </c>
      <c r="I39" s="196">
        <v>1839</v>
      </c>
      <c r="J39" s="196">
        <v>1579</v>
      </c>
      <c r="K39" s="196">
        <v>2372</v>
      </c>
      <c r="L39" s="196">
        <v>1765</v>
      </c>
      <c r="M39" s="196">
        <v>2097</v>
      </c>
      <c r="N39" s="196">
        <v>1841</v>
      </c>
      <c r="O39" s="196">
        <v>2180</v>
      </c>
      <c r="P39" s="196">
        <v>3045</v>
      </c>
      <c r="Q39" s="196">
        <v>2537</v>
      </c>
      <c r="R39" s="196">
        <v>2906</v>
      </c>
      <c r="S39" s="196">
        <v>2125</v>
      </c>
      <c r="T39" s="71">
        <v>2551</v>
      </c>
      <c r="U39" s="197">
        <v>2807</v>
      </c>
      <c r="V39" s="271">
        <f>+STDEV(G39:U39)</f>
        <v>472.24840114176402</v>
      </c>
    </row>
    <row r="40" spans="1:22">
      <c r="A40" s="428"/>
      <c r="B40" s="71"/>
      <c r="C40" s="71"/>
      <c r="D40" s="71"/>
      <c r="E40" s="71"/>
      <c r="F40" s="71"/>
      <c r="G40" s="71" t="s">
        <v>3585</v>
      </c>
      <c r="H40" s="71" t="s">
        <v>2393</v>
      </c>
      <c r="I40" s="71" t="s">
        <v>2689</v>
      </c>
      <c r="J40" s="71" t="s">
        <v>2402</v>
      </c>
      <c r="K40" s="71" t="s">
        <v>2739</v>
      </c>
      <c r="L40" s="71" t="s">
        <v>2394</v>
      </c>
      <c r="M40" s="71" t="s">
        <v>2406</v>
      </c>
      <c r="N40" s="71" t="s">
        <v>3490</v>
      </c>
      <c r="O40" s="71" t="s">
        <v>3445</v>
      </c>
      <c r="P40" s="71" t="s">
        <v>1499</v>
      </c>
      <c r="Q40" s="71" t="s">
        <v>2688</v>
      </c>
      <c r="R40" s="71" t="s">
        <v>2405</v>
      </c>
      <c r="S40" s="71" t="s">
        <v>2619</v>
      </c>
      <c r="T40" s="71" t="s">
        <v>2779</v>
      </c>
      <c r="U40" s="82" t="s">
        <v>2780</v>
      </c>
      <c r="V40" s="249"/>
    </row>
    <row r="41" spans="1:22">
      <c r="A41" s="428"/>
      <c r="B41" s="71">
        <v>166</v>
      </c>
      <c r="C41" s="71"/>
      <c r="D41" s="71" t="s">
        <v>2348</v>
      </c>
      <c r="E41" s="71"/>
      <c r="F41" s="71">
        <v>6</v>
      </c>
      <c r="G41" s="196">
        <v>9570</v>
      </c>
      <c r="H41" s="196">
        <v>5767</v>
      </c>
      <c r="I41" s="196">
        <v>4246</v>
      </c>
      <c r="J41" s="196">
        <v>4217</v>
      </c>
      <c r="K41" s="196">
        <v>10565</v>
      </c>
      <c r="L41" s="196">
        <v>8584</v>
      </c>
      <c r="M41" s="196">
        <v>8690</v>
      </c>
      <c r="N41" s="196">
        <v>10376</v>
      </c>
      <c r="O41" s="196">
        <v>9540</v>
      </c>
      <c r="P41" s="196">
        <v>9900</v>
      </c>
      <c r="Q41" s="196">
        <v>8698</v>
      </c>
      <c r="R41" s="196">
        <v>7776</v>
      </c>
      <c r="S41" s="196">
        <v>7630</v>
      </c>
      <c r="T41" s="196">
        <v>8312</v>
      </c>
      <c r="U41" s="197">
        <v>13171</v>
      </c>
      <c r="V41" s="271">
        <f>+STDEV(G41:U41)</f>
        <v>2376.7179010038994</v>
      </c>
    </row>
    <row r="42" spans="1:22">
      <c r="A42" s="428"/>
      <c r="B42" s="71"/>
      <c r="C42" s="71"/>
      <c r="D42" s="71"/>
      <c r="E42" s="71"/>
      <c r="F42" s="71"/>
      <c r="G42" s="71" t="s">
        <v>3323</v>
      </c>
      <c r="H42" s="71" t="s">
        <v>2722</v>
      </c>
      <c r="I42" s="71" t="s">
        <v>1646</v>
      </c>
      <c r="J42" s="71" t="s">
        <v>3190</v>
      </c>
      <c r="K42" s="71" t="s">
        <v>2796</v>
      </c>
      <c r="L42" s="71" t="s">
        <v>2527</v>
      </c>
      <c r="M42" s="71" t="s">
        <v>2681</v>
      </c>
      <c r="N42" s="71" t="s">
        <v>2536</v>
      </c>
      <c r="O42" s="71" t="s">
        <v>2505</v>
      </c>
      <c r="P42" s="71" t="s">
        <v>2654</v>
      </c>
      <c r="Q42" s="71" t="s">
        <v>3283</v>
      </c>
      <c r="R42" s="71" t="s">
        <v>3237</v>
      </c>
      <c r="S42" s="71" t="s">
        <v>3239</v>
      </c>
      <c r="T42" s="71" t="s">
        <v>3326</v>
      </c>
      <c r="U42" s="82" t="s">
        <v>2349</v>
      </c>
      <c r="V42" s="249"/>
    </row>
    <row r="43" spans="1:22">
      <c r="A43" s="428"/>
      <c r="B43" s="71">
        <v>167</v>
      </c>
      <c r="C43" s="71"/>
      <c r="D43" s="71" t="s">
        <v>2350</v>
      </c>
      <c r="E43" s="71"/>
      <c r="F43" s="71">
        <v>42</v>
      </c>
      <c r="G43" s="71">
        <v>185</v>
      </c>
      <c r="H43" s="71">
        <v>184</v>
      </c>
      <c r="I43" s="71">
        <v>217</v>
      </c>
      <c r="J43" s="71">
        <v>169</v>
      </c>
      <c r="K43" s="71">
        <v>280</v>
      </c>
      <c r="L43" s="71">
        <v>186</v>
      </c>
      <c r="M43" s="71">
        <v>190</v>
      </c>
      <c r="N43" s="71">
        <v>102</v>
      </c>
      <c r="O43" s="71">
        <v>163</v>
      </c>
      <c r="P43" s="71">
        <v>173</v>
      </c>
      <c r="Q43" s="71"/>
      <c r="R43" s="71"/>
      <c r="S43" s="71"/>
      <c r="T43" s="198"/>
      <c r="U43" s="199"/>
      <c r="V43" s="271">
        <f>+STDEV(G43:U43)</f>
        <v>44.533258482971057</v>
      </c>
    </row>
    <row r="44" spans="1:22">
      <c r="A44" s="428"/>
      <c r="B44" s="71"/>
      <c r="C44" s="71"/>
      <c r="D44" s="71"/>
      <c r="E44" s="71"/>
      <c r="F44" s="71"/>
      <c r="G44" s="71" t="s">
        <v>2520</v>
      </c>
      <c r="H44" s="71" t="s">
        <v>2415</v>
      </c>
      <c r="I44" s="71" t="s">
        <v>1945</v>
      </c>
      <c r="J44" s="71" t="s">
        <v>1443</v>
      </c>
      <c r="K44" s="71" t="s">
        <v>2624</v>
      </c>
      <c r="L44" s="71" t="s">
        <v>2600</v>
      </c>
      <c r="M44" s="71" t="s">
        <v>3781</v>
      </c>
      <c r="N44" s="71" t="s">
        <v>3548</v>
      </c>
      <c r="O44" s="71" t="s">
        <v>2960</v>
      </c>
      <c r="P44" s="71" t="s">
        <v>1395</v>
      </c>
      <c r="Q44" s="71" t="s">
        <v>2451</v>
      </c>
      <c r="R44" s="71" t="s">
        <v>2451</v>
      </c>
      <c r="S44" s="71" t="s">
        <v>2451</v>
      </c>
      <c r="T44" s="198"/>
      <c r="U44" s="199"/>
      <c r="V44" s="249"/>
    </row>
    <row r="45" spans="1:22">
      <c r="A45" s="428"/>
      <c r="B45" s="71">
        <v>196</v>
      </c>
      <c r="C45" s="71"/>
      <c r="D45" s="71" t="s">
        <v>2351</v>
      </c>
      <c r="E45" s="71"/>
      <c r="F45" s="71">
        <v>10</v>
      </c>
      <c r="G45" s="71">
        <v>286</v>
      </c>
      <c r="H45" s="71">
        <v>276</v>
      </c>
      <c r="I45" s="71">
        <v>304</v>
      </c>
      <c r="J45" s="71">
        <v>335</v>
      </c>
      <c r="K45" s="71">
        <v>300</v>
      </c>
      <c r="L45" s="71">
        <v>306</v>
      </c>
      <c r="M45" s="71">
        <v>356</v>
      </c>
      <c r="N45" s="71">
        <v>383</v>
      </c>
      <c r="O45" s="71">
        <v>0</v>
      </c>
      <c r="P45" s="71">
        <v>476</v>
      </c>
      <c r="Q45" s="196">
        <v>1309</v>
      </c>
      <c r="R45" s="71"/>
      <c r="S45" s="71"/>
      <c r="T45" s="198"/>
      <c r="U45" s="199"/>
      <c r="V45" s="271">
        <f>+STDEV(G45:U45)</f>
        <v>324.7303776701807</v>
      </c>
    </row>
    <row r="46" spans="1:22">
      <c r="A46" s="428"/>
      <c r="B46" s="71"/>
      <c r="C46" s="71"/>
      <c r="D46" s="71"/>
      <c r="E46" s="71"/>
      <c r="F46" s="71"/>
      <c r="G46" s="71" t="s">
        <v>2759</v>
      </c>
      <c r="H46" s="71" t="s">
        <v>3417</v>
      </c>
      <c r="I46" s="71" t="s">
        <v>2429</v>
      </c>
      <c r="J46" s="71" t="s">
        <v>2536</v>
      </c>
      <c r="K46" s="71" t="s">
        <v>3340</v>
      </c>
      <c r="L46" s="71" t="s">
        <v>2645</v>
      </c>
      <c r="M46" s="71" t="s">
        <v>2535</v>
      </c>
      <c r="N46" s="71" t="s">
        <v>3525</v>
      </c>
      <c r="O46" s="71" t="s">
        <v>2451</v>
      </c>
      <c r="P46" s="71" t="s">
        <v>2429</v>
      </c>
      <c r="Q46" s="71" t="s">
        <v>3306</v>
      </c>
      <c r="R46" s="71" t="s">
        <v>2451</v>
      </c>
      <c r="S46" s="71" t="s">
        <v>2451</v>
      </c>
      <c r="T46" s="198"/>
      <c r="U46" s="199"/>
      <c r="V46" s="249"/>
    </row>
    <row r="47" spans="1:22">
      <c r="A47" s="428"/>
      <c r="B47" s="71">
        <v>197</v>
      </c>
      <c r="C47" s="71" t="s">
        <v>239</v>
      </c>
      <c r="D47" s="71" t="s">
        <v>2352</v>
      </c>
      <c r="E47" s="71">
        <v>5504</v>
      </c>
      <c r="F47" s="71">
        <v>12</v>
      </c>
      <c r="G47" s="196">
        <v>1143</v>
      </c>
      <c r="H47" s="71">
        <v>860</v>
      </c>
      <c r="I47" s="71">
        <v>706</v>
      </c>
      <c r="J47" s="196">
        <v>2192</v>
      </c>
      <c r="K47" s="71">
        <v>588</v>
      </c>
      <c r="L47" s="196">
        <v>1409</v>
      </c>
      <c r="M47" s="71">
        <v>769</v>
      </c>
      <c r="N47" s="196">
        <v>1200</v>
      </c>
      <c r="O47" s="71">
        <v>0</v>
      </c>
      <c r="P47" s="71">
        <v>986</v>
      </c>
      <c r="Q47" s="196">
        <v>1510</v>
      </c>
      <c r="R47" s="196">
        <v>1141</v>
      </c>
      <c r="S47" s="196">
        <v>1050</v>
      </c>
      <c r="T47" s="196">
        <v>1350</v>
      </c>
      <c r="U47" s="197">
        <v>891</v>
      </c>
      <c r="V47" s="271">
        <f>+STDEV(G47:U47)</f>
        <v>489.36241317511445</v>
      </c>
    </row>
    <row r="48" spans="1:22">
      <c r="A48" s="428"/>
      <c r="B48" s="71"/>
      <c r="C48" s="71"/>
      <c r="D48" s="71"/>
      <c r="E48" s="71"/>
      <c r="F48" s="71"/>
      <c r="G48" s="71" t="s">
        <v>2500</v>
      </c>
      <c r="H48" s="71" t="s">
        <v>3305</v>
      </c>
      <c r="I48" s="71" t="s">
        <v>3323</v>
      </c>
      <c r="J48" s="71" t="s">
        <v>3205</v>
      </c>
      <c r="K48" s="71" t="s">
        <v>2640</v>
      </c>
      <c r="L48" s="71" t="s">
        <v>3281</v>
      </c>
      <c r="M48" s="71" t="s">
        <v>2499</v>
      </c>
      <c r="N48" s="71" t="s">
        <v>2429</v>
      </c>
      <c r="O48" s="71" t="s">
        <v>2451</v>
      </c>
      <c r="P48" s="71" t="s">
        <v>2499</v>
      </c>
      <c r="Q48" s="71" t="s">
        <v>2681</v>
      </c>
      <c r="R48" s="71" t="s">
        <v>3404</v>
      </c>
      <c r="S48" s="71" t="s">
        <v>2682</v>
      </c>
      <c r="T48" s="71" t="s">
        <v>2353</v>
      </c>
      <c r="U48" s="82" t="s">
        <v>2354</v>
      </c>
      <c r="V48" s="249"/>
    </row>
    <row r="49" spans="1:22">
      <c r="A49" s="428"/>
      <c r="B49" s="71">
        <v>198</v>
      </c>
      <c r="C49" s="71" t="s">
        <v>238</v>
      </c>
      <c r="D49" s="71" t="s">
        <v>2355</v>
      </c>
      <c r="E49" s="71">
        <v>5504</v>
      </c>
      <c r="F49" s="71">
        <v>6</v>
      </c>
      <c r="G49" s="71">
        <v>862</v>
      </c>
      <c r="H49" s="196">
        <v>1030</v>
      </c>
      <c r="I49" s="71">
        <v>917</v>
      </c>
      <c r="J49" s="196">
        <v>1777</v>
      </c>
      <c r="K49" s="196">
        <v>1024</v>
      </c>
      <c r="L49" s="196">
        <v>1101</v>
      </c>
      <c r="M49" s="71">
        <v>899</v>
      </c>
      <c r="N49" s="196">
        <v>1140</v>
      </c>
      <c r="O49" s="71">
        <v>0</v>
      </c>
      <c r="P49" s="196">
        <v>1581</v>
      </c>
      <c r="Q49" s="196">
        <v>1673</v>
      </c>
      <c r="R49" s="196">
        <v>1995</v>
      </c>
      <c r="S49" s="196">
        <v>1568</v>
      </c>
      <c r="T49" s="196">
        <v>1608</v>
      </c>
      <c r="U49" s="197">
        <v>1480</v>
      </c>
      <c r="V49" s="271">
        <f>+STDEV(G49:U49)</f>
        <v>498.83731482986173</v>
      </c>
    </row>
    <row r="50" spans="1:22">
      <c r="A50" s="428"/>
      <c r="B50" s="71"/>
      <c r="C50" s="71"/>
      <c r="D50" s="71"/>
      <c r="E50" s="71"/>
      <c r="F50" s="71"/>
      <c r="G50" s="71" t="s">
        <v>2533</v>
      </c>
      <c r="H50" s="71" t="s">
        <v>2654</v>
      </c>
      <c r="I50" s="71" t="s">
        <v>2772</v>
      </c>
      <c r="J50" s="71" t="s">
        <v>2846</v>
      </c>
      <c r="K50" s="71" t="s">
        <v>2479</v>
      </c>
      <c r="L50" s="71" t="s">
        <v>2478</v>
      </c>
      <c r="M50" s="71" t="s">
        <v>2828</v>
      </c>
      <c r="N50" s="71" t="s">
        <v>2654</v>
      </c>
      <c r="O50" s="71" t="s">
        <v>2451</v>
      </c>
      <c r="P50" s="71" t="s">
        <v>3044</v>
      </c>
      <c r="Q50" s="71" t="s">
        <v>3279</v>
      </c>
      <c r="R50" s="71" t="s">
        <v>3608</v>
      </c>
      <c r="S50" s="71" t="s">
        <v>1463</v>
      </c>
      <c r="T50" s="71" t="s">
        <v>2356</v>
      </c>
      <c r="U50" s="82" t="s">
        <v>1415</v>
      </c>
      <c r="V50" s="249"/>
    </row>
    <row r="51" spans="1:22">
      <c r="A51" s="428"/>
      <c r="B51" s="71">
        <v>199</v>
      </c>
      <c r="C51" s="71" t="s">
        <v>237</v>
      </c>
      <c r="D51" s="71" t="s">
        <v>2357</v>
      </c>
      <c r="E51" s="71">
        <v>5504</v>
      </c>
      <c r="F51" s="71">
        <v>29</v>
      </c>
      <c r="G51" s="71">
        <v>358</v>
      </c>
      <c r="H51" s="71">
        <v>378</v>
      </c>
      <c r="I51" s="71">
        <v>433</v>
      </c>
      <c r="J51" s="71">
        <v>460</v>
      </c>
      <c r="K51" s="71">
        <v>450</v>
      </c>
      <c r="L51" s="71">
        <v>454</v>
      </c>
      <c r="M51" s="71">
        <v>411</v>
      </c>
      <c r="N51" s="71">
        <v>496</v>
      </c>
      <c r="O51" s="71">
        <v>0</v>
      </c>
      <c r="P51" s="71">
        <v>582</v>
      </c>
      <c r="Q51" s="71">
        <v>609</v>
      </c>
      <c r="R51" s="71">
        <v>729</v>
      </c>
      <c r="S51" s="71">
        <v>638</v>
      </c>
      <c r="T51" s="71">
        <v>581</v>
      </c>
      <c r="U51" s="82">
        <v>886</v>
      </c>
      <c r="V51" s="271">
        <f>+STDEV(G51:U51)</f>
        <v>198.07201672503822</v>
      </c>
    </row>
    <row r="52" spans="1:22">
      <c r="A52" s="428"/>
      <c r="B52" s="71"/>
      <c r="C52" s="71"/>
      <c r="D52" s="71"/>
      <c r="E52" s="71"/>
      <c r="F52" s="71"/>
      <c r="G52" s="71" t="s">
        <v>2727</v>
      </c>
      <c r="H52" s="71" t="s">
        <v>3463</v>
      </c>
      <c r="I52" s="71" t="s">
        <v>3262</v>
      </c>
      <c r="J52" s="71" t="s">
        <v>2766</v>
      </c>
      <c r="K52" s="71" t="s">
        <v>3748</v>
      </c>
      <c r="L52" s="71" t="s">
        <v>2715</v>
      </c>
      <c r="M52" s="71" t="s">
        <v>2550</v>
      </c>
      <c r="N52" s="71" t="s">
        <v>2804</v>
      </c>
      <c r="O52" s="71" t="s">
        <v>2451</v>
      </c>
      <c r="P52" s="71" t="s">
        <v>2800</v>
      </c>
      <c r="Q52" s="71" t="s">
        <v>2757</v>
      </c>
      <c r="R52" s="71" t="s">
        <v>2645</v>
      </c>
      <c r="S52" s="71" t="s">
        <v>3226</v>
      </c>
      <c r="T52" s="71" t="s">
        <v>2723</v>
      </c>
      <c r="U52" s="82" t="s">
        <v>2515</v>
      </c>
      <c r="V52" s="270"/>
    </row>
    <row r="53" spans="1:22">
      <c r="A53" s="428"/>
      <c r="B53" s="71">
        <v>633</v>
      </c>
      <c r="C53" s="71"/>
      <c r="D53" s="71" t="s">
        <v>2358</v>
      </c>
      <c r="E53" s="71" t="s">
        <v>2313</v>
      </c>
      <c r="F53" s="71">
        <v>27</v>
      </c>
      <c r="G53" s="196">
        <v>2246</v>
      </c>
      <c r="H53" s="196">
        <v>2980</v>
      </c>
      <c r="I53" s="196">
        <v>3367</v>
      </c>
      <c r="J53" s="196">
        <v>2894</v>
      </c>
      <c r="K53" s="196">
        <v>3325</v>
      </c>
      <c r="L53" s="196">
        <v>3124</v>
      </c>
      <c r="M53" s="196">
        <v>2721</v>
      </c>
      <c r="N53" s="196">
        <v>2675</v>
      </c>
      <c r="O53" s="196">
        <v>3171</v>
      </c>
      <c r="P53" s="196">
        <v>3275</v>
      </c>
      <c r="Q53" s="196">
        <v>3745</v>
      </c>
      <c r="R53" s="196">
        <v>4437</v>
      </c>
      <c r="S53" s="196">
        <v>4472</v>
      </c>
      <c r="T53" s="196">
        <v>3811</v>
      </c>
      <c r="U53" s="197">
        <v>5297</v>
      </c>
      <c r="V53" s="271">
        <f>+STDEV(G53:U53)</f>
        <v>801.49155596657056</v>
      </c>
    </row>
    <row r="54" spans="1:22">
      <c r="A54" s="428"/>
      <c r="B54" s="71"/>
      <c r="C54" s="71"/>
      <c r="D54" s="71"/>
      <c r="E54" s="71"/>
      <c r="F54" s="71"/>
      <c r="G54" s="71" t="s">
        <v>2837</v>
      </c>
      <c r="H54" s="71" t="s">
        <v>3691</v>
      </c>
      <c r="I54" s="71" t="s">
        <v>3222</v>
      </c>
      <c r="J54" s="71" t="s">
        <v>3222</v>
      </c>
      <c r="K54" s="71" t="s">
        <v>2513</v>
      </c>
      <c r="L54" s="71" t="s">
        <v>3412</v>
      </c>
      <c r="M54" s="71" t="s">
        <v>2855</v>
      </c>
      <c r="N54" s="71" t="s">
        <v>1391</v>
      </c>
      <c r="O54" s="71" t="s">
        <v>3000</v>
      </c>
      <c r="P54" s="71" t="s">
        <v>2407</v>
      </c>
      <c r="Q54" s="71" t="s">
        <v>2688</v>
      </c>
      <c r="R54" s="71" t="s">
        <v>3526</v>
      </c>
      <c r="S54" s="71" t="s">
        <v>3358</v>
      </c>
      <c r="T54" s="71" t="s">
        <v>3008</v>
      </c>
      <c r="U54" s="82" t="s">
        <v>2735</v>
      </c>
      <c r="V54" s="249"/>
    </row>
    <row r="55" spans="1:22">
      <c r="A55" s="428"/>
      <c r="B55" s="71">
        <v>637</v>
      </c>
      <c r="C55" s="71"/>
      <c r="D55" s="71" t="s">
        <v>2359</v>
      </c>
      <c r="E55" s="71" t="s">
        <v>2323</v>
      </c>
      <c r="F55" s="71">
        <v>5</v>
      </c>
      <c r="G55" s="196">
        <v>41890</v>
      </c>
      <c r="H55" s="196">
        <v>45245</v>
      </c>
      <c r="I55" s="196">
        <v>47528</v>
      </c>
      <c r="J55" s="196">
        <v>49041</v>
      </c>
      <c r="K55" s="196">
        <v>53862</v>
      </c>
      <c r="L55" s="196">
        <v>50247</v>
      </c>
      <c r="M55" s="196">
        <v>52150</v>
      </c>
      <c r="N55" s="196">
        <v>50112</v>
      </c>
      <c r="O55" s="196">
        <v>48347</v>
      </c>
      <c r="P55" s="196">
        <v>46569</v>
      </c>
      <c r="Q55" s="196">
        <v>62493</v>
      </c>
      <c r="R55" s="196">
        <v>59272</v>
      </c>
      <c r="S55" s="71"/>
      <c r="T55" s="198"/>
      <c r="U55" s="199"/>
      <c r="V55" s="271">
        <f>+STDEV(G55:U55)</f>
        <v>5782.1768628023883</v>
      </c>
    </row>
    <row r="56" spans="1:22">
      <c r="A56" s="428"/>
      <c r="B56" s="71"/>
      <c r="C56" s="71"/>
      <c r="D56" s="71"/>
      <c r="E56" s="71"/>
      <c r="F56" s="71"/>
      <c r="G56" s="71" t="s">
        <v>2473</v>
      </c>
      <c r="H56" s="71" t="s">
        <v>2297</v>
      </c>
      <c r="I56" s="71" t="s">
        <v>2253</v>
      </c>
      <c r="J56" s="71" t="s">
        <v>2473</v>
      </c>
      <c r="K56" s="71" t="s">
        <v>2563</v>
      </c>
      <c r="L56" s="71" t="s">
        <v>2250</v>
      </c>
      <c r="M56" s="71" t="s">
        <v>2491</v>
      </c>
      <c r="N56" s="71" t="s">
        <v>2360</v>
      </c>
      <c r="O56" s="71" t="s">
        <v>2250</v>
      </c>
      <c r="P56" s="71" t="s">
        <v>2110</v>
      </c>
      <c r="Q56" s="71" t="s">
        <v>3976</v>
      </c>
      <c r="R56" s="71" t="s">
        <v>2564</v>
      </c>
      <c r="S56" s="71" t="s">
        <v>2451</v>
      </c>
      <c r="T56" s="198"/>
      <c r="U56" s="199"/>
      <c r="V56" s="272"/>
    </row>
    <row r="57" spans="1:22">
      <c r="A57" s="428"/>
      <c r="B57" s="71">
        <v>638</v>
      </c>
      <c r="C57" s="71" t="s">
        <v>236</v>
      </c>
      <c r="D57" s="71" t="s">
        <v>2361</v>
      </c>
      <c r="E57" s="71" t="s">
        <v>2344</v>
      </c>
      <c r="F57" s="71">
        <v>25</v>
      </c>
      <c r="G57" s="196">
        <v>2459</v>
      </c>
      <c r="H57" s="196">
        <v>2351</v>
      </c>
      <c r="I57" s="196">
        <v>2422</v>
      </c>
      <c r="J57" s="196">
        <v>2108</v>
      </c>
      <c r="K57" s="196">
        <v>2922</v>
      </c>
      <c r="L57" s="196">
        <v>2238</v>
      </c>
      <c r="M57" s="196">
        <v>5194</v>
      </c>
      <c r="N57" s="196">
        <v>2281</v>
      </c>
      <c r="O57" s="196">
        <v>2612</v>
      </c>
      <c r="P57" s="196">
        <v>3498</v>
      </c>
      <c r="Q57" s="196">
        <v>3135</v>
      </c>
      <c r="R57" s="196">
        <v>3440</v>
      </c>
      <c r="S57" s="196">
        <v>3461</v>
      </c>
      <c r="T57" s="196">
        <v>3545</v>
      </c>
      <c r="U57" s="197">
        <v>3018</v>
      </c>
      <c r="V57" s="271">
        <f>+STDEV(G57:U57)</f>
        <v>796.17572240830179</v>
      </c>
    </row>
    <row r="58" spans="1:22">
      <c r="A58" s="428"/>
      <c r="B58" s="71"/>
      <c r="C58" s="71"/>
      <c r="D58" s="71"/>
      <c r="E58" s="71"/>
      <c r="F58" s="71"/>
      <c r="G58" s="71" t="s">
        <v>2417</v>
      </c>
      <c r="H58" s="71" t="s">
        <v>2512</v>
      </c>
      <c r="I58" s="71" t="s">
        <v>3888</v>
      </c>
      <c r="J58" s="71" t="s">
        <v>3017</v>
      </c>
      <c r="K58" s="71" t="s">
        <v>2512</v>
      </c>
      <c r="L58" s="71" t="s">
        <v>3774</v>
      </c>
      <c r="M58" s="71" t="s">
        <v>2652</v>
      </c>
      <c r="N58" s="71" t="s">
        <v>2894</v>
      </c>
      <c r="O58" s="71" t="s">
        <v>1499</v>
      </c>
      <c r="P58" s="71" t="s">
        <v>3529</v>
      </c>
      <c r="Q58" s="71" t="s">
        <v>2732</v>
      </c>
      <c r="R58" s="71" t="s">
        <v>2417</v>
      </c>
      <c r="S58" s="71" t="s">
        <v>3182</v>
      </c>
      <c r="T58" s="71" t="s">
        <v>3649</v>
      </c>
      <c r="U58" s="82" t="s">
        <v>2780</v>
      </c>
      <c r="V58" s="249"/>
    </row>
    <row r="59" spans="1:22">
      <c r="A59" s="428"/>
      <c r="B59" s="71">
        <v>667</v>
      </c>
      <c r="C59" s="71" t="s">
        <v>235</v>
      </c>
      <c r="D59" s="71" t="s">
        <v>2362</v>
      </c>
      <c r="E59" s="71">
        <v>6603</v>
      </c>
      <c r="F59" s="71">
        <v>60</v>
      </c>
      <c r="G59" s="196">
        <v>1622</v>
      </c>
      <c r="H59" s="196">
        <v>1924</v>
      </c>
      <c r="I59" s="196">
        <v>1698</v>
      </c>
      <c r="J59" s="196">
        <v>1645</v>
      </c>
      <c r="K59" s="196">
        <v>2418</v>
      </c>
      <c r="L59" s="196">
        <v>2068</v>
      </c>
      <c r="M59" s="196">
        <v>2471</v>
      </c>
      <c r="N59" s="196">
        <v>2744</v>
      </c>
      <c r="O59" s="196">
        <v>1897</v>
      </c>
      <c r="P59" s="196">
        <v>2405</v>
      </c>
      <c r="Q59" s="196">
        <v>2610</v>
      </c>
      <c r="R59" s="196">
        <v>3197</v>
      </c>
      <c r="S59" s="196">
        <v>1938</v>
      </c>
      <c r="T59" s="196">
        <v>2634</v>
      </c>
      <c r="U59" s="197">
        <v>2475</v>
      </c>
      <c r="V59" s="271">
        <f>+STDEV(G59:U59)</f>
        <v>462.60758851577566</v>
      </c>
    </row>
    <row r="60" spans="1:22">
      <c r="A60" s="428"/>
      <c r="B60" s="71"/>
      <c r="C60" s="71"/>
      <c r="D60" s="71"/>
      <c r="E60" s="71"/>
      <c r="F60" s="71"/>
      <c r="G60" s="71" t="s">
        <v>2834</v>
      </c>
      <c r="H60" s="71" t="s">
        <v>3105</v>
      </c>
      <c r="I60" s="71" t="s">
        <v>3854</v>
      </c>
      <c r="J60" s="71" t="s">
        <v>3804</v>
      </c>
      <c r="K60" s="71" t="s">
        <v>1814</v>
      </c>
      <c r="L60" s="71" t="s">
        <v>3533</v>
      </c>
      <c r="M60" s="71" t="s">
        <v>2759</v>
      </c>
      <c r="N60" s="71" t="s">
        <v>3017</v>
      </c>
      <c r="O60" s="71" t="s">
        <v>3105</v>
      </c>
      <c r="P60" s="71" t="s">
        <v>2419</v>
      </c>
      <c r="Q60" s="71" t="s">
        <v>2417</v>
      </c>
      <c r="R60" s="71" t="s">
        <v>3098</v>
      </c>
      <c r="S60" s="71" t="s">
        <v>1772</v>
      </c>
      <c r="T60" s="71" t="s">
        <v>3230</v>
      </c>
      <c r="U60" s="82" t="s">
        <v>3335</v>
      </c>
      <c r="V60" s="249"/>
    </row>
    <row r="61" spans="1:22">
      <c r="A61" s="428"/>
      <c r="B61" s="71">
        <v>668</v>
      </c>
      <c r="C61" s="71" t="s">
        <v>157</v>
      </c>
      <c r="D61" s="71" t="s">
        <v>2363</v>
      </c>
      <c r="E61" s="71">
        <v>6207</v>
      </c>
      <c r="F61" s="71">
        <v>61</v>
      </c>
      <c r="G61" s="71">
        <v>255</v>
      </c>
      <c r="H61" s="71" t="s">
        <v>2700</v>
      </c>
      <c r="I61" s="71">
        <v>302</v>
      </c>
      <c r="J61" s="71">
        <v>228</v>
      </c>
      <c r="K61" s="71">
        <v>301</v>
      </c>
      <c r="L61" s="71">
        <v>283</v>
      </c>
      <c r="M61" s="71">
        <v>261</v>
      </c>
      <c r="N61" s="71">
        <v>229</v>
      </c>
      <c r="O61" s="71">
        <v>594</v>
      </c>
      <c r="P61" s="71">
        <v>313</v>
      </c>
      <c r="Q61" s="71">
        <v>403</v>
      </c>
      <c r="R61" s="71"/>
      <c r="S61" s="71"/>
      <c r="T61" s="71">
        <v>341</v>
      </c>
      <c r="U61" s="82">
        <v>426</v>
      </c>
      <c r="V61" s="271">
        <f>+STDEV(G61:U61)</f>
        <v>104.19736517345777</v>
      </c>
    </row>
    <row r="62" spans="1:22">
      <c r="A62" s="428"/>
      <c r="B62" s="71"/>
      <c r="C62" s="71"/>
      <c r="D62" s="71"/>
      <c r="E62" s="71"/>
      <c r="F62" s="71"/>
      <c r="G62" s="71" t="s">
        <v>2734</v>
      </c>
      <c r="H62" s="71"/>
      <c r="I62" s="71" t="s">
        <v>1771</v>
      </c>
      <c r="J62" s="71" t="s">
        <v>2860</v>
      </c>
      <c r="K62" s="71" t="s">
        <v>3306</v>
      </c>
      <c r="L62" s="71" t="s">
        <v>2433</v>
      </c>
      <c r="M62" s="71" t="s">
        <v>2724</v>
      </c>
      <c r="N62" s="71" t="s">
        <v>2712</v>
      </c>
      <c r="O62" s="71" t="s">
        <v>2754</v>
      </c>
      <c r="P62" s="71" t="s">
        <v>2983</v>
      </c>
      <c r="Q62" s="71" t="s">
        <v>3001</v>
      </c>
      <c r="R62" s="71" t="s">
        <v>2451</v>
      </c>
      <c r="S62" s="71" t="s">
        <v>2451</v>
      </c>
      <c r="T62" s="71" t="s">
        <v>2605</v>
      </c>
      <c r="U62" s="82" t="s">
        <v>2599</v>
      </c>
      <c r="V62" s="249"/>
    </row>
    <row r="63" spans="1:22">
      <c r="A63" s="428"/>
      <c r="B63" s="71">
        <v>682</v>
      </c>
      <c r="C63" s="71" t="s">
        <v>94</v>
      </c>
      <c r="D63" s="71" t="s">
        <v>2364</v>
      </c>
      <c r="E63" s="71">
        <v>6602</v>
      </c>
      <c r="F63" s="71">
        <v>43</v>
      </c>
      <c r="G63" s="196">
        <v>2463</v>
      </c>
      <c r="H63" s="196">
        <v>2479</v>
      </c>
      <c r="I63" s="196">
        <v>2823</v>
      </c>
      <c r="J63" s="196">
        <v>2280</v>
      </c>
      <c r="K63" s="196">
        <v>3087</v>
      </c>
      <c r="L63" s="196">
        <v>2726</v>
      </c>
      <c r="M63" s="196">
        <v>2628</v>
      </c>
      <c r="N63" s="196">
        <v>3039</v>
      </c>
      <c r="O63" s="196">
        <v>2624</v>
      </c>
      <c r="P63" s="196">
        <v>2780</v>
      </c>
      <c r="Q63" s="196">
        <v>3309</v>
      </c>
      <c r="R63" s="196">
        <v>3407</v>
      </c>
      <c r="S63" s="71"/>
      <c r="T63" s="198"/>
      <c r="U63" s="197">
        <v>5018</v>
      </c>
      <c r="V63" s="271">
        <f>+STDEV(G63:U63)</f>
        <v>698.00805410091368</v>
      </c>
    </row>
    <row r="64" spans="1:22">
      <c r="A64" s="428"/>
      <c r="B64" s="71"/>
      <c r="C64" s="71"/>
      <c r="D64" s="71"/>
      <c r="E64" s="71"/>
      <c r="F64" s="71"/>
      <c r="G64" s="71" t="s">
        <v>2513</v>
      </c>
      <c r="H64" s="71" t="s">
        <v>2752</v>
      </c>
      <c r="I64" s="71" t="s">
        <v>2777</v>
      </c>
      <c r="J64" s="71" t="s">
        <v>2737</v>
      </c>
      <c r="K64" s="71" t="s">
        <v>2644</v>
      </c>
      <c r="L64" s="71" t="s">
        <v>2714</v>
      </c>
      <c r="M64" s="71" t="s">
        <v>3603</v>
      </c>
      <c r="N64" s="71" t="s">
        <v>2405</v>
      </c>
      <c r="O64" s="71" t="s">
        <v>3182</v>
      </c>
      <c r="P64" s="71" t="s">
        <v>2983</v>
      </c>
      <c r="Q64" s="71" t="s">
        <v>2520</v>
      </c>
      <c r="R64" s="71" t="s">
        <v>3368</v>
      </c>
      <c r="S64" s="71" t="s">
        <v>2451</v>
      </c>
      <c r="T64" s="198"/>
      <c r="U64" s="82" t="s">
        <v>2804</v>
      </c>
      <c r="V64" s="249"/>
    </row>
    <row r="65" spans="1:22">
      <c r="A65" s="428"/>
      <c r="B65" s="71">
        <v>710</v>
      </c>
      <c r="C65" s="71" t="s">
        <v>234</v>
      </c>
      <c r="D65" s="71" t="s">
        <v>2365</v>
      </c>
      <c r="E65" s="71">
        <v>6403</v>
      </c>
      <c r="F65" s="71">
        <v>33</v>
      </c>
      <c r="G65" s="71">
        <v>729</v>
      </c>
      <c r="H65" s="71">
        <v>672</v>
      </c>
      <c r="I65" s="71">
        <v>642</v>
      </c>
      <c r="J65" s="71">
        <v>656</v>
      </c>
      <c r="K65" s="71">
        <v>596</v>
      </c>
      <c r="L65" s="71">
        <v>661</v>
      </c>
      <c r="M65" s="71">
        <v>783</v>
      </c>
      <c r="N65" s="71">
        <v>683</v>
      </c>
      <c r="O65" s="71">
        <v>690</v>
      </c>
      <c r="P65" s="71">
        <v>718</v>
      </c>
      <c r="Q65" s="71">
        <v>943</v>
      </c>
      <c r="R65" s="71">
        <v>869</v>
      </c>
      <c r="S65" s="71">
        <v>951</v>
      </c>
      <c r="T65" s="71">
        <v>956</v>
      </c>
      <c r="U65" s="82">
        <v>984</v>
      </c>
      <c r="V65" s="271">
        <f>+STDEV(G65:U65)</f>
        <v>134.30448703634283</v>
      </c>
    </row>
    <row r="66" spans="1:22">
      <c r="A66" s="428"/>
      <c r="B66" s="71"/>
      <c r="C66" s="71"/>
      <c r="D66" s="71"/>
      <c r="E66" s="71"/>
      <c r="F66" s="71"/>
      <c r="G66" s="71" t="s">
        <v>2531</v>
      </c>
      <c r="H66" s="71" t="s">
        <v>2531</v>
      </c>
      <c r="I66" s="71" t="s">
        <v>2652</v>
      </c>
      <c r="J66" s="71" t="s">
        <v>2791</v>
      </c>
      <c r="K66" s="71" t="s">
        <v>2845</v>
      </c>
      <c r="L66" s="71" t="s">
        <v>3211</v>
      </c>
      <c r="M66" s="71" t="s">
        <v>3429</v>
      </c>
      <c r="N66" s="71" t="s">
        <v>2567</v>
      </c>
      <c r="O66" s="71" t="s">
        <v>3323</v>
      </c>
      <c r="P66" s="71" t="s">
        <v>2539</v>
      </c>
      <c r="Q66" s="71" t="s">
        <v>3200</v>
      </c>
      <c r="R66" s="71" t="s">
        <v>2827</v>
      </c>
      <c r="S66" s="71" t="s">
        <v>2653</v>
      </c>
      <c r="T66" s="71" t="s">
        <v>2649</v>
      </c>
      <c r="U66" s="82" t="s">
        <v>2366</v>
      </c>
      <c r="V66" s="249"/>
    </row>
    <row r="67" spans="1:22">
      <c r="A67" s="428"/>
      <c r="B67" s="71">
        <v>725</v>
      </c>
      <c r="C67" s="71" t="s">
        <v>233</v>
      </c>
      <c r="D67" s="71" t="s">
        <v>2367</v>
      </c>
      <c r="E67" s="71">
        <v>6602</v>
      </c>
      <c r="F67" s="71">
        <v>24</v>
      </c>
      <c r="G67" s="196">
        <v>3183</v>
      </c>
      <c r="H67" s="196">
        <v>3186</v>
      </c>
      <c r="I67" s="196">
        <v>3324</v>
      </c>
      <c r="J67" s="196">
        <v>2582</v>
      </c>
      <c r="K67" s="196">
        <v>3770</v>
      </c>
      <c r="L67" s="196">
        <v>3355</v>
      </c>
      <c r="M67" s="196">
        <v>3127</v>
      </c>
      <c r="N67" s="196">
        <v>3829</v>
      </c>
      <c r="O67" s="196">
        <v>2999</v>
      </c>
      <c r="P67" s="196">
        <v>3307</v>
      </c>
      <c r="Q67" s="196">
        <v>3946</v>
      </c>
      <c r="R67" s="196">
        <v>4031</v>
      </c>
      <c r="S67" s="71"/>
      <c r="T67" s="198"/>
      <c r="U67" s="197">
        <v>5309</v>
      </c>
      <c r="V67" s="271">
        <f>+STDEV(G67:U67)</f>
        <v>673.31575249959906</v>
      </c>
    </row>
    <row r="68" spans="1:22">
      <c r="A68" s="428"/>
      <c r="B68" s="71"/>
      <c r="C68" s="71"/>
      <c r="D68" s="71"/>
      <c r="E68" s="71"/>
      <c r="F68" s="71"/>
      <c r="G68" s="71" t="s">
        <v>2678</v>
      </c>
      <c r="H68" s="71" t="s">
        <v>2603</v>
      </c>
      <c r="I68" s="71" t="s">
        <v>2818</v>
      </c>
      <c r="J68" s="71" t="s">
        <v>2818</v>
      </c>
      <c r="K68" s="71" t="s">
        <v>2754</v>
      </c>
      <c r="L68" s="71" t="s">
        <v>2602</v>
      </c>
      <c r="M68" s="71" t="s">
        <v>3233</v>
      </c>
      <c r="N68" s="71" t="s">
        <v>2871</v>
      </c>
      <c r="O68" s="71" t="s">
        <v>1932</v>
      </c>
      <c r="P68" s="71" t="s">
        <v>1395</v>
      </c>
      <c r="Q68" s="71" t="s">
        <v>2605</v>
      </c>
      <c r="R68" s="71" t="s">
        <v>2989</v>
      </c>
      <c r="S68" s="71" t="s">
        <v>2451</v>
      </c>
      <c r="T68" s="198"/>
      <c r="U68" s="82" t="s">
        <v>3755</v>
      </c>
      <c r="V68" s="249"/>
    </row>
    <row r="69" spans="1:22">
      <c r="A69" s="428"/>
      <c r="B69" s="71">
        <v>741</v>
      </c>
      <c r="C69" s="71"/>
      <c r="D69" s="71" t="s">
        <v>2368</v>
      </c>
      <c r="E69" s="71"/>
      <c r="F69" s="71">
        <v>3</v>
      </c>
      <c r="G69" s="196">
        <v>5672</v>
      </c>
      <c r="H69" s="196">
        <v>6077</v>
      </c>
      <c r="I69" s="196">
        <v>6424</v>
      </c>
      <c r="J69" s="196">
        <v>3746</v>
      </c>
      <c r="K69" s="196">
        <v>7146</v>
      </c>
      <c r="L69" s="196">
        <v>6505</v>
      </c>
      <c r="M69" s="196">
        <v>6160</v>
      </c>
      <c r="N69" s="196">
        <v>6126</v>
      </c>
      <c r="O69" s="196">
        <v>5643</v>
      </c>
      <c r="P69" s="196">
        <v>7162</v>
      </c>
      <c r="Q69" s="196">
        <v>6991</v>
      </c>
      <c r="R69" s="196">
        <v>7801</v>
      </c>
      <c r="S69" s="196">
        <v>7286</v>
      </c>
      <c r="T69" s="196">
        <v>6962</v>
      </c>
      <c r="U69" s="197">
        <v>8630</v>
      </c>
      <c r="V69" s="271">
        <f>+STDEV(G69:U69)</f>
        <v>1119.8245908559591</v>
      </c>
    </row>
    <row r="70" spans="1:22">
      <c r="A70" s="428"/>
      <c r="B70" s="71"/>
      <c r="C70" s="71"/>
      <c r="D70" s="71"/>
      <c r="E70" s="71"/>
      <c r="F70" s="71"/>
      <c r="G70" s="71" t="s">
        <v>2714</v>
      </c>
      <c r="H70" s="71" t="s">
        <v>2753</v>
      </c>
      <c r="I70" s="71" t="s">
        <v>3326</v>
      </c>
      <c r="J70" s="71" t="s">
        <v>2604</v>
      </c>
      <c r="K70" s="71" t="s">
        <v>2591</v>
      </c>
      <c r="L70" s="71" t="s">
        <v>2722</v>
      </c>
      <c r="M70" s="71" t="s">
        <v>2534</v>
      </c>
      <c r="N70" s="71" t="s">
        <v>3239</v>
      </c>
      <c r="O70" s="71" t="s">
        <v>3451</v>
      </c>
      <c r="P70" s="71" t="s">
        <v>3235</v>
      </c>
      <c r="Q70" s="71" t="s">
        <v>3235</v>
      </c>
      <c r="R70" s="71" t="s">
        <v>2775</v>
      </c>
      <c r="S70" s="71" t="s">
        <v>3239</v>
      </c>
      <c r="T70" s="71" t="s">
        <v>3228</v>
      </c>
      <c r="U70" s="82" t="s">
        <v>3636</v>
      </c>
      <c r="V70" s="249"/>
    </row>
    <row r="71" spans="1:22">
      <c r="A71" s="428"/>
      <c r="B71" s="71">
        <v>886</v>
      </c>
      <c r="C71" s="71"/>
      <c r="D71" s="71" t="s">
        <v>2369</v>
      </c>
      <c r="E71" s="71"/>
      <c r="F71" s="71">
        <v>10</v>
      </c>
      <c r="G71" s="196">
        <v>2000</v>
      </c>
      <c r="H71" s="196">
        <v>1937</v>
      </c>
      <c r="I71" s="196">
        <v>1427</v>
      </c>
      <c r="J71" s="196">
        <v>1307</v>
      </c>
      <c r="K71" s="196">
        <v>1860</v>
      </c>
      <c r="L71" s="196">
        <v>1669</v>
      </c>
      <c r="M71" s="196">
        <v>1768</v>
      </c>
      <c r="N71" s="196">
        <v>2164</v>
      </c>
      <c r="O71" s="196">
        <v>2755</v>
      </c>
      <c r="P71" s="196">
        <v>4071</v>
      </c>
      <c r="Q71" s="196">
        <v>2910</v>
      </c>
      <c r="R71" s="196">
        <v>3314</v>
      </c>
      <c r="S71" s="196">
        <v>3470</v>
      </c>
      <c r="T71" s="196">
        <v>3898</v>
      </c>
      <c r="U71" s="197">
        <v>5298</v>
      </c>
      <c r="V71" s="271">
        <f>+STDEV(G71:U71)</f>
        <v>1152.9700074569321</v>
      </c>
    </row>
    <row r="72" spans="1:22">
      <c r="A72" s="428"/>
      <c r="B72" s="71"/>
      <c r="C72" s="71"/>
      <c r="D72" s="71"/>
      <c r="E72" s="71"/>
      <c r="F72" s="71"/>
      <c r="G72" s="279" t="s">
        <v>3889</v>
      </c>
      <c r="H72" s="279" t="s">
        <v>1391</v>
      </c>
      <c r="I72" s="279" t="s">
        <v>3536</v>
      </c>
      <c r="J72" s="279">
        <v>23558</v>
      </c>
      <c r="K72" s="279" t="s">
        <v>2408</v>
      </c>
      <c r="L72" s="279" t="s">
        <v>2779</v>
      </c>
      <c r="M72" s="279" t="s">
        <v>1956</v>
      </c>
      <c r="N72" s="279">
        <v>24375</v>
      </c>
      <c r="O72" s="279" t="s">
        <v>2688</v>
      </c>
      <c r="P72" s="279" t="s">
        <v>3073</v>
      </c>
      <c r="Q72" s="279" t="s">
        <v>1412</v>
      </c>
      <c r="R72" s="279" t="s">
        <v>2660</v>
      </c>
      <c r="S72" s="279" t="s">
        <v>2833</v>
      </c>
      <c r="T72" s="277">
        <v>23558</v>
      </c>
      <c r="U72" s="250" t="s">
        <v>2660</v>
      </c>
      <c r="V72" s="272"/>
    </row>
    <row r="73" spans="1:22">
      <c r="A73" s="428"/>
      <c r="B73" s="71">
        <v>1000</v>
      </c>
      <c r="C73" s="71"/>
      <c r="D73" s="71" t="s">
        <v>2370</v>
      </c>
      <c r="E73" s="71"/>
      <c r="F73" s="71">
        <v>12</v>
      </c>
      <c r="G73" s="196">
        <v>12958</v>
      </c>
      <c r="H73" s="196">
        <v>18379</v>
      </c>
      <c r="I73" s="196">
        <v>7941</v>
      </c>
      <c r="J73" s="196">
        <v>6433</v>
      </c>
      <c r="K73" s="196">
        <v>21732</v>
      </c>
      <c r="L73" s="196">
        <v>18512</v>
      </c>
      <c r="M73" s="196">
        <v>21107</v>
      </c>
      <c r="N73" s="196">
        <v>18526</v>
      </c>
      <c r="O73" s="196">
        <v>19138</v>
      </c>
      <c r="P73" s="196">
        <v>24050</v>
      </c>
      <c r="Q73" s="196">
        <v>24083</v>
      </c>
      <c r="R73" s="196">
        <v>24337</v>
      </c>
      <c r="S73" s="196">
        <v>24434</v>
      </c>
      <c r="T73" s="196">
        <v>23537</v>
      </c>
      <c r="U73" s="197">
        <v>28184</v>
      </c>
      <c r="V73" s="248">
        <f>+STDEV(G73:U73)</f>
        <v>6205.6412753312807</v>
      </c>
    </row>
    <row r="74" spans="1:22">
      <c r="A74" s="428"/>
      <c r="B74" s="71"/>
      <c r="C74" s="71"/>
      <c r="D74" s="71"/>
      <c r="E74" s="71"/>
      <c r="F74" s="71"/>
      <c r="G74" s="71" t="s">
        <v>3294</v>
      </c>
      <c r="H74" s="71" t="s">
        <v>2639</v>
      </c>
      <c r="I74" s="71" t="s">
        <v>2753</v>
      </c>
      <c r="J74" s="71" t="s">
        <v>2684</v>
      </c>
      <c r="K74" s="71" t="s">
        <v>2640</v>
      </c>
      <c r="L74" s="71" t="s">
        <v>2492</v>
      </c>
      <c r="M74" s="71" t="s">
        <v>2506</v>
      </c>
      <c r="N74" s="71" t="s">
        <v>2638</v>
      </c>
      <c r="O74" s="71" t="s">
        <v>2504</v>
      </c>
      <c r="P74" s="71" t="s">
        <v>2638</v>
      </c>
      <c r="Q74" s="71" t="s">
        <v>2498</v>
      </c>
      <c r="R74" s="71" t="s">
        <v>2500</v>
      </c>
      <c r="S74" s="71" t="s">
        <v>2500</v>
      </c>
      <c r="T74" s="71" t="s">
        <v>2541</v>
      </c>
      <c r="U74" s="82" t="s">
        <v>3337</v>
      </c>
      <c r="V74" s="249"/>
    </row>
    <row r="75" spans="1:22">
      <c r="A75" s="428"/>
      <c r="B75" s="71">
        <v>1018</v>
      </c>
      <c r="C75" s="71"/>
      <c r="D75" s="71" t="s">
        <v>2371</v>
      </c>
      <c r="E75" s="71"/>
      <c r="F75" s="71">
        <v>9</v>
      </c>
      <c r="G75" s="196">
        <v>39568</v>
      </c>
      <c r="H75" s="196">
        <v>29291</v>
      </c>
      <c r="I75" s="196">
        <v>29345</v>
      </c>
      <c r="J75" s="196">
        <v>28442</v>
      </c>
      <c r="K75" s="196">
        <v>31818</v>
      </c>
      <c r="L75" s="196">
        <v>28336</v>
      </c>
      <c r="M75" s="196">
        <v>27237</v>
      </c>
      <c r="N75" s="196">
        <v>29145</v>
      </c>
      <c r="O75" s="196">
        <v>25055</v>
      </c>
      <c r="P75" s="196">
        <v>31412</v>
      </c>
      <c r="Q75" s="196">
        <v>28543</v>
      </c>
      <c r="R75" s="196">
        <v>22877</v>
      </c>
      <c r="S75" s="196">
        <v>34768</v>
      </c>
      <c r="T75" s="196">
        <v>28522</v>
      </c>
      <c r="U75" s="197">
        <v>31947</v>
      </c>
      <c r="V75" s="271">
        <f>+STDEV(G75:U75)</f>
        <v>3932.0211354370599</v>
      </c>
    </row>
    <row r="76" spans="1:22">
      <c r="A76" s="428"/>
      <c r="B76" s="71"/>
      <c r="C76" s="71"/>
      <c r="D76" s="71"/>
      <c r="E76" s="71"/>
      <c r="F76" s="71"/>
      <c r="G76" s="71" t="s">
        <v>2456</v>
      </c>
      <c r="H76" s="71" t="s">
        <v>2072</v>
      </c>
      <c r="I76" s="71" t="s">
        <v>1739</v>
      </c>
      <c r="J76" s="71" t="s">
        <v>2455</v>
      </c>
      <c r="K76" s="71" t="s">
        <v>2372</v>
      </c>
      <c r="L76" s="71" t="s">
        <v>3859</v>
      </c>
      <c r="M76" s="71" t="s">
        <v>2530</v>
      </c>
      <c r="N76" s="71" t="s">
        <v>3830</v>
      </c>
      <c r="O76" s="71" t="s">
        <v>3125</v>
      </c>
      <c r="P76" s="71" t="s">
        <v>2552</v>
      </c>
      <c r="Q76" s="71" t="s">
        <v>2208</v>
      </c>
      <c r="R76" s="71" t="s">
        <v>403</v>
      </c>
      <c r="S76" s="71" t="s">
        <v>3124</v>
      </c>
      <c r="T76" s="71" t="s">
        <v>1699</v>
      </c>
      <c r="U76" s="82" t="s">
        <v>3040</v>
      </c>
      <c r="V76" s="249"/>
    </row>
    <row r="77" spans="1:22">
      <c r="A77" s="428"/>
      <c r="B77" s="71">
        <v>1113</v>
      </c>
      <c r="C77" s="71"/>
      <c r="D77" s="71" t="s">
        <v>2373</v>
      </c>
      <c r="E77" s="71"/>
      <c r="F77" s="71">
        <v>87</v>
      </c>
      <c r="G77" s="196">
        <v>2044</v>
      </c>
      <c r="H77" s="196">
        <v>1753</v>
      </c>
      <c r="I77" s="196">
        <v>1985</v>
      </c>
      <c r="J77" s="196">
        <v>1947</v>
      </c>
      <c r="K77" s="196">
        <v>2532</v>
      </c>
      <c r="L77" s="196">
        <v>2107</v>
      </c>
      <c r="M77" s="196">
        <v>1955</v>
      </c>
      <c r="N77" s="196">
        <v>2639</v>
      </c>
      <c r="O77" s="196">
        <v>3246</v>
      </c>
      <c r="P77" s="196">
        <v>2754</v>
      </c>
      <c r="Q77" s="196">
        <v>3159</v>
      </c>
      <c r="R77" s="196">
        <v>3984</v>
      </c>
      <c r="S77" s="196">
        <v>4255</v>
      </c>
      <c r="T77" s="196">
        <v>3013</v>
      </c>
      <c r="U77" s="197">
        <v>4276</v>
      </c>
      <c r="V77" s="271">
        <f>+STDEV(G77:U77)</f>
        <v>862.55946378868759</v>
      </c>
    </row>
    <row r="78" spans="1:22">
      <c r="A78" s="428"/>
      <c r="B78" s="71"/>
      <c r="C78" s="71"/>
      <c r="D78" s="71"/>
      <c r="E78" s="71"/>
      <c r="F78" s="71"/>
      <c r="G78" s="71" t="s">
        <v>1414</v>
      </c>
      <c r="H78" s="279">
        <v>23252</v>
      </c>
      <c r="I78" s="279" t="s">
        <v>3632</v>
      </c>
      <c r="J78" s="279">
        <v>24315</v>
      </c>
      <c r="K78" s="279" t="s">
        <v>2398</v>
      </c>
      <c r="L78" s="279">
        <v>16520</v>
      </c>
      <c r="M78" s="279">
        <v>24315</v>
      </c>
      <c r="N78" s="279">
        <v>24434</v>
      </c>
      <c r="O78" s="279" t="s">
        <v>2168</v>
      </c>
      <c r="P78" s="279">
        <v>25438</v>
      </c>
      <c r="Q78" s="279">
        <v>24070</v>
      </c>
      <c r="R78" s="279" t="s">
        <v>2408</v>
      </c>
      <c r="S78" s="279" t="s">
        <v>2409</v>
      </c>
      <c r="T78" s="277">
        <v>25771</v>
      </c>
      <c r="U78" s="250" t="s">
        <v>3578</v>
      </c>
      <c r="V78" s="249"/>
    </row>
    <row r="79" spans="1:22">
      <c r="A79" s="428"/>
      <c r="B79" s="71">
        <v>1124</v>
      </c>
      <c r="C79" s="71"/>
      <c r="D79" s="71" t="s">
        <v>2374</v>
      </c>
      <c r="E79" s="71"/>
      <c r="F79" s="71">
        <v>11</v>
      </c>
      <c r="G79" s="196">
        <v>9798</v>
      </c>
      <c r="H79" s="196">
        <v>10414</v>
      </c>
      <c r="I79" s="196">
        <v>10688</v>
      </c>
      <c r="J79" s="196">
        <v>9635</v>
      </c>
      <c r="K79" s="196">
        <v>10323</v>
      </c>
      <c r="L79" s="196">
        <v>10620</v>
      </c>
      <c r="M79" s="196">
        <v>12987</v>
      </c>
      <c r="N79" s="196">
        <v>10604</v>
      </c>
      <c r="O79" s="196">
        <v>15199</v>
      </c>
      <c r="P79" s="196">
        <v>16810</v>
      </c>
      <c r="Q79" s="196">
        <v>18338</v>
      </c>
      <c r="R79" s="196">
        <v>19161</v>
      </c>
      <c r="S79" s="196">
        <v>18298</v>
      </c>
      <c r="T79" s="196">
        <v>21494</v>
      </c>
      <c r="U79" s="197">
        <v>29349</v>
      </c>
      <c r="V79" s="271">
        <f>+STDEV(G79:U79)</f>
        <v>5672.675242733696</v>
      </c>
    </row>
    <row r="80" spans="1:22">
      <c r="A80" s="428"/>
      <c r="B80" s="71"/>
      <c r="C80" s="71"/>
      <c r="D80" s="71"/>
      <c r="E80" s="71"/>
      <c r="F80" s="71"/>
      <c r="G80" s="71" t="s">
        <v>3288</v>
      </c>
      <c r="H80" s="71" t="s">
        <v>3568</v>
      </c>
      <c r="I80" s="71" t="s">
        <v>3284</v>
      </c>
      <c r="J80" s="71" t="s">
        <v>2545</v>
      </c>
      <c r="K80" s="71" t="s">
        <v>2747</v>
      </c>
      <c r="L80" s="71" t="s">
        <v>3043</v>
      </c>
      <c r="M80" s="71" t="s">
        <v>2784</v>
      </c>
      <c r="N80" s="71" t="s">
        <v>2656</v>
      </c>
      <c r="O80" s="71" t="s">
        <v>2994</v>
      </c>
      <c r="P80" s="71" t="s">
        <v>2038</v>
      </c>
      <c r="Q80" s="71" t="s">
        <v>3304</v>
      </c>
      <c r="R80" s="71" t="s">
        <v>3285</v>
      </c>
      <c r="S80" s="71" t="s">
        <v>2656</v>
      </c>
      <c r="T80" s="71" t="s">
        <v>2627</v>
      </c>
      <c r="U80" s="82" t="s">
        <v>2640</v>
      </c>
      <c r="V80" s="249"/>
    </row>
    <row r="81" spans="1:22">
      <c r="A81" s="428"/>
      <c r="B81" s="71">
        <v>1140</v>
      </c>
      <c r="C81" s="71"/>
      <c r="D81" s="71" t="s">
        <v>2375</v>
      </c>
      <c r="E81" s="71"/>
      <c r="F81" s="71">
        <v>61</v>
      </c>
      <c r="G81" s="196">
        <v>1601</v>
      </c>
      <c r="H81" s="196">
        <v>1554</v>
      </c>
      <c r="I81" s="196">
        <v>1636</v>
      </c>
      <c r="J81" s="196">
        <v>1530</v>
      </c>
      <c r="K81" s="196">
        <v>2198</v>
      </c>
      <c r="L81" s="196">
        <v>1879</v>
      </c>
      <c r="M81" s="196">
        <v>2376</v>
      </c>
      <c r="N81" s="196">
        <v>2559</v>
      </c>
      <c r="O81" s="196">
        <v>2173</v>
      </c>
      <c r="P81" s="196">
        <v>3498</v>
      </c>
      <c r="Q81" s="196">
        <v>3288</v>
      </c>
      <c r="R81" s="196">
        <v>4428</v>
      </c>
      <c r="S81" s="196">
        <v>3778</v>
      </c>
      <c r="T81" s="196">
        <v>4634</v>
      </c>
      <c r="U81" s="197">
        <v>5862</v>
      </c>
      <c r="V81" s="271">
        <f>+STDEV(G81:U81)</f>
        <v>1331.0922189082526</v>
      </c>
    </row>
    <row r="82" spans="1:22">
      <c r="A82" s="428"/>
      <c r="B82" s="71"/>
      <c r="C82" s="71"/>
      <c r="D82" s="71"/>
      <c r="E82" s="71"/>
      <c r="F82" s="71"/>
      <c r="G82" s="71" t="s">
        <v>2708</v>
      </c>
      <c r="H82" s="279" t="s">
        <v>2707</v>
      </c>
      <c r="I82" s="279" t="s">
        <v>2671</v>
      </c>
      <c r="J82" s="279" t="s">
        <v>3578</v>
      </c>
      <c r="K82" s="279" t="s">
        <v>2618</v>
      </c>
      <c r="L82" s="279" t="s">
        <v>3536</v>
      </c>
      <c r="M82" s="279" t="s">
        <v>2607</v>
      </c>
      <c r="N82" s="279">
        <v>22888</v>
      </c>
      <c r="O82" s="279" t="s">
        <v>2833</v>
      </c>
      <c r="P82" s="279" t="s">
        <v>3073</v>
      </c>
      <c r="Q82" s="279" t="s">
        <v>3632</v>
      </c>
      <c r="R82" s="279" t="s">
        <v>2977</v>
      </c>
      <c r="S82" s="279" t="s">
        <v>2670</v>
      </c>
      <c r="T82" s="279" t="s">
        <v>3093</v>
      </c>
      <c r="U82" s="250" t="s">
        <v>3105</v>
      </c>
      <c r="V82" s="249"/>
    </row>
    <row r="83" spans="1:22">
      <c r="A83" s="428"/>
      <c r="B83" s="71">
        <v>1143</v>
      </c>
      <c r="C83" s="71" t="s">
        <v>232</v>
      </c>
      <c r="D83" s="71" t="s">
        <v>2376</v>
      </c>
      <c r="E83" s="71">
        <v>6601</v>
      </c>
      <c r="F83" s="71">
        <v>30</v>
      </c>
      <c r="G83" s="196">
        <v>2090</v>
      </c>
      <c r="H83" s="196">
        <v>1735</v>
      </c>
      <c r="I83" s="196">
        <v>1928</v>
      </c>
      <c r="J83" s="196">
        <v>1543</v>
      </c>
      <c r="K83" s="196">
        <v>2298</v>
      </c>
      <c r="L83" s="196">
        <v>1893</v>
      </c>
      <c r="M83" s="196">
        <v>2045</v>
      </c>
      <c r="N83" s="196">
        <v>1932</v>
      </c>
      <c r="O83" s="196">
        <v>1900</v>
      </c>
      <c r="P83" s="196">
        <v>2261</v>
      </c>
      <c r="Q83" s="196">
        <v>2550</v>
      </c>
      <c r="R83" s="196">
        <v>3037</v>
      </c>
      <c r="S83" s="71"/>
      <c r="T83" s="198"/>
      <c r="U83" s="197">
        <v>4686</v>
      </c>
      <c r="V83" s="271">
        <f>+STDEV(G83:U83)</f>
        <v>811.43112730469898</v>
      </c>
    </row>
    <row r="84" spans="1:22">
      <c r="A84" s="428"/>
      <c r="B84" s="71"/>
      <c r="C84" s="71"/>
      <c r="D84" s="71"/>
      <c r="E84" s="71"/>
      <c r="F84" s="71"/>
      <c r="G84" s="71" t="s">
        <v>2628</v>
      </c>
      <c r="H84" s="71" t="s">
        <v>2684</v>
      </c>
      <c r="I84" s="71" t="s">
        <v>3333</v>
      </c>
      <c r="J84" s="71" t="s">
        <v>2804</v>
      </c>
      <c r="K84" s="71" t="s">
        <v>2592</v>
      </c>
      <c r="L84" s="71" t="s">
        <v>3568</v>
      </c>
      <c r="M84" s="71" t="s">
        <v>2538</v>
      </c>
      <c r="N84" s="71" t="s">
        <v>1463</v>
      </c>
      <c r="O84" s="71" t="s">
        <v>3271</v>
      </c>
      <c r="P84" s="71" t="s">
        <v>2635</v>
      </c>
      <c r="Q84" s="71" t="s">
        <v>2594</v>
      </c>
      <c r="R84" s="71" t="s">
        <v>2775</v>
      </c>
      <c r="S84" s="71" t="s">
        <v>2451</v>
      </c>
      <c r="T84" s="198"/>
      <c r="U84" s="82" t="s">
        <v>2432</v>
      </c>
      <c r="V84" s="249"/>
    </row>
    <row r="85" spans="1:22">
      <c r="A85" s="428"/>
      <c r="B85" s="71">
        <v>1150</v>
      </c>
      <c r="C85" s="71"/>
      <c r="D85" s="71" t="s">
        <v>2377</v>
      </c>
      <c r="E85" s="71"/>
      <c r="F85" s="71">
        <v>73</v>
      </c>
      <c r="G85" s="196">
        <v>2104</v>
      </c>
      <c r="H85" s="196">
        <v>1705</v>
      </c>
      <c r="I85" s="196">
        <v>1859</v>
      </c>
      <c r="J85" s="196">
        <v>1931</v>
      </c>
      <c r="K85" s="196">
        <v>3068</v>
      </c>
      <c r="L85" s="196">
        <v>2004</v>
      </c>
      <c r="M85" s="196">
        <v>1860</v>
      </c>
      <c r="N85" s="196">
        <v>2191</v>
      </c>
      <c r="O85" s="196">
        <v>2565</v>
      </c>
      <c r="P85" s="196">
        <v>2327</v>
      </c>
      <c r="Q85" s="196">
        <v>2642</v>
      </c>
      <c r="R85" s="196">
        <v>3741</v>
      </c>
      <c r="S85" s="196">
        <v>3689</v>
      </c>
      <c r="T85" s="196">
        <v>2904</v>
      </c>
      <c r="U85" s="197">
        <v>3703</v>
      </c>
      <c r="V85" s="271">
        <f>+STDEV(G85:U85)</f>
        <v>715.83246909421757</v>
      </c>
    </row>
    <row r="86" spans="1:22">
      <c r="A86" s="428"/>
      <c r="B86" s="71"/>
      <c r="C86" s="71"/>
      <c r="D86" s="71"/>
      <c r="E86" s="71"/>
      <c r="F86" s="71"/>
      <c r="G86" s="71" t="s">
        <v>2203</v>
      </c>
      <c r="H86" s="279" t="s">
        <v>2378</v>
      </c>
      <c r="I86" s="279" t="s">
        <v>1418</v>
      </c>
      <c r="J86" s="279">
        <v>24650</v>
      </c>
      <c r="K86" s="279" t="s">
        <v>2831</v>
      </c>
      <c r="L86" s="279">
        <v>27477</v>
      </c>
      <c r="M86" s="279">
        <v>23558</v>
      </c>
      <c r="N86" s="279">
        <v>25133</v>
      </c>
      <c r="O86" s="279" t="s">
        <v>2708</v>
      </c>
      <c r="P86" s="279">
        <v>25438</v>
      </c>
      <c r="Q86" s="279">
        <v>24040</v>
      </c>
      <c r="R86" s="279" t="s">
        <v>2411</v>
      </c>
      <c r="S86" s="279" t="s">
        <v>2168</v>
      </c>
      <c r="T86" s="279">
        <v>25713</v>
      </c>
      <c r="U86" s="250" t="s">
        <v>2703</v>
      </c>
      <c r="V86" s="249"/>
    </row>
    <row r="87" spans="1:22">
      <c r="A87" s="428"/>
      <c r="B87" s="71">
        <v>1189</v>
      </c>
      <c r="C87" s="71" t="s">
        <v>231</v>
      </c>
      <c r="D87" s="71" t="s">
        <v>2379</v>
      </c>
      <c r="E87" s="71">
        <v>6403</v>
      </c>
      <c r="F87" s="71">
        <v>29</v>
      </c>
      <c r="G87" s="71"/>
      <c r="H87" s="71"/>
      <c r="I87" s="71"/>
      <c r="J87" s="71"/>
      <c r="K87" s="71"/>
      <c r="L87" s="71"/>
      <c r="M87" s="71">
        <v>57</v>
      </c>
      <c r="N87" s="71">
        <v>0</v>
      </c>
      <c r="O87" s="71">
        <v>70</v>
      </c>
      <c r="P87" s="71">
        <v>104</v>
      </c>
      <c r="Q87" s="71">
        <v>55</v>
      </c>
      <c r="R87" s="71">
        <v>77</v>
      </c>
      <c r="S87" s="71">
        <v>132</v>
      </c>
      <c r="T87" s="196">
        <v>98</v>
      </c>
      <c r="U87" s="82">
        <v>98</v>
      </c>
      <c r="V87" s="271">
        <f>+STDEV(G87:U87)</f>
        <v>37.910347458767035</v>
      </c>
    </row>
    <row r="88" spans="1:22">
      <c r="A88" s="428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 t="s">
        <v>3340</v>
      </c>
      <c r="N88" s="71" t="s">
        <v>2451</v>
      </c>
      <c r="O88" s="71" t="s">
        <v>3226</v>
      </c>
      <c r="P88" s="71" t="s">
        <v>3490</v>
      </c>
      <c r="Q88" s="71" t="s">
        <v>3049</v>
      </c>
      <c r="R88" s="71" t="s">
        <v>3977</v>
      </c>
      <c r="S88" s="71" t="s">
        <v>2637</v>
      </c>
      <c r="T88" s="71" t="s">
        <v>1568</v>
      </c>
      <c r="U88" s="82" t="s">
        <v>3359</v>
      </c>
      <c r="V88" s="249"/>
    </row>
    <row r="89" spans="1:22">
      <c r="A89" s="428"/>
      <c r="B89" s="71">
        <v>1224</v>
      </c>
      <c r="C89" s="71"/>
      <c r="D89" s="71" t="s">
        <v>2380</v>
      </c>
      <c r="E89" s="71"/>
      <c r="F89" s="71" t="s">
        <v>66</v>
      </c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6">
        <v>152</v>
      </c>
      <c r="U89" s="82">
        <v>113</v>
      </c>
      <c r="V89" s="271">
        <f>+STDEV(G89:U89)</f>
        <v>27.577164466275352</v>
      </c>
    </row>
    <row r="90" spans="1:22" ht="15.75" thickBot="1">
      <c r="A90" s="429"/>
      <c r="B90" s="204"/>
      <c r="C90" s="203"/>
      <c r="D90" s="204"/>
      <c r="E90" s="203"/>
      <c r="F90" s="203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3" t="s">
        <v>2516</v>
      </c>
      <c r="U90" s="205" t="s">
        <v>3537</v>
      </c>
      <c r="V90" s="272"/>
    </row>
    <row r="91" spans="1:22">
      <c r="V91" s="269"/>
    </row>
    <row r="92" spans="1:22">
      <c r="V92" s="278"/>
    </row>
    <row r="93" spans="1:22">
      <c r="V93" s="267"/>
    </row>
    <row r="94" spans="1:22">
      <c r="V94" s="268"/>
    </row>
    <row r="95" spans="1:22">
      <c r="V95" s="267"/>
    </row>
    <row r="96" spans="1:22">
      <c r="V96" s="268"/>
    </row>
  </sheetData>
  <mergeCells count="8">
    <mergeCell ref="G2:V2"/>
    <mergeCell ref="G3:V3"/>
    <mergeCell ref="C2:C4"/>
    <mergeCell ref="A5:A90"/>
    <mergeCell ref="B2:B4"/>
    <mergeCell ref="D2:D4"/>
    <mergeCell ref="E2:E4"/>
    <mergeCell ref="F2:F4"/>
  </mergeCells>
  <phoneticPr fontId="0" type="noConversion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AL120"/>
  <sheetViews>
    <sheetView zoomScale="70" workbookViewId="0">
      <selection activeCell="U5" sqref="U5:V48"/>
    </sheetView>
  </sheetViews>
  <sheetFormatPr baseColWidth="10" defaultColWidth="11.42578125" defaultRowHeight="12.75"/>
  <cols>
    <col min="1" max="1" width="12.5703125" style="25" bestFit="1" customWidth="1"/>
    <col min="2" max="2" width="35.42578125" style="25" customWidth="1"/>
    <col min="3" max="6" width="11.42578125" style="25"/>
    <col min="7" max="7" width="11.42578125" style="25" customWidth="1"/>
    <col min="8" max="8" width="9.5703125" style="25" customWidth="1"/>
    <col min="9" max="9" width="10.7109375" style="25" customWidth="1"/>
    <col min="10" max="13" width="11.42578125" style="25"/>
    <col min="14" max="14" width="11.42578125" style="25" customWidth="1"/>
    <col min="15" max="16384" width="11.42578125" style="25"/>
  </cols>
  <sheetData>
    <row r="1" spans="1:38" ht="13.5" thickBot="1">
      <c r="A1" s="374" t="s">
        <v>2311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6"/>
    </row>
    <row r="2" spans="1:38">
      <c r="A2" s="106"/>
      <c r="B2" s="34"/>
      <c r="C2" s="387" t="s">
        <v>920</v>
      </c>
      <c r="D2" s="388"/>
      <c r="E2" s="388"/>
      <c r="F2" s="388"/>
      <c r="G2" s="388"/>
      <c r="H2" s="389"/>
      <c r="I2" s="346" t="s">
        <v>921</v>
      </c>
      <c r="J2" s="344"/>
      <c r="K2" s="344"/>
      <c r="L2" s="344"/>
      <c r="M2" s="344"/>
      <c r="N2" s="347"/>
      <c r="O2" s="387" t="s">
        <v>922</v>
      </c>
      <c r="P2" s="388"/>
      <c r="Q2" s="388"/>
      <c r="R2" s="388"/>
      <c r="S2" s="388"/>
      <c r="T2" s="389"/>
      <c r="U2" s="346" t="s">
        <v>923</v>
      </c>
      <c r="V2" s="344"/>
      <c r="W2" s="344"/>
      <c r="X2" s="344"/>
      <c r="Y2" s="344"/>
      <c r="Z2" s="347"/>
      <c r="AA2" s="387" t="s">
        <v>924</v>
      </c>
      <c r="AB2" s="388"/>
      <c r="AC2" s="388"/>
      <c r="AD2" s="388"/>
      <c r="AE2" s="388"/>
      <c r="AF2" s="389"/>
      <c r="AG2" s="346" t="s">
        <v>925</v>
      </c>
      <c r="AH2" s="344"/>
      <c r="AI2" s="344"/>
      <c r="AJ2" s="344"/>
      <c r="AK2" s="344"/>
      <c r="AL2" s="345"/>
    </row>
    <row r="3" spans="1:38">
      <c r="A3" s="350" t="s">
        <v>539</v>
      </c>
      <c r="B3" s="352" t="s">
        <v>2388</v>
      </c>
      <c r="C3" s="354" t="s">
        <v>540</v>
      </c>
      <c r="D3" s="356" t="s">
        <v>541</v>
      </c>
      <c r="E3" s="356" t="s">
        <v>542</v>
      </c>
      <c r="F3" s="356" t="s">
        <v>543</v>
      </c>
      <c r="G3" s="356" t="s">
        <v>544</v>
      </c>
      <c r="H3" s="348" t="s">
        <v>545</v>
      </c>
      <c r="I3" s="360" t="s">
        <v>540</v>
      </c>
      <c r="J3" s="356" t="s">
        <v>541</v>
      </c>
      <c r="K3" s="356" t="s">
        <v>542</v>
      </c>
      <c r="L3" s="356" t="s">
        <v>543</v>
      </c>
      <c r="M3" s="356" t="s">
        <v>544</v>
      </c>
      <c r="N3" s="358" t="s">
        <v>545</v>
      </c>
      <c r="O3" s="354" t="s">
        <v>540</v>
      </c>
      <c r="P3" s="356" t="s">
        <v>541</v>
      </c>
      <c r="Q3" s="356" t="s">
        <v>542</v>
      </c>
      <c r="R3" s="356" t="s">
        <v>543</v>
      </c>
      <c r="S3" s="356" t="s">
        <v>544</v>
      </c>
      <c r="T3" s="348" t="s">
        <v>545</v>
      </c>
      <c r="U3" s="360" t="s">
        <v>540</v>
      </c>
      <c r="V3" s="356" t="s">
        <v>541</v>
      </c>
      <c r="W3" s="356" t="s">
        <v>542</v>
      </c>
      <c r="X3" s="356" t="s">
        <v>543</v>
      </c>
      <c r="Y3" s="356" t="s">
        <v>544</v>
      </c>
      <c r="Z3" s="358" t="s">
        <v>545</v>
      </c>
      <c r="AA3" s="354" t="s">
        <v>540</v>
      </c>
      <c r="AB3" s="356" t="s">
        <v>541</v>
      </c>
      <c r="AC3" s="356" t="s">
        <v>542</v>
      </c>
      <c r="AD3" s="356" t="s">
        <v>543</v>
      </c>
      <c r="AE3" s="356" t="s">
        <v>544</v>
      </c>
      <c r="AF3" s="348" t="s">
        <v>545</v>
      </c>
      <c r="AG3" s="360" t="s">
        <v>540</v>
      </c>
      <c r="AH3" s="356" t="s">
        <v>541</v>
      </c>
      <c r="AI3" s="356" t="s">
        <v>542</v>
      </c>
      <c r="AJ3" s="356" t="s">
        <v>543</v>
      </c>
      <c r="AK3" s="356" t="s">
        <v>544</v>
      </c>
      <c r="AL3" s="348" t="s">
        <v>545</v>
      </c>
    </row>
    <row r="4" spans="1:38" ht="13.5" thickBot="1">
      <c r="A4" s="351"/>
      <c r="B4" s="353"/>
      <c r="C4" s="355"/>
      <c r="D4" s="357"/>
      <c r="E4" s="357"/>
      <c r="F4" s="357"/>
      <c r="G4" s="357"/>
      <c r="H4" s="349"/>
      <c r="I4" s="361"/>
      <c r="J4" s="357"/>
      <c r="K4" s="357"/>
      <c r="L4" s="357"/>
      <c r="M4" s="357"/>
      <c r="N4" s="359"/>
      <c r="O4" s="355"/>
      <c r="P4" s="357"/>
      <c r="Q4" s="357"/>
      <c r="R4" s="357"/>
      <c r="S4" s="357"/>
      <c r="T4" s="349"/>
      <c r="U4" s="361"/>
      <c r="V4" s="357"/>
      <c r="W4" s="357"/>
      <c r="X4" s="357"/>
      <c r="Y4" s="357"/>
      <c r="Z4" s="359"/>
      <c r="AA4" s="355"/>
      <c r="AB4" s="357"/>
      <c r="AC4" s="357"/>
      <c r="AD4" s="357"/>
      <c r="AE4" s="357"/>
      <c r="AF4" s="349"/>
      <c r="AG4" s="361"/>
      <c r="AH4" s="357"/>
      <c r="AI4" s="357"/>
      <c r="AJ4" s="357"/>
      <c r="AK4" s="357"/>
      <c r="AL4" s="349"/>
    </row>
    <row r="5" spans="1:38">
      <c r="A5" s="363">
        <v>136</v>
      </c>
      <c r="B5" s="365" t="s">
        <v>792</v>
      </c>
      <c r="C5" s="367">
        <v>10271</v>
      </c>
      <c r="D5" s="26">
        <v>2864</v>
      </c>
      <c r="E5" s="26">
        <v>3336</v>
      </c>
      <c r="F5" s="26">
        <v>931</v>
      </c>
      <c r="G5" s="26">
        <v>779</v>
      </c>
      <c r="H5" s="96">
        <v>2361</v>
      </c>
      <c r="I5" s="369">
        <v>12376</v>
      </c>
      <c r="J5" s="26">
        <v>3683</v>
      </c>
      <c r="K5" s="26">
        <v>3913</v>
      </c>
      <c r="L5" s="26">
        <v>816</v>
      </c>
      <c r="M5" s="26">
        <v>990</v>
      </c>
      <c r="N5" s="42">
        <v>2974</v>
      </c>
      <c r="O5" s="367">
        <v>13311</v>
      </c>
      <c r="P5" s="26">
        <v>3040</v>
      </c>
      <c r="Q5" s="26">
        <v>5454</v>
      </c>
      <c r="R5" s="26">
        <v>1181</v>
      </c>
      <c r="S5" s="26">
        <v>1117</v>
      </c>
      <c r="T5" s="96">
        <v>2519</v>
      </c>
      <c r="U5" s="369">
        <v>12777</v>
      </c>
      <c r="V5" s="26">
        <v>2557</v>
      </c>
      <c r="W5" s="26">
        <v>5584</v>
      </c>
      <c r="X5" s="26">
        <v>1049</v>
      </c>
      <c r="Y5" s="26">
        <v>901</v>
      </c>
      <c r="Z5" s="42">
        <v>2686</v>
      </c>
      <c r="AA5" s="367">
        <v>13270</v>
      </c>
      <c r="AB5" s="26">
        <v>2957</v>
      </c>
      <c r="AC5" s="26">
        <v>4324</v>
      </c>
      <c r="AD5" s="26">
        <v>1076</v>
      </c>
      <c r="AE5" s="26">
        <v>831</v>
      </c>
      <c r="AF5" s="96">
        <v>4082</v>
      </c>
      <c r="AG5" s="369">
        <v>14593</v>
      </c>
      <c r="AH5" s="26">
        <v>3549</v>
      </c>
      <c r="AI5" s="26">
        <v>4952</v>
      </c>
      <c r="AJ5" s="26">
        <v>1206</v>
      </c>
      <c r="AK5" s="26">
        <v>729</v>
      </c>
      <c r="AL5" s="96">
        <v>4157</v>
      </c>
    </row>
    <row r="6" spans="1:38">
      <c r="A6" s="363"/>
      <c r="B6" s="365"/>
      <c r="C6" s="367"/>
      <c r="D6" s="27">
        <v>0.27884334534125205</v>
      </c>
      <c r="E6" s="27">
        <v>0.32479797488073214</v>
      </c>
      <c r="F6" s="27">
        <v>9.064355953655924E-2</v>
      </c>
      <c r="G6" s="27">
        <v>7.5844611040794471E-2</v>
      </c>
      <c r="H6" s="95">
        <v>0.22987050920066207</v>
      </c>
      <c r="I6" s="369"/>
      <c r="J6" s="27">
        <v>0.29759211376858435</v>
      </c>
      <c r="K6" s="27">
        <v>0.31617647058823528</v>
      </c>
      <c r="L6" s="27">
        <v>6.5934065934065936E-2</v>
      </c>
      <c r="M6" s="27">
        <v>7.999353587588881E-2</v>
      </c>
      <c r="N6" s="43">
        <v>0.2403038138332256</v>
      </c>
      <c r="O6" s="367"/>
      <c r="P6" s="27">
        <v>0.22838254075576592</v>
      </c>
      <c r="Q6" s="27">
        <v>0.40973630831643004</v>
      </c>
      <c r="R6" s="27">
        <v>8.8723612050184059E-2</v>
      </c>
      <c r="S6" s="27">
        <v>8.3915558560588993E-2</v>
      </c>
      <c r="T6" s="95">
        <v>0.18924198031703102</v>
      </c>
      <c r="U6" s="369"/>
      <c r="V6" s="27">
        <v>0.20012522501369648</v>
      </c>
      <c r="W6" s="27">
        <v>0.43703529780073569</v>
      </c>
      <c r="X6" s="27">
        <v>8.2100649604758547E-2</v>
      </c>
      <c r="Y6" s="27">
        <v>7.0517335837833608E-2</v>
      </c>
      <c r="Z6" s="43">
        <v>0.21022149174297566</v>
      </c>
      <c r="AA6" s="367"/>
      <c r="AB6" s="27">
        <v>0.2228334589299171</v>
      </c>
      <c r="AC6" s="27">
        <v>0.32584777694046724</v>
      </c>
      <c r="AD6" s="27">
        <v>8.1085154483798036E-2</v>
      </c>
      <c r="AE6" s="27">
        <v>6.2622456669178594E-2</v>
      </c>
      <c r="AF6" s="95">
        <v>0.30761115297663905</v>
      </c>
      <c r="AG6" s="369"/>
      <c r="AH6" s="27">
        <v>0.24319879394230109</v>
      </c>
      <c r="AI6" s="27">
        <v>0.33934077982594396</v>
      </c>
      <c r="AJ6" s="27">
        <v>8.264236277667375E-2</v>
      </c>
      <c r="AK6" s="27">
        <v>4.9955458096347563E-2</v>
      </c>
      <c r="AL6" s="95">
        <v>0.28486260535873364</v>
      </c>
    </row>
    <row r="7" spans="1:38">
      <c r="A7" s="363">
        <v>137</v>
      </c>
      <c r="B7" s="365" t="s">
        <v>793</v>
      </c>
      <c r="C7" s="367">
        <v>9205</v>
      </c>
      <c r="D7" s="26">
        <v>2194</v>
      </c>
      <c r="E7" s="26">
        <v>3041</v>
      </c>
      <c r="F7" s="26">
        <v>950</v>
      </c>
      <c r="G7" s="26">
        <v>749</v>
      </c>
      <c r="H7" s="96">
        <v>2271</v>
      </c>
      <c r="I7" s="369">
        <v>10198</v>
      </c>
      <c r="J7" s="26">
        <v>2534</v>
      </c>
      <c r="K7" s="26">
        <v>3411</v>
      </c>
      <c r="L7" s="26">
        <v>900</v>
      </c>
      <c r="M7" s="26">
        <v>739</v>
      </c>
      <c r="N7" s="42">
        <v>2614</v>
      </c>
      <c r="O7" s="367">
        <v>11048</v>
      </c>
      <c r="P7" s="26">
        <v>2866</v>
      </c>
      <c r="Q7" s="26">
        <v>3364</v>
      </c>
      <c r="R7" s="26">
        <v>872</v>
      </c>
      <c r="S7" s="26">
        <v>766</v>
      </c>
      <c r="T7" s="96">
        <v>3180</v>
      </c>
      <c r="U7" s="369">
        <v>10302</v>
      </c>
      <c r="V7" s="26">
        <v>3453</v>
      </c>
      <c r="W7" s="26">
        <v>2750</v>
      </c>
      <c r="X7" s="26">
        <v>766</v>
      </c>
      <c r="Y7" s="26">
        <v>864</v>
      </c>
      <c r="Z7" s="42">
        <v>2469</v>
      </c>
      <c r="AA7" s="367">
        <v>12214</v>
      </c>
      <c r="AB7" s="26">
        <v>2856</v>
      </c>
      <c r="AC7" s="26">
        <v>3078</v>
      </c>
      <c r="AD7" s="26">
        <v>1278</v>
      </c>
      <c r="AE7" s="26">
        <v>958</v>
      </c>
      <c r="AF7" s="96">
        <v>4044</v>
      </c>
      <c r="AG7" s="369">
        <v>12884</v>
      </c>
      <c r="AH7" s="26">
        <v>3587</v>
      </c>
      <c r="AI7" s="26">
        <v>3028</v>
      </c>
      <c r="AJ7" s="26">
        <v>1134</v>
      </c>
      <c r="AK7" s="26">
        <v>783</v>
      </c>
      <c r="AL7" s="96">
        <v>4352</v>
      </c>
    </row>
    <row r="8" spans="1:38">
      <c r="A8" s="363"/>
      <c r="B8" s="365"/>
      <c r="C8" s="367"/>
      <c r="D8" s="27">
        <v>0.23834872351982619</v>
      </c>
      <c r="E8" s="27">
        <v>0.33036393264530145</v>
      </c>
      <c r="F8" s="27">
        <v>0.10320478001086367</v>
      </c>
      <c r="G8" s="27">
        <v>8.1368821292775659E-2</v>
      </c>
      <c r="H8" s="95">
        <v>0.24671374253123302</v>
      </c>
      <c r="I8" s="369"/>
      <c r="J8" s="27">
        <v>0.24848009413610511</v>
      </c>
      <c r="K8" s="27">
        <v>0.33447734849970584</v>
      </c>
      <c r="L8" s="27">
        <v>8.8252598548735045E-2</v>
      </c>
      <c r="M8" s="27">
        <v>7.246518925279466E-2</v>
      </c>
      <c r="N8" s="43">
        <v>0.25632476956265937</v>
      </c>
      <c r="O8" s="367"/>
      <c r="P8" s="27">
        <v>0.25941346850108615</v>
      </c>
      <c r="Q8" s="27">
        <v>0.30448950036205646</v>
      </c>
      <c r="R8" s="27">
        <v>7.892831281679942E-2</v>
      </c>
      <c r="S8" s="27">
        <v>6.9333816075307753E-2</v>
      </c>
      <c r="T8" s="95">
        <v>0.28783490224475017</v>
      </c>
      <c r="U8" s="369"/>
      <c r="V8" s="27">
        <v>0.33517763541059986</v>
      </c>
      <c r="W8" s="27">
        <v>0.26693845855173753</v>
      </c>
      <c r="X8" s="27">
        <v>7.4354494272956706E-2</v>
      </c>
      <c r="Y8" s="27">
        <v>8.3867210250436808E-2</v>
      </c>
      <c r="Z8" s="43">
        <v>0.23966220151426906</v>
      </c>
      <c r="AA8" s="367"/>
      <c r="AB8" s="27">
        <v>0.23383003111183887</v>
      </c>
      <c r="AC8" s="27">
        <v>0.2520058948747339</v>
      </c>
      <c r="AD8" s="27">
        <v>0.10463402652693631</v>
      </c>
      <c r="AE8" s="27">
        <v>7.843458326510562E-2</v>
      </c>
      <c r="AF8" s="95">
        <v>0.3310954642213853</v>
      </c>
      <c r="AG8" s="369"/>
      <c r="AH8" s="27">
        <v>0.27840732691710651</v>
      </c>
      <c r="AI8" s="27">
        <v>0.23502018006830178</v>
      </c>
      <c r="AJ8" s="27">
        <v>8.8016144054641421E-2</v>
      </c>
      <c r="AK8" s="27">
        <v>6.0773051847252409E-2</v>
      </c>
      <c r="AL8" s="95">
        <v>0.33778329711269794</v>
      </c>
    </row>
    <row r="9" spans="1:38">
      <c r="A9" s="363">
        <v>138</v>
      </c>
      <c r="B9" s="365" t="s">
        <v>794</v>
      </c>
      <c r="C9" s="367">
        <v>9364</v>
      </c>
      <c r="D9" s="26">
        <v>2388</v>
      </c>
      <c r="E9" s="26">
        <v>3118</v>
      </c>
      <c r="F9" s="26">
        <v>943</v>
      </c>
      <c r="G9" s="26">
        <v>733</v>
      </c>
      <c r="H9" s="96">
        <v>2182</v>
      </c>
      <c r="I9" s="369">
        <v>10808</v>
      </c>
      <c r="J9" s="26">
        <v>2663</v>
      </c>
      <c r="K9" s="26">
        <v>3471</v>
      </c>
      <c r="L9" s="26">
        <v>655</v>
      </c>
      <c r="M9" s="26">
        <v>854</v>
      </c>
      <c r="N9" s="42">
        <v>3165</v>
      </c>
      <c r="O9" s="367">
        <v>11105</v>
      </c>
      <c r="P9" s="26">
        <v>3203</v>
      </c>
      <c r="Q9" s="26">
        <v>3479</v>
      </c>
      <c r="R9" s="26">
        <v>968</v>
      </c>
      <c r="S9" s="26">
        <v>1010</v>
      </c>
      <c r="T9" s="96">
        <v>2445</v>
      </c>
      <c r="U9" s="369">
        <v>10311</v>
      </c>
      <c r="V9" s="26">
        <v>3220</v>
      </c>
      <c r="W9" s="26">
        <v>2982</v>
      </c>
      <c r="X9" s="26">
        <v>745</v>
      </c>
      <c r="Y9" s="26">
        <v>852</v>
      </c>
      <c r="Z9" s="42">
        <v>2512</v>
      </c>
      <c r="AA9" s="367">
        <v>12925</v>
      </c>
      <c r="AB9" s="26">
        <v>3508</v>
      </c>
      <c r="AC9" s="26">
        <v>2955</v>
      </c>
      <c r="AD9" s="26">
        <v>1373</v>
      </c>
      <c r="AE9" s="26">
        <v>971</v>
      </c>
      <c r="AF9" s="96">
        <v>4118</v>
      </c>
      <c r="AG9" s="369">
        <v>14877</v>
      </c>
      <c r="AH9" s="26">
        <v>4874</v>
      </c>
      <c r="AI9" s="26">
        <v>2917</v>
      </c>
      <c r="AJ9" s="26">
        <v>1385</v>
      </c>
      <c r="AK9" s="26">
        <v>1153</v>
      </c>
      <c r="AL9" s="96">
        <v>4548</v>
      </c>
    </row>
    <row r="10" spans="1:38">
      <c r="A10" s="363"/>
      <c r="B10" s="365"/>
      <c r="C10" s="367"/>
      <c r="D10" s="27">
        <v>0.25501922255446391</v>
      </c>
      <c r="E10" s="27">
        <v>0.33297736010252027</v>
      </c>
      <c r="F10" s="27">
        <v>0.10070482699700982</v>
      </c>
      <c r="G10" s="27">
        <v>7.8278513455788123E-2</v>
      </c>
      <c r="H10" s="95">
        <v>0.23302007689021786</v>
      </c>
      <c r="I10" s="369"/>
      <c r="J10" s="27">
        <v>0.24639156180606958</v>
      </c>
      <c r="K10" s="27">
        <v>0.32115099925980756</v>
      </c>
      <c r="L10" s="27">
        <v>6.0603256846780161E-2</v>
      </c>
      <c r="M10" s="27">
        <v>7.901554404145078E-2</v>
      </c>
      <c r="N10" s="43">
        <v>0.29283863804589194</v>
      </c>
      <c r="O10" s="367"/>
      <c r="P10" s="27">
        <v>0.28842863574966232</v>
      </c>
      <c r="Q10" s="27">
        <v>0.31328230526789735</v>
      </c>
      <c r="R10" s="27">
        <v>8.7167942368302567E-2</v>
      </c>
      <c r="S10" s="27">
        <v>9.0950022512381809E-2</v>
      </c>
      <c r="T10" s="95">
        <v>0.22017109410175598</v>
      </c>
      <c r="U10" s="369"/>
      <c r="V10" s="27">
        <v>0.31228784792939579</v>
      </c>
      <c r="W10" s="27">
        <v>0.28920570264765783</v>
      </c>
      <c r="X10" s="27">
        <v>7.2252933760062074E-2</v>
      </c>
      <c r="Y10" s="27">
        <v>8.2630200756473662E-2</v>
      </c>
      <c r="Z10" s="43">
        <v>0.24362331490641062</v>
      </c>
      <c r="AA10" s="367"/>
      <c r="AB10" s="27">
        <v>0.27141199226305607</v>
      </c>
      <c r="AC10" s="27">
        <v>0.22862669245647968</v>
      </c>
      <c r="AD10" s="27">
        <v>0.10622823984526113</v>
      </c>
      <c r="AE10" s="27">
        <v>7.5125725338491295E-2</v>
      </c>
      <c r="AF10" s="95">
        <v>0.31860735009671182</v>
      </c>
      <c r="AG10" s="369"/>
      <c r="AH10" s="27">
        <v>0.32761981582308264</v>
      </c>
      <c r="AI10" s="27">
        <v>0.19607447738119244</v>
      </c>
      <c r="AJ10" s="27">
        <v>9.3096726490555892E-2</v>
      </c>
      <c r="AK10" s="27">
        <v>7.7502184580224509E-2</v>
      </c>
      <c r="AL10" s="95">
        <v>0.30570679572494452</v>
      </c>
    </row>
    <row r="11" spans="1:38">
      <c r="A11" s="363">
        <v>139</v>
      </c>
      <c r="B11" s="365" t="s">
        <v>795</v>
      </c>
      <c r="C11" s="367">
        <v>11276</v>
      </c>
      <c r="D11" s="26">
        <v>2979</v>
      </c>
      <c r="E11" s="26">
        <v>3940</v>
      </c>
      <c r="F11" s="26">
        <v>1178</v>
      </c>
      <c r="G11" s="26">
        <v>853</v>
      </c>
      <c r="H11" s="96">
        <v>2326</v>
      </c>
      <c r="I11" s="369">
        <v>11787</v>
      </c>
      <c r="J11" s="26">
        <v>2572</v>
      </c>
      <c r="K11" s="26">
        <v>4459</v>
      </c>
      <c r="L11" s="26">
        <v>1059</v>
      </c>
      <c r="M11" s="26">
        <v>782</v>
      </c>
      <c r="N11" s="42">
        <v>2915</v>
      </c>
      <c r="O11" s="367">
        <v>12290</v>
      </c>
      <c r="P11" s="26">
        <v>4208</v>
      </c>
      <c r="Q11" s="26">
        <v>3481</v>
      </c>
      <c r="R11" s="26">
        <v>1039</v>
      </c>
      <c r="S11" s="26">
        <v>945</v>
      </c>
      <c r="T11" s="96">
        <v>2617</v>
      </c>
      <c r="U11" s="369">
        <v>11879</v>
      </c>
      <c r="V11" s="26">
        <v>2794</v>
      </c>
      <c r="W11" s="26">
        <v>4710</v>
      </c>
      <c r="X11" s="26">
        <v>872</v>
      </c>
      <c r="Y11" s="26">
        <v>850</v>
      </c>
      <c r="Z11" s="42">
        <v>2653</v>
      </c>
      <c r="AA11" s="367">
        <v>14215</v>
      </c>
      <c r="AB11" s="26">
        <v>3401</v>
      </c>
      <c r="AC11" s="26">
        <v>4190</v>
      </c>
      <c r="AD11" s="26">
        <v>1222</v>
      </c>
      <c r="AE11" s="26">
        <v>889</v>
      </c>
      <c r="AF11" s="96">
        <v>4513</v>
      </c>
      <c r="AG11" s="369">
        <v>15248</v>
      </c>
      <c r="AH11" s="26">
        <v>4385</v>
      </c>
      <c r="AI11" s="26">
        <v>4135</v>
      </c>
      <c r="AJ11" s="26">
        <v>1553</v>
      </c>
      <c r="AK11" s="26">
        <v>901</v>
      </c>
      <c r="AL11" s="96">
        <v>4274</v>
      </c>
    </row>
    <row r="12" spans="1:38">
      <c r="A12" s="363"/>
      <c r="B12" s="365"/>
      <c r="C12" s="367"/>
      <c r="D12" s="27">
        <v>0.26418942887548774</v>
      </c>
      <c r="E12" s="27">
        <v>0.34941468605888615</v>
      </c>
      <c r="F12" s="27">
        <v>0.10446967009577865</v>
      </c>
      <c r="G12" s="27">
        <v>7.5647392692444124E-2</v>
      </c>
      <c r="H12" s="95">
        <v>0.20627882227740332</v>
      </c>
      <c r="I12" s="369"/>
      <c r="J12" s="27">
        <v>0.21820649868499195</v>
      </c>
      <c r="K12" s="27">
        <v>0.37829812505302451</v>
      </c>
      <c r="L12" s="27">
        <v>8.9844744209722577E-2</v>
      </c>
      <c r="M12" s="27">
        <v>6.6344277593959444E-2</v>
      </c>
      <c r="N12" s="43">
        <v>0.24730635445830151</v>
      </c>
      <c r="O12" s="367"/>
      <c r="P12" s="27">
        <v>0.34239218877135885</v>
      </c>
      <c r="Q12" s="27">
        <v>0.28323840520748578</v>
      </c>
      <c r="R12" s="27">
        <v>8.4540276647681045E-2</v>
      </c>
      <c r="S12" s="27">
        <v>7.6891781936533773E-2</v>
      </c>
      <c r="T12" s="95">
        <v>0.21293734743694059</v>
      </c>
      <c r="U12" s="369"/>
      <c r="V12" s="27">
        <v>0.23520498358447681</v>
      </c>
      <c r="W12" s="27">
        <v>0.39649802171899989</v>
      </c>
      <c r="X12" s="27">
        <v>7.3406852428655606E-2</v>
      </c>
      <c r="Y12" s="27">
        <v>7.1554844683895946E-2</v>
      </c>
      <c r="Z12" s="43">
        <v>0.22333529758397172</v>
      </c>
      <c r="AA12" s="367"/>
      <c r="AB12" s="27">
        <v>0.23925430882870208</v>
      </c>
      <c r="AC12" s="27">
        <v>0.29475905733380231</v>
      </c>
      <c r="AD12" s="27">
        <v>8.5965529370383403E-2</v>
      </c>
      <c r="AE12" s="27">
        <v>6.2539570875835379E-2</v>
      </c>
      <c r="AF12" s="95">
        <v>0.31748153359127684</v>
      </c>
      <c r="AG12" s="369"/>
      <c r="AH12" s="27">
        <v>0.28757869884575027</v>
      </c>
      <c r="AI12" s="27">
        <v>0.27118310598111228</v>
      </c>
      <c r="AJ12" s="27">
        <v>0.10184942287513117</v>
      </c>
      <c r="AK12" s="27">
        <v>5.9089716684155302E-2</v>
      </c>
      <c r="AL12" s="95">
        <v>0.28029905561385099</v>
      </c>
    </row>
    <row r="13" spans="1:38">
      <c r="A13" s="363">
        <v>141</v>
      </c>
      <c r="B13" s="365" t="s">
        <v>796</v>
      </c>
      <c r="C13" s="367">
        <v>10551</v>
      </c>
      <c r="D13" s="26">
        <v>2577</v>
      </c>
      <c r="E13" s="26">
        <v>4039</v>
      </c>
      <c r="F13" s="26">
        <v>1084</v>
      </c>
      <c r="G13" s="26">
        <v>677</v>
      </c>
      <c r="H13" s="96">
        <v>2174</v>
      </c>
      <c r="I13" s="369">
        <v>11483</v>
      </c>
      <c r="J13" s="26">
        <v>2955</v>
      </c>
      <c r="K13" s="26">
        <v>4331</v>
      </c>
      <c r="L13" s="26">
        <v>890</v>
      </c>
      <c r="M13" s="26">
        <v>628</v>
      </c>
      <c r="N13" s="42">
        <v>2679</v>
      </c>
      <c r="O13" s="367">
        <v>12414</v>
      </c>
      <c r="P13" s="26">
        <v>2674</v>
      </c>
      <c r="Q13" s="26">
        <v>5410</v>
      </c>
      <c r="R13" s="26">
        <v>970</v>
      </c>
      <c r="S13" s="26">
        <v>803</v>
      </c>
      <c r="T13" s="96">
        <v>2557</v>
      </c>
      <c r="U13" s="369">
        <v>11969</v>
      </c>
      <c r="V13" s="26">
        <v>2907</v>
      </c>
      <c r="W13" s="26">
        <v>4793</v>
      </c>
      <c r="X13" s="26">
        <v>874</v>
      </c>
      <c r="Y13" s="26">
        <v>753</v>
      </c>
      <c r="Z13" s="42">
        <v>2642</v>
      </c>
      <c r="AA13" s="367">
        <v>14624</v>
      </c>
      <c r="AB13" s="26">
        <v>2896</v>
      </c>
      <c r="AC13" s="26">
        <v>4946</v>
      </c>
      <c r="AD13" s="26">
        <v>1258</v>
      </c>
      <c r="AE13" s="26">
        <v>1003</v>
      </c>
      <c r="AF13" s="96">
        <v>4521</v>
      </c>
      <c r="AG13" s="369">
        <v>14968</v>
      </c>
      <c r="AH13" s="26">
        <v>4158</v>
      </c>
      <c r="AI13" s="26">
        <v>4549</v>
      </c>
      <c r="AJ13" s="26">
        <v>1368</v>
      </c>
      <c r="AK13" s="26">
        <v>825</v>
      </c>
      <c r="AL13" s="96">
        <v>4068</v>
      </c>
    </row>
    <row r="14" spans="1:38">
      <c r="A14" s="363"/>
      <c r="B14" s="365"/>
      <c r="C14" s="367"/>
      <c r="D14" s="27">
        <v>0.24424225191924936</v>
      </c>
      <c r="E14" s="27">
        <v>0.38280731684200547</v>
      </c>
      <c r="F14" s="27">
        <v>0.10273907686475216</v>
      </c>
      <c r="G14" s="27">
        <v>6.4164534167377496E-2</v>
      </c>
      <c r="H14" s="95">
        <v>0.20604682020661549</v>
      </c>
      <c r="I14" s="369"/>
      <c r="J14" s="27">
        <v>0.25733693285726728</v>
      </c>
      <c r="K14" s="27">
        <v>0.37716624575459373</v>
      </c>
      <c r="L14" s="27">
        <v>7.7505878254811464E-2</v>
      </c>
      <c r="M14" s="27">
        <v>5.4689541060698427E-2</v>
      </c>
      <c r="N14" s="43">
        <v>0.23330140207262912</v>
      </c>
      <c r="O14" s="367"/>
      <c r="P14" s="27">
        <v>0.21540196552279683</v>
      </c>
      <c r="Q14" s="27">
        <v>0.43579829225068473</v>
      </c>
      <c r="R14" s="27">
        <v>7.8137586595778963E-2</v>
      </c>
      <c r="S14" s="27">
        <v>6.4685033027227321E-2</v>
      </c>
      <c r="T14" s="95">
        <v>0.20597712260351217</v>
      </c>
      <c r="U14" s="369"/>
      <c r="V14" s="27">
        <v>0.24287743336953796</v>
      </c>
      <c r="W14" s="27">
        <v>0.40045116551090315</v>
      </c>
      <c r="X14" s="27">
        <v>7.3021973431364365E-2</v>
      </c>
      <c r="Y14" s="27">
        <v>6.2912524020385996E-2</v>
      </c>
      <c r="Z14" s="43">
        <v>0.22073690366780852</v>
      </c>
      <c r="AA14" s="367"/>
      <c r="AB14" s="27">
        <v>0.19803063457330417</v>
      </c>
      <c r="AC14" s="27">
        <v>0.33821115973741794</v>
      </c>
      <c r="AD14" s="27">
        <v>8.6022975929978124E-2</v>
      </c>
      <c r="AE14" s="27">
        <v>6.8585886214442018E-2</v>
      </c>
      <c r="AF14" s="95">
        <v>0.30914934354485779</v>
      </c>
      <c r="AG14" s="369"/>
      <c r="AH14" s="27">
        <v>0.27779262426509888</v>
      </c>
      <c r="AI14" s="27">
        <v>0.303915018706574</v>
      </c>
      <c r="AJ14" s="27">
        <v>9.1394975948690546E-2</v>
      </c>
      <c r="AK14" s="27">
        <v>5.511758417958311E-2</v>
      </c>
      <c r="AL14" s="95">
        <v>0.27177979690005344</v>
      </c>
    </row>
    <row r="15" spans="1:38">
      <c r="A15" s="363">
        <v>142</v>
      </c>
      <c r="B15" s="365" t="s">
        <v>797</v>
      </c>
      <c r="C15" s="367">
        <v>1320</v>
      </c>
      <c r="D15" s="26">
        <v>563</v>
      </c>
      <c r="E15" s="26">
        <v>721</v>
      </c>
      <c r="F15" s="26">
        <v>24</v>
      </c>
      <c r="G15" s="26">
        <v>7</v>
      </c>
      <c r="H15" s="96">
        <v>5</v>
      </c>
      <c r="I15" s="47"/>
      <c r="J15" s="31"/>
      <c r="K15" s="31"/>
      <c r="L15" s="31"/>
      <c r="M15" s="31"/>
      <c r="N15" s="31"/>
      <c r="O15" s="105"/>
      <c r="P15" s="31"/>
      <c r="Q15" s="31"/>
      <c r="R15" s="31"/>
      <c r="S15" s="31"/>
      <c r="T15" s="97"/>
      <c r="U15" s="31"/>
      <c r="V15" s="31"/>
      <c r="W15" s="31"/>
      <c r="X15" s="31"/>
      <c r="Y15" s="31"/>
      <c r="Z15" s="31"/>
      <c r="AA15" s="105"/>
      <c r="AB15" s="31"/>
      <c r="AC15" s="31"/>
      <c r="AD15" s="31"/>
      <c r="AE15" s="31"/>
      <c r="AF15" s="97"/>
      <c r="AG15" s="31"/>
      <c r="AH15" s="31"/>
      <c r="AI15" s="31"/>
      <c r="AJ15" s="31"/>
      <c r="AK15" s="31"/>
      <c r="AL15" s="97"/>
    </row>
    <row r="16" spans="1:38">
      <c r="A16" s="363"/>
      <c r="B16" s="365"/>
      <c r="C16" s="367"/>
      <c r="D16" s="27">
        <v>0.42651515151515151</v>
      </c>
      <c r="E16" s="27">
        <v>0.54621212121212126</v>
      </c>
      <c r="F16" s="27">
        <v>1.8181818181818181E-2</v>
      </c>
      <c r="G16" s="27">
        <v>5.3030303030303034E-3</v>
      </c>
      <c r="H16" s="95">
        <v>3.787878787878788E-3</v>
      </c>
      <c r="I16" s="47"/>
      <c r="J16" s="31"/>
      <c r="K16" s="31"/>
      <c r="L16" s="31"/>
      <c r="M16" s="31"/>
      <c r="N16" s="31"/>
      <c r="O16" s="105"/>
      <c r="P16" s="31"/>
      <c r="Q16" s="31"/>
      <c r="R16" s="31"/>
      <c r="S16" s="31"/>
      <c r="T16" s="97"/>
      <c r="U16" s="31"/>
      <c r="V16" s="31"/>
      <c r="W16" s="31"/>
      <c r="X16" s="31"/>
      <c r="Y16" s="31"/>
      <c r="Z16" s="31"/>
      <c r="AA16" s="105"/>
      <c r="AB16" s="31"/>
      <c r="AC16" s="31"/>
      <c r="AD16" s="31"/>
      <c r="AE16" s="31"/>
      <c r="AF16" s="97"/>
      <c r="AG16" s="31"/>
      <c r="AH16" s="31"/>
      <c r="AI16" s="31"/>
      <c r="AJ16" s="31"/>
      <c r="AK16" s="31"/>
      <c r="AL16" s="97"/>
    </row>
    <row r="17" spans="1:38">
      <c r="A17" s="363">
        <v>143</v>
      </c>
      <c r="B17" s="365" t="s">
        <v>798</v>
      </c>
      <c r="C17" s="367">
        <v>10309</v>
      </c>
      <c r="D17" s="26">
        <v>2354</v>
      </c>
      <c r="E17" s="26">
        <v>3755</v>
      </c>
      <c r="F17" s="26">
        <v>1161</v>
      </c>
      <c r="G17" s="26">
        <v>763</v>
      </c>
      <c r="H17" s="96">
        <v>2276</v>
      </c>
      <c r="I17" s="369">
        <v>12288</v>
      </c>
      <c r="J17" s="26">
        <v>1997</v>
      </c>
      <c r="K17" s="26">
        <v>5360</v>
      </c>
      <c r="L17" s="26">
        <v>1361</v>
      </c>
      <c r="M17" s="26">
        <v>775</v>
      </c>
      <c r="N17" s="42">
        <v>2795</v>
      </c>
      <c r="O17" s="367">
        <v>11822</v>
      </c>
      <c r="P17" s="26">
        <v>3376</v>
      </c>
      <c r="Q17" s="26">
        <v>3857</v>
      </c>
      <c r="R17" s="26">
        <v>1080</v>
      </c>
      <c r="S17" s="26">
        <v>778</v>
      </c>
      <c r="T17" s="96">
        <v>2731</v>
      </c>
      <c r="U17" s="369">
        <v>11981</v>
      </c>
      <c r="V17" s="26">
        <v>1178</v>
      </c>
      <c r="W17" s="26">
        <v>6091</v>
      </c>
      <c r="X17" s="26">
        <v>946</v>
      </c>
      <c r="Y17" s="26">
        <v>868</v>
      </c>
      <c r="Z17" s="42">
        <v>2898</v>
      </c>
      <c r="AA17" s="367">
        <v>12596</v>
      </c>
      <c r="AB17" s="26">
        <v>275</v>
      </c>
      <c r="AC17" s="26">
        <v>5958</v>
      </c>
      <c r="AD17" s="26">
        <v>1251</v>
      </c>
      <c r="AE17" s="26">
        <v>1068</v>
      </c>
      <c r="AF17" s="96">
        <v>4044</v>
      </c>
      <c r="AG17" s="369">
        <v>13556</v>
      </c>
      <c r="AH17" s="26">
        <v>3405</v>
      </c>
      <c r="AI17" s="26">
        <v>3658</v>
      </c>
      <c r="AJ17" s="26">
        <v>1299</v>
      </c>
      <c r="AK17" s="26">
        <v>703</v>
      </c>
      <c r="AL17" s="96">
        <v>4491</v>
      </c>
    </row>
    <row r="18" spans="1:38">
      <c r="A18" s="363"/>
      <c r="B18" s="365"/>
      <c r="C18" s="367"/>
      <c r="D18" s="27">
        <v>0.2283441652924629</v>
      </c>
      <c r="E18" s="27">
        <v>0.36424483461053447</v>
      </c>
      <c r="F18" s="27">
        <v>0.11262004074110001</v>
      </c>
      <c r="G18" s="27">
        <v>7.401299835095547E-2</v>
      </c>
      <c r="H18" s="95">
        <v>0.22077796100494712</v>
      </c>
      <c r="I18" s="369"/>
      <c r="J18" s="27">
        <v>0.16251627604166666</v>
      </c>
      <c r="K18" s="27">
        <v>0.43619791666666669</v>
      </c>
      <c r="L18" s="27">
        <v>0.11075846354166667</v>
      </c>
      <c r="M18" s="27">
        <v>6.3069661458333329E-2</v>
      </c>
      <c r="N18" s="43">
        <v>0.22745768229166666</v>
      </c>
      <c r="O18" s="367"/>
      <c r="P18" s="27">
        <v>0.28556927761800033</v>
      </c>
      <c r="Q18" s="27">
        <v>0.32625613263407205</v>
      </c>
      <c r="R18" s="27">
        <v>9.1355100659786845E-2</v>
      </c>
      <c r="S18" s="27">
        <v>6.5809507697513106E-2</v>
      </c>
      <c r="T18" s="95">
        <v>0.23100998139062764</v>
      </c>
      <c r="U18" s="369"/>
      <c r="V18" s="27">
        <v>9.8322343710875559E-2</v>
      </c>
      <c r="W18" s="27">
        <v>0.5083882814456222</v>
      </c>
      <c r="X18" s="27">
        <v>7.8958350721976461E-2</v>
      </c>
      <c r="Y18" s="27">
        <v>7.2448042734329351E-2</v>
      </c>
      <c r="Z18" s="43">
        <v>0.24188298138719638</v>
      </c>
      <c r="AA18" s="367"/>
      <c r="AB18" s="27">
        <v>2.1832327723086693E-2</v>
      </c>
      <c r="AC18" s="27">
        <v>0.47300730390600193</v>
      </c>
      <c r="AD18" s="27">
        <v>9.9317243569387106E-2</v>
      </c>
      <c r="AE18" s="27">
        <v>8.4788821848205784E-2</v>
      </c>
      <c r="AF18" s="95">
        <v>0.32105430295331849</v>
      </c>
      <c r="AG18" s="369"/>
      <c r="AH18" s="27">
        <v>0.25118028917084684</v>
      </c>
      <c r="AI18" s="27">
        <v>0.26984361168486282</v>
      </c>
      <c r="AJ18" s="27">
        <v>9.5824727058129236E-2</v>
      </c>
      <c r="AK18" s="27">
        <v>5.1858955444083803E-2</v>
      </c>
      <c r="AL18" s="95">
        <v>0.33129241664207731</v>
      </c>
    </row>
    <row r="19" spans="1:38">
      <c r="A19" s="363">
        <v>144</v>
      </c>
      <c r="B19" s="365" t="s">
        <v>799</v>
      </c>
      <c r="C19" s="367">
        <v>15111</v>
      </c>
      <c r="D19" s="26">
        <v>3057</v>
      </c>
      <c r="E19" s="26">
        <v>6522</v>
      </c>
      <c r="F19" s="26">
        <v>2050</v>
      </c>
      <c r="G19" s="26">
        <v>1050</v>
      </c>
      <c r="H19" s="96">
        <v>2432</v>
      </c>
      <c r="I19" s="369">
        <v>22000</v>
      </c>
      <c r="J19" s="26">
        <v>3317</v>
      </c>
      <c r="K19" s="26">
        <v>11099</v>
      </c>
      <c r="L19" s="26">
        <v>3098</v>
      </c>
      <c r="M19" s="26">
        <v>900</v>
      </c>
      <c r="N19" s="42">
        <v>3586</v>
      </c>
      <c r="O19" s="367">
        <v>20807</v>
      </c>
      <c r="P19" s="26">
        <v>1594</v>
      </c>
      <c r="Q19" s="26">
        <v>12844</v>
      </c>
      <c r="R19" s="26">
        <v>2814</v>
      </c>
      <c r="S19" s="26">
        <v>1035</v>
      </c>
      <c r="T19" s="96">
        <v>2520</v>
      </c>
      <c r="U19" s="369">
        <v>18215</v>
      </c>
      <c r="V19" s="26">
        <v>3723</v>
      </c>
      <c r="W19" s="26">
        <v>6424</v>
      </c>
      <c r="X19" s="26">
        <v>3223</v>
      </c>
      <c r="Y19" s="26">
        <v>1613</v>
      </c>
      <c r="Z19" s="42">
        <v>3232</v>
      </c>
      <c r="AA19" s="367">
        <v>24781</v>
      </c>
      <c r="AB19" s="26">
        <v>3448</v>
      </c>
      <c r="AC19" s="26">
        <v>11171</v>
      </c>
      <c r="AD19" s="26">
        <v>3953</v>
      </c>
      <c r="AE19" s="26">
        <v>1538</v>
      </c>
      <c r="AF19" s="96">
        <v>4671</v>
      </c>
      <c r="AG19" s="369">
        <v>26727</v>
      </c>
      <c r="AH19" s="26">
        <v>4645</v>
      </c>
      <c r="AI19" s="26">
        <v>11942</v>
      </c>
      <c r="AJ19" s="26">
        <v>3429</v>
      </c>
      <c r="AK19" s="26">
        <v>1366</v>
      </c>
      <c r="AL19" s="96">
        <v>5345</v>
      </c>
    </row>
    <row r="20" spans="1:38">
      <c r="A20" s="363"/>
      <c r="B20" s="365"/>
      <c r="C20" s="367"/>
      <c r="D20" s="27">
        <v>0.20230295810998611</v>
      </c>
      <c r="E20" s="27">
        <v>0.43160611475084376</v>
      </c>
      <c r="F20" s="27">
        <v>0.13566276222619283</v>
      </c>
      <c r="G20" s="27">
        <v>6.9485805042684132E-2</v>
      </c>
      <c r="H20" s="95">
        <v>0.16094235987029315</v>
      </c>
      <c r="I20" s="369"/>
      <c r="J20" s="27">
        <v>0.15077272727272728</v>
      </c>
      <c r="K20" s="27">
        <v>0.50449999999999995</v>
      </c>
      <c r="L20" s="27">
        <v>0.14081818181818181</v>
      </c>
      <c r="M20" s="27">
        <v>4.0909090909090909E-2</v>
      </c>
      <c r="N20" s="43">
        <v>0.16300000000000001</v>
      </c>
      <c r="O20" s="367"/>
      <c r="P20" s="27">
        <v>7.6608833565626949E-2</v>
      </c>
      <c r="Q20" s="27">
        <v>0.61729225741337046</v>
      </c>
      <c r="R20" s="27">
        <v>0.13524294708511558</v>
      </c>
      <c r="S20" s="27">
        <v>4.9742874993992409E-2</v>
      </c>
      <c r="T20" s="95">
        <v>0.12111308694189456</v>
      </c>
      <c r="U20" s="369"/>
      <c r="V20" s="27">
        <v>0.2043919846280538</v>
      </c>
      <c r="W20" s="27">
        <v>0.35267636563272031</v>
      </c>
      <c r="X20" s="27">
        <v>0.17694208070271755</v>
      </c>
      <c r="Y20" s="27">
        <v>8.8553390063134785E-2</v>
      </c>
      <c r="Z20" s="43">
        <v>0.1774361789733736</v>
      </c>
      <c r="AA20" s="367"/>
      <c r="AB20" s="27">
        <v>0.13913885638190548</v>
      </c>
      <c r="AC20" s="27">
        <v>0.45078891085912592</v>
      </c>
      <c r="AD20" s="27">
        <v>0.15951737218029943</v>
      </c>
      <c r="AE20" s="27">
        <v>6.2063677817682905E-2</v>
      </c>
      <c r="AF20" s="95">
        <v>0.18849118276098623</v>
      </c>
      <c r="AG20" s="369"/>
      <c r="AH20" s="27">
        <v>0.17379429041792943</v>
      </c>
      <c r="AI20" s="27">
        <v>0.44681408313690274</v>
      </c>
      <c r="AJ20" s="27">
        <v>0.12829722752272982</v>
      </c>
      <c r="AK20" s="27">
        <v>5.1109365061548249E-2</v>
      </c>
      <c r="AL20" s="95">
        <v>0.19998503386088973</v>
      </c>
    </row>
    <row r="21" spans="1:38">
      <c r="A21" s="363">
        <v>145</v>
      </c>
      <c r="B21" s="365" t="s">
        <v>1348</v>
      </c>
      <c r="C21" s="367">
        <v>316</v>
      </c>
      <c r="D21" s="26">
        <v>174</v>
      </c>
      <c r="E21" s="26">
        <v>140</v>
      </c>
      <c r="F21" s="26">
        <v>2</v>
      </c>
      <c r="G21" s="26">
        <v>0</v>
      </c>
      <c r="H21" s="96">
        <v>0</v>
      </c>
      <c r="I21" s="369">
        <v>1462</v>
      </c>
      <c r="J21" s="26">
        <v>602</v>
      </c>
      <c r="K21" s="26">
        <v>831</v>
      </c>
      <c r="L21" s="26">
        <v>29</v>
      </c>
      <c r="M21" s="26">
        <v>0</v>
      </c>
      <c r="N21" s="42">
        <v>0</v>
      </c>
      <c r="O21" s="367">
        <v>563</v>
      </c>
      <c r="P21" s="26">
        <v>223</v>
      </c>
      <c r="Q21" s="26">
        <v>338</v>
      </c>
      <c r="R21" s="26">
        <v>2</v>
      </c>
      <c r="S21" s="26">
        <v>0</v>
      </c>
      <c r="T21" s="96">
        <v>0</v>
      </c>
      <c r="U21" s="369">
        <v>839</v>
      </c>
      <c r="V21" s="26">
        <v>305</v>
      </c>
      <c r="W21" s="26">
        <v>513</v>
      </c>
      <c r="X21" s="26">
        <v>21</v>
      </c>
      <c r="Y21" s="26">
        <v>0</v>
      </c>
      <c r="Z21" s="42">
        <v>0</v>
      </c>
      <c r="AA21" s="367">
        <v>507</v>
      </c>
      <c r="AB21" s="26">
        <v>290</v>
      </c>
      <c r="AC21" s="26">
        <v>209</v>
      </c>
      <c r="AD21" s="26">
        <v>8</v>
      </c>
      <c r="AE21" s="26">
        <v>0</v>
      </c>
      <c r="AF21" s="96">
        <v>0</v>
      </c>
      <c r="AG21" s="369">
        <v>739</v>
      </c>
      <c r="AH21" s="26">
        <v>509</v>
      </c>
      <c r="AI21" s="26">
        <v>123</v>
      </c>
      <c r="AJ21" s="26">
        <v>71</v>
      </c>
      <c r="AK21" s="26">
        <v>36</v>
      </c>
      <c r="AL21" s="96">
        <v>0</v>
      </c>
    </row>
    <row r="22" spans="1:38">
      <c r="A22" s="363"/>
      <c r="B22" s="365"/>
      <c r="C22" s="367"/>
      <c r="D22" s="27" t="s">
        <v>800</v>
      </c>
      <c r="E22" s="27">
        <v>0.443</v>
      </c>
      <c r="F22" s="27">
        <v>6.0000000000000001E-3</v>
      </c>
      <c r="G22" s="27">
        <v>0</v>
      </c>
      <c r="H22" s="95">
        <v>0</v>
      </c>
      <c r="I22" s="369"/>
      <c r="J22" s="27">
        <v>0.41176470588235292</v>
      </c>
      <c r="K22" s="27">
        <v>0.56839945280437754</v>
      </c>
      <c r="L22" s="27">
        <v>1.9835841313269494E-2</v>
      </c>
      <c r="M22" s="27">
        <v>0</v>
      </c>
      <c r="N22" s="43">
        <v>0</v>
      </c>
      <c r="O22" s="367"/>
      <c r="P22" s="27">
        <v>0.39609236234458262</v>
      </c>
      <c r="Q22" s="27">
        <v>0.60035523978685612</v>
      </c>
      <c r="R22" s="27">
        <v>3.552397868561279E-3</v>
      </c>
      <c r="S22" s="27">
        <v>0</v>
      </c>
      <c r="T22" s="95">
        <v>0</v>
      </c>
      <c r="U22" s="369"/>
      <c r="V22" s="27">
        <v>0.3635280095351609</v>
      </c>
      <c r="W22" s="27">
        <v>0.61144219308700831</v>
      </c>
      <c r="X22" s="27">
        <v>2.5029797377830752E-2</v>
      </c>
      <c r="Y22" s="27">
        <v>0</v>
      </c>
      <c r="Z22" s="43">
        <v>0</v>
      </c>
      <c r="AA22" s="367"/>
      <c r="AB22" s="27">
        <v>0.57199211045364895</v>
      </c>
      <c r="AC22" s="27">
        <v>0.41222879684418146</v>
      </c>
      <c r="AD22" s="27">
        <v>1.5779092702169626E-2</v>
      </c>
      <c r="AE22" s="27">
        <v>0</v>
      </c>
      <c r="AF22" s="95">
        <v>0</v>
      </c>
      <c r="AG22" s="369"/>
      <c r="AH22" s="27">
        <v>0.68876860622462788</v>
      </c>
      <c r="AI22" s="27">
        <v>0.16644113667117727</v>
      </c>
      <c r="AJ22" s="27">
        <v>9.6075778078484442E-2</v>
      </c>
      <c r="AK22" s="27">
        <v>4.8714479025710418E-2</v>
      </c>
      <c r="AL22" s="95">
        <v>0</v>
      </c>
    </row>
    <row r="23" spans="1:38">
      <c r="A23" s="363">
        <v>146</v>
      </c>
      <c r="B23" s="365" t="s">
        <v>1349</v>
      </c>
      <c r="C23" s="367">
        <v>30517</v>
      </c>
      <c r="D23" s="26">
        <v>12924</v>
      </c>
      <c r="E23" s="26">
        <v>10221</v>
      </c>
      <c r="F23" s="26">
        <v>2361</v>
      </c>
      <c r="G23" s="26">
        <v>1460</v>
      </c>
      <c r="H23" s="96">
        <v>3551</v>
      </c>
      <c r="I23" s="369">
        <v>30383</v>
      </c>
      <c r="J23" s="26">
        <v>10970</v>
      </c>
      <c r="K23" s="26">
        <v>6918</v>
      </c>
      <c r="L23" s="26">
        <v>7335</v>
      </c>
      <c r="M23" s="26">
        <v>1580</v>
      </c>
      <c r="N23" s="42">
        <v>3580</v>
      </c>
      <c r="O23" s="367">
        <v>27066</v>
      </c>
      <c r="P23" s="26">
        <v>5253</v>
      </c>
      <c r="Q23" s="26">
        <v>12365</v>
      </c>
      <c r="R23" s="26">
        <v>5038</v>
      </c>
      <c r="S23" s="26">
        <v>1642</v>
      </c>
      <c r="T23" s="96">
        <v>2768</v>
      </c>
      <c r="U23" s="369">
        <v>28910</v>
      </c>
      <c r="V23" s="26">
        <v>9238</v>
      </c>
      <c r="W23" s="26">
        <v>11272</v>
      </c>
      <c r="X23" s="26">
        <v>4201</v>
      </c>
      <c r="Y23" s="26">
        <v>1545</v>
      </c>
      <c r="Z23" s="42">
        <v>2654</v>
      </c>
      <c r="AA23" s="367">
        <v>35712</v>
      </c>
      <c r="AB23" s="26">
        <v>15840</v>
      </c>
      <c r="AC23" s="26">
        <v>11098</v>
      </c>
      <c r="AD23" s="26">
        <v>3677</v>
      </c>
      <c r="AE23" s="26">
        <v>1359</v>
      </c>
      <c r="AF23" s="96">
        <v>3738</v>
      </c>
      <c r="AG23" s="369">
        <v>31637</v>
      </c>
      <c r="AH23" s="26">
        <v>10571</v>
      </c>
      <c r="AI23" s="26">
        <v>11444</v>
      </c>
      <c r="AJ23" s="26">
        <v>3568</v>
      </c>
      <c r="AK23" s="26">
        <v>1239</v>
      </c>
      <c r="AL23" s="96">
        <v>4815</v>
      </c>
    </row>
    <row r="24" spans="1:38">
      <c r="A24" s="363"/>
      <c r="B24" s="365"/>
      <c r="C24" s="367"/>
      <c r="D24" s="27">
        <v>0.42350165481534885</v>
      </c>
      <c r="E24" s="27">
        <v>0.33492807287741261</v>
      </c>
      <c r="F24" s="27">
        <v>7.7366713635023107E-2</v>
      </c>
      <c r="G24" s="27">
        <v>4.7842186322377689E-2</v>
      </c>
      <c r="H24" s="95">
        <v>0.1163613723498378</v>
      </c>
      <c r="I24" s="369"/>
      <c r="J24" s="27">
        <v>0.36105717012803212</v>
      </c>
      <c r="K24" s="27">
        <v>0.22769311786196228</v>
      </c>
      <c r="L24" s="27">
        <v>0.24141789816673798</v>
      </c>
      <c r="M24" s="27">
        <v>5.2002764703946283E-2</v>
      </c>
      <c r="N24" s="43">
        <v>0.11782904913932134</v>
      </c>
      <c r="O24" s="367"/>
      <c r="P24" s="27">
        <v>0.19408113500332522</v>
      </c>
      <c r="Q24" s="27">
        <v>0.45684622773959949</v>
      </c>
      <c r="R24" s="27">
        <v>0.18613758959580284</v>
      </c>
      <c r="S24" s="27">
        <v>6.0666518879775366E-2</v>
      </c>
      <c r="T24" s="95">
        <v>0.10226852878149709</v>
      </c>
      <c r="U24" s="369"/>
      <c r="V24" s="27">
        <v>0.31954341058457281</v>
      </c>
      <c r="W24" s="27">
        <v>0.38989968868903496</v>
      </c>
      <c r="X24" s="27">
        <v>0.14531304047042545</v>
      </c>
      <c r="Y24" s="27">
        <v>5.3441715669318574E-2</v>
      </c>
      <c r="Z24" s="43">
        <v>9.1802144586648218E-2</v>
      </c>
      <c r="AA24" s="367"/>
      <c r="AB24" s="27">
        <v>0.44354838709677419</v>
      </c>
      <c r="AC24" s="27">
        <v>0.3107638888888889</v>
      </c>
      <c r="AD24" s="27">
        <v>0.10296258960573476</v>
      </c>
      <c r="AE24" s="27">
        <v>3.8054435483870969E-2</v>
      </c>
      <c r="AF24" s="95">
        <v>0.10467069892473119</v>
      </c>
      <c r="AG24" s="369"/>
      <c r="AH24" s="27">
        <v>0.33413408350981444</v>
      </c>
      <c r="AI24" s="27">
        <v>0.36172835603881531</v>
      </c>
      <c r="AJ24" s="27">
        <v>0.11277934064544679</v>
      </c>
      <c r="AK24" s="27">
        <v>3.9163005341846573E-2</v>
      </c>
      <c r="AL24" s="95">
        <v>0.15219521446407688</v>
      </c>
    </row>
    <row r="25" spans="1:38">
      <c r="A25" s="363">
        <v>148</v>
      </c>
      <c r="B25" s="365" t="s">
        <v>801</v>
      </c>
      <c r="C25" s="367">
        <v>2488</v>
      </c>
      <c r="D25" s="26">
        <v>1786</v>
      </c>
      <c r="E25" s="26">
        <v>648</v>
      </c>
      <c r="F25" s="26">
        <v>21</v>
      </c>
      <c r="G25" s="26">
        <v>8</v>
      </c>
      <c r="H25" s="96">
        <v>25</v>
      </c>
      <c r="I25" s="369">
        <v>2432</v>
      </c>
      <c r="J25" s="26">
        <v>907</v>
      </c>
      <c r="K25" s="26">
        <v>1466</v>
      </c>
      <c r="L25" s="26">
        <v>40</v>
      </c>
      <c r="M25" s="26">
        <v>7</v>
      </c>
      <c r="N25" s="42">
        <v>12</v>
      </c>
      <c r="O25" s="367">
        <v>2523</v>
      </c>
      <c r="P25" s="26">
        <v>581</v>
      </c>
      <c r="Q25" s="26">
        <v>1828</v>
      </c>
      <c r="R25" s="26">
        <v>63</v>
      </c>
      <c r="S25" s="26">
        <v>13</v>
      </c>
      <c r="T25" s="96">
        <v>38</v>
      </c>
      <c r="U25" s="369">
        <v>2275</v>
      </c>
      <c r="V25" s="26">
        <v>1580</v>
      </c>
      <c r="W25" s="26">
        <v>666</v>
      </c>
      <c r="X25" s="26">
        <v>12</v>
      </c>
      <c r="Y25" s="26">
        <v>1</v>
      </c>
      <c r="Z25" s="42">
        <v>16</v>
      </c>
      <c r="AA25" s="367">
        <v>1802</v>
      </c>
      <c r="AB25" s="26">
        <v>800</v>
      </c>
      <c r="AC25" s="26">
        <v>910</v>
      </c>
      <c r="AD25" s="26">
        <v>73</v>
      </c>
      <c r="AE25" s="26">
        <v>4</v>
      </c>
      <c r="AF25" s="96">
        <v>15</v>
      </c>
      <c r="AG25" s="369">
        <v>2372</v>
      </c>
      <c r="AH25" s="26">
        <v>1528</v>
      </c>
      <c r="AI25" s="26">
        <v>818</v>
      </c>
      <c r="AJ25" s="26">
        <v>21</v>
      </c>
      <c r="AK25" s="26">
        <v>2</v>
      </c>
      <c r="AL25" s="96">
        <v>3</v>
      </c>
    </row>
    <row r="26" spans="1:38">
      <c r="A26" s="363"/>
      <c r="B26" s="365"/>
      <c r="C26" s="367"/>
      <c r="D26" s="27">
        <v>0.71784565916398713</v>
      </c>
      <c r="E26" s="27">
        <v>0.26045016077170419</v>
      </c>
      <c r="F26" s="27">
        <v>8.4405144694533769E-3</v>
      </c>
      <c r="G26" s="27">
        <v>3.2154340836012861E-3</v>
      </c>
      <c r="H26" s="95">
        <v>1.004823151125402E-2</v>
      </c>
      <c r="I26" s="369"/>
      <c r="J26" s="27">
        <v>0.37294407894736842</v>
      </c>
      <c r="K26" s="27">
        <v>0.60279605263157898</v>
      </c>
      <c r="L26" s="27">
        <v>1.6447368421052631E-2</v>
      </c>
      <c r="M26" s="27">
        <v>2.8782894736842104E-3</v>
      </c>
      <c r="N26" s="43">
        <v>4.9342105263157892E-3</v>
      </c>
      <c r="O26" s="367"/>
      <c r="P26" s="27">
        <v>0.23028141101862862</v>
      </c>
      <c r="Q26" s="27">
        <v>0.72453428458184699</v>
      </c>
      <c r="R26" s="27">
        <v>2.4970273483947682E-2</v>
      </c>
      <c r="S26" s="27">
        <v>5.1525961157352362E-3</v>
      </c>
      <c r="T26" s="95">
        <v>1.5061434799841459E-2</v>
      </c>
      <c r="U26" s="369"/>
      <c r="V26" s="27">
        <v>0.69450549450549448</v>
      </c>
      <c r="W26" s="27">
        <v>0.29274725274725277</v>
      </c>
      <c r="X26" s="27">
        <v>5.2747252747252747E-3</v>
      </c>
      <c r="Y26" s="27">
        <v>4.3956043956043956E-4</v>
      </c>
      <c r="Z26" s="43">
        <v>7.032967032967033E-3</v>
      </c>
      <c r="AA26" s="367"/>
      <c r="AB26" s="27">
        <v>0.44395116537180912</v>
      </c>
      <c r="AC26" s="27">
        <v>0.5049944506104328</v>
      </c>
      <c r="AD26" s="27">
        <v>4.0510543840177583E-2</v>
      </c>
      <c r="AE26" s="27">
        <v>2.2197558268590455E-3</v>
      </c>
      <c r="AF26" s="95">
        <v>8.3240843507214213E-3</v>
      </c>
      <c r="AG26" s="369"/>
      <c r="AH26" s="27">
        <v>0.64418212478920744</v>
      </c>
      <c r="AI26" s="27">
        <v>0.3448566610455312</v>
      </c>
      <c r="AJ26" s="27">
        <v>8.8532883642495792E-3</v>
      </c>
      <c r="AK26" s="27">
        <v>8.4317032040472171E-4</v>
      </c>
      <c r="AL26" s="95">
        <v>1.2647554806070826E-3</v>
      </c>
    </row>
    <row r="27" spans="1:38">
      <c r="A27" s="363">
        <v>151</v>
      </c>
      <c r="B27" s="365" t="s">
        <v>802</v>
      </c>
      <c r="C27" s="367">
        <v>1743</v>
      </c>
      <c r="D27" s="26">
        <v>607</v>
      </c>
      <c r="E27" s="26">
        <v>1039</v>
      </c>
      <c r="F27" s="26">
        <v>77</v>
      </c>
      <c r="G27" s="26">
        <v>5</v>
      </c>
      <c r="H27" s="96">
        <v>15</v>
      </c>
      <c r="I27" s="369">
        <v>2036</v>
      </c>
      <c r="J27" s="26">
        <v>883</v>
      </c>
      <c r="K27" s="26">
        <v>1032</v>
      </c>
      <c r="L27" s="26">
        <v>80</v>
      </c>
      <c r="M27" s="26">
        <v>26</v>
      </c>
      <c r="N27" s="42">
        <v>15</v>
      </c>
      <c r="O27" s="367">
        <v>1940</v>
      </c>
      <c r="P27" s="26">
        <v>923</v>
      </c>
      <c r="Q27" s="26">
        <v>891</v>
      </c>
      <c r="R27" s="26">
        <v>94</v>
      </c>
      <c r="S27" s="26">
        <v>4</v>
      </c>
      <c r="T27" s="96">
        <v>28</v>
      </c>
      <c r="U27" s="369">
        <v>7060</v>
      </c>
      <c r="V27" s="26">
        <v>3132</v>
      </c>
      <c r="W27" s="26">
        <v>2543</v>
      </c>
      <c r="X27" s="26">
        <v>1057</v>
      </c>
      <c r="Y27" s="26">
        <v>268</v>
      </c>
      <c r="Z27" s="42">
        <v>60</v>
      </c>
      <c r="AA27" s="367">
        <v>2373</v>
      </c>
      <c r="AB27" s="26">
        <v>550</v>
      </c>
      <c r="AC27" s="26">
        <v>1747</v>
      </c>
      <c r="AD27" s="26">
        <v>47</v>
      </c>
      <c r="AE27" s="26">
        <v>29</v>
      </c>
      <c r="AF27" s="96">
        <v>0</v>
      </c>
      <c r="AG27" s="369">
        <v>3024</v>
      </c>
      <c r="AH27" s="26">
        <v>1487</v>
      </c>
      <c r="AI27" s="26">
        <v>1311</v>
      </c>
      <c r="AJ27" s="26">
        <v>185</v>
      </c>
      <c r="AK27" s="26">
        <v>22</v>
      </c>
      <c r="AL27" s="96">
        <v>19</v>
      </c>
    </row>
    <row r="28" spans="1:38">
      <c r="A28" s="363"/>
      <c r="B28" s="365"/>
      <c r="C28" s="367"/>
      <c r="D28" s="27">
        <v>0.3482501434308663</v>
      </c>
      <c r="E28" s="27">
        <v>0.59609868043602987</v>
      </c>
      <c r="F28" s="27">
        <v>4.4176706827309238E-2</v>
      </c>
      <c r="G28" s="27">
        <v>2.8686173264486519E-3</v>
      </c>
      <c r="H28" s="95">
        <v>8.6058519793459545E-3</v>
      </c>
      <c r="I28" s="369"/>
      <c r="J28" s="27">
        <v>0.43369351669941059</v>
      </c>
      <c r="K28" s="27">
        <v>0.50687622789783893</v>
      </c>
      <c r="L28" s="27">
        <v>3.9292730844793712E-2</v>
      </c>
      <c r="M28" s="27">
        <v>1.2770137524557957E-2</v>
      </c>
      <c r="N28" s="43">
        <v>7.3673870333988214E-3</v>
      </c>
      <c r="O28" s="367"/>
      <c r="P28" s="27">
        <v>0.47577319587628863</v>
      </c>
      <c r="Q28" s="27">
        <v>0.4592783505154639</v>
      </c>
      <c r="R28" s="27">
        <v>4.8453608247422682E-2</v>
      </c>
      <c r="S28" s="27">
        <v>2.0618556701030928E-3</v>
      </c>
      <c r="T28" s="95">
        <v>1.443298969072165E-2</v>
      </c>
      <c r="U28" s="369"/>
      <c r="V28" s="27">
        <v>0.44362606232294616</v>
      </c>
      <c r="W28" s="27">
        <v>0.36019830028328614</v>
      </c>
      <c r="X28" s="27">
        <v>0.14971671388101984</v>
      </c>
      <c r="Y28" s="27">
        <v>3.7960339943342775E-2</v>
      </c>
      <c r="Z28" s="43">
        <v>8.4985835694051E-3</v>
      </c>
      <c r="AA28" s="367"/>
      <c r="AB28" s="27">
        <v>0.2317741255794353</v>
      </c>
      <c r="AC28" s="27">
        <v>0.73619890434049728</v>
      </c>
      <c r="AD28" s="27">
        <v>1.9806152549515382E-2</v>
      </c>
      <c r="AE28" s="27">
        <v>1.2220817530552043E-2</v>
      </c>
      <c r="AF28" s="95">
        <v>0</v>
      </c>
      <c r="AG28" s="369"/>
      <c r="AH28" s="27">
        <v>0.49173280423280424</v>
      </c>
      <c r="AI28" s="27">
        <v>0.43353174603174605</v>
      </c>
      <c r="AJ28" s="27">
        <v>6.1177248677248677E-2</v>
      </c>
      <c r="AK28" s="27">
        <v>7.2751322751322747E-3</v>
      </c>
      <c r="AL28" s="95">
        <v>6.2830687830687827E-3</v>
      </c>
    </row>
    <row r="29" spans="1:38">
      <c r="A29" s="363">
        <v>152</v>
      </c>
      <c r="B29" s="365" t="s">
        <v>803</v>
      </c>
      <c r="C29" s="367">
        <v>7025</v>
      </c>
      <c r="D29" s="26">
        <v>1730</v>
      </c>
      <c r="E29" s="26">
        <v>2800</v>
      </c>
      <c r="F29" s="26">
        <v>749</v>
      </c>
      <c r="G29" s="26">
        <v>520</v>
      </c>
      <c r="H29" s="96">
        <v>1226</v>
      </c>
      <c r="I29" s="369">
        <v>9084</v>
      </c>
      <c r="J29" s="26">
        <v>2033</v>
      </c>
      <c r="K29" s="26">
        <v>4198</v>
      </c>
      <c r="L29" s="26">
        <v>793</v>
      </c>
      <c r="M29" s="26">
        <v>566</v>
      </c>
      <c r="N29" s="42">
        <v>1494</v>
      </c>
      <c r="O29" s="367">
        <v>10693</v>
      </c>
      <c r="P29" s="26">
        <v>2425</v>
      </c>
      <c r="Q29" s="26">
        <v>4906</v>
      </c>
      <c r="R29" s="26">
        <v>840</v>
      </c>
      <c r="S29" s="26">
        <v>850</v>
      </c>
      <c r="T29" s="96">
        <v>1672</v>
      </c>
      <c r="U29" s="369">
        <v>9320</v>
      </c>
      <c r="V29" s="26">
        <v>2138</v>
      </c>
      <c r="W29" s="26">
        <v>4336</v>
      </c>
      <c r="X29" s="26">
        <v>623</v>
      </c>
      <c r="Y29" s="26">
        <v>727</v>
      </c>
      <c r="Z29" s="42">
        <v>1496</v>
      </c>
      <c r="AA29" s="367">
        <v>11914</v>
      </c>
      <c r="AB29" s="26">
        <v>1988</v>
      </c>
      <c r="AC29" s="26">
        <v>5398</v>
      </c>
      <c r="AD29" s="26">
        <v>1138</v>
      </c>
      <c r="AE29" s="26">
        <v>930</v>
      </c>
      <c r="AF29" s="96">
        <v>2460</v>
      </c>
      <c r="AG29" s="369">
        <v>14076</v>
      </c>
      <c r="AH29" s="26">
        <v>3282</v>
      </c>
      <c r="AI29" s="26">
        <v>5795</v>
      </c>
      <c r="AJ29" s="26">
        <v>1360</v>
      </c>
      <c r="AK29" s="26">
        <v>851</v>
      </c>
      <c r="AL29" s="96">
        <v>2788</v>
      </c>
    </row>
    <row r="30" spans="1:38">
      <c r="A30" s="363"/>
      <c r="B30" s="365"/>
      <c r="C30" s="367"/>
      <c r="D30" s="27">
        <v>0.24626334519572954</v>
      </c>
      <c r="E30" s="27">
        <v>0.39857651245551601</v>
      </c>
      <c r="F30" s="27">
        <v>0.10661921708185053</v>
      </c>
      <c r="G30" s="27">
        <v>7.4021352313167255E-2</v>
      </c>
      <c r="H30" s="95">
        <v>0.17451957295373666</v>
      </c>
      <c r="I30" s="369"/>
      <c r="J30" s="27">
        <v>0.22380008806693086</v>
      </c>
      <c r="K30" s="27">
        <v>0.4621312197269925</v>
      </c>
      <c r="L30" s="27">
        <v>8.7296345222368996E-2</v>
      </c>
      <c r="M30" s="27">
        <v>6.2307353588727431E-2</v>
      </c>
      <c r="N30" s="43">
        <v>0.16446499339498019</v>
      </c>
      <c r="O30" s="367"/>
      <c r="P30" s="27">
        <v>0.22678387730290844</v>
      </c>
      <c r="Q30" s="27">
        <v>0.4588048255868325</v>
      </c>
      <c r="R30" s="27">
        <v>7.8556064715234269E-2</v>
      </c>
      <c r="S30" s="27">
        <v>7.9491255961844198E-2</v>
      </c>
      <c r="T30" s="95">
        <v>0.15636397643318059</v>
      </c>
      <c r="U30" s="369"/>
      <c r="V30" s="27">
        <v>0.22939914163090128</v>
      </c>
      <c r="W30" s="27">
        <v>0.46523605150214592</v>
      </c>
      <c r="X30" s="27">
        <v>6.6845493562231753E-2</v>
      </c>
      <c r="Y30" s="27">
        <v>7.8004291845493567E-2</v>
      </c>
      <c r="Z30" s="43">
        <v>0.16051502145922747</v>
      </c>
      <c r="AA30" s="367"/>
      <c r="AB30" s="27">
        <v>0.16686251468860164</v>
      </c>
      <c r="AC30" s="27">
        <v>0.45308040960214874</v>
      </c>
      <c r="AD30" s="27">
        <v>9.551787812657378E-2</v>
      </c>
      <c r="AE30" s="27">
        <v>7.8059425885512845E-2</v>
      </c>
      <c r="AF30" s="95">
        <v>0.206479771697163</v>
      </c>
      <c r="AG30" s="369"/>
      <c r="AH30" s="27">
        <v>0.23316283034953111</v>
      </c>
      <c r="AI30" s="27">
        <v>0.41169366297243537</v>
      </c>
      <c r="AJ30" s="27">
        <v>9.6618357487922704E-2</v>
      </c>
      <c r="AK30" s="27">
        <v>6.0457516339869281E-2</v>
      </c>
      <c r="AL30" s="95">
        <v>0.19806763285024154</v>
      </c>
    </row>
    <row r="31" spans="1:38">
      <c r="A31" s="363">
        <v>153</v>
      </c>
      <c r="B31" s="365" t="s">
        <v>1350</v>
      </c>
      <c r="C31" s="367">
        <v>884</v>
      </c>
      <c r="D31" s="26">
        <v>239</v>
      </c>
      <c r="E31" s="26">
        <v>583</v>
      </c>
      <c r="F31" s="26">
        <v>58</v>
      </c>
      <c r="G31" s="26">
        <v>3</v>
      </c>
      <c r="H31" s="96">
        <v>1</v>
      </c>
      <c r="I31" s="369">
        <v>938</v>
      </c>
      <c r="J31" s="26">
        <v>346</v>
      </c>
      <c r="K31" s="26">
        <v>512</v>
      </c>
      <c r="L31" s="26">
        <v>65</v>
      </c>
      <c r="M31" s="26">
        <v>10</v>
      </c>
      <c r="N31" s="42">
        <v>5</v>
      </c>
      <c r="O31" s="367">
        <v>650</v>
      </c>
      <c r="P31" s="26">
        <v>288</v>
      </c>
      <c r="Q31" s="26">
        <v>338</v>
      </c>
      <c r="R31" s="26">
        <v>21</v>
      </c>
      <c r="S31" s="26">
        <v>2</v>
      </c>
      <c r="T31" s="96">
        <v>1</v>
      </c>
      <c r="U31" s="369">
        <v>720</v>
      </c>
      <c r="V31" s="26">
        <v>315</v>
      </c>
      <c r="W31" s="26">
        <v>350</v>
      </c>
      <c r="X31" s="26">
        <v>50</v>
      </c>
      <c r="Y31" s="26">
        <v>2</v>
      </c>
      <c r="Z31" s="42">
        <v>3</v>
      </c>
      <c r="AA31" s="367">
        <v>671</v>
      </c>
      <c r="AB31" s="26">
        <v>313</v>
      </c>
      <c r="AC31" s="26">
        <v>292</v>
      </c>
      <c r="AD31" s="26">
        <v>53</v>
      </c>
      <c r="AE31" s="26">
        <v>7</v>
      </c>
      <c r="AF31" s="96">
        <v>6</v>
      </c>
      <c r="AG31" s="369">
        <v>920</v>
      </c>
      <c r="AH31" s="26">
        <v>369</v>
      </c>
      <c r="AI31" s="26">
        <v>399</v>
      </c>
      <c r="AJ31" s="26">
        <v>125</v>
      </c>
      <c r="AK31" s="26">
        <v>19</v>
      </c>
      <c r="AL31" s="96">
        <v>8</v>
      </c>
    </row>
    <row r="32" spans="1:38">
      <c r="A32" s="363"/>
      <c r="B32" s="365"/>
      <c r="C32" s="367"/>
      <c r="D32" s="27">
        <v>0.27036199095022623</v>
      </c>
      <c r="E32" s="27">
        <v>0.6595022624434389</v>
      </c>
      <c r="F32" s="27">
        <v>6.561085972850679E-2</v>
      </c>
      <c r="G32" s="27">
        <v>3.3936651583710408E-3</v>
      </c>
      <c r="H32" s="95">
        <v>1.1312217194570137E-3</v>
      </c>
      <c r="I32" s="369"/>
      <c r="J32" s="27">
        <v>0.36886993603411516</v>
      </c>
      <c r="K32" s="27">
        <v>0.54584221748400852</v>
      </c>
      <c r="L32" s="27">
        <v>6.9296375266524518E-2</v>
      </c>
      <c r="M32" s="27">
        <v>1.0660980810234541E-2</v>
      </c>
      <c r="N32" s="43">
        <v>5.3304904051172707E-3</v>
      </c>
      <c r="O32" s="367"/>
      <c r="P32" s="27">
        <v>0.44307692307692309</v>
      </c>
      <c r="Q32" s="27">
        <v>0.52</v>
      </c>
      <c r="R32" s="27">
        <v>3.2307692307692308E-2</v>
      </c>
      <c r="S32" s="27">
        <v>3.0769230769230769E-3</v>
      </c>
      <c r="T32" s="95">
        <v>1.5384615384615385E-3</v>
      </c>
      <c r="U32" s="369"/>
      <c r="V32" s="27">
        <v>0.4375</v>
      </c>
      <c r="W32" s="27">
        <v>0.4861111111111111</v>
      </c>
      <c r="X32" s="27">
        <v>6.9444444444444448E-2</v>
      </c>
      <c r="Y32" s="27">
        <v>2.7777777777777779E-3</v>
      </c>
      <c r="Z32" s="43">
        <v>4.1666666666666666E-3</v>
      </c>
      <c r="AA32" s="367"/>
      <c r="AB32" s="27">
        <v>0.46646795827123694</v>
      </c>
      <c r="AC32" s="27">
        <v>0.43517138599105815</v>
      </c>
      <c r="AD32" s="27">
        <v>7.898658718330849E-2</v>
      </c>
      <c r="AE32" s="27">
        <v>1.0432190760059613E-2</v>
      </c>
      <c r="AF32" s="95">
        <v>8.9418777943368107E-3</v>
      </c>
      <c r="AG32" s="369"/>
      <c r="AH32" s="27">
        <v>0.40108695652173915</v>
      </c>
      <c r="AI32" s="27">
        <v>0.43369565217391304</v>
      </c>
      <c r="AJ32" s="27">
        <v>0.1358695652173913</v>
      </c>
      <c r="AK32" s="27">
        <v>2.0652173913043477E-2</v>
      </c>
      <c r="AL32" s="95">
        <v>8.6956521739130436E-3</v>
      </c>
    </row>
    <row r="33" spans="1:38">
      <c r="A33" s="363">
        <v>154</v>
      </c>
      <c r="B33" s="365" t="s">
        <v>1351</v>
      </c>
      <c r="C33" s="367">
        <v>13663</v>
      </c>
      <c r="D33" s="26">
        <v>1906</v>
      </c>
      <c r="E33" s="26">
        <v>3248</v>
      </c>
      <c r="F33" s="26">
        <v>1750</v>
      </c>
      <c r="G33" s="26">
        <v>2180</v>
      </c>
      <c r="H33" s="96">
        <v>4579</v>
      </c>
      <c r="I33" s="369">
        <v>4408</v>
      </c>
      <c r="J33" s="26">
        <v>1006</v>
      </c>
      <c r="K33" s="26">
        <v>1294</v>
      </c>
      <c r="L33" s="26">
        <v>633</v>
      </c>
      <c r="M33" s="26">
        <v>625</v>
      </c>
      <c r="N33" s="42">
        <v>850</v>
      </c>
      <c r="O33" s="367">
        <v>627</v>
      </c>
      <c r="P33" s="26">
        <v>255</v>
      </c>
      <c r="Q33" s="26">
        <v>257</v>
      </c>
      <c r="R33" s="26">
        <v>81</v>
      </c>
      <c r="S33" s="26">
        <v>20</v>
      </c>
      <c r="T33" s="96">
        <v>14</v>
      </c>
      <c r="U33" s="369">
        <v>4600</v>
      </c>
      <c r="V33" s="26">
        <v>1076</v>
      </c>
      <c r="W33" s="26">
        <v>1473</v>
      </c>
      <c r="X33" s="26">
        <v>431</v>
      </c>
      <c r="Y33" s="26">
        <v>621</v>
      </c>
      <c r="Z33" s="42">
        <v>999</v>
      </c>
      <c r="AA33" s="367">
        <v>14087</v>
      </c>
      <c r="AB33" s="26">
        <v>2686</v>
      </c>
      <c r="AC33" s="26">
        <v>3509</v>
      </c>
      <c r="AD33" s="26">
        <v>1340</v>
      </c>
      <c r="AE33" s="26">
        <v>2051</v>
      </c>
      <c r="AF33" s="96">
        <v>4501</v>
      </c>
      <c r="AG33" s="369">
        <v>3756</v>
      </c>
      <c r="AH33" s="26">
        <v>1204</v>
      </c>
      <c r="AI33" s="26">
        <v>1315</v>
      </c>
      <c r="AJ33" s="26">
        <v>395</v>
      </c>
      <c r="AK33" s="26">
        <v>228</v>
      </c>
      <c r="AL33" s="96">
        <v>614</v>
      </c>
    </row>
    <row r="34" spans="1:38">
      <c r="A34" s="363"/>
      <c r="B34" s="365"/>
      <c r="C34" s="367"/>
      <c r="D34" s="27">
        <v>0.13950084168923368</v>
      </c>
      <c r="E34" s="27">
        <v>0.23772231574324817</v>
      </c>
      <c r="F34" s="27">
        <v>0.12808314425821563</v>
      </c>
      <c r="G34" s="27">
        <v>0.15955500256166288</v>
      </c>
      <c r="H34" s="95">
        <v>0.3351386957476396</v>
      </c>
      <c r="I34" s="369"/>
      <c r="J34" s="27">
        <v>0.22822141560798548</v>
      </c>
      <c r="K34" s="27">
        <v>0.29355716878402904</v>
      </c>
      <c r="L34" s="27">
        <v>0.14360254083484575</v>
      </c>
      <c r="M34" s="27">
        <v>0.14178765880217786</v>
      </c>
      <c r="N34" s="43">
        <v>0.19283121597096189</v>
      </c>
      <c r="O34" s="367"/>
      <c r="P34" s="27">
        <v>0.40669856459330145</v>
      </c>
      <c r="Q34" s="27">
        <v>0.4098883572567783</v>
      </c>
      <c r="R34" s="27">
        <v>0.12918660287081341</v>
      </c>
      <c r="S34" s="27">
        <v>3.1897926634768738E-2</v>
      </c>
      <c r="T34" s="95">
        <v>2.2328548644338118E-2</v>
      </c>
      <c r="U34" s="369"/>
      <c r="V34" s="27">
        <v>0.23391304347826086</v>
      </c>
      <c r="W34" s="27">
        <v>0.32021739130434784</v>
      </c>
      <c r="X34" s="27">
        <v>9.3695652173913041E-2</v>
      </c>
      <c r="Y34" s="27">
        <v>0.13500000000000001</v>
      </c>
      <c r="Z34" s="43">
        <v>0.21717391304347827</v>
      </c>
      <c r="AA34" s="367"/>
      <c r="AB34" s="27">
        <v>0.19067225101157095</v>
      </c>
      <c r="AC34" s="27">
        <v>0.24909491020089444</v>
      </c>
      <c r="AD34" s="27">
        <v>9.5123163200113575E-2</v>
      </c>
      <c r="AE34" s="27">
        <v>0.14559522964435295</v>
      </c>
      <c r="AF34" s="95">
        <v>0.3195144459430681</v>
      </c>
      <c r="AG34" s="369"/>
      <c r="AH34" s="27">
        <v>0.32055378061767836</v>
      </c>
      <c r="AI34" s="27">
        <v>0.35010649627263046</v>
      </c>
      <c r="AJ34" s="27">
        <v>0.10516506922257721</v>
      </c>
      <c r="AK34" s="27">
        <v>6.070287539936102E-2</v>
      </c>
      <c r="AL34" s="95">
        <v>0.16347177848775293</v>
      </c>
    </row>
    <row r="35" spans="1:38">
      <c r="A35" s="363">
        <v>158</v>
      </c>
      <c r="B35" s="365" t="s">
        <v>804</v>
      </c>
      <c r="C35" s="367">
        <v>12291</v>
      </c>
      <c r="D35" s="26">
        <v>2718</v>
      </c>
      <c r="E35" s="26">
        <v>4799</v>
      </c>
      <c r="F35" s="26">
        <v>972</v>
      </c>
      <c r="G35" s="26">
        <v>547</v>
      </c>
      <c r="H35" s="96">
        <v>3255</v>
      </c>
      <c r="I35" s="369">
        <v>11933</v>
      </c>
      <c r="J35" s="26">
        <v>2624</v>
      </c>
      <c r="K35" s="26">
        <v>4370</v>
      </c>
      <c r="L35" s="26">
        <v>819</v>
      </c>
      <c r="M35" s="26">
        <v>461</v>
      </c>
      <c r="N35" s="42">
        <v>3659</v>
      </c>
      <c r="O35" s="367">
        <v>10949</v>
      </c>
      <c r="P35" s="26">
        <v>3046</v>
      </c>
      <c r="Q35" s="26">
        <v>3907</v>
      </c>
      <c r="R35" s="26">
        <v>740</v>
      </c>
      <c r="S35" s="26">
        <v>381</v>
      </c>
      <c r="T35" s="96">
        <v>2875</v>
      </c>
      <c r="U35" s="369">
        <v>10460</v>
      </c>
      <c r="V35" s="26">
        <v>2450</v>
      </c>
      <c r="W35" s="26">
        <v>3964</v>
      </c>
      <c r="X35" s="26">
        <v>1054</v>
      </c>
      <c r="Y35" s="26">
        <v>529</v>
      </c>
      <c r="Z35" s="42">
        <v>2463</v>
      </c>
      <c r="AA35" s="367">
        <v>14303</v>
      </c>
      <c r="AB35" s="26">
        <v>2551</v>
      </c>
      <c r="AC35" s="26">
        <v>4016</v>
      </c>
      <c r="AD35" s="26">
        <v>2413</v>
      </c>
      <c r="AE35" s="26">
        <v>758</v>
      </c>
      <c r="AF35" s="96">
        <v>4565</v>
      </c>
      <c r="AG35" s="369">
        <v>16204</v>
      </c>
      <c r="AH35" s="26">
        <v>2774</v>
      </c>
      <c r="AI35" s="26">
        <v>3549</v>
      </c>
      <c r="AJ35" s="26">
        <v>2221</v>
      </c>
      <c r="AK35" s="26">
        <v>921</v>
      </c>
      <c r="AL35" s="96">
        <v>6739</v>
      </c>
    </row>
    <row r="36" spans="1:38">
      <c r="A36" s="363"/>
      <c r="B36" s="365"/>
      <c r="C36" s="367"/>
      <c r="D36" s="27">
        <v>0.22113741762265071</v>
      </c>
      <c r="E36" s="27">
        <v>0.39044829550077292</v>
      </c>
      <c r="F36" s="27">
        <v>7.9082255308762506E-2</v>
      </c>
      <c r="G36" s="27">
        <v>4.4504108697420879E-2</v>
      </c>
      <c r="H36" s="95">
        <v>0.26482792287039297</v>
      </c>
      <c r="I36" s="369"/>
      <c r="J36" s="27">
        <v>0.2198944104583927</v>
      </c>
      <c r="K36" s="27">
        <v>0.36621134668566163</v>
      </c>
      <c r="L36" s="27">
        <v>6.8633202044749847E-2</v>
      </c>
      <c r="M36" s="27">
        <v>3.8632364032514875E-2</v>
      </c>
      <c r="N36" s="43">
        <v>0.30662867677868094</v>
      </c>
      <c r="O36" s="367"/>
      <c r="P36" s="27">
        <v>0.27819892227600695</v>
      </c>
      <c r="Q36" s="27">
        <v>0.35683624075258014</v>
      </c>
      <c r="R36" s="27">
        <v>6.7586080920632022E-2</v>
      </c>
      <c r="S36" s="27">
        <v>3.479769841994703E-2</v>
      </c>
      <c r="T36" s="95">
        <v>0.26258105763083389</v>
      </c>
      <c r="U36" s="369"/>
      <c r="V36" s="27">
        <v>0.23422562141491396</v>
      </c>
      <c r="W36" s="27">
        <v>0.37896749521988526</v>
      </c>
      <c r="X36" s="27">
        <v>0.10076481835564054</v>
      </c>
      <c r="Y36" s="27">
        <v>5.0573613766730405E-2</v>
      </c>
      <c r="Z36" s="43">
        <v>0.23546845124282983</v>
      </c>
      <c r="AA36" s="367"/>
      <c r="AB36" s="27">
        <v>0.17835419142837167</v>
      </c>
      <c r="AC36" s="27">
        <v>0.28078025589037264</v>
      </c>
      <c r="AD36" s="27">
        <v>0.16870586590225828</v>
      </c>
      <c r="AE36" s="27">
        <v>5.2995874991260572E-2</v>
      </c>
      <c r="AF36" s="95">
        <v>0.31916381178773684</v>
      </c>
      <c r="AG36" s="369"/>
      <c r="AH36" s="27">
        <v>0.1711922981979758</v>
      </c>
      <c r="AI36" s="27">
        <v>0.21901999506294742</v>
      </c>
      <c r="AJ36" s="27">
        <v>0.13706492224142186</v>
      </c>
      <c r="AK36" s="27">
        <v>5.683781782275981E-2</v>
      </c>
      <c r="AL36" s="95">
        <v>0.41588496667489511</v>
      </c>
    </row>
    <row r="37" spans="1:38">
      <c r="A37" s="363">
        <v>159</v>
      </c>
      <c r="B37" s="365" t="s">
        <v>805</v>
      </c>
      <c r="C37" s="367">
        <v>10232</v>
      </c>
      <c r="D37" s="26">
        <v>1611</v>
      </c>
      <c r="E37" s="26">
        <v>3553</v>
      </c>
      <c r="F37" s="26">
        <v>802</v>
      </c>
      <c r="G37" s="26">
        <v>342</v>
      </c>
      <c r="H37" s="96">
        <v>3924</v>
      </c>
      <c r="I37" s="369">
        <v>8233</v>
      </c>
      <c r="J37" s="26">
        <v>1518</v>
      </c>
      <c r="K37" s="26">
        <v>2592</v>
      </c>
      <c r="L37" s="26">
        <v>750</v>
      </c>
      <c r="M37" s="26">
        <v>383</v>
      </c>
      <c r="N37" s="42">
        <v>2990</v>
      </c>
      <c r="O37" s="367">
        <v>11482</v>
      </c>
      <c r="P37" s="26">
        <v>1836</v>
      </c>
      <c r="Q37" s="26">
        <v>2684</v>
      </c>
      <c r="R37" s="26">
        <v>650</v>
      </c>
      <c r="S37" s="26">
        <v>473</v>
      </c>
      <c r="T37" s="96">
        <v>5839</v>
      </c>
      <c r="U37" s="369">
        <v>7529</v>
      </c>
      <c r="V37" s="26">
        <v>1788</v>
      </c>
      <c r="W37" s="26">
        <v>2308</v>
      </c>
      <c r="X37" s="26">
        <v>629</v>
      </c>
      <c r="Y37" s="26">
        <v>424</v>
      </c>
      <c r="Z37" s="42">
        <v>2380</v>
      </c>
      <c r="AA37" s="367">
        <v>9956</v>
      </c>
      <c r="AB37" s="26">
        <v>1926</v>
      </c>
      <c r="AC37" s="26">
        <v>2141</v>
      </c>
      <c r="AD37" s="26">
        <v>767</v>
      </c>
      <c r="AE37" s="26">
        <v>875</v>
      </c>
      <c r="AF37" s="96">
        <v>4247</v>
      </c>
      <c r="AG37" s="369">
        <v>13157</v>
      </c>
      <c r="AH37" s="26">
        <v>1666</v>
      </c>
      <c r="AI37" s="26">
        <v>2227</v>
      </c>
      <c r="AJ37" s="26">
        <v>1234</v>
      </c>
      <c r="AK37" s="26">
        <v>1147</v>
      </c>
      <c r="AL37" s="96">
        <v>6883</v>
      </c>
    </row>
    <row r="38" spans="1:38">
      <c r="A38" s="363"/>
      <c r="B38" s="365"/>
      <c r="C38" s="367"/>
      <c r="D38" s="27">
        <v>0.15744722439405787</v>
      </c>
      <c r="E38" s="27">
        <v>0.34724394057857699</v>
      </c>
      <c r="F38" s="27">
        <v>7.8381548084440963E-2</v>
      </c>
      <c r="G38" s="27">
        <v>3.3424550430023459E-2</v>
      </c>
      <c r="H38" s="95">
        <v>0.38350273651290068</v>
      </c>
      <c r="I38" s="369"/>
      <c r="J38" s="27">
        <v>0.18437993441030001</v>
      </c>
      <c r="K38" s="27">
        <v>0.31483055994169806</v>
      </c>
      <c r="L38" s="27">
        <v>9.1096805538685779E-2</v>
      </c>
      <c r="M38" s="27">
        <v>4.6520102028422203E-2</v>
      </c>
      <c r="N38" s="43">
        <v>0.36317259808089397</v>
      </c>
      <c r="O38" s="367"/>
      <c r="P38" s="27">
        <v>0.15990245601811531</v>
      </c>
      <c r="Q38" s="27">
        <v>0.2337571851593799</v>
      </c>
      <c r="R38" s="27">
        <v>5.6610346629507056E-2</v>
      </c>
      <c r="S38" s="27">
        <v>4.1194913778087441E-2</v>
      </c>
      <c r="T38" s="95">
        <v>0.50853509841491029</v>
      </c>
      <c r="U38" s="369"/>
      <c r="V38" s="27">
        <v>0.23748173728250763</v>
      </c>
      <c r="W38" s="27">
        <v>0.30654801434453449</v>
      </c>
      <c r="X38" s="27">
        <v>8.3543631292336301E-2</v>
      </c>
      <c r="Y38" s="27">
        <v>5.6315579758268029E-2</v>
      </c>
      <c r="Z38" s="43">
        <v>0.31611103732235357</v>
      </c>
      <c r="AA38" s="367"/>
      <c r="AB38" s="27">
        <v>0.19345118521494575</v>
      </c>
      <c r="AC38" s="27">
        <v>0.21504620329449578</v>
      </c>
      <c r="AD38" s="27">
        <v>7.7038971474487752E-2</v>
      </c>
      <c r="AE38" s="27">
        <v>8.7886701486540778E-2</v>
      </c>
      <c r="AF38" s="95">
        <v>0.42657693852952994</v>
      </c>
      <c r="AG38" s="369"/>
      <c r="AH38" s="27">
        <v>0.1266246104735122</v>
      </c>
      <c r="AI38" s="27">
        <v>0.16926350991867448</v>
      </c>
      <c r="AJ38" s="27">
        <v>9.3790377745686701E-2</v>
      </c>
      <c r="AK38" s="27">
        <v>8.7177928099110735E-2</v>
      </c>
      <c r="AL38" s="95">
        <v>0.5231435737630159</v>
      </c>
    </row>
    <row r="39" spans="1:38">
      <c r="A39" s="363">
        <v>161</v>
      </c>
      <c r="B39" s="365" t="s">
        <v>806</v>
      </c>
      <c r="C39" s="367">
        <v>9007</v>
      </c>
      <c r="D39" s="26">
        <v>815</v>
      </c>
      <c r="E39" s="26">
        <v>3346</v>
      </c>
      <c r="F39" s="26">
        <v>860</v>
      </c>
      <c r="G39" s="26">
        <v>505</v>
      </c>
      <c r="H39" s="96">
        <v>3481</v>
      </c>
      <c r="I39" s="369">
        <v>8539</v>
      </c>
      <c r="J39" s="26">
        <v>1394</v>
      </c>
      <c r="K39" s="26">
        <v>2578</v>
      </c>
      <c r="L39" s="26">
        <v>670</v>
      </c>
      <c r="M39" s="26">
        <v>321</v>
      </c>
      <c r="N39" s="42">
        <v>3576</v>
      </c>
      <c r="O39" s="367">
        <v>8277</v>
      </c>
      <c r="P39" s="26">
        <v>1754</v>
      </c>
      <c r="Q39" s="26">
        <v>2630</v>
      </c>
      <c r="R39" s="26">
        <v>653</v>
      </c>
      <c r="S39" s="26">
        <v>454</v>
      </c>
      <c r="T39" s="96">
        <v>2786</v>
      </c>
      <c r="U39" s="369">
        <v>7221</v>
      </c>
      <c r="V39" s="26">
        <v>1351</v>
      </c>
      <c r="W39" s="26">
        <v>2313</v>
      </c>
      <c r="X39" s="26">
        <v>479</v>
      </c>
      <c r="Y39" s="26">
        <v>635</v>
      </c>
      <c r="Z39" s="42">
        <v>2443</v>
      </c>
      <c r="AA39" s="367">
        <v>10171</v>
      </c>
      <c r="AB39" s="26">
        <v>1578</v>
      </c>
      <c r="AC39" s="26">
        <v>2293</v>
      </c>
      <c r="AD39" s="26">
        <v>694</v>
      </c>
      <c r="AE39" s="26">
        <v>883</v>
      </c>
      <c r="AF39" s="96">
        <v>4723</v>
      </c>
      <c r="AG39" s="369">
        <v>11830</v>
      </c>
      <c r="AH39" s="26">
        <v>1777</v>
      </c>
      <c r="AI39" s="26">
        <v>2083</v>
      </c>
      <c r="AJ39" s="26">
        <v>1199</v>
      </c>
      <c r="AK39" s="26">
        <v>989</v>
      </c>
      <c r="AL39" s="96">
        <v>5782</v>
      </c>
    </row>
    <row r="40" spans="1:38">
      <c r="A40" s="363"/>
      <c r="B40" s="365"/>
      <c r="C40" s="367"/>
      <c r="D40" s="27">
        <v>9.048517819473742E-2</v>
      </c>
      <c r="E40" s="27">
        <v>0.37148884201176863</v>
      </c>
      <c r="F40" s="27">
        <v>9.548129232818918E-2</v>
      </c>
      <c r="G40" s="27">
        <v>5.606750305318086E-2</v>
      </c>
      <c r="H40" s="95">
        <v>0.38647718441212392</v>
      </c>
      <c r="I40" s="369"/>
      <c r="J40" s="27">
        <v>0.1632509661552875</v>
      </c>
      <c r="K40" s="27">
        <v>0.30190888862864507</v>
      </c>
      <c r="L40" s="27">
        <v>7.8463520318538468E-2</v>
      </c>
      <c r="M40" s="27">
        <v>3.7592223913807239E-2</v>
      </c>
      <c r="N40" s="43">
        <v>0.41878440098372177</v>
      </c>
      <c r="O40" s="367"/>
      <c r="P40" s="27">
        <v>0.21191252869397126</v>
      </c>
      <c r="Q40" s="27">
        <v>0.31774797631992269</v>
      </c>
      <c r="R40" s="27">
        <v>7.8893318835326812E-2</v>
      </c>
      <c r="S40" s="27">
        <v>5.4850791349522775E-2</v>
      </c>
      <c r="T40" s="95">
        <v>0.3365953848012565</v>
      </c>
      <c r="U40" s="369"/>
      <c r="V40" s="27">
        <v>0.18709320038775792</v>
      </c>
      <c r="W40" s="27">
        <v>0.32031574574158705</v>
      </c>
      <c r="X40" s="27">
        <v>6.6334302728153993E-2</v>
      </c>
      <c r="Y40" s="27">
        <v>8.7937958731477639E-2</v>
      </c>
      <c r="Z40" s="43">
        <v>0.33831879241102342</v>
      </c>
      <c r="AA40" s="367"/>
      <c r="AB40" s="27">
        <v>0.15514698653033132</v>
      </c>
      <c r="AC40" s="27">
        <v>0.22544489234096943</v>
      </c>
      <c r="AD40" s="27">
        <v>6.8233212073542424E-2</v>
      </c>
      <c r="AE40" s="27">
        <v>8.6815455707403399E-2</v>
      </c>
      <c r="AF40" s="95">
        <v>0.46435945334775341</v>
      </c>
      <c r="AG40" s="369"/>
      <c r="AH40" s="27">
        <v>0.15021132713440405</v>
      </c>
      <c r="AI40" s="27">
        <v>0.17607776838546069</v>
      </c>
      <c r="AJ40" s="27">
        <v>0.10135249366018596</v>
      </c>
      <c r="AK40" s="27">
        <v>8.3601014370245141E-2</v>
      </c>
      <c r="AL40" s="95">
        <v>0.48875739644970412</v>
      </c>
    </row>
    <row r="41" spans="1:38">
      <c r="A41" s="363">
        <v>166</v>
      </c>
      <c r="B41" s="365" t="s">
        <v>807</v>
      </c>
      <c r="C41" s="367">
        <v>11126</v>
      </c>
      <c r="D41" s="26">
        <v>3324</v>
      </c>
      <c r="E41" s="26">
        <v>4599</v>
      </c>
      <c r="F41" s="26">
        <v>1254</v>
      </c>
      <c r="G41" s="26">
        <v>709</v>
      </c>
      <c r="H41" s="96">
        <v>1240</v>
      </c>
      <c r="I41" s="369">
        <v>12211</v>
      </c>
      <c r="J41" s="26">
        <v>5007</v>
      </c>
      <c r="K41" s="26">
        <v>4376</v>
      </c>
      <c r="L41" s="26">
        <v>889</v>
      </c>
      <c r="M41" s="26">
        <v>486</v>
      </c>
      <c r="N41" s="42">
        <v>1453</v>
      </c>
      <c r="O41" s="367">
        <v>15206</v>
      </c>
      <c r="P41" s="26">
        <v>5404</v>
      </c>
      <c r="Q41" s="26">
        <v>5250</v>
      </c>
      <c r="R41" s="26">
        <v>2177</v>
      </c>
      <c r="S41" s="26">
        <v>702</v>
      </c>
      <c r="T41" s="96">
        <v>1673</v>
      </c>
      <c r="U41" s="369">
        <v>15688</v>
      </c>
      <c r="V41" s="26">
        <v>5286</v>
      </c>
      <c r="W41" s="26">
        <v>5799</v>
      </c>
      <c r="X41" s="26">
        <v>1733</v>
      </c>
      <c r="Y41" s="26">
        <v>1101</v>
      </c>
      <c r="Z41" s="42">
        <v>1769</v>
      </c>
      <c r="AA41" s="367">
        <v>12269</v>
      </c>
      <c r="AB41" s="26">
        <v>5355</v>
      </c>
      <c r="AC41" s="26">
        <v>5268</v>
      </c>
      <c r="AD41" s="26">
        <v>1465</v>
      </c>
      <c r="AE41" s="26">
        <v>70</v>
      </c>
      <c r="AF41" s="96">
        <v>111</v>
      </c>
      <c r="AG41" s="369">
        <v>15929</v>
      </c>
      <c r="AH41" s="26">
        <v>6394</v>
      </c>
      <c r="AI41" s="26">
        <v>7953</v>
      </c>
      <c r="AJ41" s="26">
        <v>1366</v>
      </c>
      <c r="AK41" s="26">
        <v>87</v>
      </c>
      <c r="AL41" s="96">
        <v>129</v>
      </c>
    </row>
    <row r="42" spans="1:38">
      <c r="A42" s="363"/>
      <c r="B42" s="365"/>
      <c r="C42" s="367"/>
      <c r="D42" s="27">
        <v>0.29875966205284921</v>
      </c>
      <c r="E42" s="27">
        <v>0.41335610282221824</v>
      </c>
      <c r="F42" s="27">
        <v>0.1127089699802265</v>
      </c>
      <c r="G42" s="27">
        <v>6.372460902390796E-2</v>
      </c>
      <c r="H42" s="95">
        <v>0.11145065612079813</v>
      </c>
      <c r="I42" s="369"/>
      <c r="J42" s="27">
        <v>0.41004012775366472</v>
      </c>
      <c r="K42" s="27">
        <v>0.35836540823847352</v>
      </c>
      <c r="L42" s="27">
        <v>7.280321022029318E-2</v>
      </c>
      <c r="M42" s="27">
        <v>3.9800180165424616E-2</v>
      </c>
      <c r="N42" s="43">
        <v>0.11899107362214396</v>
      </c>
      <c r="O42" s="367"/>
      <c r="P42" s="27">
        <v>0.35538603182954098</v>
      </c>
      <c r="Q42" s="27">
        <v>0.34525845061160071</v>
      </c>
      <c r="R42" s="27">
        <v>0.14316717085361041</v>
      </c>
      <c r="S42" s="27">
        <v>4.6165987110351178E-2</v>
      </c>
      <c r="T42" s="95">
        <v>0.11002235959489676</v>
      </c>
      <c r="U42" s="369"/>
      <c r="V42" s="27">
        <v>0.3369454360020398</v>
      </c>
      <c r="W42" s="27">
        <v>0.3696455889852116</v>
      </c>
      <c r="X42" s="27">
        <v>0.11046659867414585</v>
      </c>
      <c r="Y42" s="27">
        <v>7.0181030086690466E-2</v>
      </c>
      <c r="Z42" s="43">
        <v>0.11276134625191229</v>
      </c>
      <c r="AA42" s="367"/>
      <c r="AB42" s="27">
        <v>0.43646588964055749</v>
      </c>
      <c r="AC42" s="27">
        <v>0.42937484717580893</v>
      </c>
      <c r="AD42" s="27">
        <v>0.11940663460754748</v>
      </c>
      <c r="AE42" s="27">
        <v>5.7054364658896406E-3</v>
      </c>
      <c r="AF42" s="95">
        <v>9.0471921101964309E-3</v>
      </c>
      <c r="AG42" s="369"/>
      <c r="AH42" s="27">
        <v>0.40140624019084686</v>
      </c>
      <c r="AI42" s="27">
        <v>0.49927804633059203</v>
      </c>
      <c r="AJ42" s="27">
        <v>8.5755540209680459E-2</v>
      </c>
      <c r="AK42" s="27">
        <v>5.4617364555213758E-3</v>
      </c>
      <c r="AL42" s="95">
        <v>8.0984368133592815E-3</v>
      </c>
    </row>
    <row r="43" spans="1:38">
      <c r="A43" s="363">
        <v>167</v>
      </c>
      <c r="B43" s="365" t="s">
        <v>808</v>
      </c>
      <c r="C43" s="367">
        <v>452</v>
      </c>
      <c r="D43" s="26">
        <v>186</v>
      </c>
      <c r="E43" s="26">
        <v>265</v>
      </c>
      <c r="F43" s="26">
        <v>1</v>
      </c>
      <c r="G43" s="26">
        <v>0</v>
      </c>
      <c r="H43" s="96">
        <v>0</v>
      </c>
      <c r="I43" s="47"/>
      <c r="J43" s="31"/>
      <c r="K43" s="31"/>
      <c r="L43" s="31"/>
      <c r="M43" s="31"/>
      <c r="N43" s="31"/>
      <c r="O43" s="105"/>
      <c r="P43" s="31"/>
      <c r="Q43" s="31"/>
      <c r="R43" s="31"/>
      <c r="S43" s="31"/>
      <c r="T43" s="97"/>
      <c r="U43" s="31"/>
      <c r="V43" s="31"/>
      <c r="W43" s="31"/>
      <c r="X43" s="31"/>
      <c r="Y43" s="31"/>
      <c r="Z43" s="31"/>
      <c r="AA43" s="367">
        <v>2278</v>
      </c>
      <c r="AB43" s="26">
        <v>834</v>
      </c>
      <c r="AC43" s="26">
        <v>1117</v>
      </c>
      <c r="AD43" s="26">
        <v>257</v>
      </c>
      <c r="AE43" s="26">
        <v>17</v>
      </c>
      <c r="AF43" s="96">
        <v>53</v>
      </c>
      <c r="AG43" s="31"/>
      <c r="AH43" s="31"/>
      <c r="AI43" s="31"/>
      <c r="AJ43" s="31"/>
      <c r="AK43" s="31"/>
      <c r="AL43" s="97"/>
    </row>
    <row r="44" spans="1:38">
      <c r="A44" s="363"/>
      <c r="B44" s="365"/>
      <c r="C44" s="367"/>
      <c r="D44" s="27">
        <v>0.41199999999999998</v>
      </c>
      <c r="E44" s="27">
        <v>0.58599999999999997</v>
      </c>
      <c r="F44" s="27">
        <v>2E-3</v>
      </c>
      <c r="G44" s="27">
        <v>0</v>
      </c>
      <c r="H44" s="95">
        <v>0</v>
      </c>
      <c r="I44" s="47"/>
      <c r="J44" s="31"/>
      <c r="K44" s="31"/>
      <c r="L44" s="31"/>
      <c r="M44" s="31"/>
      <c r="N44" s="31"/>
      <c r="O44" s="105"/>
      <c r="P44" s="31"/>
      <c r="Q44" s="31"/>
      <c r="R44" s="31"/>
      <c r="S44" s="31"/>
      <c r="T44" s="97"/>
      <c r="U44" s="31"/>
      <c r="V44" s="31"/>
      <c r="W44" s="31"/>
      <c r="X44" s="31"/>
      <c r="Y44" s="31"/>
      <c r="Z44" s="31"/>
      <c r="AA44" s="367"/>
      <c r="AB44" s="27">
        <v>0.36611062335381916</v>
      </c>
      <c r="AC44" s="27">
        <v>0.49034240561896403</v>
      </c>
      <c r="AD44" s="27">
        <v>0.11281826163301141</v>
      </c>
      <c r="AE44" s="27">
        <v>7.462686567164179E-3</v>
      </c>
      <c r="AF44" s="95">
        <v>2.3266022827041263E-2</v>
      </c>
      <c r="AG44" s="31"/>
      <c r="AH44" s="31"/>
      <c r="AI44" s="31"/>
      <c r="AJ44" s="31"/>
      <c r="AK44" s="31"/>
      <c r="AL44" s="97"/>
    </row>
    <row r="45" spans="1:38">
      <c r="A45" s="363">
        <v>196</v>
      </c>
      <c r="B45" s="365" t="s">
        <v>809</v>
      </c>
      <c r="C45" s="367">
        <v>810</v>
      </c>
      <c r="D45" s="26">
        <v>256</v>
      </c>
      <c r="E45" s="26">
        <v>529</v>
      </c>
      <c r="F45" s="26">
        <v>25</v>
      </c>
      <c r="G45" s="26">
        <v>0</v>
      </c>
      <c r="H45" s="96">
        <v>0</v>
      </c>
      <c r="I45" s="369">
        <v>2356</v>
      </c>
      <c r="J45" s="26">
        <v>792</v>
      </c>
      <c r="K45" s="26">
        <v>1228</v>
      </c>
      <c r="L45" s="26">
        <v>64</v>
      </c>
      <c r="M45" s="26">
        <v>8</v>
      </c>
      <c r="N45" s="42">
        <v>264</v>
      </c>
      <c r="O45" s="105"/>
      <c r="P45" s="31"/>
      <c r="Q45" s="31"/>
      <c r="R45" s="31"/>
      <c r="S45" s="31"/>
      <c r="T45" s="97"/>
      <c r="U45" s="31"/>
      <c r="V45" s="31"/>
      <c r="W45" s="31"/>
      <c r="X45" s="31"/>
      <c r="Y45" s="31"/>
      <c r="Z45" s="31"/>
      <c r="AA45" s="105"/>
      <c r="AB45" s="31"/>
      <c r="AC45" s="31"/>
      <c r="AD45" s="31"/>
      <c r="AE45" s="31"/>
      <c r="AF45" s="97"/>
      <c r="AG45" s="31"/>
      <c r="AH45" s="31"/>
      <c r="AI45" s="31"/>
      <c r="AJ45" s="31"/>
      <c r="AK45" s="31"/>
      <c r="AL45" s="97"/>
    </row>
    <row r="46" spans="1:38">
      <c r="A46" s="363"/>
      <c r="B46" s="365"/>
      <c r="C46" s="367"/>
      <c r="D46" s="27">
        <v>0.31604938271604938</v>
      </c>
      <c r="E46" s="27">
        <v>0.65308641975308646</v>
      </c>
      <c r="F46" s="27">
        <v>3.0864197530864196E-2</v>
      </c>
      <c r="G46" s="27">
        <v>0</v>
      </c>
      <c r="H46" s="95">
        <v>0</v>
      </c>
      <c r="I46" s="369"/>
      <c r="J46" s="27">
        <v>0.33616298811544992</v>
      </c>
      <c r="K46" s="27">
        <v>0.5212224108658744</v>
      </c>
      <c r="L46" s="27">
        <v>2.7164685908319185E-2</v>
      </c>
      <c r="M46" s="27">
        <v>3.3955857385398981E-3</v>
      </c>
      <c r="N46" s="43">
        <v>0.11205432937181664</v>
      </c>
      <c r="O46" s="105"/>
      <c r="P46" s="31"/>
      <c r="Q46" s="31"/>
      <c r="R46" s="31"/>
      <c r="S46" s="31"/>
      <c r="T46" s="97"/>
      <c r="U46" s="31"/>
      <c r="V46" s="31"/>
      <c r="W46" s="31"/>
      <c r="X46" s="31"/>
      <c r="Y46" s="31"/>
      <c r="Z46" s="31"/>
      <c r="AA46" s="105"/>
      <c r="AB46" s="31"/>
      <c r="AC46" s="31"/>
      <c r="AD46" s="31"/>
      <c r="AE46" s="31"/>
      <c r="AF46" s="97"/>
      <c r="AG46" s="31"/>
      <c r="AH46" s="31"/>
      <c r="AI46" s="31"/>
      <c r="AJ46" s="31"/>
      <c r="AK46" s="31"/>
      <c r="AL46" s="97"/>
    </row>
    <row r="47" spans="1:38">
      <c r="A47" s="363">
        <v>197</v>
      </c>
      <c r="B47" s="365" t="s">
        <v>2352</v>
      </c>
      <c r="C47" s="367">
        <v>1320</v>
      </c>
      <c r="D47" s="26">
        <v>444</v>
      </c>
      <c r="E47" s="26">
        <v>838</v>
      </c>
      <c r="F47" s="26">
        <v>38</v>
      </c>
      <c r="G47" s="26">
        <v>0</v>
      </c>
      <c r="H47" s="96">
        <v>0</v>
      </c>
      <c r="I47" s="369">
        <v>2101</v>
      </c>
      <c r="J47" s="26">
        <v>788</v>
      </c>
      <c r="K47" s="26">
        <v>1116</v>
      </c>
      <c r="L47" s="26">
        <v>43</v>
      </c>
      <c r="M47" s="26">
        <v>4</v>
      </c>
      <c r="N47" s="42">
        <v>150</v>
      </c>
      <c r="O47" s="367">
        <v>1957</v>
      </c>
      <c r="P47" s="26">
        <v>719</v>
      </c>
      <c r="Q47" s="26">
        <v>1015</v>
      </c>
      <c r="R47" s="26">
        <v>124</v>
      </c>
      <c r="S47" s="26">
        <v>11</v>
      </c>
      <c r="T47" s="96">
        <v>88</v>
      </c>
      <c r="U47" s="371">
        <v>1634</v>
      </c>
      <c r="V47" s="26">
        <v>408</v>
      </c>
      <c r="W47" s="26">
        <v>1070</v>
      </c>
      <c r="X47" s="26">
        <v>71</v>
      </c>
      <c r="Y47" s="26">
        <v>24</v>
      </c>
      <c r="Z47" s="42">
        <v>61</v>
      </c>
      <c r="AA47" s="105"/>
      <c r="AB47" s="31"/>
      <c r="AC47" s="31"/>
      <c r="AD47" s="31"/>
      <c r="AE47" s="31"/>
      <c r="AF47" s="97"/>
      <c r="AG47" s="369">
        <v>2165</v>
      </c>
      <c r="AH47" s="26">
        <v>771</v>
      </c>
      <c r="AI47" s="26">
        <v>812</v>
      </c>
      <c r="AJ47" s="26">
        <v>297</v>
      </c>
      <c r="AK47" s="26">
        <v>63</v>
      </c>
      <c r="AL47" s="96">
        <v>222</v>
      </c>
    </row>
    <row r="48" spans="1:38">
      <c r="A48" s="363"/>
      <c r="B48" s="365"/>
      <c r="C48" s="367"/>
      <c r="D48" s="27">
        <v>0.33636363636363636</v>
      </c>
      <c r="E48" s="27">
        <v>0.63484848484848488</v>
      </c>
      <c r="F48" s="27">
        <v>2.8787878787878789E-2</v>
      </c>
      <c r="G48" s="27">
        <v>0</v>
      </c>
      <c r="H48" s="95">
        <v>0</v>
      </c>
      <c r="I48" s="369"/>
      <c r="J48" s="27">
        <v>0.37505949547834366</v>
      </c>
      <c r="K48" s="27">
        <v>0.53117563065207041</v>
      </c>
      <c r="L48" s="27">
        <v>2.0466444550214184E-2</v>
      </c>
      <c r="M48" s="27">
        <v>1.9038553069966682E-3</v>
      </c>
      <c r="N48" s="43">
        <v>7.1394574012375062E-2</v>
      </c>
      <c r="O48" s="367"/>
      <c r="P48" s="27">
        <v>0.36739908022483392</v>
      </c>
      <c r="Q48" s="27">
        <v>0.51865099642309653</v>
      </c>
      <c r="R48" s="27">
        <v>6.3362289218191106E-2</v>
      </c>
      <c r="S48" s="27">
        <v>5.620848237097598E-3</v>
      </c>
      <c r="T48" s="95">
        <v>4.4966785896780784E-2</v>
      </c>
      <c r="U48" s="368"/>
      <c r="V48" s="27">
        <v>0.24969400244798043</v>
      </c>
      <c r="W48" s="27">
        <v>0.65483476132190943</v>
      </c>
      <c r="X48" s="27">
        <v>4.3451652386780906E-2</v>
      </c>
      <c r="Y48" s="27">
        <v>1.4687882496940025E-2</v>
      </c>
      <c r="Z48" s="43">
        <v>3.7331701346389232E-2</v>
      </c>
      <c r="AA48" s="105"/>
      <c r="AB48" s="31"/>
      <c r="AC48" s="31"/>
      <c r="AD48" s="31"/>
      <c r="AE48" s="31"/>
      <c r="AF48" s="97"/>
      <c r="AG48" s="369"/>
      <c r="AH48" s="27">
        <v>0.35612009237875286</v>
      </c>
      <c r="AI48" s="27">
        <v>0.37505773672055426</v>
      </c>
      <c r="AJ48" s="27">
        <v>0.13718244803695151</v>
      </c>
      <c r="AK48" s="27">
        <v>2.9099307159353348E-2</v>
      </c>
      <c r="AL48" s="95">
        <v>0.10254041570438799</v>
      </c>
    </row>
    <row r="49" spans="1:38">
      <c r="A49" s="363">
        <v>198</v>
      </c>
      <c r="B49" s="365" t="s">
        <v>810</v>
      </c>
      <c r="C49" s="367">
        <v>1522</v>
      </c>
      <c r="D49" s="26">
        <v>725</v>
      </c>
      <c r="E49" s="26">
        <v>718</v>
      </c>
      <c r="F49" s="26">
        <v>79</v>
      </c>
      <c r="G49" s="26">
        <v>0</v>
      </c>
      <c r="H49" s="96">
        <v>0</v>
      </c>
      <c r="I49" s="369">
        <v>2283</v>
      </c>
      <c r="J49" s="26">
        <v>789</v>
      </c>
      <c r="K49" s="26">
        <v>793</v>
      </c>
      <c r="L49" s="26">
        <v>307</v>
      </c>
      <c r="M49" s="26">
        <v>143</v>
      </c>
      <c r="N49" s="42">
        <v>251</v>
      </c>
      <c r="O49" s="367">
        <v>2829</v>
      </c>
      <c r="P49" s="26">
        <v>930</v>
      </c>
      <c r="Q49" s="26">
        <v>1458</v>
      </c>
      <c r="R49" s="26">
        <v>271</v>
      </c>
      <c r="S49" s="26">
        <v>56</v>
      </c>
      <c r="T49" s="96">
        <v>114</v>
      </c>
      <c r="U49" s="371">
        <v>2333</v>
      </c>
      <c r="V49" s="26">
        <v>711</v>
      </c>
      <c r="W49" s="26">
        <v>1227</v>
      </c>
      <c r="X49" s="26">
        <v>182</v>
      </c>
      <c r="Y49" s="26">
        <v>95</v>
      </c>
      <c r="Z49" s="42">
        <v>118</v>
      </c>
      <c r="AA49" s="370">
        <v>2761</v>
      </c>
      <c r="AB49" s="26">
        <v>646</v>
      </c>
      <c r="AC49" s="26">
        <v>1626</v>
      </c>
      <c r="AD49" s="26">
        <v>342</v>
      </c>
      <c r="AE49" s="26">
        <v>66</v>
      </c>
      <c r="AF49" s="96">
        <v>81</v>
      </c>
      <c r="AG49" s="369">
        <v>2661</v>
      </c>
      <c r="AH49" s="26">
        <v>761</v>
      </c>
      <c r="AI49" s="26">
        <v>1159</v>
      </c>
      <c r="AJ49" s="26">
        <v>471</v>
      </c>
      <c r="AK49" s="26">
        <v>46</v>
      </c>
      <c r="AL49" s="96">
        <v>224</v>
      </c>
    </row>
    <row r="50" spans="1:38">
      <c r="A50" s="363"/>
      <c r="B50" s="365"/>
      <c r="C50" s="367"/>
      <c r="D50" s="27">
        <v>0.47634691195795009</v>
      </c>
      <c r="E50" s="27">
        <v>0.47174770039421815</v>
      </c>
      <c r="F50" s="27">
        <v>5.1905387647831799E-2</v>
      </c>
      <c r="G50" s="27">
        <v>0</v>
      </c>
      <c r="H50" s="95">
        <v>0</v>
      </c>
      <c r="I50" s="369"/>
      <c r="J50" s="27">
        <v>0.34559789750328518</v>
      </c>
      <c r="K50" s="27">
        <v>0.34734997809899254</v>
      </c>
      <c r="L50" s="27">
        <v>0.13447218572054315</v>
      </c>
      <c r="M50" s="27">
        <v>6.2636881296539645E-2</v>
      </c>
      <c r="N50" s="43">
        <v>0.1099430573806395</v>
      </c>
      <c r="O50" s="367"/>
      <c r="P50" s="27">
        <v>0.32873806998939553</v>
      </c>
      <c r="Q50" s="27">
        <v>0.51537645811240718</v>
      </c>
      <c r="R50" s="27">
        <v>9.579356663131848E-2</v>
      </c>
      <c r="S50" s="27">
        <v>1.9794980558501239E-2</v>
      </c>
      <c r="T50" s="95">
        <v>4.0296924708377521E-2</v>
      </c>
      <c r="U50" s="368"/>
      <c r="V50" s="27">
        <v>0.30475782254607803</v>
      </c>
      <c r="W50" s="27">
        <v>0.52593227603943415</v>
      </c>
      <c r="X50" s="27">
        <v>7.8011144449207023E-2</v>
      </c>
      <c r="Y50" s="27">
        <v>4.0720102871838831E-2</v>
      </c>
      <c r="Z50" s="43">
        <v>5.0578654093441922E-2</v>
      </c>
      <c r="AA50" s="366"/>
      <c r="AB50" s="27">
        <v>0.2339731981166244</v>
      </c>
      <c r="AC50" s="27">
        <v>0.58891705903658098</v>
      </c>
      <c r="AD50" s="27">
        <v>0.12386816370880116</v>
      </c>
      <c r="AE50" s="27">
        <v>2.3904382470119521E-2</v>
      </c>
      <c r="AF50" s="95">
        <v>2.933719666787396E-2</v>
      </c>
      <c r="AG50" s="369"/>
      <c r="AH50" s="27">
        <v>0.28598271326568958</v>
      </c>
      <c r="AI50" s="27">
        <v>0.43555054490792933</v>
      </c>
      <c r="AJ50" s="27">
        <v>0.17700112739571588</v>
      </c>
      <c r="AK50" s="27">
        <v>1.728673431040962E-2</v>
      </c>
      <c r="AL50" s="95">
        <v>8.4178880120255539E-2</v>
      </c>
    </row>
    <row r="51" spans="1:38">
      <c r="A51" s="363">
        <v>199</v>
      </c>
      <c r="B51" s="365" t="s">
        <v>1352</v>
      </c>
      <c r="C51" s="367">
        <v>1046</v>
      </c>
      <c r="D51" s="26">
        <v>312</v>
      </c>
      <c r="E51" s="26">
        <v>665</v>
      </c>
      <c r="F51" s="26">
        <v>69</v>
      </c>
      <c r="G51" s="26">
        <v>0</v>
      </c>
      <c r="H51" s="96">
        <v>0</v>
      </c>
      <c r="I51" s="369">
        <v>1053</v>
      </c>
      <c r="J51" s="26">
        <v>196</v>
      </c>
      <c r="K51" s="26">
        <v>606</v>
      </c>
      <c r="L51" s="26">
        <v>134</v>
      </c>
      <c r="M51" s="26">
        <v>7</v>
      </c>
      <c r="N51" s="42">
        <v>110</v>
      </c>
      <c r="O51" s="367">
        <v>1353</v>
      </c>
      <c r="P51" s="26">
        <v>401</v>
      </c>
      <c r="Q51" s="26">
        <v>735</v>
      </c>
      <c r="R51" s="26">
        <v>102</v>
      </c>
      <c r="S51" s="26">
        <v>31</v>
      </c>
      <c r="T51" s="96">
        <v>84</v>
      </c>
      <c r="U51" s="371">
        <v>1367</v>
      </c>
      <c r="V51" s="26">
        <v>560</v>
      </c>
      <c r="W51" s="26">
        <v>701</v>
      </c>
      <c r="X51" s="26">
        <v>44</v>
      </c>
      <c r="Y51" s="26">
        <v>5</v>
      </c>
      <c r="Z51" s="42">
        <v>57</v>
      </c>
      <c r="AA51" s="370">
        <v>1389</v>
      </c>
      <c r="AB51" s="26">
        <v>452</v>
      </c>
      <c r="AC51" s="26">
        <v>762</v>
      </c>
      <c r="AD51" s="26">
        <v>114</v>
      </c>
      <c r="AE51" s="26">
        <v>11</v>
      </c>
      <c r="AF51" s="96">
        <v>50</v>
      </c>
      <c r="AG51" s="369">
        <v>2323</v>
      </c>
      <c r="AH51" s="26">
        <v>550</v>
      </c>
      <c r="AI51" s="26">
        <v>1186</v>
      </c>
      <c r="AJ51" s="26">
        <v>371</v>
      </c>
      <c r="AK51" s="26">
        <v>28</v>
      </c>
      <c r="AL51" s="96">
        <v>188</v>
      </c>
    </row>
    <row r="52" spans="1:38">
      <c r="A52" s="363"/>
      <c r="B52" s="365"/>
      <c r="C52" s="367"/>
      <c r="D52" s="27">
        <v>0.29827915869980881</v>
      </c>
      <c r="E52" s="27">
        <v>0.63575525812619504</v>
      </c>
      <c r="F52" s="27">
        <v>6.5965583173996173E-2</v>
      </c>
      <c r="G52" s="27">
        <v>0</v>
      </c>
      <c r="H52" s="95">
        <v>0</v>
      </c>
      <c r="I52" s="369"/>
      <c r="J52" s="27">
        <v>0.18613485280151948</v>
      </c>
      <c r="K52" s="27">
        <v>0.57549857549857553</v>
      </c>
      <c r="L52" s="27">
        <v>0.12725546058879392</v>
      </c>
      <c r="M52" s="27">
        <v>6.6476733143399809E-3</v>
      </c>
      <c r="N52" s="43">
        <v>0.10446343779677113</v>
      </c>
      <c r="O52" s="367"/>
      <c r="P52" s="27">
        <v>0.29637841832963785</v>
      </c>
      <c r="Q52" s="27">
        <v>0.5432372505543237</v>
      </c>
      <c r="R52" s="27">
        <v>7.5388026607538808E-2</v>
      </c>
      <c r="S52" s="27">
        <v>2.2912047302291204E-2</v>
      </c>
      <c r="T52" s="95">
        <v>6.2084257206208429E-2</v>
      </c>
      <c r="U52" s="368"/>
      <c r="V52" s="27">
        <v>0.40965618141916604</v>
      </c>
      <c r="W52" s="27">
        <v>0.51280175566934894</v>
      </c>
      <c r="X52" s="27">
        <v>3.2187271397220191E-2</v>
      </c>
      <c r="Y52" s="27">
        <v>3.6576444769568397E-3</v>
      </c>
      <c r="Z52" s="43">
        <v>4.1697147037307973E-2</v>
      </c>
      <c r="AA52" s="366"/>
      <c r="AB52" s="27">
        <v>0.3254139668826494</v>
      </c>
      <c r="AC52" s="27">
        <v>0.54859611231101513</v>
      </c>
      <c r="AD52" s="27">
        <v>8.2073434125269976E-2</v>
      </c>
      <c r="AE52" s="27">
        <v>7.9193664506839456E-3</v>
      </c>
      <c r="AF52" s="95">
        <v>3.5997120230381568E-2</v>
      </c>
      <c r="AG52" s="369"/>
      <c r="AH52" s="27">
        <v>0.23676280671545416</v>
      </c>
      <c r="AI52" s="27">
        <v>0.51054670684459746</v>
      </c>
      <c r="AJ52" s="27">
        <v>0.15970727507533361</v>
      </c>
      <c r="AK52" s="27">
        <v>1.2053379250968575E-2</v>
      </c>
      <c r="AL52" s="95">
        <v>8.0929832113646141E-2</v>
      </c>
    </row>
    <row r="53" spans="1:38">
      <c r="A53" s="363">
        <v>633</v>
      </c>
      <c r="B53" s="365" t="s">
        <v>811</v>
      </c>
      <c r="C53" s="367">
        <v>9956</v>
      </c>
      <c r="D53" s="26">
        <v>2505</v>
      </c>
      <c r="E53" s="26">
        <v>3426</v>
      </c>
      <c r="F53" s="26">
        <v>861</v>
      </c>
      <c r="G53" s="26">
        <v>909</v>
      </c>
      <c r="H53" s="96">
        <v>2255</v>
      </c>
      <c r="I53" s="369">
        <v>12531</v>
      </c>
      <c r="J53" s="26">
        <v>3124</v>
      </c>
      <c r="K53" s="26">
        <v>4223</v>
      </c>
      <c r="L53" s="26">
        <v>1082</v>
      </c>
      <c r="M53" s="26">
        <v>874</v>
      </c>
      <c r="N53" s="42">
        <v>3228</v>
      </c>
      <c r="O53" s="367">
        <v>11425</v>
      </c>
      <c r="P53" s="26">
        <v>3411</v>
      </c>
      <c r="Q53" s="26">
        <v>3644</v>
      </c>
      <c r="R53" s="26">
        <v>919</v>
      </c>
      <c r="S53" s="26">
        <v>930</v>
      </c>
      <c r="T53" s="96">
        <v>2521</v>
      </c>
      <c r="U53" s="371">
        <v>11188</v>
      </c>
      <c r="V53" s="26">
        <v>1225</v>
      </c>
      <c r="W53" s="26">
        <v>5749</v>
      </c>
      <c r="X53" s="26">
        <v>750</v>
      </c>
      <c r="Y53" s="26">
        <v>816</v>
      </c>
      <c r="Z53" s="42">
        <v>2648</v>
      </c>
      <c r="AA53" s="367">
        <v>12966</v>
      </c>
      <c r="AB53" s="26">
        <v>3096</v>
      </c>
      <c r="AC53" s="26">
        <v>3582</v>
      </c>
      <c r="AD53" s="26">
        <v>1261</v>
      </c>
      <c r="AE53" s="26">
        <v>1048</v>
      </c>
      <c r="AF53" s="96">
        <v>3979</v>
      </c>
      <c r="AG53" s="369">
        <v>14871</v>
      </c>
      <c r="AH53" s="26">
        <v>3916</v>
      </c>
      <c r="AI53" s="26">
        <v>4473</v>
      </c>
      <c r="AJ53" s="26">
        <v>1287</v>
      </c>
      <c r="AK53" s="26">
        <v>942</v>
      </c>
      <c r="AL53" s="96">
        <v>4253</v>
      </c>
    </row>
    <row r="54" spans="1:38">
      <c r="A54" s="363"/>
      <c r="B54" s="365"/>
      <c r="C54" s="367"/>
      <c r="D54" s="27">
        <v>0.25160707111289676</v>
      </c>
      <c r="E54" s="27">
        <v>0.34411410204901566</v>
      </c>
      <c r="F54" s="27">
        <v>8.6480514262756131E-2</v>
      </c>
      <c r="G54" s="27">
        <v>9.1301727601446364E-2</v>
      </c>
      <c r="H54" s="95">
        <v>0.22649658497388508</v>
      </c>
      <c r="I54" s="369"/>
      <c r="J54" s="27">
        <v>0.24930173170537068</v>
      </c>
      <c r="K54" s="27">
        <v>0.33700422951081316</v>
      </c>
      <c r="L54" s="27">
        <v>8.6345862261591258E-2</v>
      </c>
      <c r="M54" s="27">
        <v>6.9747027372117146E-2</v>
      </c>
      <c r="N54" s="43">
        <v>0.25760114915010773</v>
      </c>
      <c r="O54" s="367"/>
      <c r="P54" s="27">
        <v>0.2985557986870897</v>
      </c>
      <c r="Q54" s="27">
        <v>0.31894967177242889</v>
      </c>
      <c r="R54" s="27">
        <v>8.0437636761487963E-2</v>
      </c>
      <c r="S54" s="27">
        <v>8.1400437636761483E-2</v>
      </c>
      <c r="T54" s="95">
        <v>0.22065645514223195</v>
      </c>
      <c r="U54" s="368"/>
      <c r="V54" s="27">
        <v>0.10949231319270647</v>
      </c>
      <c r="W54" s="27">
        <v>0.51385412942438324</v>
      </c>
      <c r="X54" s="27">
        <v>6.7036110117983549E-2</v>
      </c>
      <c r="Y54" s="27">
        <v>7.2935287808366112E-2</v>
      </c>
      <c r="Z54" s="43">
        <v>0.2366821594565606</v>
      </c>
      <c r="AA54" s="367"/>
      <c r="AB54" s="27">
        <v>0.23877834335955575</v>
      </c>
      <c r="AC54" s="27">
        <v>0.27626099028227674</v>
      </c>
      <c r="AD54" s="27">
        <v>9.7254357550516743E-2</v>
      </c>
      <c r="AE54" s="27">
        <v>8.0826777726361251E-2</v>
      </c>
      <c r="AF54" s="95">
        <v>0.30687953108128951</v>
      </c>
      <c r="AG54" s="369"/>
      <c r="AH54" s="27">
        <v>0.26333131598413018</v>
      </c>
      <c r="AI54" s="27">
        <v>0.30078676618922734</v>
      </c>
      <c r="AJ54" s="27">
        <v>8.6544280815009075E-2</v>
      </c>
      <c r="AK54" s="27">
        <v>6.334476497881783E-2</v>
      </c>
      <c r="AL54" s="95">
        <v>0.28599287203281554</v>
      </c>
    </row>
    <row r="55" spans="1:38">
      <c r="A55" s="363">
        <v>637</v>
      </c>
      <c r="B55" s="365" t="s">
        <v>1353</v>
      </c>
      <c r="C55" s="367">
        <v>12358</v>
      </c>
      <c r="D55" s="26">
        <v>6895</v>
      </c>
      <c r="E55" s="26">
        <v>3676</v>
      </c>
      <c r="F55" s="26">
        <v>1438</v>
      </c>
      <c r="G55" s="26">
        <v>116</v>
      </c>
      <c r="H55" s="96">
        <v>233</v>
      </c>
      <c r="I55" s="369">
        <v>10532</v>
      </c>
      <c r="J55" s="26">
        <v>4110</v>
      </c>
      <c r="K55" s="26">
        <v>5201</v>
      </c>
      <c r="L55" s="26">
        <v>921</v>
      </c>
      <c r="M55" s="26">
        <v>110</v>
      </c>
      <c r="N55" s="42">
        <v>190</v>
      </c>
      <c r="O55" s="367">
        <v>12471</v>
      </c>
      <c r="P55" s="26">
        <v>5193</v>
      </c>
      <c r="Q55" s="26">
        <v>5072</v>
      </c>
      <c r="R55" s="26">
        <v>1391</v>
      </c>
      <c r="S55" s="26">
        <v>362</v>
      </c>
      <c r="T55" s="96">
        <v>453</v>
      </c>
      <c r="U55" s="31"/>
      <c r="V55" s="31"/>
      <c r="W55" s="31"/>
      <c r="X55" s="31"/>
      <c r="Y55" s="31"/>
      <c r="Z55" s="31"/>
      <c r="AA55" s="105"/>
      <c r="AB55" s="31"/>
      <c r="AC55" s="31"/>
      <c r="AD55" s="31"/>
      <c r="AE55" s="31"/>
      <c r="AF55" s="97"/>
      <c r="AG55" s="31"/>
      <c r="AH55" s="31"/>
      <c r="AI55" s="31"/>
      <c r="AJ55" s="31"/>
      <c r="AK55" s="31"/>
      <c r="AL55" s="97"/>
    </row>
    <row r="56" spans="1:38">
      <c r="A56" s="363"/>
      <c r="B56" s="365"/>
      <c r="C56" s="367"/>
      <c r="D56" s="27">
        <v>0.55793817769865672</v>
      </c>
      <c r="E56" s="27">
        <v>0.29745913578248906</v>
      </c>
      <c r="F56" s="27">
        <v>0.11636187085288882</v>
      </c>
      <c r="G56" s="27">
        <v>9.386632141123159E-3</v>
      </c>
      <c r="H56" s="95">
        <v>1.8854183524842208E-2</v>
      </c>
      <c r="I56" s="369"/>
      <c r="J56" s="27">
        <v>0.39023927079377135</v>
      </c>
      <c r="K56" s="27">
        <v>0.49382833270034182</v>
      </c>
      <c r="L56" s="27">
        <v>8.7447778199772119E-2</v>
      </c>
      <c r="M56" s="27">
        <v>1.0444360045575389E-2</v>
      </c>
      <c r="N56" s="43">
        <v>1.8040258260539309E-2</v>
      </c>
      <c r="O56" s="367"/>
      <c r="P56" s="27">
        <v>0.41640606206398845</v>
      </c>
      <c r="Q56" s="27">
        <v>0.40670355224119958</v>
      </c>
      <c r="R56" s="27">
        <v>0.11153876994627536</v>
      </c>
      <c r="S56" s="27">
        <v>2.9027343436773313E-2</v>
      </c>
      <c r="T56" s="95">
        <v>3.6324272311763293E-2</v>
      </c>
      <c r="U56" s="31"/>
      <c r="V56" s="31"/>
      <c r="W56" s="31"/>
      <c r="X56" s="31"/>
      <c r="Y56" s="31"/>
      <c r="Z56" s="31"/>
      <c r="AA56" s="105"/>
      <c r="AB56" s="31"/>
      <c r="AC56" s="31"/>
      <c r="AD56" s="31"/>
      <c r="AE56" s="31"/>
      <c r="AF56" s="97"/>
      <c r="AG56" s="31"/>
      <c r="AH56" s="31"/>
      <c r="AI56" s="31"/>
      <c r="AJ56" s="31"/>
      <c r="AK56" s="31"/>
      <c r="AL56" s="97"/>
    </row>
    <row r="57" spans="1:38">
      <c r="A57" s="363">
        <v>638</v>
      </c>
      <c r="B57" s="365" t="s">
        <v>812</v>
      </c>
      <c r="C57" s="367">
        <v>9448</v>
      </c>
      <c r="D57" s="26">
        <v>1546</v>
      </c>
      <c r="E57" s="26">
        <v>3117</v>
      </c>
      <c r="F57" s="26">
        <v>671</v>
      </c>
      <c r="G57" s="26">
        <v>562</v>
      </c>
      <c r="H57" s="96">
        <v>3552</v>
      </c>
      <c r="I57" s="369">
        <v>9518</v>
      </c>
      <c r="J57" s="26">
        <v>1678</v>
      </c>
      <c r="K57" s="26">
        <v>3017</v>
      </c>
      <c r="L57" s="26">
        <v>589</v>
      </c>
      <c r="M57" s="26">
        <v>564</v>
      </c>
      <c r="N57" s="42">
        <v>3670</v>
      </c>
      <c r="O57" s="367">
        <v>8962</v>
      </c>
      <c r="P57" s="26">
        <v>2034</v>
      </c>
      <c r="Q57" s="26">
        <v>2922</v>
      </c>
      <c r="R57" s="26">
        <v>698</v>
      </c>
      <c r="S57" s="26">
        <v>457</v>
      </c>
      <c r="T57" s="96">
        <v>2851</v>
      </c>
      <c r="U57" s="369">
        <v>9043</v>
      </c>
      <c r="V57" s="26">
        <v>2127</v>
      </c>
      <c r="W57" s="26">
        <v>2808</v>
      </c>
      <c r="X57" s="26">
        <v>640</v>
      </c>
      <c r="Y57" s="26">
        <v>388</v>
      </c>
      <c r="Z57" s="42">
        <v>3080</v>
      </c>
      <c r="AA57" s="367">
        <v>15359</v>
      </c>
      <c r="AB57" s="26">
        <v>2092</v>
      </c>
      <c r="AC57" s="26">
        <v>3069</v>
      </c>
      <c r="AD57" s="26">
        <v>1666</v>
      </c>
      <c r="AE57" s="26">
        <v>1399</v>
      </c>
      <c r="AF57" s="96">
        <v>7133</v>
      </c>
      <c r="AG57" s="369">
        <v>12641</v>
      </c>
      <c r="AH57" s="26">
        <v>2019</v>
      </c>
      <c r="AI57" s="26">
        <v>2382</v>
      </c>
      <c r="AJ57" s="26">
        <v>1259</v>
      </c>
      <c r="AK57" s="26">
        <v>994</v>
      </c>
      <c r="AL57" s="96">
        <v>5987</v>
      </c>
    </row>
    <row r="58" spans="1:38">
      <c r="A58" s="363"/>
      <c r="B58" s="365"/>
      <c r="C58" s="367"/>
      <c r="D58" s="27">
        <v>0.16363251481795088</v>
      </c>
      <c r="E58" s="27">
        <v>0.32991109229466553</v>
      </c>
      <c r="F58" s="27">
        <v>7.1020321761219307E-2</v>
      </c>
      <c r="G58" s="27">
        <v>5.9483488569009313E-2</v>
      </c>
      <c r="H58" s="95">
        <v>0.37595258255715497</v>
      </c>
      <c r="I58" s="369"/>
      <c r="J58" s="27">
        <v>0.17629754150031518</v>
      </c>
      <c r="K58" s="27">
        <v>0.31697835679764658</v>
      </c>
      <c r="L58" s="27">
        <v>6.1882748476570708E-2</v>
      </c>
      <c r="M58" s="27">
        <v>5.9256146249212022E-2</v>
      </c>
      <c r="N58" s="43">
        <v>0.38558520697625553</v>
      </c>
      <c r="O58" s="367"/>
      <c r="P58" s="27">
        <v>0.22695826824369561</v>
      </c>
      <c r="Q58" s="27">
        <v>0.32604329390760989</v>
      </c>
      <c r="R58" s="27">
        <v>7.7884400803392095E-2</v>
      </c>
      <c r="S58" s="27">
        <v>5.0993081901361301E-2</v>
      </c>
      <c r="T58" s="95">
        <v>0.31812095514394106</v>
      </c>
      <c r="U58" s="369"/>
      <c r="V58" s="27">
        <v>0.23520955435143204</v>
      </c>
      <c r="W58" s="27">
        <v>0.31051642154152381</v>
      </c>
      <c r="X58" s="27">
        <v>7.0772973570717684E-2</v>
      </c>
      <c r="Y58" s="27">
        <v>4.2906115227247597E-2</v>
      </c>
      <c r="Z58" s="43">
        <v>0.34059493530907886</v>
      </c>
      <c r="AA58" s="367"/>
      <c r="AB58" s="27">
        <v>0.13620678429585259</v>
      </c>
      <c r="AC58" s="27">
        <v>0.19981769646461359</v>
      </c>
      <c r="AD58" s="27">
        <v>0.10847060355491894</v>
      </c>
      <c r="AE58" s="27">
        <v>9.1086659287714047E-2</v>
      </c>
      <c r="AF58" s="95">
        <v>0.46441825639690082</v>
      </c>
      <c r="AG58" s="369"/>
      <c r="AH58" s="27">
        <v>0.15971837671070327</v>
      </c>
      <c r="AI58" s="27">
        <v>0.18843445929910607</v>
      </c>
      <c r="AJ58" s="27">
        <v>9.9596550905782774E-2</v>
      </c>
      <c r="AK58" s="27">
        <v>7.8633019539593382E-2</v>
      </c>
      <c r="AL58" s="95">
        <v>0.47361759354481447</v>
      </c>
    </row>
    <row r="59" spans="1:38">
      <c r="A59" s="363">
        <v>667</v>
      </c>
      <c r="B59" s="365" t="s">
        <v>813</v>
      </c>
      <c r="C59" s="367">
        <v>6278</v>
      </c>
      <c r="D59" s="26">
        <v>1498</v>
      </c>
      <c r="E59" s="26">
        <v>2177</v>
      </c>
      <c r="F59" s="26">
        <v>642</v>
      </c>
      <c r="G59" s="26">
        <v>665</v>
      </c>
      <c r="H59" s="96">
        <v>1296</v>
      </c>
      <c r="I59" s="369">
        <v>6827</v>
      </c>
      <c r="J59" s="26">
        <v>1828</v>
      </c>
      <c r="K59" s="26">
        <v>2267</v>
      </c>
      <c r="L59" s="26">
        <v>603</v>
      </c>
      <c r="M59" s="26">
        <v>638</v>
      </c>
      <c r="N59" s="42">
        <v>1491</v>
      </c>
      <c r="O59" s="367">
        <v>8894</v>
      </c>
      <c r="P59" s="26">
        <v>2369</v>
      </c>
      <c r="Q59" s="26">
        <v>2333</v>
      </c>
      <c r="R59" s="26">
        <v>848</v>
      </c>
      <c r="S59" s="26">
        <v>942</v>
      </c>
      <c r="T59" s="96">
        <v>2402</v>
      </c>
      <c r="U59" s="369">
        <v>6211</v>
      </c>
      <c r="V59" s="26">
        <v>1890</v>
      </c>
      <c r="W59" s="26">
        <v>2056</v>
      </c>
      <c r="X59" s="26">
        <v>520</v>
      </c>
      <c r="Y59" s="26">
        <v>539</v>
      </c>
      <c r="Z59" s="42">
        <v>1206</v>
      </c>
      <c r="AA59" s="367">
        <v>7068</v>
      </c>
      <c r="AB59" s="26">
        <v>2030</v>
      </c>
      <c r="AC59" s="26">
        <v>2355</v>
      </c>
      <c r="AD59" s="26">
        <v>537</v>
      </c>
      <c r="AE59" s="26">
        <v>512</v>
      </c>
      <c r="AF59" s="96">
        <v>1634</v>
      </c>
      <c r="AG59" s="369">
        <v>6337</v>
      </c>
      <c r="AH59" s="26">
        <v>2575</v>
      </c>
      <c r="AI59" s="26">
        <v>2201</v>
      </c>
      <c r="AJ59" s="26">
        <v>1003</v>
      </c>
      <c r="AK59" s="26">
        <v>287</v>
      </c>
      <c r="AL59" s="96">
        <v>271</v>
      </c>
    </row>
    <row r="60" spans="1:38">
      <c r="A60" s="363"/>
      <c r="B60" s="365"/>
      <c r="C60" s="367"/>
      <c r="D60" s="27">
        <v>0.23861102261866837</v>
      </c>
      <c r="E60" s="27">
        <v>0.34676648614208344</v>
      </c>
      <c r="F60" s="27">
        <v>0.10226186683657215</v>
      </c>
      <c r="G60" s="27">
        <v>0.10592545396623128</v>
      </c>
      <c r="H60" s="95">
        <v>0.20643517043644471</v>
      </c>
      <c r="I60" s="369"/>
      <c r="J60" s="27">
        <v>0.26776036326351255</v>
      </c>
      <c r="K60" s="27">
        <v>0.33206386406913724</v>
      </c>
      <c r="L60" s="27">
        <v>8.8325765343489085E-2</v>
      </c>
      <c r="M60" s="27">
        <v>9.3452468141204045E-2</v>
      </c>
      <c r="N60" s="43">
        <v>0.21839753918265709</v>
      </c>
      <c r="O60" s="367"/>
      <c r="P60" s="27">
        <v>0.2663593433775579</v>
      </c>
      <c r="Q60" s="27">
        <v>0.26231167078929618</v>
      </c>
      <c r="R60" s="27">
        <v>9.5345176523498984E-2</v>
      </c>
      <c r="S60" s="27">
        <v>0.10591409939284911</v>
      </c>
      <c r="T60" s="95">
        <v>0.27006970991679785</v>
      </c>
      <c r="U60" s="369"/>
      <c r="V60" s="27">
        <v>0.30429882466591529</v>
      </c>
      <c r="W60" s="27">
        <v>0.33102559974239254</v>
      </c>
      <c r="X60" s="27">
        <v>8.3722427950410558E-2</v>
      </c>
      <c r="Y60" s="27">
        <v>8.678151666398326E-2</v>
      </c>
      <c r="Z60" s="43">
        <v>0.19417163097729834</v>
      </c>
      <c r="AA60" s="367"/>
      <c r="AB60" s="27">
        <v>0.28720996038483304</v>
      </c>
      <c r="AC60" s="27">
        <v>0.33319185059422751</v>
      </c>
      <c r="AD60" s="27">
        <v>7.5976230899830216E-2</v>
      </c>
      <c r="AE60" s="27">
        <v>7.2439162422184497E-2</v>
      </c>
      <c r="AF60" s="95">
        <v>0.23118279569892472</v>
      </c>
      <c r="AG60" s="369"/>
      <c r="AH60" s="27">
        <v>0.40634369575508916</v>
      </c>
      <c r="AI60" s="27">
        <v>0.34732523275998106</v>
      </c>
      <c r="AJ60" s="27">
        <v>0.15827678712324444</v>
      </c>
      <c r="AK60" s="27">
        <v>4.5289569196780809E-2</v>
      </c>
      <c r="AL60" s="95">
        <v>4.2764715164904529E-2</v>
      </c>
    </row>
    <row r="61" spans="1:38">
      <c r="A61" s="363">
        <v>668</v>
      </c>
      <c r="B61" s="365" t="s">
        <v>814</v>
      </c>
      <c r="C61" s="367">
        <v>807</v>
      </c>
      <c r="D61" s="26">
        <v>285</v>
      </c>
      <c r="E61" s="26">
        <v>393</v>
      </c>
      <c r="F61" s="26">
        <v>91</v>
      </c>
      <c r="G61" s="26">
        <v>6</v>
      </c>
      <c r="H61" s="96">
        <v>32</v>
      </c>
      <c r="I61" s="369">
        <v>1307</v>
      </c>
      <c r="J61" s="26">
        <v>495</v>
      </c>
      <c r="K61" s="26">
        <v>657</v>
      </c>
      <c r="L61" s="26">
        <v>114</v>
      </c>
      <c r="M61" s="26">
        <v>21</v>
      </c>
      <c r="N61" s="42">
        <v>20</v>
      </c>
      <c r="O61" s="105"/>
      <c r="P61" s="31"/>
      <c r="Q61" s="31"/>
      <c r="R61" s="31"/>
      <c r="S61" s="31"/>
      <c r="T61" s="97"/>
      <c r="U61" s="31"/>
      <c r="V61" s="31"/>
      <c r="W61" s="31"/>
      <c r="X61" s="31"/>
      <c r="Y61" s="31"/>
      <c r="Z61" s="31"/>
      <c r="AA61" s="367">
        <v>792</v>
      </c>
      <c r="AB61" s="26">
        <v>330</v>
      </c>
      <c r="AC61" s="26">
        <v>322</v>
      </c>
      <c r="AD61" s="26">
        <v>132</v>
      </c>
      <c r="AE61" s="26">
        <v>1</v>
      </c>
      <c r="AF61" s="96">
        <v>7</v>
      </c>
      <c r="AG61" s="369">
        <v>968</v>
      </c>
      <c r="AH61" s="26">
        <v>353</v>
      </c>
      <c r="AI61" s="26">
        <v>409</v>
      </c>
      <c r="AJ61" s="26">
        <v>165</v>
      </c>
      <c r="AK61" s="26">
        <v>18</v>
      </c>
      <c r="AL61" s="96">
        <v>23</v>
      </c>
    </row>
    <row r="62" spans="1:38">
      <c r="A62" s="363"/>
      <c r="B62" s="365"/>
      <c r="C62" s="367"/>
      <c r="D62" s="27">
        <v>0.35315985130111527</v>
      </c>
      <c r="E62" s="27">
        <v>0.48698884758364314</v>
      </c>
      <c r="F62" s="27">
        <v>0.1127633209417596</v>
      </c>
      <c r="G62" s="27">
        <v>7.4349442379182153E-3</v>
      </c>
      <c r="H62" s="95">
        <v>3.9653035935563817E-2</v>
      </c>
      <c r="I62" s="369"/>
      <c r="J62" s="27">
        <v>0.37872991583779647</v>
      </c>
      <c r="K62" s="27">
        <v>0.50267788829380255</v>
      </c>
      <c r="L62" s="27">
        <v>8.7222647283856161E-2</v>
      </c>
      <c r="M62" s="27">
        <v>1.6067329762815608E-2</v>
      </c>
      <c r="N62" s="43">
        <v>1.5302218821729151E-2</v>
      </c>
      <c r="O62" s="105"/>
      <c r="P62" s="31"/>
      <c r="Q62" s="31"/>
      <c r="R62" s="31"/>
      <c r="S62" s="31"/>
      <c r="T62" s="97"/>
      <c r="U62" s="31"/>
      <c r="V62" s="31"/>
      <c r="W62" s="31"/>
      <c r="X62" s="31"/>
      <c r="Y62" s="31"/>
      <c r="Z62" s="31"/>
      <c r="AA62" s="367"/>
      <c r="AB62" s="27">
        <v>0.41666666666666669</v>
      </c>
      <c r="AC62" s="27">
        <v>0.40656565656565657</v>
      </c>
      <c r="AD62" s="27">
        <v>0.16666666666666666</v>
      </c>
      <c r="AE62" s="27">
        <v>1.2626262626262627E-3</v>
      </c>
      <c r="AF62" s="95">
        <v>8.8383838383838381E-3</v>
      </c>
      <c r="AG62" s="369"/>
      <c r="AH62" s="27">
        <v>0.36466942148760328</v>
      </c>
      <c r="AI62" s="27">
        <v>0.4225206611570248</v>
      </c>
      <c r="AJ62" s="27">
        <v>0.17045454545454544</v>
      </c>
      <c r="AK62" s="27">
        <v>1.859504132231405E-2</v>
      </c>
      <c r="AL62" s="95">
        <v>2.3760330578512397E-2</v>
      </c>
    </row>
    <row r="63" spans="1:38">
      <c r="A63" s="363">
        <v>682</v>
      </c>
      <c r="B63" s="365" t="s">
        <v>1354</v>
      </c>
      <c r="C63" s="367">
        <v>7160</v>
      </c>
      <c r="D63" s="26">
        <v>1859</v>
      </c>
      <c r="E63" s="26">
        <v>2794</v>
      </c>
      <c r="F63" s="26">
        <v>626</v>
      </c>
      <c r="G63" s="26">
        <v>604</v>
      </c>
      <c r="H63" s="96">
        <v>1277</v>
      </c>
      <c r="I63" s="369">
        <v>7755</v>
      </c>
      <c r="J63" s="26">
        <v>2169</v>
      </c>
      <c r="K63" s="26">
        <v>2789</v>
      </c>
      <c r="L63" s="26">
        <v>807</v>
      </c>
      <c r="M63" s="26">
        <v>549</v>
      </c>
      <c r="N63" s="42">
        <v>1441</v>
      </c>
      <c r="O63" s="367">
        <v>8144</v>
      </c>
      <c r="P63" s="26">
        <v>1716</v>
      </c>
      <c r="Q63" s="26">
        <v>3568</v>
      </c>
      <c r="R63" s="26">
        <v>910</v>
      </c>
      <c r="S63" s="26">
        <v>486</v>
      </c>
      <c r="T63" s="96">
        <v>1464</v>
      </c>
      <c r="U63" s="31"/>
      <c r="V63" s="31"/>
      <c r="W63" s="31"/>
      <c r="X63" s="31"/>
      <c r="Y63" s="31"/>
      <c r="Z63" s="31"/>
      <c r="AA63" s="105"/>
      <c r="AB63" s="31"/>
      <c r="AC63" s="31"/>
      <c r="AD63" s="31"/>
      <c r="AE63" s="31"/>
      <c r="AF63" s="97"/>
      <c r="AG63" s="369">
        <v>8460</v>
      </c>
      <c r="AH63" s="26">
        <v>3948</v>
      </c>
      <c r="AI63" s="26">
        <v>3624</v>
      </c>
      <c r="AJ63" s="26">
        <v>799</v>
      </c>
      <c r="AK63" s="26">
        <v>26</v>
      </c>
      <c r="AL63" s="96">
        <v>63</v>
      </c>
    </row>
    <row r="64" spans="1:38">
      <c r="A64" s="363"/>
      <c r="B64" s="365"/>
      <c r="C64" s="367"/>
      <c r="D64" s="27">
        <v>0.25963687150837989</v>
      </c>
      <c r="E64" s="27">
        <v>0.39022346368715083</v>
      </c>
      <c r="F64" s="27">
        <v>8.7430167597765368E-2</v>
      </c>
      <c r="G64" s="27">
        <v>8.4357541899441335E-2</v>
      </c>
      <c r="H64" s="95">
        <v>0.17835195530726258</v>
      </c>
      <c r="I64" s="369"/>
      <c r="J64" s="27">
        <v>0.27969052224371371</v>
      </c>
      <c r="K64" s="27">
        <v>0.35963894261766605</v>
      </c>
      <c r="L64" s="27">
        <v>0.10406189555125725</v>
      </c>
      <c r="M64" s="27">
        <v>7.0793036750483554E-2</v>
      </c>
      <c r="N64" s="43">
        <v>0.18581560283687942</v>
      </c>
      <c r="O64" s="367"/>
      <c r="P64" s="27">
        <v>0.21070726915520629</v>
      </c>
      <c r="Q64" s="27">
        <v>0.43811394891944988</v>
      </c>
      <c r="R64" s="27">
        <v>0.11173870333988212</v>
      </c>
      <c r="S64" s="27">
        <v>5.9675834970530452E-2</v>
      </c>
      <c r="T64" s="95">
        <v>0.17976424361493124</v>
      </c>
      <c r="U64" s="31"/>
      <c r="V64" s="31"/>
      <c r="W64" s="31"/>
      <c r="X64" s="31"/>
      <c r="Y64" s="31"/>
      <c r="Z64" s="31"/>
      <c r="AA64" s="105"/>
      <c r="AB64" s="31"/>
      <c r="AC64" s="31"/>
      <c r="AD64" s="31"/>
      <c r="AE64" s="31"/>
      <c r="AF64" s="97"/>
      <c r="AG64" s="369"/>
      <c r="AH64" s="27">
        <v>0.46666666666666667</v>
      </c>
      <c r="AI64" s="27">
        <v>0.42836879432624114</v>
      </c>
      <c r="AJ64" s="27">
        <v>9.4444444444444442E-2</v>
      </c>
      <c r="AK64" s="27">
        <v>3.0732860520094564E-3</v>
      </c>
      <c r="AL64" s="95">
        <v>7.4468085106382982E-3</v>
      </c>
    </row>
    <row r="65" spans="1:38">
      <c r="A65" s="363">
        <v>710</v>
      </c>
      <c r="B65" s="365" t="s">
        <v>815</v>
      </c>
      <c r="C65" s="367">
        <v>1002</v>
      </c>
      <c r="D65" s="26">
        <v>205</v>
      </c>
      <c r="E65" s="26">
        <v>793</v>
      </c>
      <c r="F65" s="26">
        <v>4</v>
      </c>
      <c r="G65" s="26">
        <v>0</v>
      </c>
      <c r="H65" s="96">
        <v>0</v>
      </c>
      <c r="I65" s="369">
        <v>988</v>
      </c>
      <c r="J65" s="26">
        <v>264</v>
      </c>
      <c r="K65" s="26">
        <v>709</v>
      </c>
      <c r="L65" s="26">
        <v>11</v>
      </c>
      <c r="M65" s="26">
        <v>3</v>
      </c>
      <c r="N65" s="42">
        <v>1</v>
      </c>
      <c r="O65" s="367">
        <v>1102</v>
      </c>
      <c r="P65" s="26">
        <v>376</v>
      </c>
      <c r="Q65" s="26">
        <v>711</v>
      </c>
      <c r="R65" s="26">
        <v>13</v>
      </c>
      <c r="S65" s="26">
        <v>1</v>
      </c>
      <c r="T65" s="96">
        <v>1</v>
      </c>
      <c r="U65" s="369">
        <v>1042</v>
      </c>
      <c r="V65" s="26">
        <v>773</v>
      </c>
      <c r="W65" s="26">
        <v>258</v>
      </c>
      <c r="X65" s="26">
        <v>10</v>
      </c>
      <c r="Y65" s="26">
        <v>0</v>
      </c>
      <c r="Z65" s="42">
        <v>1</v>
      </c>
      <c r="AA65" s="370">
        <v>1131</v>
      </c>
      <c r="AB65" s="26">
        <v>877</v>
      </c>
      <c r="AC65" s="26">
        <v>224</v>
      </c>
      <c r="AD65" s="26">
        <v>26</v>
      </c>
      <c r="AE65" s="26">
        <v>4</v>
      </c>
      <c r="AF65" s="96">
        <v>0</v>
      </c>
      <c r="AG65" s="369">
        <v>1414</v>
      </c>
      <c r="AH65" s="26">
        <v>1183</v>
      </c>
      <c r="AI65" s="26">
        <v>217</v>
      </c>
      <c r="AJ65" s="26">
        <v>14</v>
      </c>
      <c r="AK65" s="26">
        <v>0</v>
      </c>
      <c r="AL65" s="96">
        <v>0</v>
      </c>
    </row>
    <row r="66" spans="1:38">
      <c r="A66" s="363"/>
      <c r="B66" s="365"/>
      <c r="C66" s="367"/>
      <c r="D66" s="27">
        <v>0.20459081836327345</v>
      </c>
      <c r="E66" s="27">
        <v>0.79141716566866271</v>
      </c>
      <c r="F66" s="27">
        <v>3.9920159680638719E-3</v>
      </c>
      <c r="G66" s="27">
        <v>0</v>
      </c>
      <c r="H66" s="95">
        <v>0</v>
      </c>
      <c r="I66" s="369"/>
      <c r="J66" s="27">
        <v>0.26720647773279355</v>
      </c>
      <c r="K66" s="27">
        <v>0.71761133603238869</v>
      </c>
      <c r="L66" s="27">
        <v>1.1133603238866396E-2</v>
      </c>
      <c r="M66" s="27">
        <v>3.0364372469635628E-3</v>
      </c>
      <c r="N66" s="43">
        <v>1.0121457489878543E-3</v>
      </c>
      <c r="O66" s="367"/>
      <c r="P66" s="27">
        <v>0.3411978221415608</v>
      </c>
      <c r="Q66" s="27">
        <v>0.64519056261343011</v>
      </c>
      <c r="R66" s="27">
        <v>1.1796733212341199E-2</v>
      </c>
      <c r="S66" s="27">
        <v>9.0744101633393826E-4</v>
      </c>
      <c r="T66" s="95">
        <v>9.0744101633393826E-4</v>
      </c>
      <c r="U66" s="369"/>
      <c r="V66" s="27">
        <v>0.74184261036468335</v>
      </c>
      <c r="W66" s="27">
        <v>0.24760076775431861</v>
      </c>
      <c r="X66" s="27">
        <v>9.5969289827255271E-3</v>
      </c>
      <c r="Y66" s="27">
        <v>0</v>
      </c>
      <c r="Z66" s="43">
        <v>9.5969289827255275E-4</v>
      </c>
      <c r="AA66" s="366"/>
      <c r="AB66" s="27">
        <v>0.77541998231653408</v>
      </c>
      <c r="AC66" s="27">
        <v>0.19805481874447392</v>
      </c>
      <c r="AD66" s="27">
        <v>2.2988505747126436E-2</v>
      </c>
      <c r="AE66" s="27">
        <v>3.5366931918656055E-3</v>
      </c>
      <c r="AF66" s="95">
        <v>0</v>
      </c>
      <c r="AG66" s="369"/>
      <c r="AH66" s="27">
        <v>0.8366336633663366</v>
      </c>
      <c r="AI66" s="27">
        <v>0.15346534653465346</v>
      </c>
      <c r="AJ66" s="27">
        <v>9.9009900990099011E-3</v>
      </c>
      <c r="AK66" s="27">
        <v>0</v>
      </c>
      <c r="AL66" s="95">
        <v>0</v>
      </c>
    </row>
    <row r="67" spans="1:38">
      <c r="A67" s="363">
        <v>725</v>
      </c>
      <c r="B67" s="365" t="s">
        <v>816</v>
      </c>
      <c r="C67" s="367">
        <v>7971</v>
      </c>
      <c r="D67" s="26">
        <v>1933</v>
      </c>
      <c r="E67" s="26">
        <v>3447</v>
      </c>
      <c r="F67" s="26">
        <v>732</v>
      </c>
      <c r="G67" s="26">
        <v>592</v>
      </c>
      <c r="H67" s="96">
        <v>1267</v>
      </c>
      <c r="I67" s="369">
        <v>9001</v>
      </c>
      <c r="J67" s="26">
        <v>2489</v>
      </c>
      <c r="K67" s="26">
        <v>3412</v>
      </c>
      <c r="L67" s="26">
        <v>855</v>
      </c>
      <c r="M67" s="26">
        <v>801</v>
      </c>
      <c r="N67" s="42">
        <v>1444</v>
      </c>
      <c r="O67" s="367">
        <v>9028</v>
      </c>
      <c r="P67" s="26">
        <v>2016</v>
      </c>
      <c r="Q67" s="26">
        <v>4235</v>
      </c>
      <c r="R67" s="26">
        <v>750</v>
      </c>
      <c r="S67" s="26">
        <v>389</v>
      </c>
      <c r="T67" s="96">
        <v>1638</v>
      </c>
      <c r="U67" s="31"/>
      <c r="V67" s="31"/>
      <c r="W67" s="31"/>
      <c r="X67" s="31"/>
      <c r="Y67" s="31"/>
      <c r="Z67" s="31"/>
      <c r="AA67" s="105"/>
      <c r="AB67" s="31"/>
      <c r="AC67" s="31"/>
      <c r="AD67" s="31"/>
      <c r="AE67" s="31"/>
      <c r="AF67" s="97"/>
      <c r="AG67" s="369">
        <v>8380</v>
      </c>
      <c r="AH67" s="26">
        <v>4042</v>
      </c>
      <c r="AI67" s="26">
        <v>3559</v>
      </c>
      <c r="AJ67" s="26">
        <v>673</v>
      </c>
      <c r="AK67" s="26">
        <v>48</v>
      </c>
      <c r="AL67" s="96">
        <v>58</v>
      </c>
    </row>
    <row r="68" spans="1:38">
      <c r="A68" s="363"/>
      <c r="B68" s="365"/>
      <c r="C68" s="367"/>
      <c r="D68" s="27">
        <v>0.24250407728014051</v>
      </c>
      <c r="E68" s="27">
        <v>0.432442604441099</v>
      </c>
      <c r="F68" s="27">
        <v>9.1832894241625898E-2</v>
      </c>
      <c r="G68" s="27">
        <v>7.4269225944047168E-2</v>
      </c>
      <c r="H68" s="95">
        <v>0.15895119809308744</v>
      </c>
      <c r="I68" s="369"/>
      <c r="J68" s="27">
        <v>0.2765248305743806</v>
      </c>
      <c r="K68" s="27">
        <v>0.37906899233418512</v>
      </c>
      <c r="L68" s="27">
        <v>9.4989445617153653E-2</v>
      </c>
      <c r="M68" s="27">
        <v>8.8990112209754474E-2</v>
      </c>
      <c r="N68" s="43">
        <v>0.16042661926452617</v>
      </c>
      <c r="O68" s="367"/>
      <c r="P68" s="27">
        <v>0.22330527248560036</v>
      </c>
      <c r="Q68" s="27">
        <v>0.46909614532565352</v>
      </c>
      <c r="R68" s="27">
        <v>8.3074878156845375E-2</v>
      </c>
      <c r="S68" s="27">
        <v>4.3088170137350466E-2</v>
      </c>
      <c r="T68" s="95">
        <v>0.18143553389455028</v>
      </c>
      <c r="U68" s="31"/>
      <c r="V68" s="31"/>
      <c r="W68" s="31"/>
      <c r="X68" s="31"/>
      <c r="Y68" s="31"/>
      <c r="Z68" s="31"/>
      <c r="AA68" s="105"/>
      <c r="AB68" s="31"/>
      <c r="AC68" s="31"/>
      <c r="AD68" s="31"/>
      <c r="AE68" s="31"/>
      <c r="AF68" s="97"/>
      <c r="AG68" s="369"/>
      <c r="AH68" s="27">
        <v>0.48233890214797137</v>
      </c>
      <c r="AI68" s="27">
        <v>0.4247016706443914</v>
      </c>
      <c r="AJ68" s="27">
        <v>8.0310262529832935E-2</v>
      </c>
      <c r="AK68" s="27">
        <v>5.7279236276849641E-3</v>
      </c>
      <c r="AL68" s="95">
        <v>6.9212410501193321E-3</v>
      </c>
    </row>
    <row r="69" spans="1:38">
      <c r="A69" s="363">
        <v>741</v>
      </c>
      <c r="B69" s="365" t="s">
        <v>817</v>
      </c>
      <c r="C69" s="367">
        <v>12704</v>
      </c>
      <c r="D69" s="26">
        <v>3799</v>
      </c>
      <c r="E69" s="26">
        <v>5872</v>
      </c>
      <c r="F69" s="26">
        <v>1106</v>
      </c>
      <c r="G69" s="26">
        <v>814</v>
      </c>
      <c r="H69" s="96">
        <v>1113</v>
      </c>
      <c r="I69" s="369">
        <v>12406</v>
      </c>
      <c r="J69" s="26">
        <v>4261</v>
      </c>
      <c r="K69" s="26">
        <v>5218</v>
      </c>
      <c r="L69" s="26">
        <v>712</v>
      </c>
      <c r="M69" s="26">
        <v>697</v>
      </c>
      <c r="N69" s="42">
        <v>1518</v>
      </c>
      <c r="O69" s="367">
        <v>14904</v>
      </c>
      <c r="P69" s="26">
        <v>4652</v>
      </c>
      <c r="Q69" s="26">
        <v>5652</v>
      </c>
      <c r="R69" s="26">
        <v>1551</v>
      </c>
      <c r="S69" s="26">
        <v>796</v>
      </c>
      <c r="T69" s="96">
        <v>2253</v>
      </c>
      <c r="U69" s="369">
        <v>14817</v>
      </c>
      <c r="V69" s="26">
        <v>5388</v>
      </c>
      <c r="W69" s="26">
        <v>5731</v>
      </c>
      <c r="X69" s="26">
        <v>1137</v>
      </c>
      <c r="Y69" s="26">
        <v>575</v>
      </c>
      <c r="Z69" s="42">
        <v>1986</v>
      </c>
      <c r="AA69" s="370">
        <v>12140</v>
      </c>
      <c r="AB69" s="26">
        <v>5502</v>
      </c>
      <c r="AC69" s="26">
        <v>5388</v>
      </c>
      <c r="AD69" s="26">
        <v>1071</v>
      </c>
      <c r="AE69" s="26">
        <v>72</v>
      </c>
      <c r="AF69" s="96">
        <v>107</v>
      </c>
      <c r="AG69" s="369">
        <v>13375</v>
      </c>
      <c r="AH69" s="26">
        <v>6018</v>
      </c>
      <c r="AI69" s="26">
        <v>5792</v>
      </c>
      <c r="AJ69" s="26">
        <v>1424</v>
      </c>
      <c r="AK69" s="26">
        <v>51</v>
      </c>
      <c r="AL69" s="96">
        <v>90</v>
      </c>
    </row>
    <row r="70" spans="1:38">
      <c r="A70" s="363"/>
      <c r="B70" s="365"/>
      <c r="C70" s="367"/>
      <c r="D70" s="27">
        <v>0.29903967254408059</v>
      </c>
      <c r="E70" s="27">
        <v>0.46221662468513852</v>
      </c>
      <c r="F70" s="27">
        <v>8.7059193954659955E-2</v>
      </c>
      <c r="G70" s="27">
        <v>6.4074307304785888E-2</v>
      </c>
      <c r="H70" s="95">
        <v>8.7610201511335015E-2</v>
      </c>
      <c r="I70" s="369"/>
      <c r="J70" s="27">
        <v>0.34346284056101889</v>
      </c>
      <c r="K70" s="27">
        <v>0.42060293406416249</v>
      </c>
      <c r="L70" s="27">
        <v>5.7391584717072383E-2</v>
      </c>
      <c r="M70" s="27">
        <v>5.6182492342414958E-2</v>
      </c>
      <c r="N70" s="43">
        <v>0.12236014831533129</v>
      </c>
      <c r="O70" s="367"/>
      <c r="P70" s="27">
        <v>0.3121309715512614</v>
      </c>
      <c r="Q70" s="27">
        <v>0.37922705314009664</v>
      </c>
      <c r="R70" s="27">
        <v>0.10406602254428342</v>
      </c>
      <c r="S70" s="27">
        <v>5.340848094471283E-2</v>
      </c>
      <c r="T70" s="95">
        <v>0.15116747181964574</v>
      </c>
      <c r="U70" s="369"/>
      <c r="V70" s="27">
        <v>0.36363636363636365</v>
      </c>
      <c r="W70" s="27">
        <v>0.3867854491462509</v>
      </c>
      <c r="X70" s="27">
        <v>7.6736181413241553E-2</v>
      </c>
      <c r="Y70" s="27">
        <v>3.8806776000539923E-2</v>
      </c>
      <c r="Z70" s="43">
        <v>0.13403522980360397</v>
      </c>
      <c r="AA70" s="366"/>
      <c r="AB70" s="27">
        <v>0.4532125205930807</v>
      </c>
      <c r="AC70" s="27">
        <v>0.44382207578253707</v>
      </c>
      <c r="AD70" s="27">
        <v>8.8220757825370671E-2</v>
      </c>
      <c r="AE70" s="27">
        <v>5.9308072487644151E-3</v>
      </c>
      <c r="AF70" s="95">
        <v>8.8138385502471162E-3</v>
      </c>
      <c r="AG70" s="369"/>
      <c r="AH70" s="27">
        <v>0.44994392523364485</v>
      </c>
      <c r="AI70" s="27">
        <v>0.43304672897196261</v>
      </c>
      <c r="AJ70" s="27">
        <v>0.10646728971962617</v>
      </c>
      <c r="AK70" s="27">
        <v>3.8130841121495327E-3</v>
      </c>
      <c r="AL70" s="95">
        <v>6.7289719626168224E-3</v>
      </c>
    </row>
    <row r="71" spans="1:38">
      <c r="A71" s="363">
        <v>886</v>
      </c>
      <c r="B71" s="365" t="s">
        <v>2369</v>
      </c>
      <c r="C71" s="367">
        <v>13137</v>
      </c>
      <c r="D71" s="26">
        <v>1906</v>
      </c>
      <c r="E71" s="26">
        <v>2604</v>
      </c>
      <c r="F71" s="26">
        <v>1643</v>
      </c>
      <c r="G71" s="26">
        <v>1540</v>
      </c>
      <c r="H71" s="96">
        <v>5444</v>
      </c>
      <c r="I71" s="369">
        <v>11107</v>
      </c>
      <c r="J71" s="26">
        <v>1320</v>
      </c>
      <c r="K71" s="26">
        <v>2618</v>
      </c>
      <c r="L71" s="26">
        <v>1367</v>
      </c>
      <c r="M71" s="26">
        <v>1581</v>
      </c>
      <c r="N71" s="42">
        <v>4221</v>
      </c>
      <c r="O71" s="367">
        <v>10840</v>
      </c>
      <c r="P71" s="26">
        <v>1557</v>
      </c>
      <c r="Q71" s="26">
        <v>2324</v>
      </c>
      <c r="R71" s="26">
        <v>1372</v>
      </c>
      <c r="S71" s="26">
        <v>1231</v>
      </c>
      <c r="T71" s="96">
        <v>4356</v>
      </c>
      <c r="U71" s="369">
        <v>14667</v>
      </c>
      <c r="V71" s="26">
        <v>2818</v>
      </c>
      <c r="W71" s="26">
        <v>3401</v>
      </c>
      <c r="X71" s="26">
        <v>1815</v>
      </c>
      <c r="Y71" s="26">
        <v>1654</v>
      </c>
      <c r="Z71" s="42">
        <v>4979</v>
      </c>
      <c r="AA71" s="370">
        <v>17336</v>
      </c>
      <c r="AB71" s="26">
        <v>2617</v>
      </c>
      <c r="AC71" s="26">
        <v>3313</v>
      </c>
      <c r="AD71" s="26">
        <v>1393</v>
      </c>
      <c r="AE71" s="26">
        <v>2716</v>
      </c>
      <c r="AF71" s="96">
        <v>7297</v>
      </c>
      <c r="AG71" s="369">
        <v>17602</v>
      </c>
      <c r="AH71" s="26">
        <v>3353</v>
      </c>
      <c r="AI71" s="26">
        <v>3908</v>
      </c>
      <c r="AJ71" s="26">
        <v>1739</v>
      </c>
      <c r="AK71" s="26">
        <v>2452</v>
      </c>
      <c r="AL71" s="96">
        <v>6150</v>
      </c>
    </row>
    <row r="72" spans="1:38">
      <c r="A72" s="363"/>
      <c r="B72" s="365"/>
      <c r="C72" s="367"/>
      <c r="D72" s="27">
        <v>0.1450863971987516</v>
      </c>
      <c r="E72" s="27">
        <v>0.19821877140899749</v>
      </c>
      <c r="F72" s="27">
        <v>0.1250666057699627</v>
      </c>
      <c r="G72" s="27">
        <v>0.11722615513435335</v>
      </c>
      <c r="H72" s="95">
        <v>0.41440207048793481</v>
      </c>
      <c r="I72" s="369"/>
      <c r="J72" s="27">
        <v>0.11884397226973981</v>
      </c>
      <c r="K72" s="27">
        <v>0.23570721166831729</v>
      </c>
      <c r="L72" s="27">
        <v>0.12307553794904115</v>
      </c>
      <c r="M72" s="27">
        <v>0.14234266678671109</v>
      </c>
      <c r="N72" s="43">
        <v>0.3800306113261907</v>
      </c>
      <c r="O72" s="367"/>
      <c r="P72" s="27">
        <v>0.14363468634686347</v>
      </c>
      <c r="Q72" s="27">
        <v>0.21439114391143912</v>
      </c>
      <c r="R72" s="27">
        <v>0.12656826568265683</v>
      </c>
      <c r="S72" s="27">
        <v>0.11356088560885609</v>
      </c>
      <c r="T72" s="95">
        <v>0.4018450184501845</v>
      </c>
      <c r="U72" s="369"/>
      <c r="V72" s="27">
        <v>0.19213199700006817</v>
      </c>
      <c r="W72" s="27">
        <v>0.23188109361150883</v>
      </c>
      <c r="X72" s="27">
        <v>0.123747187563919</v>
      </c>
      <c r="Y72" s="27">
        <v>0.1127701643144474</v>
      </c>
      <c r="Z72" s="43">
        <v>0.33946955751005659</v>
      </c>
      <c r="AA72" s="366"/>
      <c r="AB72" s="27">
        <v>0.15095754499307798</v>
      </c>
      <c r="AC72" s="27">
        <v>0.19110521458237195</v>
      </c>
      <c r="AD72" s="27">
        <v>8.0353022611905855E-2</v>
      </c>
      <c r="AE72" s="27">
        <v>0.15666820489155514</v>
      </c>
      <c r="AF72" s="95">
        <v>0.42091601292108904</v>
      </c>
      <c r="AG72" s="369"/>
      <c r="AH72" s="27">
        <v>0.19048971707760481</v>
      </c>
      <c r="AI72" s="27">
        <v>0.22202022497443472</v>
      </c>
      <c r="AJ72" s="27">
        <v>9.8795591410067038E-2</v>
      </c>
      <c r="AK72" s="27">
        <v>0.13930235200545393</v>
      </c>
      <c r="AL72" s="95">
        <v>0.34939211453243951</v>
      </c>
    </row>
    <row r="73" spans="1:38">
      <c r="A73" s="363">
        <v>1000</v>
      </c>
      <c r="B73" s="365" t="s">
        <v>1355</v>
      </c>
      <c r="C73" s="367">
        <v>41337</v>
      </c>
      <c r="D73" s="26">
        <v>19098</v>
      </c>
      <c r="E73" s="26">
        <v>12276</v>
      </c>
      <c r="F73" s="26">
        <v>3152</v>
      </c>
      <c r="G73" s="26">
        <v>1628</v>
      </c>
      <c r="H73" s="96">
        <v>5183</v>
      </c>
      <c r="I73" s="369">
        <v>36071</v>
      </c>
      <c r="J73" s="26">
        <v>12208</v>
      </c>
      <c r="K73" s="26">
        <v>14512</v>
      </c>
      <c r="L73" s="26">
        <v>3451</v>
      </c>
      <c r="M73" s="26">
        <v>1844</v>
      </c>
      <c r="N73" s="42">
        <v>4056</v>
      </c>
      <c r="O73" s="367">
        <v>37461</v>
      </c>
      <c r="P73" s="26">
        <v>10816</v>
      </c>
      <c r="Q73" s="26">
        <v>16392</v>
      </c>
      <c r="R73" s="26">
        <v>3495</v>
      </c>
      <c r="S73" s="26">
        <v>1857</v>
      </c>
      <c r="T73" s="96">
        <v>4901</v>
      </c>
      <c r="U73" s="369">
        <v>37773</v>
      </c>
      <c r="V73" s="26">
        <v>11911</v>
      </c>
      <c r="W73" s="26">
        <v>15142</v>
      </c>
      <c r="X73" s="26">
        <v>4296</v>
      </c>
      <c r="Y73" s="26">
        <v>1641</v>
      </c>
      <c r="Z73" s="42">
        <v>4783</v>
      </c>
      <c r="AA73" s="367">
        <v>40736</v>
      </c>
      <c r="AB73" s="26">
        <v>17227</v>
      </c>
      <c r="AC73" s="26">
        <v>12108</v>
      </c>
      <c r="AD73" s="26">
        <v>4499</v>
      </c>
      <c r="AE73" s="26">
        <v>1654</v>
      </c>
      <c r="AF73" s="96">
        <v>5248</v>
      </c>
      <c r="AG73" s="369">
        <v>46813</v>
      </c>
      <c r="AH73" s="26">
        <v>14675</v>
      </c>
      <c r="AI73" s="26">
        <v>17338</v>
      </c>
      <c r="AJ73" s="26">
        <v>6143</v>
      </c>
      <c r="AK73" s="26">
        <v>1515</v>
      </c>
      <c r="AL73" s="96">
        <v>7142</v>
      </c>
    </row>
    <row r="74" spans="1:38">
      <c r="A74" s="363"/>
      <c r="B74" s="365"/>
      <c r="C74" s="367"/>
      <c r="D74" s="27">
        <v>0.46200740256912692</v>
      </c>
      <c r="E74" s="27">
        <v>0.29697365556281297</v>
      </c>
      <c r="F74" s="27">
        <v>7.6251300287877688E-2</v>
      </c>
      <c r="G74" s="27">
        <v>3.9383603067469825E-2</v>
      </c>
      <c r="H74" s="95">
        <v>0.12538403851271257</v>
      </c>
      <c r="I74" s="369"/>
      <c r="J74" s="27">
        <v>0.33844362507277315</v>
      </c>
      <c r="K74" s="27">
        <v>0.40231765129882729</v>
      </c>
      <c r="L74" s="27">
        <v>9.5672423830778189E-2</v>
      </c>
      <c r="M74" s="27">
        <v>5.1121399462171827E-2</v>
      </c>
      <c r="N74" s="43">
        <v>0.11244490033544953</v>
      </c>
      <c r="O74" s="367"/>
      <c r="P74" s="27">
        <v>0.28872694268706123</v>
      </c>
      <c r="Q74" s="27">
        <v>0.43757507808120444</v>
      </c>
      <c r="R74" s="27">
        <v>9.3297028910066471E-2</v>
      </c>
      <c r="S74" s="27">
        <v>4.9571554416593257E-2</v>
      </c>
      <c r="T74" s="95">
        <v>0.13082939590507461</v>
      </c>
      <c r="U74" s="369"/>
      <c r="V74" s="27">
        <v>0.31533105657480209</v>
      </c>
      <c r="W74" s="27">
        <v>0.40086834511423503</v>
      </c>
      <c r="X74" s="27">
        <v>0.11373203081566198</v>
      </c>
      <c r="Y74" s="27">
        <v>4.3443729648161386E-2</v>
      </c>
      <c r="Z74" s="43">
        <v>0.12662483784713949</v>
      </c>
      <c r="AA74" s="367"/>
      <c r="AB74" s="27">
        <v>0.42289375490966219</v>
      </c>
      <c r="AC74" s="27">
        <v>0.29723095051060489</v>
      </c>
      <c r="AD74" s="27">
        <v>0.11044285153181461</v>
      </c>
      <c r="AE74" s="27">
        <v>4.0602906520031422E-2</v>
      </c>
      <c r="AF74" s="95">
        <v>0.12882953652788687</v>
      </c>
      <c r="AG74" s="369"/>
      <c r="AH74" s="27">
        <v>0.31348129793006219</v>
      </c>
      <c r="AI74" s="27">
        <v>0.37036720569072695</v>
      </c>
      <c r="AJ74" s="27">
        <v>0.13122423258496571</v>
      </c>
      <c r="AK74" s="27">
        <v>3.2362805203682739E-2</v>
      </c>
      <c r="AL74" s="95">
        <v>0.15256445859056245</v>
      </c>
    </row>
    <row r="75" spans="1:38">
      <c r="A75" s="363">
        <v>1018</v>
      </c>
      <c r="B75" s="365" t="s">
        <v>1356</v>
      </c>
      <c r="C75" s="367">
        <v>27932</v>
      </c>
      <c r="D75" s="26">
        <v>13647</v>
      </c>
      <c r="E75" s="26">
        <v>8868</v>
      </c>
      <c r="F75" s="26">
        <v>1603</v>
      </c>
      <c r="G75" s="26">
        <v>1201</v>
      </c>
      <c r="H75" s="96">
        <v>2613</v>
      </c>
      <c r="I75" s="369">
        <v>25000</v>
      </c>
      <c r="J75" s="26">
        <v>8024</v>
      </c>
      <c r="K75" s="26">
        <v>10420</v>
      </c>
      <c r="L75" s="26">
        <v>2319</v>
      </c>
      <c r="M75" s="26">
        <v>1251</v>
      </c>
      <c r="N75" s="42">
        <v>2986</v>
      </c>
      <c r="O75" s="367">
        <v>20822</v>
      </c>
      <c r="P75" s="26">
        <v>10871</v>
      </c>
      <c r="Q75" s="26">
        <v>5773</v>
      </c>
      <c r="R75" s="26">
        <v>1672</v>
      </c>
      <c r="S75" s="26">
        <v>711</v>
      </c>
      <c r="T75" s="96">
        <v>1795</v>
      </c>
      <c r="U75" s="369">
        <v>35717</v>
      </c>
      <c r="V75" s="26">
        <v>12432</v>
      </c>
      <c r="W75" s="26">
        <v>17515</v>
      </c>
      <c r="X75" s="26">
        <v>2954</v>
      </c>
      <c r="Y75" s="26">
        <v>994</v>
      </c>
      <c r="Z75" s="42">
        <v>1822</v>
      </c>
      <c r="AA75" s="367">
        <v>24155</v>
      </c>
      <c r="AB75" s="26">
        <v>9527</v>
      </c>
      <c r="AC75" s="26">
        <v>9003</v>
      </c>
      <c r="AD75" s="26">
        <v>3026</v>
      </c>
      <c r="AE75" s="26">
        <v>544</v>
      </c>
      <c r="AF75" s="96">
        <v>2055</v>
      </c>
      <c r="AG75" s="369">
        <v>27380</v>
      </c>
      <c r="AH75" s="26">
        <v>14116</v>
      </c>
      <c r="AI75" s="26">
        <v>7177</v>
      </c>
      <c r="AJ75" s="26">
        <v>2998</v>
      </c>
      <c r="AK75" s="26">
        <v>692</v>
      </c>
      <c r="AL75" s="96">
        <v>2397</v>
      </c>
    </row>
    <row r="76" spans="1:38">
      <c r="A76" s="363"/>
      <c r="B76" s="365"/>
      <c r="C76" s="367"/>
      <c r="D76" s="27">
        <v>0.4885794071316053</v>
      </c>
      <c r="E76" s="27">
        <v>0.31748532149505942</v>
      </c>
      <c r="F76" s="27">
        <v>5.7389374194472292E-2</v>
      </c>
      <c r="G76" s="27">
        <v>4.2997279106401262E-2</v>
      </c>
      <c r="H76" s="95">
        <v>9.3548618072461689E-2</v>
      </c>
      <c r="I76" s="369"/>
      <c r="J76" s="27">
        <v>0.32096000000000002</v>
      </c>
      <c r="K76" s="27">
        <v>0.4168</v>
      </c>
      <c r="L76" s="27">
        <v>9.2759999999999995E-2</v>
      </c>
      <c r="M76" s="27">
        <v>5.0040000000000001E-2</v>
      </c>
      <c r="N76" s="43">
        <v>0.11944</v>
      </c>
      <c r="O76" s="367"/>
      <c r="P76" s="27">
        <v>0.52209201805782346</v>
      </c>
      <c r="Q76" s="27">
        <v>0.27725482662568435</v>
      </c>
      <c r="R76" s="27">
        <v>8.0299683027567001E-2</v>
      </c>
      <c r="S76" s="27">
        <v>3.4146575737201035E-2</v>
      </c>
      <c r="T76" s="95">
        <v>8.6206896551724144E-2</v>
      </c>
      <c r="U76" s="369"/>
      <c r="V76" s="27">
        <v>0.34806954671444973</v>
      </c>
      <c r="W76" s="27">
        <v>0.49038273091245066</v>
      </c>
      <c r="X76" s="27">
        <v>8.2705714365708199E-2</v>
      </c>
      <c r="Y76" s="27">
        <v>2.7829884928745417E-2</v>
      </c>
      <c r="Z76" s="43">
        <v>5.101212307864602E-2</v>
      </c>
      <c r="AA76" s="367"/>
      <c r="AB76" s="27">
        <v>0.39441109501138483</v>
      </c>
      <c r="AC76" s="27">
        <v>0.37271786379631544</v>
      </c>
      <c r="AD76" s="27">
        <v>0.12527427033740426</v>
      </c>
      <c r="AE76" s="27">
        <v>2.252121713930863E-2</v>
      </c>
      <c r="AF76" s="95">
        <v>8.5075553715586838E-2</v>
      </c>
      <c r="AG76" s="369"/>
      <c r="AH76" s="27">
        <v>0.51555880204528848</v>
      </c>
      <c r="AI76" s="27">
        <v>0.26212563915266618</v>
      </c>
      <c r="AJ76" s="27">
        <v>0.10949598246895544</v>
      </c>
      <c r="AK76" s="27">
        <v>2.5273922571219867E-2</v>
      </c>
      <c r="AL76" s="95">
        <v>8.7545653761869985E-2</v>
      </c>
    </row>
    <row r="77" spans="1:38">
      <c r="A77" s="363">
        <v>1113</v>
      </c>
      <c r="B77" s="365" t="s">
        <v>818</v>
      </c>
      <c r="C77" s="367">
        <v>13350</v>
      </c>
      <c r="D77" s="26">
        <v>1566</v>
      </c>
      <c r="E77" s="26">
        <v>3205</v>
      </c>
      <c r="F77" s="26">
        <v>1773</v>
      </c>
      <c r="G77" s="26">
        <v>2182</v>
      </c>
      <c r="H77" s="96">
        <v>4624</v>
      </c>
      <c r="I77" s="369">
        <v>14308</v>
      </c>
      <c r="J77" s="26">
        <v>1826</v>
      </c>
      <c r="K77" s="26">
        <v>3125</v>
      </c>
      <c r="L77" s="26">
        <v>1906</v>
      </c>
      <c r="M77" s="26">
        <v>2129</v>
      </c>
      <c r="N77" s="42">
        <v>5322</v>
      </c>
      <c r="O77" s="367">
        <v>14446</v>
      </c>
      <c r="P77" s="26">
        <v>1940</v>
      </c>
      <c r="Q77" s="26">
        <v>3376</v>
      </c>
      <c r="R77" s="26">
        <v>2118</v>
      </c>
      <c r="S77" s="26">
        <v>1672</v>
      </c>
      <c r="T77" s="96">
        <v>5340</v>
      </c>
      <c r="U77" s="369">
        <v>16621</v>
      </c>
      <c r="V77" s="26">
        <v>2083</v>
      </c>
      <c r="W77" s="26">
        <v>4225</v>
      </c>
      <c r="X77" s="26">
        <v>1780</v>
      </c>
      <c r="Y77" s="26">
        <v>2575</v>
      </c>
      <c r="Z77" s="42">
        <v>5958</v>
      </c>
      <c r="AA77" s="367">
        <v>14833</v>
      </c>
      <c r="AB77" s="26">
        <v>2934</v>
      </c>
      <c r="AC77" s="26">
        <v>3663</v>
      </c>
      <c r="AD77" s="26">
        <v>1196</v>
      </c>
      <c r="AE77" s="26">
        <v>2260</v>
      </c>
      <c r="AF77" s="96">
        <v>4780</v>
      </c>
      <c r="AG77" s="369">
        <v>16409</v>
      </c>
      <c r="AH77" s="26">
        <v>3243</v>
      </c>
      <c r="AI77" s="26">
        <v>3645</v>
      </c>
      <c r="AJ77" s="26">
        <v>1722</v>
      </c>
      <c r="AK77" s="26">
        <v>2488</v>
      </c>
      <c r="AL77" s="96">
        <v>5311</v>
      </c>
    </row>
    <row r="78" spans="1:38">
      <c r="A78" s="363"/>
      <c r="B78" s="365"/>
      <c r="C78" s="367"/>
      <c r="D78" s="27">
        <v>0.11730337078651686</v>
      </c>
      <c r="E78" s="27">
        <v>0.24007490636704121</v>
      </c>
      <c r="F78" s="27">
        <v>0.13280898876404496</v>
      </c>
      <c r="G78" s="27">
        <v>0.16344569288389513</v>
      </c>
      <c r="H78" s="95">
        <v>0.34636704119850187</v>
      </c>
      <c r="I78" s="369"/>
      <c r="J78" s="27">
        <v>0.12762091137824993</v>
      </c>
      <c r="K78" s="27">
        <v>0.2184092815208275</v>
      </c>
      <c r="L78" s="27">
        <v>0.13321218898518311</v>
      </c>
      <c r="M78" s="27">
        <v>0.14879787531450936</v>
      </c>
      <c r="N78" s="43">
        <v>0.37195974280123006</v>
      </c>
      <c r="O78" s="367"/>
      <c r="P78" s="27">
        <v>0.13429322995985049</v>
      </c>
      <c r="Q78" s="27">
        <v>0.23369790945590474</v>
      </c>
      <c r="R78" s="27">
        <v>0.14661497992523881</v>
      </c>
      <c r="S78" s="27">
        <v>0.11574138169735566</v>
      </c>
      <c r="T78" s="95">
        <v>0.36965249896165031</v>
      </c>
      <c r="U78" s="369"/>
      <c r="V78" s="27">
        <v>0.12532338607785332</v>
      </c>
      <c r="W78" s="27">
        <v>0.25419649840563141</v>
      </c>
      <c r="X78" s="27">
        <v>0.10709343601468023</v>
      </c>
      <c r="Y78" s="27">
        <v>0.15492449311112449</v>
      </c>
      <c r="Z78" s="43">
        <v>0.35846218639071054</v>
      </c>
      <c r="AA78" s="367"/>
      <c r="AB78" s="27">
        <v>0.19780219780219779</v>
      </c>
      <c r="AC78" s="27">
        <v>0.24694936964875616</v>
      </c>
      <c r="AD78" s="27">
        <v>8.0631025416301488E-2</v>
      </c>
      <c r="AE78" s="27">
        <v>0.15236297444886401</v>
      </c>
      <c r="AF78" s="95">
        <v>0.32225443268388054</v>
      </c>
      <c r="AG78" s="369"/>
      <c r="AH78" s="27">
        <v>0.19763544396367846</v>
      </c>
      <c r="AI78" s="27">
        <v>0.22213419464927783</v>
      </c>
      <c r="AJ78" s="27">
        <v>0.10494240965323907</v>
      </c>
      <c r="AK78" s="27">
        <v>0.15162410872082394</v>
      </c>
      <c r="AL78" s="95">
        <v>0.32366384301298068</v>
      </c>
    </row>
    <row r="79" spans="1:38">
      <c r="A79" s="363">
        <v>1124</v>
      </c>
      <c r="B79" s="365" t="s">
        <v>819</v>
      </c>
      <c r="C79" s="367">
        <v>22960</v>
      </c>
      <c r="D79" s="26">
        <v>4305</v>
      </c>
      <c r="E79" s="26">
        <v>10374</v>
      </c>
      <c r="F79" s="26">
        <v>4157</v>
      </c>
      <c r="G79" s="26">
        <v>1196</v>
      </c>
      <c r="H79" s="96">
        <v>2928</v>
      </c>
      <c r="I79" s="369">
        <v>26561</v>
      </c>
      <c r="J79" s="26">
        <v>6951</v>
      </c>
      <c r="K79" s="26">
        <v>10712</v>
      </c>
      <c r="L79" s="26">
        <v>3360</v>
      </c>
      <c r="M79" s="26">
        <v>2280</v>
      </c>
      <c r="N79" s="42">
        <v>3258</v>
      </c>
      <c r="O79" s="367">
        <v>24095</v>
      </c>
      <c r="P79" s="26">
        <v>5215</v>
      </c>
      <c r="Q79" s="26">
        <v>11036</v>
      </c>
      <c r="R79" s="26">
        <v>3616</v>
      </c>
      <c r="S79" s="26">
        <v>1349</v>
      </c>
      <c r="T79" s="96">
        <v>2879</v>
      </c>
      <c r="U79" s="369">
        <v>24235</v>
      </c>
      <c r="V79" s="26">
        <v>5756</v>
      </c>
      <c r="W79" s="26">
        <v>11312</v>
      </c>
      <c r="X79" s="26">
        <v>3538</v>
      </c>
      <c r="Y79" s="26">
        <v>1103</v>
      </c>
      <c r="Z79" s="42">
        <v>2526</v>
      </c>
      <c r="AA79" s="367">
        <v>27861</v>
      </c>
      <c r="AB79" s="26">
        <v>8834</v>
      </c>
      <c r="AC79" s="26">
        <v>9166</v>
      </c>
      <c r="AD79" s="26">
        <v>4966</v>
      </c>
      <c r="AE79" s="26">
        <v>1217</v>
      </c>
      <c r="AF79" s="96">
        <v>3678</v>
      </c>
      <c r="AG79" s="369">
        <v>39296</v>
      </c>
      <c r="AH79" s="26">
        <v>10908</v>
      </c>
      <c r="AI79" s="26">
        <v>11151</v>
      </c>
      <c r="AJ79" s="26">
        <v>5392</v>
      </c>
      <c r="AK79" s="26">
        <v>5331</v>
      </c>
      <c r="AL79" s="96">
        <v>6514</v>
      </c>
    </row>
    <row r="80" spans="1:38">
      <c r="A80" s="363"/>
      <c r="B80" s="365"/>
      <c r="C80" s="367"/>
      <c r="D80" s="27">
        <v>0.1875</v>
      </c>
      <c r="E80" s="27">
        <v>0.45182926829268294</v>
      </c>
      <c r="F80" s="27">
        <v>0.1810540069686411</v>
      </c>
      <c r="G80" s="27">
        <v>5.209059233449477E-2</v>
      </c>
      <c r="H80" s="95">
        <v>0.12752613240418118</v>
      </c>
      <c r="I80" s="369"/>
      <c r="J80" s="27">
        <v>0.26169948420616695</v>
      </c>
      <c r="K80" s="27">
        <v>0.40329806859681488</v>
      </c>
      <c r="L80" s="27">
        <v>0.12650126124769398</v>
      </c>
      <c r="M80" s="27">
        <v>8.584014156093521E-2</v>
      </c>
      <c r="N80" s="43">
        <v>0.12266104438838898</v>
      </c>
      <c r="O80" s="367"/>
      <c r="P80" s="27">
        <v>0.21643494500933805</v>
      </c>
      <c r="Q80" s="27">
        <v>0.45802033616932974</v>
      </c>
      <c r="R80" s="27">
        <v>0.15007262917617764</v>
      </c>
      <c r="S80" s="27">
        <v>5.5986719236356092E-2</v>
      </c>
      <c r="T80" s="95">
        <v>0.1194853704087985</v>
      </c>
      <c r="U80" s="369"/>
      <c r="V80" s="27">
        <v>0.23750773674437797</v>
      </c>
      <c r="W80" s="27">
        <v>0.46676294615225911</v>
      </c>
      <c r="X80" s="27">
        <v>0.14598720858262842</v>
      </c>
      <c r="Y80" s="27">
        <v>4.5512688260779866E-2</v>
      </c>
      <c r="Z80" s="43">
        <v>0.10422942025995462</v>
      </c>
      <c r="AA80" s="367"/>
      <c r="AB80" s="27">
        <v>0.31707404615771151</v>
      </c>
      <c r="AC80" s="27">
        <v>0.3289903449265999</v>
      </c>
      <c r="AD80" s="27">
        <v>0.17824198700692725</v>
      </c>
      <c r="AE80" s="27">
        <v>4.3681131330533723E-2</v>
      </c>
      <c r="AF80" s="95">
        <v>0.13201249057822764</v>
      </c>
      <c r="AG80" s="369"/>
      <c r="AH80" s="27">
        <v>0.27758550488599348</v>
      </c>
      <c r="AI80" s="27">
        <v>0.28376934039087948</v>
      </c>
      <c r="AJ80" s="27">
        <v>0.13721498371335505</v>
      </c>
      <c r="AK80" s="27">
        <v>0.13566266286644951</v>
      </c>
      <c r="AL80" s="95">
        <v>0.16576750814332247</v>
      </c>
    </row>
    <row r="81" spans="1:38">
      <c r="A81" s="363">
        <v>1140</v>
      </c>
      <c r="B81" s="365" t="s">
        <v>820</v>
      </c>
      <c r="C81" s="367">
        <v>11357</v>
      </c>
      <c r="D81" s="26">
        <v>1495</v>
      </c>
      <c r="E81" s="26">
        <v>2973</v>
      </c>
      <c r="F81" s="26">
        <v>1392</v>
      </c>
      <c r="G81" s="26">
        <v>1648</v>
      </c>
      <c r="H81" s="96">
        <v>3849</v>
      </c>
      <c r="I81" s="369">
        <v>13369</v>
      </c>
      <c r="J81" s="26">
        <v>1714</v>
      </c>
      <c r="K81" s="26">
        <v>3447</v>
      </c>
      <c r="L81" s="26">
        <v>1890</v>
      </c>
      <c r="M81" s="26">
        <v>1640</v>
      </c>
      <c r="N81" s="42">
        <v>4678</v>
      </c>
      <c r="O81" s="367">
        <v>15492</v>
      </c>
      <c r="P81" s="26">
        <v>1290</v>
      </c>
      <c r="Q81" s="26">
        <v>4730</v>
      </c>
      <c r="R81" s="26">
        <v>3140</v>
      </c>
      <c r="S81" s="26">
        <v>1507</v>
      </c>
      <c r="T81" s="96">
        <v>4825</v>
      </c>
      <c r="U81" s="369">
        <v>15407</v>
      </c>
      <c r="V81" s="26">
        <v>1461</v>
      </c>
      <c r="W81" s="26">
        <v>4193</v>
      </c>
      <c r="X81" s="26">
        <v>2952</v>
      </c>
      <c r="Y81" s="26">
        <v>1938</v>
      </c>
      <c r="Z81" s="42">
        <v>4863</v>
      </c>
      <c r="AA81" s="367">
        <v>19609</v>
      </c>
      <c r="AB81" s="26">
        <v>3217</v>
      </c>
      <c r="AC81" s="26">
        <v>3461</v>
      </c>
      <c r="AD81" s="26">
        <v>3095</v>
      </c>
      <c r="AE81" s="26">
        <v>2802</v>
      </c>
      <c r="AF81" s="96">
        <v>7034</v>
      </c>
      <c r="AG81" s="369">
        <v>18703</v>
      </c>
      <c r="AH81" s="26">
        <v>3205</v>
      </c>
      <c r="AI81" s="26">
        <v>4556</v>
      </c>
      <c r="AJ81" s="26">
        <v>2331</v>
      </c>
      <c r="AK81" s="26">
        <v>2574</v>
      </c>
      <c r="AL81" s="96">
        <v>6037</v>
      </c>
    </row>
    <row r="82" spans="1:38">
      <c r="A82" s="363"/>
      <c r="B82" s="365"/>
      <c r="C82" s="367"/>
      <c r="D82" s="27">
        <v>0.13163687593554635</v>
      </c>
      <c r="E82" s="27">
        <v>0.26177687769657482</v>
      </c>
      <c r="F82" s="27">
        <v>0.12256757946640838</v>
      </c>
      <c r="G82" s="27">
        <v>0.14510874350620762</v>
      </c>
      <c r="H82" s="95">
        <v>0.33890992339526282</v>
      </c>
      <c r="I82" s="369"/>
      <c r="J82" s="27">
        <v>0.12820704615154463</v>
      </c>
      <c r="K82" s="27">
        <v>0.25783529059765126</v>
      </c>
      <c r="L82" s="27">
        <v>0.14137183035380357</v>
      </c>
      <c r="M82" s="27">
        <v>0.12267185279377665</v>
      </c>
      <c r="N82" s="43">
        <v>0.34991398010322389</v>
      </c>
      <c r="O82" s="367"/>
      <c r="P82" s="27">
        <v>8.3268783888458556E-2</v>
      </c>
      <c r="Q82" s="27">
        <v>0.30531887425768139</v>
      </c>
      <c r="R82" s="27">
        <v>0.2026852569067906</v>
      </c>
      <c r="S82" s="27">
        <v>9.727601342628453E-2</v>
      </c>
      <c r="T82" s="95">
        <v>0.31145107152078494</v>
      </c>
      <c r="U82" s="369"/>
      <c r="V82" s="27">
        <v>9.4827026676186144E-2</v>
      </c>
      <c r="W82" s="27">
        <v>0.27214902317128575</v>
      </c>
      <c r="X82" s="27">
        <v>0.19160122022457324</v>
      </c>
      <c r="Y82" s="27">
        <v>0.12578697994418123</v>
      </c>
      <c r="Z82" s="43">
        <v>0.31563574998377358</v>
      </c>
      <c r="AA82" s="367"/>
      <c r="AB82" s="27">
        <v>0.16405732061808354</v>
      </c>
      <c r="AC82" s="27">
        <v>0.17650058646539854</v>
      </c>
      <c r="AD82" s="27">
        <v>0.15783568769442602</v>
      </c>
      <c r="AE82" s="27">
        <v>0.14289356927941252</v>
      </c>
      <c r="AF82" s="95">
        <v>0.35871283594267939</v>
      </c>
      <c r="AG82" s="369"/>
      <c r="AH82" s="27">
        <v>0.17136288295995294</v>
      </c>
      <c r="AI82" s="27">
        <v>0.24359728385820456</v>
      </c>
      <c r="AJ82" s="27">
        <v>0.1246324119125274</v>
      </c>
      <c r="AK82" s="27">
        <v>0.13762497994974068</v>
      </c>
      <c r="AL82" s="95">
        <v>0.3227824413195744</v>
      </c>
    </row>
    <row r="83" spans="1:38">
      <c r="A83" s="363">
        <v>1143</v>
      </c>
      <c r="B83" s="365" t="s">
        <v>821</v>
      </c>
      <c r="C83" s="367">
        <v>4752</v>
      </c>
      <c r="D83" s="26">
        <v>1223</v>
      </c>
      <c r="E83" s="26">
        <v>1991</v>
      </c>
      <c r="F83" s="26">
        <v>288</v>
      </c>
      <c r="G83" s="26">
        <v>510</v>
      </c>
      <c r="H83" s="96">
        <v>740</v>
      </c>
      <c r="I83" s="369">
        <v>4156</v>
      </c>
      <c r="J83" s="26">
        <v>1240</v>
      </c>
      <c r="K83" s="26">
        <v>1439</v>
      </c>
      <c r="L83" s="26">
        <v>648</v>
      </c>
      <c r="M83" s="26">
        <v>318</v>
      </c>
      <c r="N83" s="42">
        <v>511</v>
      </c>
      <c r="O83" s="367">
        <v>5788</v>
      </c>
      <c r="P83" s="26">
        <v>720</v>
      </c>
      <c r="Q83" s="26">
        <v>2461</v>
      </c>
      <c r="R83" s="26">
        <v>1063</v>
      </c>
      <c r="S83" s="26">
        <v>517</v>
      </c>
      <c r="T83" s="96">
        <v>1027</v>
      </c>
      <c r="U83" s="31"/>
      <c r="V83" s="31"/>
      <c r="W83" s="31"/>
      <c r="X83" s="31"/>
      <c r="Y83" s="31"/>
      <c r="Z83" s="31"/>
      <c r="AA83" s="105"/>
      <c r="AB83" s="31"/>
      <c r="AC83" s="31"/>
      <c r="AD83" s="31"/>
      <c r="AE83" s="31"/>
      <c r="AF83" s="97"/>
      <c r="AG83" s="369">
        <v>8917</v>
      </c>
      <c r="AH83" s="26">
        <v>504</v>
      </c>
      <c r="AI83" s="26">
        <v>4342</v>
      </c>
      <c r="AJ83" s="26">
        <v>2081</v>
      </c>
      <c r="AK83" s="26">
        <v>488</v>
      </c>
      <c r="AL83" s="96">
        <v>1502</v>
      </c>
    </row>
    <row r="84" spans="1:38">
      <c r="A84" s="363"/>
      <c r="B84" s="365"/>
      <c r="C84" s="367"/>
      <c r="D84" s="27">
        <v>0.25736531986531985</v>
      </c>
      <c r="E84" s="27">
        <v>0.41898148148148145</v>
      </c>
      <c r="F84" s="27">
        <v>6.0606060606060608E-2</v>
      </c>
      <c r="G84" s="27">
        <v>0.10732323232323232</v>
      </c>
      <c r="H84" s="95">
        <v>0.15572390572390574</v>
      </c>
      <c r="I84" s="369"/>
      <c r="J84" s="27">
        <v>0.29836381135707413</v>
      </c>
      <c r="K84" s="27">
        <v>0.34624639076034647</v>
      </c>
      <c r="L84" s="27">
        <v>0.15591915303176132</v>
      </c>
      <c r="M84" s="27">
        <v>7.6515880654475454E-2</v>
      </c>
      <c r="N84" s="43">
        <v>0.12295476419634263</v>
      </c>
      <c r="O84" s="367"/>
      <c r="P84" s="27">
        <v>0.1243953006219765</v>
      </c>
      <c r="Q84" s="27">
        <v>0.42519004837595026</v>
      </c>
      <c r="R84" s="27">
        <v>0.1836558396682792</v>
      </c>
      <c r="S84" s="27">
        <v>8.9322736696613683E-2</v>
      </c>
      <c r="T84" s="95">
        <v>0.17743607463718036</v>
      </c>
      <c r="U84" s="31"/>
      <c r="V84" s="31"/>
      <c r="W84" s="31"/>
      <c r="X84" s="31"/>
      <c r="Y84" s="31"/>
      <c r="Z84" s="31"/>
      <c r="AA84" s="105"/>
      <c r="AB84" s="31"/>
      <c r="AC84" s="31"/>
      <c r="AD84" s="31"/>
      <c r="AE84" s="31"/>
      <c r="AF84" s="97"/>
      <c r="AG84" s="369"/>
      <c r="AH84" s="27">
        <v>5.6521251541998427E-2</v>
      </c>
      <c r="AI84" s="27">
        <v>0.48693506784793089</v>
      </c>
      <c r="AJ84" s="27">
        <v>0.23337445329146575</v>
      </c>
      <c r="AK84" s="27">
        <v>5.47269260962207E-2</v>
      </c>
      <c r="AL84" s="95">
        <v>0.16844230122238421</v>
      </c>
    </row>
    <row r="85" spans="1:38">
      <c r="A85" s="363">
        <v>1150</v>
      </c>
      <c r="B85" s="365" t="s">
        <v>822</v>
      </c>
      <c r="C85" s="367">
        <v>11284</v>
      </c>
      <c r="D85" s="26">
        <v>1334</v>
      </c>
      <c r="E85" s="26">
        <v>2524</v>
      </c>
      <c r="F85" s="26">
        <v>1443</v>
      </c>
      <c r="G85" s="26">
        <v>1874</v>
      </c>
      <c r="H85" s="96">
        <v>4109</v>
      </c>
      <c r="I85" s="369">
        <v>12018</v>
      </c>
      <c r="J85" s="26">
        <v>1772</v>
      </c>
      <c r="K85" s="26">
        <v>2239</v>
      </c>
      <c r="L85" s="26">
        <v>1361</v>
      </c>
      <c r="M85" s="26">
        <v>1841</v>
      </c>
      <c r="N85" s="42">
        <v>4805</v>
      </c>
      <c r="O85" s="367">
        <v>14000</v>
      </c>
      <c r="P85" s="26">
        <v>2155</v>
      </c>
      <c r="Q85" s="26">
        <v>2771</v>
      </c>
      <c r="R85" s="26">
        <v>1586</v>
      </c>
      <c r="S85" s="26">
        <v>2049</v>
      </c>
      <c r="T85" s="96">
        <v>5439</v>
      </c>
      <c r="U85" s="369">
        <v>14522</v>
      </c>
      <c r="V85" s="26">
        <v>1953</v>
      </c>
      <c r="W85" s="26">
        <v>3064</v>
      </c>
      <c r="X85" s="26">
        <v>1798</v>
      </c>
      <c r="Y85" s="26">
        <v>2226</v>
      </c>
      <c r="Z85" s="42">
        <v>5481</v>
      </c>
      <c r="AA85" s="367">
        <v>14265</v>
      </c>
      <c r="AB85" s="26">
        <v>2606</v>
      </c>
      <c r="AC85" s="26">
        <v>3532</v>
      </c>
      <c r="AD85" s="26">
        <v>1480</v>
      </c>
      <c r="AE85" s="26">
        <v>1996</v>
      </c>
      <c r="AF85" s="96">
        <v>4651</v>
      </c>
      <c r="AG85" s="369">
        <v>14259</v>
      </c>
      <c r="AH85" s="26">
        <v>2198</v>
      </c>
      <c r="AI85" s="26">
        <v>3206</v>
      </c>
      <c r="AJ85" s="26">
        <v>1642</v>
      </c>
      <c r="AK85" s="26">
        <v>2186</v>
      </c>
      <c r="AL85" s="96">
        <v>5027</v>
      </c>
    </row>
    <row r="86" spans="1:38">
      <c r="A86" s="363"/>
      <c r="B86" s="365"/>
      <c r="C86" s="367"/>
      <c r="D86" s="27">
        <v>0.11822048918823112</v>
      </c>
      <c r="E86" s="27">
        <v>0.22367954626019143</v>
      </c>
      <c r="F86" s="27">
        <v>0.12788018433179724</v>
      </c>
      <c r="G86" s="27">
        <v>0.16607585962424673</v>
      </c>
      <c r="H86" s="95">
        <v>0.36414392059553352</v>
      </c>
      <c r="I86" s="369"/>
      <c r="J86" s="27">
        <v>0.14744549841903812</v>
      </c>
      <c r="K86" s="27">
        <v>0.18630387751705774</v>
      </c>
      <c r="L86" s="27">
        <v>0.11324679647195873</v>
      </c>
      <c r="M86" s="27">
        <v>0.15318688633716093</v>
      </c>
      <c r="N86" s="43">
        <v>0.39981694125478451</v>
      </c>
      <c r="O86" s="367"/>
      <c r="P86" s="27">
        <v>0.15392857142857144</v>
      </c>
      <c r="Q86" s="27">
        <v>0.19792857142857143</v>
      </c>
      <c r="R86" s="27">
        <v>0.11328571428571428</v>
      </c>
      <c r="S86" s="27">
        <v>0.14635714285714285</v>
      </c>
      <c r="T86" s="95">
        <v>0.38850000000000001</v>
      </c>
      <c r="U86" s="369"/>
      <c r="V86" s="27">
        <v>0.1344856080429693</v>
      </c>
      <c r="W86" s="27">
        <v>0.21099022173254373</v>
      </c>
      <c r="X86" s="27">
        <v>0.12381214708717807</v>
      </c>
      <c r="Y86" s="27">
        <v>0.15328467153284672</v>
      </c>
      <c r="Z86" s="43">
        <v>0.37742735160446217</v>
      </c>
      <c r="AA86" s="367"/>
      <c r="AB86" s="27">
        <v>0.18268489309498773</v>
      </c>
      <c r="AC86" s="27">
        <v>0.24759901857693656</v>
      </c>
      <c r="AD86" s="27">
        <v>0.10375043813529618</v>
      </c>
      <c r="AE86" s="27">
        <v>0.13992288818787241</v>
      </c>
      <c r="AF86" s="95">
        <v>0.32604276200490712</v>
      </c>
      <c r="AG86" s="369"/>
      <c r="AH86" s="27">
        <v>0.15414825724104075</v>
      </c>
      <c r="AI86" s="27">
        <v>0.22484045164457536</v>
      </c>
      <c r="AJ86" s="27">
        <v>0.11515534048671015</v>
      </c>
      <c r="AK86" s="27">
        <v>0.15330668349814153</v>
      </c>
      <c r="AL86" s="95">
        <v>0.35254926712953222</v>
      </c>
    </row>
    <row r="87" spans="1:38">
      <c r="A87" s="363">
        <v>1189</v>
      </c>
      <c r="B87" s="365" t="s">
        <v>823</v>
      </c>
      <c r="C87" s="367">
        <v>243</v>
      </c>
      <c r="D87" s="26">
        <v>63</v>
      </c>
      <c r="E87" s="26">
        <v>180</v>
      </c>
      <c r="F87" s="26">
        <v>0</v>
      </c>
      <c r="G87" s="26">
        <v>0</v>
      </c>
      <c r="H87" s="96">
        <v>0</v>
      </c>
      <c r="I87" s="369">
        <v>112</v>
      </c>
      <c r="J87" s="26">
        <v>32</v>
      </c>
      <c r="K87" s="26">
        <v>67</v>
      </c>
      <c r="L87" s="26">
        <v>13</v>
      </c>
      <c r="M87" s="26">
        <v>0</v>
      </c>
      <c r="N87" s="42">
        <v>0</v>
      </c>
      <c r="O87" s="367">
        <v>3</v>
      </c>
      <c r="P87" s="26">
        <v>3</v>
      </c>
      <c r="Q87" s="26">
        <v>0</v>
      </c>
      <c r="R87" s="26">
        <v>0</v>
      </c>
      <c r="S87" s="26">
        <v>0</v>
      </c>
      <c r="T87" s="96">
        <v>0</v>
      </c>
      <c r="U87" s="369">
        <v>198</v>
      </c>
      <c r="V87" s="26">
        <v>161</v>
      </c>
      <c r="W87" s="26">
        <v>37</v>
      </c>
      <c r="X87" s="26">
        <v>0</v>
      </c>
      <c r="Y87" s="26">
        <v>0</v>
      </c>
      <c r="Z87" s="42">
        <v>0</v>
      </c>
      <c r="AA87" s="367">
        <v>160</v>
      </c>
      <c r="AB87" s="26">
        <v>46</v>
      </c>
      <c r="AC87" s="26">
        <v>114</v>
      </c>
      <c r="AD87" s="26">
        <v>0</v>
      </c>
      <c r="AE87" s="26">
        <v>0</v>
      </c>
      <c r="AF87" s="96">
        <v>0</v>
      </c>
      <c r="AG87" s="369">
        <v>234</v>
      </c>
      <c r="AH87" s="26">
        <v>90</v>
      </c>
      <c r="AI87" s="26">
        <v>142</v>
      </c>
      <c r="AJ87" s="26">
        <v>2</v>
      </c>
      <c r="AK87" s="26">
        <v>0</v>
      </c>
      <c r="AL87" s="96">
        <v>0</v>
      </c>
    </row>
    <row r="88" spans="1:38">
      <c r="A88" s="363"/>
      <c r="B88" s="365"/>
      <c r="C88" s="367"/>
      <c r="D88" s="27">
        <v>0.25925925925925924</v>
      </c>
      <c r="E88" s="27">
        <v>0.7407407407407407</v>
      </c>
      <c r="F88" s="27">
        <v>0</v>
      </c>
      <c r="G88" s="27">
        <v>0</v>
      </c>
      <c r="H88" s="95">
        <v>0</v>
      </c>
      <c r="I88" s="369"/>
      <c r="J88" s="27">
        <v>0.2857142857142857</v>
      </c>
      <c r="K88" s="27">
        <v>0.5982142857142857</v>
      </c>
      <c r="L88" s="27">
        <v>0.11607142857142858</v>
      </c>
      <c r="M88" s="27">
        <v>0</v>
      </c>
      <c r="N88" s="43">
        <v>0</v>
      </c>
      <c r="O88" s="367"/>
      <c r="P88" s="27">
        <v>1</v>
      </c>
      <c r="Q88" s="27">
        <v>0</v>
      </c>
      <c r="R88" s="27">
        <v>0</v>
      </c>
      <c r="S88" s="27">
        <v>0</v>
      </c>
      <c r="T88" s="95">
        <v>0</v>
      </c>
      <c r="U88" s="369"/>
      <c r="V88" s="27">
        <v>0.81313131313131315</v>
      </c>
      <c r="W88" s="27">
        <v>0.18686868686868688</v>
      </c>
      <c r="X88" s="27">
        <v>0</v>
      </c>
      <c r="Y88" s="27">
        <v>0</v>
      </c>
      <c r="Z88" s="43">
        <v>0</v>
      </c>
      <c r="AA88" s="367"/>
      <c r="AB88" s="27">
        <v>0.28749999999999998</v>
      </c>
      <c r="AC88" s="27">
        <v>0.71250000000000002</v>
      </c>
      <c r="AD88" s="27">
        <v>0</v>
      </c>
      <c r="AE88" s="27">
        <v>0</v>
      </c>
      <c r="AF88" s="95">
        <v>0</v>
      </c>
      <c r="AG88" s="369"/>
      <c r="AH88" s="27">
        <v>0.38461538461538464</v>
      </c>
      <c r="AI88" s="27">
        <v>0.60683760683760679</v>
      </c>
      <c r="AJ88" s="27">
        <v>8.5470085470085479E-3</v>
      </c>
      <c r="AK88" s="27">
        <v>0</v>
      </c>
      <c r="AL88" s="95">
        <v>0</v>
      </c>
    </row>
    <row r="89" spans="1:38" s="31" customFormat="1">
      <c r="A89" s="363">
        <v>1224</v>
      </c>
      <c r="B89" s="365" t="s">
        <v>2380</v>
      </c>
      <c r="C89" s="423"/>
      <c r="D89" s="28"/>
      <c r="E89" s="28"/>
      <c r="F89" s="28"/>
      <c r="G89" s="28"/>
      <c r="H89" s="132"/>
      <c r="I89" s="30"/>
      <c r="J89" s="30"/>
      <c r="K89" s="30"/>
      <c r="L89" s="30"/>
      <c r="M89" s="30"/>
      <c r="N89" s="30"/>
      <c r="O89" s="133"/>
      <c r="P89" s="30"/>
      <c r="Q89" s="30"/>
      <c r="R89" s="30"/>
      <c r="S89" s="30"/>
      <c r="T89" s="134"/>
      <c r="U89" s="30"/>
      <c r="V89" s="30"/>
      <c r="W89" s="30"/>
      <c r="X89" s="30"/>
      <c r="Y89" s="30"/>
      <c r="Z89" s="30"/>
      <c r="AA89" s="367">
        <v>273</v>
      </c>
      <c r="AB89" s="26">
        <v>204</v>
      </c>
      <c r="AC89" s="26">
        <v>69</v>
      </c>
      <c r="AD89" s="26">
        <v>0</v>
      </c>
      <c r="AE89" s="26">
        <v>0</v>
      </c>
      <c r="AF89" s="96">
        <v>0</v>
      </c>
      <c r="AG89" s="369">
        <v>320</v>
      </c>
      <c r="AH89" s="26">
        <v>118</v>
      </c>
      <c r="AI89" s="26">
        <v>202</v>
      </c>
      <c r="AJ89" s="26">
        <v>0</v>
      </c>
      <c r="AK89" s="26">
        <v>0</v>
      </c>
      <c r="AL89" s="96">
        <v>0</v>
      </c>
    </row>
    <row r="90" spans="1:38" s="31" customFormat="1" ht="13.5" thickBot="1">
      <c r="A90" s="380"/>
      <c r="B90" s="381"/>
      <c r="C90" s="394"/>
      <c r="D90" s="128"/>
      <c r="E90" s="128"/>
      <c r="F90" s="128"/>
      <c r="G90" s="128"/>
      <c r="H90" s="131"/>
      <c r="I90" s="109"/>
      <c r="J90" s="109"/>
      <c r="K90" s="109"/>
      <c r="L90" s="109"/>
      <c r="M90" s="109"/>
      <c r="N90" s="109"/>
      <c r="O90" s="127"/>
      <c r="P90" s="109"/>
      <c r="Q90" s="109"/>
      <c r="R90" s="109"/>
      <c r="S90" s="109"/>
      <c r="T90" s="110"/>
      <c r="U90" s="109"/>
      <c r="V90" s="109"/>
      <c r="W90" s="109"/>
      <c r="X90" s="109"/>
      <c r="Y90" s="109"/>
      <c r="Z90" s="109"/>
      <c r="AA90" s="372"/>
      <c r="AB90" s="98">
        <v>0.74725274725274726</v>
      </c>
      <c r="AC90" s="98">
        <v>0.25274725274725274</v>
      </c>
      <c r="AD90" s="98">
        <v>0</v>
      </c>
      <c r="AE90" s="98">
        <v>0</v>
      </c>
      <c r="AF90" s="99">
        <v>0</v>
      </c>
      <c r="AG90" s="373"/>
      <c r="AH90" s="98">
        <v>0.36875000000000002</v>
      </c>
      <c r="AI90" s="98">
        <v>0.63124999999999998</v>
      </c>
      <c r="AJ90" s="98">
        <v>0</v>
      </c>
      <c r="AK90" s="98">
        <v>0</v>
      </c>
      <c r="AL90" s="99">
        <v>0</v>
      </c>
    </row>
    <row r="91" spans="1:38" s="31" customFormat="1">
      <c r="A91" s="377"/>
      <c r="B91" s="378"/>
      <c r="C91" s="379"/>
      <c r="D91" s="36"/>
      <c r="E91" s="36"/>
      <c r="F91" s="36"/>
      <c r="G91" s="36"/>
      <c r="H91" s="36"/>
    </row>
    <row r="92" spans="1:38" s="31" customFormat="1">
      <c r="A92" s="377"/>
      <c r="B92" s="378"/>
      <c r="C92" s="379"/>
      <c r="D92" s="37"/>
      <c r="E92" s="37"/>
      <c r="F92" s="37"/>
      <c r="G92" s="37"/>
      <c r="H92" s="37"/>
    </row>
    <row r="93" spans="1:38" s="31" customFormat="1">
      <c r="A93" s="377"/>
      <c r="B93" s="378"/>
      <c r="C93" s="379"/>
      <c r="D93" s="36"/>
      <c r="E93" s="36"/>
      <c r="F93" s="36"/>
      <c r="G93" s="36"/>
      <c r="H93" s="36"/>
    </row>
    <row r="94" spans="1:38" s="31" customFormat="1">
      <c r="A94" s="377"/>
      <c r="B94" s="378"/>
      <c r="C94" s="379"/>
      <c r="D94" s="37"/>
      <c r="E94" s="37"/>
      <c r="F94" s="37"/>
      <c r="G94" s="37"/>
      <c r="H94" s="37"/>
    </row>
    <row r="95" spans="1:38" s="31" customFormat="1">
      <c r="A95" s="377"/>
      <c r="B95" s="378"/>
      <c r="C95" s="379"/>
      <c r="D95" s="36"/>
      <c r="E95" s="36"/>
      <c r="F95" s="36"/>
      <c r="G95" s="36"/>
      <c r="H95" s="36"/>
    </row>
    <row r="96" spans="1:38" s="31" customFormat="1">
      <c r="A96" s="377"/>
      <c r="B96" s="378"/>
      <c r="C96" s="379"/>
      <c r="D96" s="37"/>
      <c r="E96" s="37"/>
      <c r="F96" s="37"/>
      <c r="G96" s="37"/>
      <c r="H96" s="37"/>
    </row>
    <row r="97" spans="1:8" s="31" customFormat="1">
      <c r="A97" s="377"/>
      <c r="B97" s="378"/>
      <c r="C97" s="379"/>
      <c r="D97" s="36"/>
      <c r="E97" s="36"/>
      <c r="F97" s="36"/>
      <c r="G97" s="36"/>
      <c r="H97" s="36"/>
    </row>
    <row r="98" spans="1:8" s="31" customFormat="1">
      <c r="A98" s="377"/>
      <c r="B98" s="378"/>
      <c r="C98" s="379"/>
      <c r="D98" s="37"/>
      <c r="E98" s="37"/>
      <c r="F98" s="37"/>
      <c r="G98" s="37"/>
      <c r="H98" s="37"/>
    </row>
    <row r="99" spans="1:8" s="31" customFormat="1">
      <c r="A99" s="377"/>
      <c r="B99" s="378"/>
      <c r="C99" s="379"/>
      <c r="D99" s="36"/>
      <c r="E99" s="36"/>
      <c r="F99" s="36"/>
      <c r="G99" s="36"/>
      <c r="H99" s="36"/>
    </row>
    <row r="100" spans="1:8" s="31" customFormat="1">
      <c r="A100" s="377"/>
      <c r="B100" s="378"/>
      <c r="C100" s="379"/>
      <c r="D100" s="37"/>
      <c r="E100" s="37"/>
      <c r="F100" s="37"/>
      <c r="G100" s="37"/>
      <c r="H100" s="37"/>
    </row>
    <row r="101" spans="1:8" s="31" customFormat="1">
      <c r="A101" s="377"/>
      <c r="B101" s="378"/>
      <c r="C101" s="379"/>
      <c r="D101" s="36"/>
      <c r="E101" s="36"/>
      <c r="F101" s="36"/>
      <c r="G101" s="36"/>
      <c r="H101" s="36"/>
    </row>
    <row r="102" spans="1:8" s="31" customFormat="1">
      <c r="A102" s="377"/>
      <c r="B102" s="378"/>
      <c r="C102" s="379"/>
      <c r="D102" s="37"/>
      <c r="E102" s="37"/>
      <c r="F102" s="37"/>
      <c r="G102" s="37"/>
      <c r="H102" s="37"/>
    </row>
    <row r="103" spans="1:8" s="31" customFormat="1">
      <c r="A103" s="377"/>
      <c r="B103" s="378"/>
      <c r="C103" s="379"/>
      <c r="D103" s="36"/>
      <c r="E103" s="36"/>
      <c r="F103" s="36"/>
      <c r="G103" s="36"/>
      <c r="H103" s="36"/>
    </row>
    <row r="104" spans="1:8" s="31" customFormat="1">
      <c r="A104" s="377"/>
      <c r="B104" s="378"/>
      <c r="C104" s="379"/>
      <c r="D104" s="37"/>
      <c r="E104" s="37"/>
      <c r="F104" s="37"/>
      <c r="G104" s="37"/>
      <c r="H104" s="37"/>
    </row>
    <row r="105" spans="1:8" s="31" customFormat="1">
      <c r="A105" s="377"/>
      <c r="B105" s="378"/>
      <c r="C105" s="379"/>
      <c r="D105" s="36"/>
      <c r="E105" s="36"/>
      <c r="F105" s="36"/>
      <c r="G105" s="36"/>
      <c r="H105" s="36"/>
    </row>
    <row r="106" spans="1:8" s="31" customFormat="1">
      <c r="A106" s="377"/>
      <c r="B106" s="378"/>
      <c r="C106" s="379"/>
      <c r="D106" s="37"/>
      <c r="E106" s="37"/>
      <c r="F106" s="37"/>
      <c r="G106" s="37"/>
      <c r="H106" s="37"/>
    </row>
    <row r="107" spans="1:8" s="31" customFormat="1">
      <c r="A107" s="377"/>
      <c r="B107" s="378"/>
      <c r="C107" s="379"/>
      <c r="D107" s="36"/>
      <c r="E107" s="36"/>
      <c r="F107" s="36"/>
      <c r="G107" s="36"/>
      <c r="H107" s="36"/>
    </row>
    <row r="108" spans="1:8" s="31" customFormat="1">
      <c r="A108" s="377"/>
      <c r="B108" s="378"/>
      <c r="C108" s="379"/>
      <c r="D108" s="37"/>
      <c r="E108" s="37"/>
      <c r="F108" s="37"/>
      <c r="G108" s="37"/>
      <c r="H108" s="37"/>
    </row>
    <row r="109" spans="1:8" s="31" customFormat="1">
      <c r="A109" s="377"/>
      <c r="B109" s="378"/>
      <c r="C109" s="379"/>
      <c r="D109" s="36"/>
      <c r="E109" s="36"/>
      <c r="F109" s="36"/>
      <c r="G109" s="36"/>
      <c r="H109" s="36"/>
    </row>
    <row r="110" spans="1:8" s="31" customFormat="1">
      <c r="A110" s="377"/>
      <c r="B110" s="378"/>
      <c r="C110" s="379"/>
      <c r="D110" s="37"/>
      <c r="E110" s="37"/>
      <c r="F110" s="37"/>
      <c r="G110" s="37"/>
      <c r="H110" s="37"/>
    </row>
    <row r="111" spans="1:8" s="31" customFormat="1">
      <c r="A111" s="377"/>
      <c r="B111" s="378"/>
      <c r="C111" s="379"/>
      <c r="D111" s="36"/>
      <c r="E111" s="36"/>
      <c r="F111" s="36"/>
      <c r="G111" s="36"/>
      <c r="H111" s="36"/>
    </row>
    <row r="112" spans="1:8" s="31" customFormat="1">
      <c r="A112" s="377"/>
      <c r="B112" s="378"/>
      <c r="C112" s="379"/>
      <c r="D112" s="37"/>
      <c r="E112" s="37"/>
      <c r="F112" s="37"/>
      <c r="G112" s="37"/>
      <c r="H112" s="37"/>
    </row>
    <row r="113" spans="1:8" s="31" customFormat="1">
      <c r="A113" s="377"/>
      <c r="B113" s="378"/>
      <c r="C113" s="379"/>
      <c r="D113" s="36"/>
      <c r="E113" s="36"/>
      <c r="F113" s="36"/>
      <c r="G113" s="36"/>
      <c r="H113" s="36"/>
    </row>
    <row r="114" spans="1:8" s="31" customFormat="1">
      <c r="A114" s="377"/>
      <c r="B114" s="378"/>
      <c r="C114" s="379"/>
      <c r="D114" s="37"/>
      <c r="E114" s="37"/>
      <c r="F114" s="37"/>
      <c r="G114" s="37"/>
      <c r="H114" s="37"/>
    </row>
    <row r="115" spans="1:8" s="31" customFormat="1">
      <c r="A115" s="377"/>
      <c r="B115" s="378"/>
      <c r="C115" s="379"/>
      <c r="D115" s="36"/>
      <c r="E115" s="36"/>
      <c r="F115" s="36"/>
      <c r="G115" s="36"/>
      <c r="H115" s="36"/>
    </row>
    <row r="116" spans="1:8" s="31" customFormat="1">
      <c r="A116" s="377"/>
      <c r="B116" s="378"/>
      <c r="C116" s="379"/>
      <c r="D116" s="37"/>
      <c r="E116" s="37"/>
      <c r="F116" s="37"/>
      <c r="G116" s="37"/>
      <c r="H116" s="37"/>
    </row>
    <row r="117" spans="1:8" s="31" customFormat="1"/>
    <row r="118" spans="1:8" s="31" customFormat="1"/>
    <row r="119" spans="1:8" s="31" customFormat="1"/>
    <row r="120" spans="1:8" s="31" customFormat="1"/>
  </sheetData>
  <mergeCells count="400">
    <mergeCell ref="AG89:AG90"/>
    <mergeCell ref="A91:A92"/>
    <mergeCell ref="B91:B92"/>
    <mergeCell ref="C91:C92"/>
    <mergeCell ref="A89:A90"/>
    <mergeCell ref="A97:A98"/>
    <mergeCell ref="B97:B98"/>
    <mergeCell ref="C97:C98"/>
    <mergeCell ref="A99:A100"/>
    <mergeCell ref="B99:B100"/>
    <mergeCell ref="C99:C100"/>
    <mergeCell ref="A93:A94"/>
    <mergeCell ref="B93:B94"/>
    <mergeCell ref="C93:C94"/>
    <mergeCell ref="A95:A96"/>
    <mergeCell ref="B95:B96"/>
    <mergeCell ref="C95:C96"/>
    <mergeCell ref="AA89:AA90"/>
    <mergeCell ref="B89:B90"/>
    <mergeCell ref="C89:C90"/>
    <mergeCell ref="A115:A116"/>
    <mergeCell ref="B115:B116"/>
    <mergeCell ref="C115:C116"/>
    <mergeCell ref="A101:A102"/>
    <mergeCell ref="B101:B102"/>
    <mergeCell ref="C101:C102"/>
    <mergeCell ref="A103:A104"/>
    <mergeCell ref="B103:B104"/>
    <mergeCell ref="C103:C104"/>
    <mergeCell ref="A105:A106"/>
    <mergeCell ref="B105:B106"/>
    <mergeCell ref="C105:C106"/>
    <mergeCell ref="A107:A108"/>
    <mergeCell ref="B107:B108"/>
    <mergeCell ref="C107:C108"/>
    <mergeCell ref="A109:A110"/>
    <mergeCell ref="B109:B110"/>
    <mergeCell ref="C109:C110"/>
    <mergeCell ref="A111:A112"/>
    <mergeCell ref="B111:B112"/>
    <mergeCell ref="C111:C112"/>
    <mergeCell ref="A113:A114"/>
    <mergeCell ref="B113:B114"/>
    <mergeCell ref="C113:C114"/>
    <mergeCell ref="A85:A86"/>
    <mergeCell ref="B85:B86"/>
    <mergeCell ref="C85:C86"/>
    <mergeCell ref="I85:I86"/>
    <mergeCell ref="O85:O86"/>
    <mergeCell ref="U85:U86"/>
    <mergeCell ref="AA85:AA86"/>
    <mergeCell ref="AG85:AG86"/>
    <mergeCell ref="A87:A88"/>
    <mergeCell ref="B87:B88"/>
    <mergeCell ref="C87:C88"/>
    <mergeCell ref="AA87:AA88"/>
    <mergeCell ref="I87:I88"/>
    <mergeCell ref="I81:I82"/>
    <mergeCell ref="O81:O82"/>
    <mergeCell ref="B81:B82"/>
    <mergeCell ref="O87:O88"/>
    <mergeCell ref="U87:U88"/>
    <mergeCell ref="U81:U82"/>
    <mergeCell ref="AA81:AA82"/>
    <mergeCell ref="AG81:AG82"/>
    <mergeCell ref="AG87:AG88"/>
    <mergeCell ref="A83:A84"/>
    <mergeCell ref="B83:B84"/>
    <mergeCell ref="C83:C84"/>
    <mergeCell ref="I83:I84"/>
    <mergeCell ref="O83:O84"/>
    <mergeCell ref="AG83:AG84"/>
    <mergeCell ref="A81:A82"/>
    <mergeCell ref="O77:O78"/>
    <mergeCell ref="U77:U78"/>
    <mergeCell ref="AA77:AA78"/>
    <mergeCell ref="AG77:AG78"/>
    <mergeCell ref="A77:A78"/>
    <mergeCell ref="B77:B78"/>
    <mergeCell ref="C77:C78"/>
    <mergeCell ref="I77:I78"/>
    <mergeCell ref="O79:O80"/>
    <mergeCell ref="U79:U80"/>
    <mergeCell ref="AA79:AA80"/>
    <mergeCell ref="AG79:AG80"/>
    <mergeCell ref="A79:A80"/>
    <mergeCell ref="B79:B80"/>
    <mergeCell ref="C79:C80"/>
    <mergeCell ref="I79:I80"/>
    <mergeCell ref="C81:C82"/>
    <mergeCell ref="O73:O74"/>
    <mergeCell ref="U73:U74"/>
    <mergeCell ref="AA73:AA74"/>
    <mergeCell ref="AG73:AG74"/>
    <mergeCell ref="A73:A74"/>
    <mergeCell ref="B73:B74"/>
    <mergeCell ref="C73:C74"/>
    <mergeCell ref="I73:I74"/>
    <mergeCell ref="O75:O76"/>
    <mergeCell ref="U75:U76"/>
    <mergeCell ref="AA75:AA76"/>
    <mergeCell ref="AG75:AG76"/>
    <mergeCell ref="A75:A76"/>
    <mergeCell ref="B75:B76"/>
    <mergeCell ref="C75:C76"/>
    <mergeCell ref="I75:I76"/>
    <mergeCell ref="A71:A72"/>
    <mergeCell ref="B71:B72"/>
    <mergeCell ref="O67:O68"/>
    <mergeCell ref="AG67:AG68"/>
    <mergeCell ref="A65:A66"/>
    <mergeCell ref="B65:B66"/>
    <mergeCell ref="A67:A68"/>
    <mergeCell ref="B67:B68"/>
    <mergeCell ref="C67:C68"/>
    <mergeCell ref="I67:I68"/>
    <mergeCell ref="A69:A70"/>
    <mergeCell ref="B69:B70"/>
    <mergeCell ref="C69:C70"/>
    <mergeCell ref="I69:I70"/>
    <mergeCell ref="O69:O70"/>
    <mergeCell ref="U69:U70"/>
    <mergeCell ref="C71:C72"/>
    <mergeCell ref="I71:I72"/>
    <mergeCell ref="O71:O72"/>
    <mergeCell ref="U71:U72"/>
    <mergeCell ref="AA71:AA72"/>
    <mergeCell ref="AG71:AG72"/>
    <mergeCell ref="A63:A64"/>
    <mergeCell ref="B63:B64"/>
    <mergeCell ref="C63:C64"/>
    <mergeCell ref="I63:I64"/>
    <mergeCell ref="O63:O64"/>
    <mergeCell ref="AG63:AG64"/>
    <mergeCell ref="A61:A62"/>
    <mergeCell ref="B61:B62"/>
    <mergeCell ref="AA69:AA70"/>
    <mergeCell ref="AG69:AG70"/>
    <mergeCell ref="AA65:AA66"/>
    <mergeCell ref="AG65:AG66"/>
    <mergeCell ref="C65:C66"/>
    <mergeCell ref="I65:I66"/>
    <mergeCell ref="O65:O66"/>
    <mergeCell ref="U65:U66"/>
    <mergeCell ref="C61:C62"/>
    <mergeCell ref="I61:I62"/>
    <mergeCell ref="AG59:AG60"/>
    <mergeCell ref="A57:A58"/>
    <mergeCell ref="B57:B58"/>
    <mergeCell ref="C57:C58"/>
    <mergeCell ref="I57:I58"/>
    <mergeCell ref="O57:O58"/>
    <mergeCell ref="U57:U58"/>
    <mergeCell ref="AA61:AA62"/>
    <mergeCell ref="AG61:AG62"/>
    <mergeCell ref="AA57:AA58"/>
    <mergeCell ref="AG57:AG58"/>
    <mergeCell ref="A59:A60"/>
    <mergeCell ref="B59:B60"/>
    <mergeCell ref="C59:C60"/>
    <mergeCell ref="I59:I60"/>
    <mergeCell ref="O59:O60"/>
    <mergeCell ref="U59:U60"/>
    <mergeCell ref="AA59:AA60"/>
    <mergeCell ref="AG47:AG48"/>
    <mergeCell ref="AA49:AA50"/>
    <mergeCell ref="AG49:AG50"/>
    <mergeCell ref="A55:A56"/>
    <mergeCell ref="B55:B56"/>
    <mergeCell ref="C55:C56"/>
    <mergeCell ref="I55:I56"/>
    <mergeCell ref="U47:U48"/>
    <mergeCell ref="AA51:AA52"/>
    <mergeCell ref="B51:B52"/>
    <mergeCell ref="C51:C52"/>
    <mergeCell ref="I51:I52"/>
    <mergeCell ref="O51:O52"/>
    <mergeCell ref="O55:O56"/>
    <mergeCell ref="AG51:AG52"/>
    <mergeCell ref="A53:A54"/>
    <mergeCell ref="B53:B54"/>
    <mergeCell ref="C53:C54"/>
    <mergeCell ref="I53:I54"/>
    <mergeCell ref="O53:O54"/>
    <mergeCell ref="U53:U54"/>
    <mergeCell ref="AA53:AA54"/>
    <mergeCell ref="AG53:AG54"/>
    <mergeCell ref="A51:A52"/>
    <mergeCell ref="A49:A50"/>
    <mergeCell ref="B49:B50"/>
    <mergeCell ref="C49:C50"/>
    <mergeCell ref="I49:I50"/>
    <mergeCell ref="O49:O50"/>
    <mergeCell ref="U49:U50"/>
    <mergeCell ref="U51:U52"/>
    <mergeCell ref="B47:B48"/>
    <mergeCell ref="C47:C48"/>
    <mergeCell ref="I47:I48"/>
    <mergeCell ref="O47:O48"/>
    <mergeCell ref="A47:A48"/>
    <mergeCell ref="C45:C46"/>
    <mergeCell ref="I45:I46"/>
    <mergeCell ref="A43:A44"/>
    <mergeCell ref="B43:B44"/>
    <mergeCell ref="C43:C44"/>
    <mergeCell ref="AG39:AG40"/>
    <mergeCell ref="A41:A42"/>
    <mergeCell ref="B41:B42"/>
    <mergeCell ref="C41:C42"/>
    <mergeCell ref="I41:I42"/>
    <mergeCell ref="AA39:AA40"/>
    <mergeCell ref="B39:B40"/>
    <mergeCell ref="C39:C40"/>
    <mergeCell ref="I39:I40"/>
    <mergeCell ref="O39:O40"/>
    <mergeCell ref="U39:U40"/>
    <mergeCell ref="AA43:AA44"/>
    <mergeCell ref="A45:A46"/>
    <mergeCell ref="B45:B46"/>
    <mergeCell ref="O41:O42"/>
    <mergeCell ref="U41:U42"/>
    <mergeCell ref="AA41:AA42"/>
    <mergeCell ref="A35:A36"/>
    <mergeCell ref="B35:B36"/>
    <mergeCell ref="C35:C36"/>
    <mergeCell ref="I35:I36"/>
    <mergeCell ref="O33:O34"/>
    <mergeCell ref="U33:U34"/>
    <mergeCell ref="AA33:AA34"/>
    <mergeCell ref="AG33:AG34"/>
    <mergeCell ref="A33:A34"/>
    <mergeCell ref="O35:O36"/>
    <mergeCell ref="AG41:AG42"/>
    <mergeCell ref="A39:A40"/>
    <mergeCell ref="O37:O38"/>
    <mergeCell ref="U37:U38"/>
    <mergeCell ref="AA37:AA38"/>
    <mergeCell ref="AG37:AG38"/>
    <mergeCell ref="A37:A38"/>
    <mergeCell ref="B37:B38"/>
    <mergeCell ref="C37:C38"/>
    <mergeCell ref="I37:I38"/>
    <mergeCell ref="U35:U36"/>
    <mergeCell ref="AA35:AA36"/>
    <mergeCell ref="B29:B30"/>
    <mergeCell ref="C29:C30"/>
    <mergeCell ref="I29:I30"/>
    <mergeCell ref="O27:O28"/>
    <mergeCell ref="U27:U28"/>
    <mergeCell ref="AA27:AA28"/>
    <mergeCell ref="AG31:AG32"/>
    <mergeCell ref="B33:B34"/>
    <mergeCell ref="C33:C34"/>
    <mergeCell ref="I33:I34"/>
    <mergeCell ref="AG35:AG36"/>
    <mergeCell ref="A31:A32"/>
    <mergeCell ref="B31:B32"/>
    <mergeCell ref="C31:C32"/>
    <mergeCell ref="I31:I32"/>
    <mergeCell ref="O29:O30"/>
    <mergeCell ref="U29:U30"/>
    <mergeCell ref="AA29:AA30"/>
    <mergeCell ref="AG29:AG30"/>
    <mergeCell ref="A29:A30"/>
    <mergeCell ref="O31:O32"/>
    <mergeCell ref="U31:U32"/>
    <mergeCell ref="AA31:AA32"/>
    <mergeCell ref="B25:B26"/>
    <mergeCell ref="C25:C26"/>
    <mergeCell ref="I25:I26"/>
    <mergeCell ref="O23:O24"/>
    <mergeCell ref="U23:U24"/>
    <mergeCell ref="AA23:AA24"/>
    <mergeCell ref="AG27:AG28"/>
    <mergeCell ref="A27:A28"/>
    <mergeCell ref="B27:B28"/>
    <mergeCell ref="C27:C28"/>
    <mergeCell ref="I27:I28"/>
    <mergeCell ref="O25:O26"/>
    <mergeCell ref="U25:U26"/>
    <mergeCell ref="AA25:AA26"/>
    <mergeCell ref="AG25:AG26"/>
    <mergeCell ref="A25:A26"/>
    <mergeCell ref="AG21:AG22"/>
    <mergeCell ref="AA17:AA18"/>
    <mergeCell ref="AG17:AG18"/>
    <mergeCell ref="AA19:AA20"/>
    <mergeCell ref="AG23:AG24"/>
    <mergeCell ref="A23:A24"/>
    <mergeCell ref="B23:B24"/>
    <mergeCell ref="C23:C24"/>
    <mergeCell ref="I23:I24"/>
    <mergeCell ref="AG19:AG20"/>
    <mergeCell ref="A21:A22"/>
    <mergeCell ref="B21:B22"/>
    <mergeCell ref="C21:C22"/>
    <mergeCell ref="I21:I22"/>
    <mergeCell ref="A19:A20"/>
    <mergeCell ref="B19:B20"/>
    <mergeCell ref="C19:C20"/>
    <mergeCell ref="I19:I20"/>
    <mergeCell ref="O19:O20"/>
    <mergeCell ref="U19:U20"/>
    <mergeCell ref="O21:O22"/>
    <mergeCell ref="U21:U22"/>
    <mergeCell ref="AA21:AA22"/>
    <mergeCell ref="A17:A18"/>
    <mergeCell ref="A15:A16"/>
    <mergeCell ref="B15:B16"/>
    <mergeCell ref="C15:C16"/>
    <mergeCell ref="U17:U18"/>
    <mergeCell ref="B17:B18"/>
    <mergeCell ref="C17:C18"/>
    <mergeCell ref="I17:I18"/>
    <mergeCell ref="O17:O18"/>
    <mergeCell ref="O11:O12"/>
    <mergeCell ref="U11:U12"/>
    <mergeCell ref="AA11:AA12"/>
    <mergeCell ref="AG11:AG12"/>
    <mergeCell ref="A11:A12"/>
    <mergeCell ref="B11:B12"/>
    <mergeCell ref="C11:C12"/>
    <mergeCell ref="I11:I12"/>
    <mergeCell ref="O13:O14"/>
    <mergeCell ref="U13:U14"/>
    <mergeCell ref="AA13:AA14"/>
    <mergeCell ref="AG13:AG14"/>
    <mergeCell ref="A13:A14"/>
    <mergeCell ref="B13:B14"/>
    <mergeCell ref="C13:C14"/>
    <mergeCell ref="I13:I14"/>
    <mergeCell ref="O7:O8"/>
    <mergeCell ref="U7:U8"/>
    <mergeCell ref="AA7:AA8"/>
    <mergeCell ref="AG7:AG8"/>
    <mergeCell ref="A7:A8"/>
    <mergeCell ref="B7:B8"/>
    <mergeCell ref="C7:C8"/>
    <mergeCell ref="I7:I8"/>
    <mergeCell ref="O9:O10"/>
    <mergeCell ref="U9:U10"/>
    <mergeCell ref="AA9:AA10"/>
    <mergeCell ref="AG9:AG10"/>
    <mergeCell ref="A9:A10"/>
    <mergeCell ref="B9:B10"/>
    <mergeCell ref="C9:C10"/>
    <mergeCell ref="I9:I10"/>
    <mergeCell ref="A5:A6"/>
    <mergeCell ref="B5:B6"/>
    <mergeCell ref="C5:C6"/>
    <mergeCell ref="I5:I6"/>
    <mergeCell ref="O5:O6"/>
    <mergeCell ref="U5:U6"/>
    <mergeCell ref="AA5:AA6"/>
    <mergeCell ref="AG5:AG6"/>
    <mergeCell ref="AE3:AE4"/>
    <mergeCell ref="A3:A4"/>
    <mergeCell ref="B3:B4"/>
    <mergeCell ref="C3:C4"/>
    <mergeCell ref="D3:D4"/>
    <mergeCell ref="E3:E4"/>
    <mergeCell ref="F3:F4"/>
    <mergeCell ref="G3:G4"/>
    <mergeCell ref="N3:N4"/>
    <mergeCell ref="O3:O4"/>
    <mergeCell ref="P3:P4"/>
    <mergeCell ref="U3:U4"/>
    <mergeCell ref="V3:V4"/>
    <mergeCell ref="AF3:AF4"/>
    <mergeCell ref="AG3:AG4"/>
    <mergeCell ref="A1:AL1"/>
    <mergeCell ref="C2:H2"/>
    <mergeCell ref="I2:N2"/>
    <mergeCell ref="O2:T2"/>
    <mergeCell ref="U2:Z2"/>
    <mergeCell ref="I3:I4"/>
    <mergeCell ref="J3:J4"/>
    <mergeCell ref="W3:W4"/>
    <mergeCell ref="X3:X4"/>
    <mergeCell ref="K3:K4"/>
    <mergeCell ref="L3:L4"/>
    <mergeCell ref="M3:M4"/>
    <mergeCell ref="H3:H4"/>
    <mergeCell ref="AA2:AF2"/>
    <mergeCell ref="AG2:AL2"/>
    <mergeCell ref="AJ3:AJ4"/>
    <mergeCell ref="AK3:AK4"/>
    <mergeCell ref="AL3:AL4"/>
    <mergeCell ref="Z3:Z4"/>
    <mergeCell ref="AI3:AI4"/>
    <mergeCell ref="Q3:Q4"/>
    <mergeCell ref="R3:R4"/>
    <mergeCell ref="S3:S4"/>
    <mergeCell ref="T3:T4"/>
    <mergeCell ref="Y3:Y4"/>
    <mergeCell ref="AH3:AH4"/>
    <mergeCell ref="AA3:AA4"/>
    <mergeCell ref="AB3:AB4"/>
    <mergeCell ref="AC3:AC4"/>
    <mergeCell ref="AD3:AD4"/>
  </mergeCells>
  <phoneticPr fontId="0" type="noConversion"/>
  <pageMargins left="0.78740157480314965" right="0.75" top="1.7716535433070868" bottom="1" header="0" footer="0"/>
  <pageSetup paperSize="5" scale="60" orientation="portrait" horizontalDpi="300" vertic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dimension ref="A1:V48"/>
  <sheetViews>
    <sheetView topLeftCell="E16" workbookViewId="0">
      <selection activeCell="U30" sqref="U30"/>
    </sheetView>
  </sheetViews>
  <sheetFormatPr baseColWidth="10" defaultColWidth="11.42578125" defaultRowHeight="15"/>
  <cols>
    <col min="1" max="1" width="3.28515625" style="64" bestFit="1" customWidth="1"/>
    <col min="2" max="2" width="9" style="64" bestFit="1" customWidth="1"/>
    <col min="3" max="3" width="9" style="64" customWidth="1"/>
    <col min="4" max="4" width="18.28515625" style="64" bestFit="1" customWidth="1"/>
    <col min="5" max="5" width="9.5703125" style="64" bestFit="1" customWidth="1"/>
    <col min="6" max="6" width="8.28515625" style="64" customWidth="1"/>
    <col min="7" max="7" width="5.85546875" style="64" bestFit="1" customWidth="1"/>
    <col min="8" max="8" width="5.42578125" style="64" bestFit="1" customWidth="1"/>
    <col min="9" max="9" width="5.85546875" style="64" bestFit="1" customWidth="1"/>
    <col min="10" max="10" width="5.5703125" style="64" bestFit="1" customWidth="1"/>
    <col min="11" max="12" width="5.85546875" style="64" bestFit="1" customWidth="1"/>
    <col min="13" max="14" width="5.7109375" style="64" bestFit="1" customWidth="1"/>
    <col min="15" max="16" width="5.85546875" style="64" bestFit="1" customWidth="1"/>
    <col min="17" max="17" width="8.7109375" style="64" bestFit="1" customWidth="1"/>
    <col min="18" max="18" width="8.28515625" style="64" bestFit="1" customWidth="1"/>
    <col min="19" max="19" width="8.42578125" style="64" bestFit="1" customWidth="1"/>
    <col min="20" max="21" width="5.85546875" style="64" bestFit="1" customWidth="1"/>
    <col min="22" max="22" width="10.140625" style="64" customWidth="1"/>
    <col min="23" max="16384" width="11.42578125" style="64"/>
  </cols>
  <sheetData>
    <row r="1" spans="1:22" s="60" customFormat="1" ht="13.5" thickBot="1">
      <c r="A1" s="59"/>
    </row>
    <row r="2" spans="1:22" s="60" customFormat="1" ht="15.75" customHeight="1">
      <c r="A2" s="61"/>
      <c r="B2" s="404" t="s">
        <v>2386</v>
      </c>
      <c r="C2" s="431" t="s">
        <v>9</v>
      </c>
      <c r="D2" s="408" t="s">
        <v>2388</v>
      </c>
      <c r="E2" s="408" t="s">
        <v>2389</v>
      </c>
      <c r="F2" s="395" t="s">
        <v>161</v>
      </c>
      <c r="G2" s="395" t="s">
        <v>2390</v>
      </c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416"/>
    </row>
    <row r="3" spans="1:22" s="60" customFormat="1" ht="25.5" customHeight="1" thickBot="1">
      <c r="A3" s="61"/>
      <c r="B3" s="405"/>
      <c r="C3" s="432"/>
      <c r="D3" s="409"/>
      <c r="E3" s="409"/>
      <c r="F3" s="396"/>
      <c r="G3" s="417" t="s">
        <v>1271</v>
      </c>
      <c r="H3" s="418"/>
      <c r="I3" s="418"/>
      <c r="J3" s="418"/>
      <c r="K3" s="418"/>
      <c r="L3" s="418"/>
      <c r="M3" s="418"/>
      <c r="N3" s="418"/>
      <c r="O3" s="418"/>
      <c r="P3" s="418"/>
      <c r="Q3" s="418"/>
      <c r="R3" s="418"/>
      <c r="S3" s="418"/>
      <c r="T3" s="418"/>
      <c r="U3" s="418"/>
      <c r="V3" s="419"/>
    </row>
    <row r="4" spans="1:22" s="60" customFormat="1" ht="21.75" thickBot="1">
      <c r="A4" s="61"/>
      <c r="B4" s="406"/>
      <c r="C4" s="433"/>
      <c r="D4" s="397"/>
      <c r="E4" s="397"/>
      <c r="F4" s="396"/>
      <c r="G4" s="4">
        <v>1997</v>
      </c>
      <c r="H4" s="5">
        <v>1998</v>
      </c>
      <c r="I4" s="5">
        <v>1999</v>
      </c>
      <c r="J4" s="5">
        <v>2000</v>
      </c>
      <c r="K4" s="5">
        <v>2001</v>
      </c>
      <c r="L4" s="5">
        <v>2002</v>
      </c>
      <c r="M4" s="5">
        <v>2003</v>
      </c>
      <c r="N4" s="5">
        <v>2004</v>
      </c>
      <c r="O4" s="5">
        <v>2005</v>
      </c>
      <c r="P4" s="5">
        <v>2006</v>
      </c>
      <c r="Q4" s="5">
        <v>2007</v>
      </c>
      <c r="R4" s="5">
        <v>2008</v>
      </c>
      <c r="S4" s="5">
        <v>2009</v>
      </c>
      <c r="T4" s="5">
        <v>2010</v>
      </c>
      <c r="U4" s="62">
        <v>2011</v>
      </c>
      <c r="V4" s="207" t="s">
        <v>160</v>
      </c>
    </row>
    <row r="5" spans="1:22">
      <c r="A5" s="420" t="s">
        <v>2381</v>
      </c>
      <c r="B5" s="58">
        <v>502</v>
      </c>
      <c r="C5" s="58"/>
      <c r="D5" s="58" t="s">
        <v>2382</v>
      </c>
      <c r="E5" s="58"/>
      <c r="F5" s="58">
        <v>9</v>
      </c>
      <c r="G5" s="63">
        <v>6122</v>
      </c>
      <c r="H5" s="63">
        <v>5935</v>
      </c>
      <c r="I5" s="63">
        <v>6166</v>
      </c>
      <c r="J5" s="63">
        <v>5439</v>
      </c>
      <c r="K5" s="63">
        <v>5252</v>
      </c>
      <c r="L5" s="63">
        <v>1461</v>
      </c>
      <c r="M5" s="63">
        <v>5481</v>
      </c>
      <c r="N5" s="63">
        <v>6598</v>
      </c>
      <c r="O5" s="63">
        <v>5766</v>
      </c>
      <c r="P5" s="63">
        <v>5932</v>
      </c>
      <c r="Q5" s="63">
        <v>6611</v>
      </c>
      <c r="R5" s="63">
        <v>6368</v>
      </c>
      <c r="S5" s="58"/>
      <c r="T5" s="63">
        <v>7891</v>
      </c>
      <c r="U5" s="75">
        <v>8516</v>
      </c>
      <c r="V5" s="243">
        <f>+STDEV(G5:U5)</f>
        <v>1583.7975783637153</v>
      </c>
    </row>
    <row r="6" spans="1:22">
      <c r="A6" s="421"/>
      <c r="B6" s="10"/>
      <c r="C6" s="10"/>
      <c r="D6" s="10"/>
      <c r="E6" s="10"/>
      <c r="F6" s="10"/>
      <c r="G6" s="10" t="s">
        <v>2860</v>
      </c>
      <c r="H6" s="10" t="s">
        <v>3333</v>
      </c>
      <c r="I6" s="10" t="s">
        <v>2628</v>
      </c>
      <c r="J6" s="10" t="s">
        <v>2757</v>
      </c>
      <c r="K6" s="10" t="s">
        <v>2629</v>
      </c>
      <c r="L6" s="10" t="s">
        <v>3691</v>
      </c>
      <c r="M6" s="10" t="s">
        <v>3597</v>
      </c>
      <c r="N6" s="10" t="s">
        <v>2812</v>
      </c>
      <c r="O6" s="10" t="s">
        <v>2437</v>
      </c>
      <c r="P6" s="10" t="s">
        <v>2595</v>
      </c>
      <c r="Q6" s="322" t="s">
        <v>3340</v>
      </c>
      <c r="R6" s="322" t="s">
        <v>2595</v>
      </c>
      <c r="S6" s="10" t="s">
        <v>2451</v>
      </c>
      <c r="T6" s="10" t="s">
        <v>2714</v>
      </c>
      <c r="U6" s="78" t="s">
        <v>2603</v>
      </c>
      <c r="V6" s="242"/>
    </row>
    <row r="7" spans="1:22">
      <c r="A7" s="421"/>
      <c r="B7" s="10">
        <v>503</v>
      </c>
      <c r="C7" s="10"/>
      <c r="D7" s="10" t="s">
        <v>2383</v>
      </c>
      <c r="E7" s="10"/>
      <c r="F7" s="10">
        <v>3</v>
      </c>
      <c r="G7" s="65">
        <v>2852</v>
      </c>
      <c r="H7" s="65">
        <v>2511</v>
      </c>
      <c r="I7" s="65">
        <v>2221</v>
      </c>
      <c r="J7" s="65">
        <v>2006</v>
      </c>
      <c r="K7" s="65">
        <v>2117</v>
      </c>
      <c r="L7" s="65">
        <v>2570</v>
      </c>
      <c r="M7" s="65">
        <v>1365</v>
      </c>
      <c r="N7" s="65">
        <v>1671</v>
      </c>
      <c r="O7" s="65">
        <v>1827</v>
      </c>
      <c r="P7" s="65">
        <v>2314</v>
      </c>
      <c r="Q7" s="65">
        <v>2555</v>
      </c>
      <c r="R7" s="65">
        <v>2727</v>
      </c>
      <c r="S7" s="65">
        <v>2596</v>
      </c>
      <c r="T7" s="66"/>
      <c r="U7" s="77">
        <v>2447</v>
      </c>
      <c r="V7" s="265">
        <f>+STDEV(G7:U7)</f>
        <v>428.41397382325579</v>
      </c>
    </row>
    <row r="8" spans="1:22">
      <c r="A8" s="421"/>
      <c r="B8" s="10"/>
      <c r="C8" s="10"/>
      <c r="D8" s="10"/>
      <c r="E8" s="10"/>
      <c r="F8" s="10"/>
      <c r="G8" s="10" t="s">
        <v>2724</v>
      </c>
      <c r="H8" s="10" t="s">
        <v>2512</v>
      </c>
      <c r="I8" s="10" t="s">
        <v>2684</v>
      </c>
      <c r="J8" s="10" t="s">
        <v>2737</v>
      </c>
      <c r="K8" s="10" t="s">
        <v>3490</v>
      </c>
      <c r="L8" s="10" t="s">
        <v>2988</v>
      </c>
      <c r="M8" s="10" t="s">
        <v>3525</v>
      </c>
      <c r="N8" s="10" t="s">
        <v>3413</v>
      </c>
      <c r="O8" s="10" t="s">
        <v>2969</v>
      </c>
      <c r="P8" s="10" t="s">
        <v>3381</v>
      </c>
      <c r="Q8" s="322" t="s">
        <v>2729</v>
      </c>
      <c r="R8" s="322" t="s">
        <v>3237</v>
      </c>
      <c r="S8" s="322" t="s">
        <v>3230</v>
      </c>
      <c r="T8" s="66"/>
      <c r="U8" s="78" t="s">
        <v>2419</v>
      </c>
      <c r="V8" s="264"/>
    </row>
    <row r="9" spans="1:22">
      <c r="A9" s="421"/>
      <c r="B9" s="10">
        <v>504</v>
      </c>
      <c r="C9" s="10" t="s">
        <v>247</v>
      </c>
      <c r="D9" s="10" t="s">
        <v>2384</v>
      </c>
      <c r="E9" s="10">
        <v>9004</v>
      </c>
      <c r="F9" s="10">
        <v>17</v>
      </c>
      <c r="G9" s="65">
        <v>1389</v>
      </c>
      <c r="H9" s="65">
        <v>1629</v>
      </c>
      <c r="I9" s="65">
        <v>1419</v>
      </c>
      <c r="J9" s="65">
        <v>1401</v>
      </c>
      <c r="K9" s="65">
        <v>1220</v>
      </c>
      <c r="L9" s="65">
        <v>1358</v>
      </c>
      <c r="M9" s="65">
        <v>1377</v>
      </c>
      <c r="N9" s="65">
        <v>1487</v>
      </c>
      <c r="O9" s="65">
        <v>1655</v>
      </c>
      <c r="P9" s="65">
        <v>1471</v>
      </c>
      <c r="Q9" s="65">
        <v>1618</v>
      </c>
      <c r="R9" s="65">
        <v>1871</v>
      </c>
      <c r="S9" s="65">
        <v>1570</v>
      </c>
      <c r="T9" s="65">
        <v>1484</v>
      </c>
      <c r="U9" s="77">
        <v>1491</v>
      </c>
      <c r="V9" s="240">
        <f>+STDEV(G9:U9)</f>
        <v>155.97939424350713</v>
      </c>
    </row>
    <row r="10" spans="1:22">
      <c r="A10" s="421"/>
      <c r="B10" s="10"/>
      <c r="C10" s="10"/>
      <c r="D10" s="10"/>
      <c r="E10" s="10"/>
      <c r="F10" s="10"/>
      <c r="G10" s="10" t="s">
        <v>3636</v>
      </c>
      <c r="H10" s="10" t="s">
        <v>2984</v>
      </c>
      <c r="I10" s="10" t="s">
        <v>2750</v>
      </c>
      <c r="J10" s="10" t="s">
        <v>2726</v>
      </c>
      <c r="K10" s="10" t="s">
        <v>2710</v>
      </c>
      <c r="L10" s="10" t="s">
        <v>2514</v>
      </c>
      <c r="M10" s="10" t="s">
        <v>3525</v>
      </c>
      <c r="N10" s="10" t="s">
        <v>3183</v>
      </c>
      <c r="O10" s="10" t="s">
        <v>2385</v>
      </c>
      <c r="P10" s="10" t="s">
        <v>3346</v>
      </c>
      <c r="Q10" s="322" t="s">
        <v>2755</v>
      </c>
      <c r="R10" s="10" t="s">
        <v>3426</v>
      </c>
      <c r="S10" s="322" t="s">
        <v>2957</v>
      </c>
      <c r="T10" s="10" t="s">
        <v>1574</v>
      </c>
      <c r="U10" s="78" t="s">
        <v>271</v>
      </c>
      <c r="V10" s="242"/>
    </row>
    <row r="11" spans="1:22">
      <c r="A11" s="421"/>
      <c r="B11" s="10">
        <v>505</v>
      </c>
      <c r="C11" s="10" t="s">
        <v>246</v>
      </c>
      <c r="D11" s="10" t="s">
        <v>272</v>
      </c>
      <c r="E11" s="10">
        <v>9004</v>
      </c>
      <c r="F11" s="10">
        <v>39</v>
      </c>
      <c r="G11" s="65">
        <v>1477</v>
      </c>
      <c r="H11" s="65">
        <v>1369</v>
      </c>
      <c r="I11" s="65">
        <v>1132</v>
      </c>
      <c r="J11" s="65">
        <v>1298</v>
      </c>
      <c r="K11" s="65">
        <v>1237</v>
      </c>
      <c r="L11" s="65">
        <v>1172</v>
      </c>
      <c r="M11" s="65">
        <v>1282</v>
      </c>
      <c r="N11" s="65">
        <v>1269</v>
      </c>
      <c r="O11" s="65">
        <v>1355</v>
      </c>
      <c r="P11" s="65">
        <v>1462</v>
      </c>
      <c r="Q11" s="65">
        <v>1766</v>
      </c>
      <c r="R11" s="65">
        <v>1803</v>
      </c>
      <c r="S11" s="10"/>
      <c r="T11" s="66"/>
      <c r="U11" s="77">
        <v>1200</v>
      </c>
      <c r="V11" s="265">
        <f>+STDEV(G11:U11)</f>
        <v>210.15845670131145</v>
      </c>
    </row>
    <row r="12" spans="1:22">
      <c r="A12" s="421"/>
      <c r="B12" s="10"/>
      <c r="C12" s="10"/>
      <c r="D12" s="10"/>
      <c r="E12" s="10"/>
      <c r="F12" s="10"/>
      <c r="G12" s="10" t="s">
        <v>3575</v>
      </c>
      <c r="H12" s="10" t="s">
        <v>3215</v>
      </c>
      <c r="I12" s="10" t="s">
        <v>2927</v>
      </c>
      <c r="J12" s="10" t="s">
        <v>2694</v>
      </c>
      <c r="K12" s="10" t="s">
        <v>3891</v>
      </c>
      <c r="L12" s="10" t="s">
        <v>3584</v>
      </c>
      <c r="M12" s="10" t="s">
        <v>3576</v>
      </c>
      <c r="N12" s="10" t="s">
        <v>2731</v>
      </c>
      <c r="O12" s="10" t="s">
        <v>2607</v>
      </c>
      <c r="P12" s="10" t="s">
        <v>1522</v>
      </c>
      <c r="Q12" s="322" t="s">
        <v>3180</v>
      </c>
      <c r="R12" s="322" t="s">
        <v>2418</v>
      </c>
      <c r="S12" s="10" t="s">
        <v>2451</v>
      </c>
      <c r="T12" s="66"/>
      <c r="U12" s="78" t="s">
        <v>3705</v>
      </c>
      <c r="V12" s="242"/>
    </row>
    <row r="13" spans="1:22">
      <c r="A13" s="421"/>
      <c r="B13" s="10">
        <v>507</v>
      </c>
      <c r="C13" s="10"/>
      <c r="D13" s="10" t="s">
        <v>273</v>
      </c>
      <c r="E13" s="10"/>
      <c r="F13" s="10">
        <v>10</v>
      </c>
      <c r="G13" s="65">
        <v>7556</v>
      </c>
      <c r="H13" s="65">
        <v>7798</v>
      </c>
      <c r="I13" s="65">
        <v>7736</v>
      </c>
      <c r="J13" s="65">
        <v>7172</v>
      </c>
      <c r="K13" s="65">
        <v>7635</v>
      </c>
      <c r="L13" s="65">
        <v>7386</v>
      </c>
      <c r="M13" s="65">
        <v>2167</v>
      </c>
      <c r="N13" s="65">
        <v>6391</v>
      </c>
      <c r="O13" s="65">
        <v>8270</v>
      </c>
      <c r="P13" s="65">
        <v>9497</v>
      </c>
      <c r="Q13" s="65">
        <v>9776</v>
      </c>
      <c r="R13" s="65">
        <v>10148</v>
      </c>
      <c r="S13" s="65">
        <v>9830</v>
      </c>
      <c r="T13" s="65">
        <v>8806</v>
      </c>
      <c r="U13" s="77">
        <v>9621</v>
      </c>
      <c r="V13" s="265">
        <f>+STDEV(G13:U13)</f>
        <v>1978.8418137409367</v>
      </c>
    </row>
    <row r="14" spans="1:22">
      <c r="A14" s="421"/>
      <c r="B14" s="10"/>
      <c r="C14" s="10"/>
      <c r="D14" s="10"/>
      <c r="E14" s="10"/>
      <c r="F14" s="10"/>
      <c r="G14" s="10" t="s">
        <v>2639</v>
      </c>
      <c r="H14" s="10" t="s">
        <v>2796</v>
      </c>
      <c r="I14" s="10" t="s">
        <v>3471</v>
      </c>
      <c r="J14" s="10" t="s">
        <v>2747</v>
      </c>
      <c r="K14" s="10" t="s">
        <v>2655</v>
      </c>
      <c r="L14" s="10" t="s">
        <v>2639</v>
      </c>
      <c r="M14" s="10" t="s">
        <v>2813</v>
      </c>
      <c r="N14" s="10" t="s">
        <v>3554</v>
      </c>
      <c r="O14" s="10" t="s">
        <v>1511</v>
      </c>
      <c r="P14" s="10" t="s">
        <v>2654</v>
      </c>
      <c r="Q14" s="322" t="s">
        <v>3408</v>
      </c>
      <c r="R14" s="322" t="s">
        <v>2994</v>
      </c>
      <c r="S14" s="322" t="s">
        <v>2653</v>
      </c>
      <c r="T14" s="10" t="s">
        <v>3242</v>
      </c>
      <c r="U14" s="78" t="s">
        <v>3283</v>
      </c>
      <c r="V14" s="242"/>
    </row>
    <row r="15" spans="1:22">
      <c r="A15" s="421"/>
      <c r="B15" s="10">
        <v>508</v>
      </c>
      <c r="C15" s="10"/>
      <c r="D15" s="10" t="s">
        <v>274</v>
      </c>
      <c r="E15" s="10"/>
      <c r="F15" s="10">
        <v>15</v>
      </c>
      <c r="G15" s="65">
        <v>3587</v>
      </c>
      <c r="H15" s="65">
        <v>4339</v>
      </c>
      <c r="I15" s="65">
        <v>3631</v>
      </c>
      <c r="J15" s="65">
        <v>3546</v>
      </c>
      <c r="K15" s="65">
        <v>3417</v>
      </c>
      <c r="L15" s="65">
        <v>3498</v>
      </c>
      <c r="M15" s="65">
        <v>2319</v>
      </c>
      <c r="N15" s="65">
        <v>4360</v>
      </c>
      <c r="O15" s="65">
        <v>2797</v>
      </c>
      <c r="P15" s="65">
        <v>3827</v>
      </c>
      <c r="Q15" s="65">
        <v>3828</v>
      </c>
      <c r="R15" s="65">
        <v>4260</v>
      </c>
      <c r="S15" s="65">
        <v>3917</v>
      </c>
      <c r="T15" s="65">
        <v>2804</v>
      </c>
      <c r="U15" s="77">
        <v>4920</v>
      </c>
      <c r="V15" s="265">
        <f>+STDEV(G15:U15)</f>
        <v>676.09952775354861</v>
      </c>
    </row>
    <row r="16" spans="1:22">
      <c r="A16" s="421"/>
      <c r="B16" s="10"/>
      <c r="C16" s="10"/>
      <c r="D16" s="10"/>
      <c r="E16" s="10"/>
      <c r="F16" s="10"/>
      <c r="G16" s="10" t="s">
        <v>3340</v>
      </c>
      <c r="H16" s="10" t="s">
        <v>2648</v>
      </c>
      <c r="I16" s="10" t="s">
        <v>3223</v>
      </c>
      <c r="J16" s="10" t="s">
        <v>2516</v>
      </c>
      <c r="K16" s="10" t="s">
        <v>2540</v>
      </c>
      <c r="L16" s="10" t="s">
        <v>2541</v>
      </c>
      <c r="M16" s="10" t="s">
        <v>3672</v>
      </c>
      <c r="N16" s="10" t="s">
        <v>2550</v>
      </c>
      <c r="O16" s="10" t="s">
        <v>3675</v>
      </c>
      <c r="P16" s="10" t="s">
        <v>3335</v>
      </c>
      <c r="Q16" s="322" t="s">
        <v>2520</v>
      </c>
      <c r="R16" s="322" t="s">
        <v>3368</v>
      </c>
      <c r="S16" s="322" t="s">
        <v>3454</v>
      </c>
      <c r="T16" s="10" t="s">
        <v>3578</v>
      </c>
      <c r="U16" s="78" t="s">
        <v>2856</v>
      </c>
      <c r="V16" s="242"/>
    </row>
    <row r="17" spans="1:22">
      <c r="A17" s="421"/>
      <c r="B17" s="10">
        <v>665</v>
      </c>
      <c r="C17" s="10" t="s">
        <v>245</v>
      </c>
      <c r="D17" s="10" t="s">
        <v>275</v>
      </c>
      <c r="E17" s="10">
        <v>9004</v>
      </c>
      <c r="F17" s="10">
        <v>20</v>
      </c>
      <c r="G17" s="65">
        <v>1464</v>
      </c>
      <c r="H17" s="65">
        <v>1587</v>
      </c>
      <c r="I17" s="65">
        <v>1756</v>
      </c>
      <c r="J17" s="65">
        <v>1534</v>
      </c>
      <c r="K17" s="65">
        <v>1596</v>
      </c>
      <c r="L17" s="65">
        <v>1518</v>
      </c>
      <c r="M17" s="65">
        <v>1317</v>
      </c>
      <c r="N17" s="65">
        <v>1388</v>
      </c>
      <c r="O17" s="65">
        <v>1109</v>
      </c>
      <c r="P17" s="65">
        <v>1590</v>
      </c>
      <c r="Q17" s="65">
        <v>1441</v>
      </c>
      <c r="R17" s="65">
        <v>2596</v>
      </c>
      <c r="S17" s="65">
        <v>1700</v>
      </c>
      <c r="T17" s="65">
        <v>1745</v>
      </c>
      <c r="U17" s="77">
        <v>1740</v>
      </c>
      <c r="V17" s="265">
        <f>+STDEV(G17:U17)</f>
        <v>325.99250648705777</v>
      </c>
    </row>
    <row r="18" spans="1:22">
      <c r="A18" s="421"/>
      <c r="B18" s="10"/>
      <c r="C18" s="10"/>
      <c r="D18" s="10"/>
      <c r="E18" s="10"/>
      <c r="F18" s="10"/>
      <c r="G18" s="10" t="s">
        <v>2505</v>
      </c>
      <c r="H18" s="10" t="s">
        <v>2504</v>
      </c>
      <c r="I18" s="10" t="s">
        <v>3342</v>
      </c>
      <c r="J18" s="10" t="s">
        <v>3232</v>
      </c>
      <c r="K18" s="10" t="s">
        <v>2532</v>
      </c>
      <c r="L18" s="10" t="s">
        <v>2648</v>
      </c>
      <c r="M18" s="10" t="s">
        <v>2429</v>
      </c>
      <c r="N18" s="10" t="s">
        <v>2771</v>
      </c>
      <c r="O18" s="10" t="s">
        <v>2714</v>
      </c>
      <c r="P18" s="10" t="s">
        <v>2852</v>
      </c>
      <c r="Q18" s="322" t="s">
        <v>3539</v>
      </c>
      <c r="R18" s="322" t="s">
        <v>3272</v>
      </c>
      <c r="S18" s="322" t="s">
        <v>1591</v>
      </c>
      <c r="T18" s="10" t="s">
        <v>1892</v>
      </c>
      <c r="U18" s="78" t="s">
        <v>276</v>
      </c>
      <c r="V18" s="242"/>
    </row>
    <row r="19" spans="1:22">
      <c r="A19" s="421"/>
      <c r="B19" s="10">
        <v>992</v>
      </c>
      <c r="C19" s="10" t="s">
        <v>1377</v>
      </c>
      <c r="D19" s="10" t="s">
        <v>277</v>
      </c>
      <c r="E19" s="10">
        <v>9005</v>
      </c>
      <c r="F19" s="10">
        <v>39</v>
      </c>
      <c r="G19" s="65">
        <v>1275</v>
      </c>
      <c r="H19" s="65">
        <v>1333</v>
      </c>
      <c r="I19" s="65">
        <v>1047</v>
      </c>
      <c r="J19" s="65">
        <v>1120</v>
      </c>
      <c r="K19" s="10">
        <v>978</v>
      </c>
      <c r="L19" s="10">
        <v>924</v>
      </c>
      <c r="M19" s="10">
        <v>959</v>
      </c>
      <c r="N19" s="10">
        <v>706</v>
      </c>
      <c r="O19" s="65">
        <v>1045</v>
      </c>
      <c r="P19" s="65">
        <v>1401</v>
      </c>
      <c r="Q19" s="65">
        <v>1724</v>
      </c>
      <c r="R19" s="65">
        <v>1674</v>
      </c>
      <c r="S19" s="65">
        <v>1833</v>
      </c>
      <c r="T19" s="66"/>
      <c r="U19" s="77">
        <v>912</v>
      </c>
      <c r="V19" s="265">
        <f>+STDEV(G19:U19)</f>
        <v>342.70251893371949</v>
      </c>
    </row>
    <row r="20" spans="1:22">
      <c r="A20" s="421"/>
      <c r="B20" s="10"/>
      <c r="C20" s="10"/>
      <c r="D20" s="10"/>
      <c r="E20" s="10"/>
      <c r="F20" s="10"/>
      <c r="G20" s="10" t="s">
        <v>1519</v>
      </c>
      <c r="H20" s="10" t="s">
        <v>3889</v>
      </c>
      <c r="I20" s="10" t="s">
        <v>2615</v>
      </c>
      <c r="J20" s="10" t="s">
        <v>2393</v>
      </c>
      <c r="K20" s="10" t="s">
        <v>2830</v>
      </c>
      <c r="L20" s="10" t="s">
        <v>2702</v>
      </c>
      <c r="M20" s="10" t="s">
        <v>1914</v>
      </c>
      <c r="N20" s="10" t="s">
        <v>3760</v>
      </c>
      <c r="O20" s="10" t="s">
        <v>3116</v>
      </c>
      <c r="P20" s="10" t="s">
        <v>3106</v>
      </c>
      <c r="Q20" s="322" t="s">
        <v>2873</v>
      </c>
      <c r="R20" s="322" t="s">
        <v>2855</v>
      </c>
      <c r="S20" s="322" t="s">
        <v>2702</v>
      </c>
      <c r="T20" s="66"/>
      <c r="U20" s="78" t="s">
        <v>278</v>
      </c>
      <c r="V20" s="242"/>
    </row>
    <row r="21" spans="1:22">
      <c r="A21" s="421"/>
      <c r="B21" s="10">
        <v>1019</v>
      </c>
      <c r="C21" s="10"/>
      <c r="D21" s="10" t="s">
        <v>279</v>
      </c>
      <c r="E21" s="10"/>
      <c r="F21" s="10">
        <v>18</v>
      </c>
      <c r="G21" s="10">
        <v>237</v>
      </c>
      <c r="H21" s="10">
        <v>188</v>
      </c>
      <c r="I21" s="10">
        <v>82</v>
      </c>
      <c r="J21" s="10">
        <v>64</v>
      </c>
      <c r="K21" s="10">
        <v>49</v>
      </c>
      <c r="L21" s="10">
        <v>146</v>
      </c>
      <c r="M21" s="10">
        <v>117</v>
      </c>
      <c r="N21" s="10">
        <v>95</v>
      </c>
      <c r="O21" s="10">
        <v>100</v>
      </c>
      <c r="P21" s="10">
        <v>141</v>
      </c>
      <c r="Q21" s="10"/>
      <c r="R21" s="10"/>
      <c r="S21" s="10"/>
      <c r="T21" s="66"/>
      <c r="U21" s="79"/>
      <c r="V21" s="265">
        <f>+STDEV(G21:U21)</f>
        <v>57.782061806988729</v>
      </c>
    </row>
    <row r="22" spans="1:22">
      <c r="A22" s="421"/>
      <c r="B22" s="10"/>
      <c r="C22" s="10"/>
      <c r="D22" s="10"/>
      <c r="E22" s="10"/>
      <c r="F22" s="10"/>
      <c r="G22" s="10" t="s">
        <v>3891</v>
      </c>
      <c r="H22" s="10" t="s">
        <v>2304</v>
      </c>
      <c r="I22" s="10" t="s">
        <v>3843</v>
      </c>
      <c r="J22" s="10" t="s">
        <v>2724</v>
      </c>
      <c r="K22" s="10" t="s">
        <v>2419</v>
      </c>
      <c r="L22" s="10" t="s">
        <v>1930</v>
      </c>
      <c r="M22" s="10" t="s">
        <v>3098</v>
      </c>
      <c r="N22" s="10" t="s">
        <v>2874</v>
      </c>
      <c r="O22" s="10" t="s">
        <v>3887</v>
      </c>
      <c r="P22" s="10" t="s">
        <v>2304</v>
      </c>
      <c r="Q22" s="10" t="s">
        <v>2451</v>
      </c>
      <c r="R22" s="10" t="s">
        <v>2451</v>
      </c>
      <c r="S22" s="10" t="s">
        <v>2451</v>
      </c>
      <c r="T22" s="66"/>
      <c r="U22" s="79"/>
      <c r="V22" s="242"/>
    </row>
    <row r="23" spans="1:22">
      <c r="A23" s="421"/>
      <c r="B23" s="10">
        <v>1020</v>
      </c>
      <c r="C23" s="10"/>
      <c r="D23" s="10" t="s">
        <v>280</v>
      </c>
      <c r="E23" s="10"/>
      <c r="F23" s="10">
        <v>7</v>
      </c>
      <c r="G23" s="65">
        <v>1747</v>
      </c>
      <c r="H23" s="65">
        <v>1931</v>
      </c>
      <c r="I23" s="65">
        <v>1645</v>
      </c>
      <c r="J23" s="65">
        <v>1865</v>
      </c>
      <c r="K23" s="65">
        <v>1845</v>
      </c>
      <c r="L23" s="65">
        <v>1706</v>
      </c>
      <c r="M23" s="65">
        <v>1832</v>
      </c>
      <c r="N23" s="65">
        <v>1856</v>
      </c>
      <c r="O23" s="65">
        <v>1670</v>
      </c>
      <c r="P23" s="65">
        <v>2200</v>
      </c>
      <c r="Q23" s="10"/>
      <c r="R23" s="10"/>
      <c r="S23" s="10"/>
      <c r="T23" s="66"/>
      <c r="U23" s="79"/>
      <c r="V23" s="265">
        <f>+STDEV(G23:U23)</f>
        <v>160.31916084278103</v>
      </c>
    </row>
    <row r="24" spans="1:22">
      <c r="A24" s="421"/>
      <c r="B24" s="10"/>
      <c r="C24" s="10"/>
      <c r="D24" s="10"/>
      <c r="E24" s="10"/>
      <c r="F24" s="10"/>
      <c r="G24" s="10" t="s">
        <v>2847</v>
      </c>
      <c r="H24" s="10" t="s">
        <v>3064</v>
      </c>
      <c r="I24" s="10" t="s">
        <v>2771</v>
      </c>
      <c r="J24" s="10" t="s">
        <v>3063</v>
      </c>
      <c r="K24" s="10" t="s">
        <v>2495</v>
      </c>
      <c r="L24" s="10" t="s">
        <v>2810</v>
      </c>
      <c r="M24" s="10" t="s">
        <v>2584</v>
      </c>
      <c r="N24" s="10" t="s">
        <v>2495</v>
      </c>
      <c r="O24" s="10" t="s">
        <v>2572</v>
      </c>
      <c r="P24" s="10" t="s">
        <v>2134</v>
      </c>
      <c r="Q24" s="10" t="s">
        <v>2451</v>
      </c>
      <c r="R24" s="10" t="s">
        <v>2451</v>
      </c>
      <c r="S24" s="10" t="s">
        <v>2451</v>
      </c>
      <c r="T24" s="66"/>
      <c r="U24" s="79"/>
      <c r="V24" s="242"/>
    </row>
    <row r="25" spans="1:22">
      <c r="A25" s="421"/>
      <c r="B25" s="10">
        <v>1021</v>
      </c>
      <c r="C25" s="10"/>
      <c r="D25" s="10" t="s">
        <v>281</v>
      </c>
      <c r="E25" s="10"/>
      <c r="F25" s="10">
        <v>15</v>
      </c>
      <c r="G25" s="65">
        <v>1086</v>
      </c>
      <c r="H25" s="65">
        <v>1224</v>
      </c>
      <c r="I25" s="65">
        <v>1336</v>
      </c>
      <c r="J25" s="65">
        <v>1201</v>
      </c>
      <c r="K25" s="65">
        <v>1269</v>
      </c>
      <c r="L25" s="65">
        <v>1249</v>
      </c>
      <c r="M25" s="65">
        <v>1203</v>
      </c>
      <c r="N25" s="65">
        <v>1283</v>
      </c>
      <c r="O25" s="65">
        <v>1118</v>
      </c>
      <c r="P25" s="65">
        <v>1114</v>
      </c>
      <c r="Q25" s="10"/>
      <c r="R25" s="10"/>
      <c r="S25" s="10"/>
      <c r="T25" s="66"/>
      <c r="U25" s="79"/>
      <c r="V25" s="265">
        <f>+STDEV(G25:U25)</f>
        <v>81.34979341638703</v>
      </c>
    </row>
    <row r="26" spans="1:22">
      <c r="A26" s="421"/>
      <c r="B26" s="10"/>
      <c r="C26" s="10"/>
      <c r="D26" s="10"/>
      <c r="E26" s="10"/>
      <c r="F26" s="10"/>
      <c r="G26" s="10" t="s">
        <v>2771</v>
      </c>
      <c r="H26" s="10" t="s">
        <v>3409</v>
      </c>
      <c r="I26" s="10" t="s">
        <v>3802</v>
      </c>
      <c r="J26" s="10" t="s">
        <v>2477</v>
      </c>
      <c r="K26" s="10" t="s">
        <v>2471</v>
      </c>
      <c r="L26" s="10" t="s">
        <v>3042</v>
      </c>
      <c r="M26" s="10" t="s">
        <v>3068</v>
      </c>
      <c r="N26" s="10" t="s">
        <v>2488</v>
      </c>
      <c r="O26" s="10" t="s">
        <v>3556</v>
      </c>
      <c r="P26" s="10" t="s">
        <v>2991</v>
      </c>
      <c r="Q26" s="10" t="s">
        <v>2451</v>
      </c>
      <c r="R26" s="10" t="s">
        <v>2451</v>
      </c>
      <c r="S26" s="10" t="s">
        <v>2451</v>
      </c>
      <c r="T26" s="66"/>
      <c r="U26" s="79"/>
      <c r="V26" s="242"/>
    </row>
    <row r="27" spans="1:22">
      <c r="A27" s="421"/>
      <c r="B27" s="10">
        <v>1022</v>
      </c>
      <c r="C27" s="10"/>
      <c r="D27" s="10" t="s">
        <v>282</v>
      </c>
      <c r="E27" s="10"/>
      <c r="F27" s="10">
        <v>14</v>
      </c>
      <c r="G27" s="10">
        <v>530</v>
      </c>
      <c r="H27" s="10">
        <v>655</v>
      </c>
      <c r="I27" s="10">
        <v>741</v>
      </c>
      <c r="J27" s="10">
        <v>637</v>
      </c>
      <c r="K27" s="10">
        <v>651</v>
      </c>
      <c r="L27" s="10">
        <v>553</v>
      </c>
      <c r="M27" s="10">
        <v>642</v>
      </c>
      <c r="N27" s="10">
        <v>644</v>
      </c>
      <c r="O27" s="10">
        <v>577</v>
      </c>
      <c r="P27" s="10">
        <v>695</v>
      </c>
      <c r="Q27" s="10"/>
      <c r="R27" s="10"/>
      <c r="S27" s="10"/>
      <c r="T27" s="66"/>
      <c r="U27" s="79"/>
      <c r="V27" s="265">
        <f>+STDEV(G27:U27)</f>
        <v>63.837032094754115</v>
      </c>
    </row>
    <row r="28" spans="1:22">
      <c r="A28" s="421"/>
      <c r="B28" s="10"/>
      <c r="C28" s="10"/>
      <c r="D28" s="10"/>
      <c r="E28" s="10"/>
      <c r="F28" s="10"/>
      <c r="G28" s="10" t="s">
        <v>3026</v>
      </c>
      <c r="H28" s="10" t="s">
        <v>2547</v>
      </c>
      <c r="I28" s="10" t="s">
        <v>3205</v>
      </c>
      <c r="J28" s="10" t="s">
        <v>3825</v>
      </c>
      <c r="K28" s="10" t="s">
        <v>3588</v>
      </c>
      <c r="L28" s="10" t="s">
        <v>1803</v>
      </c>
      <c r="M28" s="10" t="s">
        <v>2490</v>
      </c>
      <c r="N28" s="10" t="s">
        <v>2793</v>
      </c>
      <c r="O28" s="10" t="s">
        <v>1781</v>
      </c>
      <c r="P28" s="10" t="s">
        <v>3198</v>
      </c>
      <c r="Q28" s="10" t="s">
        <v>2451</v>
      </c>
      <c r="R28" s="10" t="s">
        <v>2451</v>
      </c>
      <c r="S28" s="10" t="s">
        <v>2451</v>
      </c>
      <c r="T28" s="66"/>
      <c r="U28" s="79"/>
      <c r="V28" s="242"/>
    </row>
    <row r="29" spans="1:22">
      <c r="A29" s="421"/>
      <c r="B29" s="10">
        <v>1076</v>
      </c>
      <c r="C29" s="10"/>
      <c r="D29" s="10" t="s">
        <v>283</v>
      </c>
      <c r="E29" s="10"/>
      <c r="F29" s="10">
        <v>15</v>
      </c>
      <c r="G29" s="65">
        <v>3118</v>
      </c>
      <c r="H29" s="65">
        <v>2873</v>
      </c>
      <c r="I29" s="65">
        <v>2759</v>
      </c>
      <c r="J29" s="65">
        <v>2536</v>
      </c>
      <c r="K29" s="65">
        <v>2567</v>
      </c>
      <c r="L29" s="65">
        <v>2641</v>
      </c>
      <c r="M29" s="65">
        <v>2745</v>
      </c>
      <c r="N29" s="65">
        <v>2402</v>
      </c>
      <c r="O29" s="65">
        <v>2441</v>
      </c>
      <c r="P29" s="65">
        <v>2965</v>
      </c>
      <c r="Q29" s="65">
        <v>3462</v>
      </c>
      <c r="R29" s="65">
        <v>3549</v>
      </c>
      <c r="S29" s="65">
        <v>3467</v>
      </c>
      <c r="T29" s="66"/>
      <c r="U29" s="77">
        <v>3303</v>
      </c>
      <c r="V29" s="265">
        <f>+STDEV(G29:U29)</f>
        <v>400.26576336064619</v>
      </c>
    </row>
    <row r="30" spans="1:22">
      <c r="A30" s="421"/>
      <c r="B30" s="10"/>
      <c r="C30" s="10"/>
      <c r="D30" s="10"/>
      <c r="E30" s="10"/>
      <c r="F30" s="10"/>
      <c r="G30" s="10" t="s">
        <v>2752</v>
      </c>
      <c r="H30" s="10" t="s">
        <v>2761</v>
      </c>
      <c r="I30" s="10" t="s">
        <v>2500</v>
      </c>
      <c r="J30" s="10" t="s">
        <v>2753</v>
      </c>
      <c r="K30" s="10" t="s">
        <v>3522</v>
      </c>
      <c r="L30" s="10" t="s">
        <v>3300</v>
      </c>
      <c r="M30" s="10" t="s">
        <v>3401</v>
      </c>
      <c r="N30" s="10" t="s">
        <v>2640</v>
      </c>
      <c r="O30" s="10" t="s">
        <v>3239</v>
      </c>
      <c r="P30" s="10" t="s">
        <v>2521</v>
      </c>
      <c r="Q30" s="322" t="s">
        <v>3451</v>
      </c>
      <c r="R30" s="322" t="s">
        <v>2534</v>
      </c>
      <c r="S30" s="322" t="s">
        <v>2550</v>
      </c>
      <c r="T30" s="66"/>
      <c r="U30" s="78" t="s">
        <v>3286</v>
      </c>
      <c r="V30" s="242"/>
    </row>
    <row r="31" spans="1:22">
      <c r="A31" s="421"/>
      <c r="B31" s="10">
        <v>1219</v>
      </c>
      <c r="C31" s="10" t="s">
        <v>1377</v>
      </c>
      <c r="D31" s="10" t="s">
        <v>284</v>
      </c>
      <c r="E31" s="10" t="s">
        <v>285</v>
      </c>
      <c r="F31" s="10">
        <v>16</v>
      </c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10">
        <v>231</v>
      </c>
      <c r="U31" s="77">
        <v>270</v>
      </c>
      <c r="V31" s="265">
        <f>+STDEV(G31:U31)</f>
        <v>27.577164466275352</v>
      </c>
    </row>
    <row r="32" spans="1:22">
      <c r="A32" s="421"/>
      <c r="B32" s="10"/>
      <c r="C32" s="10"/>
      <c r="D32" s="10"/>
      <c r="E32" s="10"/>
      <c r="F32" s="10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10" t="s">
        <v>3769</v>
      </c>
      <c r="U32" s="78" t="s">
        <v>286</v>
      </c>
      <c r="V32" s="264"/>
    </row>
    <row r="33" spans="1:22">
      <c r="A33" s="421"/>
      <c r="B33" s="10">
        <v>1220</v>
      </c>
      <c r="C33" s="10" t="s">
        <v>1377</v>
      </c>
      <c r="D33" s="10" t="s">
        <v>287</v>
      </c>
      <c r="E33" s="10" t="s">
        <v>285</v>
      </c>
      <c r="F33" s="10">
        <v>73</v>
      </c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5">
        <v>107</v>
      </c>
      <c r="U33" s="79"/>
      <c r="V33" s="240" t="s">
        <v>66</v>
      </c>
    </row>
    <row r="34" spans="1:22">
      <c r="A34" s="421"/>
      <c r="B34" s="10"/>
      <c r="C34" s="10"/>
      <c r="D34" s="10"/>
      <c r="E34" s="10"/>
      <c r="F34" s="10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10" t="s">
        <v>3892</v>
      </c>
      <c r="U34" s="79"/>
      <c r="V34" s="242"/>
    </row>
    <row r="35" spans="1:22">
      <c r="A35" s="421"/>
      <c r="B35" s="10">
        <v>1221</v>
      </c>
      <c r="C35" s="10"/>
      <c r="D35" s="10" t="s">
        <v>288</v>
      </c>
      <c r="E35" s="10"/>
      <c r="F35" s="10">
        <v>10</v>
      </c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5">
        <v>176</v>
      </c>
      <c r="U35" s="79"/>
      <c r="V35" s="265" t="s">
        <v>66</v>
      </c>
    </row>
    <row r="36" spans="1:22" ht="15.75" thickBot="1">
      <c r="A36" s="422"/>
      <c r="B36" s="70"/>
      <c r="C36" s="69"/>
      <c r="D36" s="70"/>
      <c r="E36" s="69"/>
      <c r="F36" s="69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69" t="s">
        <v>3576</v>
      </c>
      <c r="U36" s="84"/>
      <c r="V36" s="264"/>
    </row>
    <row r="37" spans="1:22">
      <c r="V37" s="263"/>
    </row>
    <row r="38" spans="1:22">
      <c r="V38" s="245"/>
    </row>
    <row r="39" spans="1:22">
      <c r="V39" s="244"/>
    </row>
    <row r="40" spans="1:22">
      <c r="V40" s="245"/>
    </row>
    <row r="41" spans="1:22">
      <c r="V41" s="244"/>
    </row>
    <row r="42" spans="1:22">
      <c r="V42" s="245"/>
    </row>
    <row r="43" spans="1:22">
      <c r="V43" s="244"/>
    </row>
    <row r="44" spans="1:22">
      <c r="V44" s="245"/>
    </row>
    <row r="45" spans="1:22">
      <c r="V45" s="244"/>
    </row>
    <row r="46" spans="1:22">
      <c r="V46" s="245"/>
    </row>
    <row r="47" spans="1:22">
      <c r="V47" s="244"/>
    </row>
    <row r="48" spans="1:22">
      <c r="V48" s="245"/>
    </row>
  </sheetData>
  <mergeCells count="8">
    <mergeCell ref="G2:V2"/>
    <mergeCell ref="G3:V3"/>
    <mergeCell ref="F2:F4"/>
    <mergeCell ref="A5:A36"/>
    <mergeCell ref="B2:B4"/>
    <mergeCell ref="D2:D4"/>
    <mergeCell ref="E2:E4"/>
    <mergeCell ref="C2:C4"/>
  </mergeCells>
  <phoneticPr fontId="0" type="noConversion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V108"/>
  <sheetViews>
    <sheetView topLeftCell="E88" workbookViewId="0">
      <selection activeCell="R109" sqref="R109"/>
    </sheetView>
  </sheetViews>
  <sheetFormatPr baseColWidth="10" defaultColWidth="11.42578125" defaultRowHeight="15"/>
  <cols>
    <col min="1" max="1" width="3.28515625" style="186" bestFit="1" customWidth="1"/>
    <col min="2" max="2" width="9" style="186" bestFit="1" customWidth="1"/>
    <col min="3" max="3" width="8.42578125" style="186" customWidth="1"/>
    <col min="4" max="4" width="30.85546875" style="186" bestFit="1" customWidth="1"/>
    <col min="5" max="5" width="9.5703125" style="186" bestFit="1" customWidth="1"/>
    <col min="6" max="6" width="8.7109375" style="186" customWidth="1"/>
    <col min="7" max="7" width="7.28515625" style="186" bestFit="1" customWidth="1"/>
    <col min="8" max="8" width="5.85546875" style="186" bestFit="1" customWidth="1"/>
    <col min="9" max="9" width="7.140625" style="186" bestFit="1" customWidth="1"/>
    <col min="10" max="10" width="5.7109375" style="186" bestFit="1" customWidth="1"/>
    <col min="11" max="11" width="6.85546875" style="186" bestFit="1" customWidth="1"/>
    <col min="12" max="12" width="7.5703125" style="186" bestFit="1" customWidth="1"/>
    <col min="13" max="13" width="7.140625" style="186" bestFit="1" customWidth="1"/>
    <col min="14" max="14" width="7.28515625" style="186" bestFit="1" customWidth="1"/>
    <col min="15" max="15" width="6.85546875" style="186" bestFit="1" customWidth="1"/>
    <col min="16" max="16" width="7.140625" style="186" bestFit="1" customWidth="1"/>
    <col min="17" max="17" width="9" style="186" bestFit="1" customWidth="1"/>
    <col min="18" max="18" width="8.85546875" style="186" bestFit="1" customWidth="1"/>
    <col min="19" max="19" width="8.7109375" style="186" bestFit="1" customWidth="1"/>
    <col min="20" max="20" width="6.140625" style="186" bestFit="1" customWidth="1"/>
    <col min="21" max="21" width="5.85546875" style="186" bestFit="1" customWidth="1"/>
    <col min="22" max="22" width="9.42578125" style="186" customWidth="1"/>
    <col min="23" max="16384" width="11.42578125" style="186"/>
  </cols>
  <sheetData>
    <row r="1" spans="1:22" s="188" customFormat="1" ht="13.5" thickBot="1">
      <c r="A1" s="222"/>
    </row>
    <row r="2" spans="1:22" s="188" customFormat="1" ht="15.75" customHeight="1">
      <c r="A2" s="187"/>
      <c r="B2" s="338" t="s">
        <v>2386</v>
      </c>
      <c r="C2" s="437" t="s">
        <v>9</v>
      </c>
      <c r="D2" s="332" t="s">
        <v>2388</v>
      </c>
      <c r="E2" s="332" t="s">
        <v>2389</v>
      </c>
      <c r="F2" s="326" t="s">
        <v>161</v>
      </c>
      <c r="G2" s="326" t="s">
        <v>2390</v>
      </c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8"/>
    </row>
    <row r="3" spans="1:22" s="188" customFormat="1" ht="25.5" customHeight="1" thickBot="1">
      <c r="A3" s="187"/>
      <c r="B3" s="339"/>
      <c r="C3" s="438"/>
      <c r="D3" s="333"/>
      <c r="E3" s="333"/>
      <c r="F3" s="341"/>
      <c r="G3" s="424" t="s">
        <v>1247</v>
      </c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  <c r="S3" s="425"/>
      <c r="T3" s="425"/>
      <c r="U3" s="425"/>
      <c r="V3" s="426"/>
    </row>
    <row r="4" spans="1:22" s="188" customFormat="1" ht="38.25" customHeight="1" thickBot="1">
      <c r="A4" s="187"/>
      <c r="B4" s="340"/>
      <c r="C4" s="439"/>
      <c r="D4" s="334"/>
      <c r="E4" s="334"/>
      <c r="F4" s="341"/>
      <c r="G4" s="189">
        <v>1997</v>
      </c>
      <c r="H4" s="190">
        <v>1998</v>
      </c>
      <c r="I4" s="190">
        <v>1999</v>
      </c>
      <c r="J4" s="190">
        <v>2000</v>
      </c>
      <c r="K4" s="190">
        <v>2001</v>
      </c>
      <c r="L4" s="190">
        <v>2002</v>
      </c>
      <c r="M4" s="190">
        <v>2003</v>
      </c>
      <c r="N4" s="190">
        <v>2004</v>
      </c>
      <c r="O4" s="190">
        <v>2005</v>
      </c>
      <c r="P4" s="190">
        <v>2006</v>
      </c>
      <c r="Q4" s="190">
        <v>2007</v>
      </c>
      <c r="R4" s="190">
        <v>2008</v>
      </c>
      <c r="S4" s="190">
        <v>2009</v>
      </c>
      <c r="T4" s="190">
        <v>2010</v>
      </c>
      <c r="U4" s="206">
        <v>2011</v>
      </c>
      <c r="V4" s="226" t="s">
        <v>221</v>
      </c>
    </row>
    <row r="5" spans="1:22" ht="15" customHeight="1">
      <c r="A5" s="443" t="s">
        <v>289</v>
      </c>
      <c r="B5" s="192">
        <v>225</v>
      </c>
      <c r="C5" s="192"/>
      <c r="D5" s="192" t="s">
        <v>290</v>
      </c>
      <c r="E5" s="192"/>
      <c r="F5" s="192">
        <v>17</v>
      </c>
      <c r="G5" s="227">
        <v>8411</v>
      </c>
      <c r="H5" s="227">
        <v>8771</v>
      </c>
      <c r="I5" s="227">
        <v>7007</v>
      </c>
      <c r="J5" s="227">
        <v>6910</v>
      </c>
      <c r="K5" s="227">
        <v>6608</v>
      </c>
      <c r="L5" s="227">
        <v>6632</v>
      </c>
      <c r="M5" s="227">
        <v>7359</v>
      </c>
      <c r="N5" s="227">
        <v>7413</v>
      </c>
      <c r="O5" s="227">
        <v>7460</v>
      </c>
      <c r="P5" s="227">
        <v>9096</v>
      </c>
      <c r="Q5" s="227">
        <v>10022</v>
      </c>
      <c r="R5" s="227">
        <v>11439</v>
      </c>
      <c r="S5" s="227">
        <v>8971</v>
      </c>
      <c r="T5" s="227">
        <v>4044</v>
      </c>
      <c r="U5" s="194">
        <v>4824</v>
      </c>
      <c r="V5" s="252">
        <f>+STDEV(G5:U5)</f>
        <v>1887.9520978588214</v>
      </c>
    </row>
    <row r="6" spans="1:22">
      <c r="A6" s="444"/>
      <c r="B6" s="71"/>
      <c r="C6" s="71"/>
      <c r="D6" s="71"/>
      <c r="E6" s="71"/>
      <c r="F6" s="71"/>
      <c r="G6" s="71" t="s">
        <v>1771</v>
      </c>
      <c r="H6" s="71" t="s">
        <v>1771</v>
      </c>
      <c r="I6" s="71" t="s">
        <v>3118</v>
      </c>
      <c r="J6" s="71" t="s">
        <v>2735</v>
      </c>
      <c r="K6" s="71" t="s">
        <v>2610</v>
      </c>
      <c r="L6" s="71" t="s">
        <v>2999</v>
      </c>
      <c r="M6" s="71" t="s">
        <v>2619</v>
      </c>
      <c r="N6" s="71" t="s">
        <v>291</v>
      </c>
      <c r="O6" s="71" t="s">
        <v>292</v>
      </c>
      <c r="P6" s="71" t="s">
        <v>2840</v>
      </c>
      <c r="Q6" s="71" t="s">
        <v>2840</v>
      </c>
      <c r="R6" s="71" t="s">
        <v>2983</v>
      </c>
      <c r="S6" s="71" t="s">
        <v>2424</v>
      </c>
      <c r="T6" s="71" t="s">
        <v>293</v>
      </c>
      <c r="U6" s="82" t="s">
        <v>294</v>
      </c>
      <c r="V6" s="249"/>
    </row>
    <row r="7" spans="1:22">
      <c r="A7" s="444"/>
      <c r="B7" s="71">
        <v>226</v>
      </c>
      <c r="C7" s="71"/>
      <c r="D7" s="71" t="s">
        <v>295</v>
      </c>
      <c r="E7" s="71" t="s">
        <v>296</v>
      </c>
      <c r="F7" s="71">
        <v>12</v>
      </c>
      <c r="G7" s="196">
        <v>8084</v>
      </c>
      <c r="H7" s="196">
        <v>8868</v>
      </c>
      <c r="I7" s="196">
        <v>7930</v>
      </c>
      <c r="J7" s="196">
        <v>7900</v>
      </c>
      <c r="K7" s="196">
        <v>7962</v>
      </c>
      <c r="L7" s="196">
        <v>7950</v>
      </c>
      <c r="M7" s="196">
        <v>7327</v>
      </c>
      <c r="N7" s="196">
        <v>8191</v>
      </c>
      <c r="O7" s="196">
        <v>8608</v>
      </c>
      <c r="P7" s="196">
        <v>10135</v>
      </c>
      <c r="Q7" s="196">
        <v>10807</v>
      </c>
      <c r="R7" s="196">
        <v>12206</v>
      </c>
      <c r="S7" s="196">
        <v>5561</v>
      </c>
      <c r="T7" s="196">
        <v>5159</v>
      </c>
      <c r="U7" s="197">
        <v>5831</v>
      </c>
      <c r="V7" s="271">
        <f>+STDEV(G7:U7)</f>
        <v>1891.104116899008</v>
      </c>
    </row>
    <row r="8" spans="1:22">
      <c r="A8" s="444"/>
      <c r="B8" s="71"/>
      <c r="C8" s="71"/>
      <c r="D8" s="71"/>
      <c r="E8" s="71"/>
      <c r="F8" s="71"/>
      <c r="G8" s="71" t="s">
        <v>3335</v>
      </c>
      <c r="H8" s="71" t="s">
        <v>2403</v>
      </c>
      <c r="I8" s="71" t="s">
        <v>2843</v>
      </c>
      <c r="J8" s="71" t="s">
        <v>2721</v>
      </c>
      <c r="K8" s="71" t="s">
        <v>3615</v>
      </c>
      <c r="L8" s="71" t="s">
        <v>2642</v>
      </c>
      <c r="M8" s="71" t="s">
        <v>1926</v>
      </c>
      <c r="N8" s="71" t="s">
        <v>3119</v>
      </c>
      <c r="O8" s="71" t="s">
        <v>3000</v>
      </c>
      <c r="P8" s="71" t="s">
        <v>3182</v>
      </c>
      <c r="Q8" s="71" t="s">
        <v>3345</v>
      </c>
      <c r="R8" s="71" t="s">
        <v>2843</v>
      </c>
      <c r="S8" s="71" t="s">
        <v>3539</v>
      </c>
      <c r="T8" s="71" t="s">
        <v>3263</v>
      </c>
      <c r="U8" s="82" t="s">
        <v>3271</v>
      </c>
      <c r="V8" s="272"/>
    </row>
    <row r="9" spans="1:22">
      <c r="A9" s="444"/>
      <c r="B9" s="71">
        <v>227</v>
      </c>
      <c r="C9" s="71"/>
      <c r="D9" s="71" t="s">
        <v>297</v>
      </c>
      <c r="E9" s="71"/>
      <c r="F9" s="71">
        <v>9</v>
      </c>
      <c r="G9" s="196">
        <v>8209</v>
      </c>
      <c r="H9" s="196">
        <v>7980</v>
      </c>
      <c r="I9" s="196">
        <v>8045</v>
      </c>
      <c r="J9" s="196">
        <v>6647</v>
      </c>
      <c r="K9" s="196">
        <v>7313</v>
      </c>
      <c r="L9" s="196">
        <v>7827</v>
      </c>
      <c r="M9" s="196">
        <v>8294</v>
      </c>
      <c r="N9" s="196">
        <v>6973</v>
      </c>
      <c r="O9" s="196">
        <v>7931</v>
      </c>
      <c r="P9" s="196">
        <v>9032</v>
      </c>
      <c r="Q9" s="196">
        <v>9964</v>
      </c>
      <c r="R9" s="196">
        <v>11371</v>
      </c>
      <c r="S9" s="196">
        <v>9026</v>
      </c>
      <c r="T9" s="196">
        <v>12516</v>
      </c>
      <c r="U9" s="197">
        <v>12722</v>
      </c>
      <c r="V9" s="248">
        <f>+STDEV(G9:U9)</f>
        <v>1904.2536845804157</v>
      </c>
    </row>
    <row r="10" spans="1:22">
      <c r="A10" s="444"/>
      <c r="B10" s="71"/>
      <c r="C10" s="71"/>
      <c r="D10" s="71"/>
      <c r="E10" s="71"/>
      <c r="F10" s="71"/>
      <c r="G10" s="71" t="s">
        <v>2417</v>
      </c>
      <c r="H10" s="71" t="s">
        <v>3527</v>
      </c>
      <c r="I10" s="71" t="s">
        <v>2417</v>
      </c>
      <c r="J10" s="71" t="s">
        <v>3335</v>
      </c>
      <c r="K10" s="71" t="s">
        <v>1869</v>
      </c>
      <c r="L10" s="71" t="s">
        <v>2613</v>
      </c>
      <c r="M10" s="71" t="s">
        <v>2616</v>
      </c>
      <c r="N10" s="71" t="s">
        <v>3059</v>
      </c>
      <c r="O10" s="71" t="s">
        <v>2981</v>
      </c>
      <c r="P10" s="71" t="s">
        <v>2741</v>
      </c>
      <c r="Q10" s="71" t="s">
        <v>2983</v>
      </c>
      <c r="R10" s="71" t="s">
        <v>3118</v>
      </c>
      <c r="S10" s="71" t="s">
        <v>2117</v>
      </c>
      <c r="T10" s="71" t="s">
        <v>2661</v>
      </c>
      <c r="U10" s="82" t="s">
        <v>3705</v>
      </c>
      <c r="V10" s="249"/>
    </row>
    <row r="11" spans="1:22">
      <c r="A11" s="444"/>
      <c r="B11" s="71">
        <v>228</v>
      </c>
      <c r="C11" s="71"/>
      <c r="D11" s="71" t="s">
        <v>298</v>
      </c>
      <c r="E11" s="71"/>
      <c r="F11" s="71">
        <v>5</v>
      </c>
      <c r="G11" s="196">
        <v>10022</v>
      </c>
      <c r="H11" s="196">
        <v>9495</v>
      </c>
      <c r="I11" s="196">
        <v>8584</v>
      </c>
      <c r="J11" s="196">
        <v>8408</v>
      </c>
      <c r="K11" s="196">
        <v>8841</v>
      </c>
      <c r="L11" s="196">
        <v>8586</v>
      </c>
      <c r="M11" s="196">
        <v>9145</v>
      </c>
      <c r="N11" s="196">
        <v>9318</v>
      </c>
      <c r="O11" s="196">
        <v>9456</v>
      </c>
      <c r="P11" s="196">
        <v>10378</v>
      </c>
      <c r="Q11" s="196">
        <v>11356</v>
      </c>
      <c r="R11" s="196">
        <v>13654</v>
      </c>
      <c r="S11" s="71"/>
      <c r="T11" s="196">
        <v>21216</v>
      </c>
      <c r="U11" s="197">
        <v>7554</v>
      </c>
      <c r="V11" s="271">
        <f>+STDEV(G11:U11)</f>
        <v>3443.6353275616698</v>
      </c>
    </row>
    <row r="12" spans="1:22">
      <c r="A12" s="444"/>
      <c r="B12" s="71"/>
      <c r="C12" s="71"/>
      <c r="D12" s="71"/>
      <c r="E12" s="71"/>
      <c r="F12" s="71"/>
      <c r="G12" s="71" t="s">
        <v>2737</v>
      </c>
      <c r="H12" s="71" t="s">
        <v>3454</v>
      </c>
      <c r="I12" s="71" t="s">
        <v>3691</v>
      </c>
      <c r="J12" s="71" t="s">
        <v>3233</v>
      </c>
      <c r="K12" s="71" t="s">
        <v>2726</v>
      </c>
      <c r="L12" s="71" t="s">
        <v>3417</v>
      </c>
      <c r="M12" s="71" t="s">
        <v>3335</v>
      </c>
      <c r="N12" s="71" t="s">
        <v>3764</v>
      </c>
      <c r="O12" s="71" t="s">
        <v>3780</v>
      </c>
      <c r="P12" s="71" t="s">
        <v>299</v>
      </c>
      <c r="Q12" s="71" t="s">
        <v>2598</v>
      </c>
      <c r="R12" s="71" t="s">
        <v>1399</v>
      </c>
      <c r="S12" s="71" t="s">
        <v>2451</v>
      </c>
      <c r="T12" s="71" t="s">
        <v>3451</v>
      </c>
      <c r="U12" s="82" t="s">
        <v>2557</v>
      </c>
      <c r="V12" s="249"/>
    </row>
    <row r="13" spans="1:22">
      <c r="A13" s="444"/>
      <c r="B13" s="71">
        <v>230</v>
      </c>
      <c r="C13" s="71"/>
      <c r="D13" s="71" t="s">
        <v>300</v>
      </c>
      <c r="E13" s="71"/>
      <c r="F13" s="71">
        <v>30</v>
      </c>
      <c r="G13" s="196">
        <v>1254</v>
      </c>
      <c r="H13" s="196">
        <v>1507</v>
      </c>
      <c r="I13" s="196">
        <v>1468</v>
      </c>
      <c r="J13" s="196">
        <v>1028</v>
      </c>
      <c r="K13" s="196">
        <v>1294</v>
      </c>
      <c r="L13" s="71">
        <v>746</v>
      </c>
      <c r="M13" s="71">
        <v>778</v>
      </c>
      <c r="N13" s="71">
        <v>865</v>
      </c>
      <c r="O13" s="196">
        <v>1171</v>
      </c>
      <c r="P13" s="196">
        <v>1315</v>
      </c>
      <c r="Q13" s="71"/>
      <c r="R13" s="71"/>
      <c r="S13" s="71"/>
      <c r="T13" s="198"/>
      <c r="U13" s="199"/>
      <c r="V13" s="271">
        <f>+STDEV(G13:U13)</f>
        <v>275.87283705037413</v>
      </c>
    </row>
    <row r="14" spans="1:22">
      <c r="A14" s="444"/>
      <c r="B14" s="71"/>
      <c r="C14" s="71"/>
      <c r="D14" s="71"/>
      <c r="E14" s="71"/>
      <c r="F14" s="71"/>
      <c r="G14" s="71" t="s">
        <v>301</v>
      </c>
      <c r="H14" s="71" t="s">
        <v>2585</v>
      </c>
      <c r="I14" s="71" t="s">
        <v>2796</v>
      </c>
      <c r="J14" s="71" t="s">
        <v>2992</v>
      </c>
      <c r="K14" s="71" t="s">
        <v>2820</v>
      </c>
      <c r="L14" s="71" t="s">
        <v>2786</v>
      </c>
      <c r="M14" s="71" t="s">
        <v>3041</v>
      </c>
      <c r="N14" s="71" t="s">
        <v>3045</v>
      </c>
      <c r="O14" s="71" t="s">
        <v>2654</v>
      </c>
      <c r="P14" s="71" t="s">
        <v>2994</v>
      </c>
      <c r="Q14" s="71" t="s">
        <v>2451</v>
      </c>
      <c r="R14" s="71" t="s">
        <v>2451</v>
      </c>
      <c r="S14" s="71" t="s">
        <v>2451</v>
      </c>
      <c r="T14" s="198"/>
      <c r="U14" s="199"/>
      <c r="V14" s="249"/>
    </row>
    <row r="15" spans="1:22">
      <c r="A15" s="444"/>
      <c r="B15" s="71">
        <v>231</v>
      </c>
      <c r="C15" s="71"/>
      <c r="D15" s="71" t="s">
        <v>302</v>
      </c>
      <c r="E15" s="71">
        <v>4507</v>
      </c>
      <c r="F15" s="71">
        <v>17</v>
      </c>
      <c r="G15" s="196">
        <v>6835</v>
      </c>
      <c r="H15" s="196">
        <v>7482</v>
      </c>
      <c r="I15" s="196">
        <v>6699</v>
      </c>
      <c r="J15" s="196">
        <v>6584</v>
      </c>
      <c r="K15" s="196">
        <v>6454</v>
      </c>
      <c r="L15" s="196">
        <v>6102</v>
      </c>
      <c r="M15" s="196">
        <v>6267</v>
      </c>
      <c r="N15" s="196">
        <v>5860</v>
      </c>
      <c r="O15" s="196">
        <v>6365</v>
      </c>
      <c r="P15" s="196">
        <v>7539</v>
      </c>
      <c r="Q15" s="196">
        <v>7838</v>
      </c>
      <c r="R15" s="196">
        <v>8898</v>
      </c>
      <c r="S15" s="196">
        <v>7431</v>
      </c>
      <c r="T15" s="196">
        <v>6719</v>
      </c>
      <c r="U15" s="197">
        <v>8297</v>
      </c>
      <c r="V15" s="271">
        <f>+STDEV(G15:U15)</f>
        <v>861.92530888426802</v>
      </c>
    </row>
    <row r="16" spans="1:22">
      <c r="A16" s="444"/>
      <c r="B16" s="71"/>
      <c r="C16" s="71"/>
      <c r="D16" s="71"/>
      <c r="E16" s="71"/>
      <c r="F16" s="71"/>
      <c r="G16" s="71" t="s">
        <v>2641</v>
      </c>
      <c r="H16" s="71" t="s">
        <v>2430</v>
      </c>
      <c r="I16" s="71" t="s">
        <v>2497</v>
      </c>
      <c r="J16" s="71" t="s">
        <v>2500</v>
      </c>
      <c r="K16" s="71" t="s">
        <v>2538</v>
      </c>
      <c r="L16" s="71" t="s">
        <v>2535</v>
      </c>
      <c r="M16" s="71" t="s">
        <v>2648</v>
      </c>
      <c r="N16" s="71" t="s">
        <v>3242</v>
      </c>
      <c r="O16" s="71" t="s">
        <v>2535</v>
      </c>
      <c r="P16" s="71" t="s">
        <v>2535</v>
      </c>
      <c r="Q16" s="71" t="s">
        <v>2527</v>
      </c>
      <c r="R16" s="71" t="s">
        <v>2536</v>
      </c>
      <c r="S16" s="71" t="s">
        <v>2534</v>
      </c>
      <c r="T16" s="71" t="s">
        <v>2438</v>
      </c>
      <c r="U16" s="82" t="s">
        <v>2711</v>
      </c>
      <c r="V16" s="249"/>
    </row>
    <row r="17" spans="1:22">
      <c r="A17" s="444"/>
      <c r="B17" s="71">
        <v>232</v>
      </c>
      <c r="C17" s="71"/>
      <c r="D17" s="71" t="s">
        <v>303</v>
      </c>
      <c r="E17" s="71">
        <v>4507</v>
      </c>
      <c r="F17" s="71">
        <v>12</v>
      </c>
      <c r="G17" s="196">
        <v>4678</v>
      </c>
      <c r="H17" s="196">
        <v>4920</v>
      </c>
      <c r="I17" s="196">
        <v>4517</v>
      </c>
      <c r="J17" s="196">
        <v>4475</v>
      </c>
      <c r="K17" s="196">
        <v>4483</v>
      </c>
      <c r="L17" s="196">
        <v>4394</v>
      </c>
      <c r="M17" s="196">
        <v>4301</v>
      </c>
      <c r="N17" s="196">
        <v>4298</v>
      </c>
      <c r="O17" s="196">
        <v>4342</v>
      </c>
      <c r="P17" s="196">
        <v>5017</v>
      </c>
      <c r="Q17" s="196">
        <v>5578</v>
      </c>
      <c r="R17" s="196">
        <v>5681</v>
      </c>
      <c r="S17" s="196">
        <v>5104</v>
      </c>
      <c r="T17" s="196">
        <v>5518</v>
      </c>
      <c r="U17" s="197">
        <v>6424</v>
      </c>
      <c r="V17" s="271">
        <f>+STDEV(G17:U17)</f>
        <v>636.13876144244068</v>
      </c>
    </row>
    <row r="18" spans="1:22">
      <c r="A18" s="444"/>
      <c r="B18" s="71"/>
      <c r="C18" s="71"/>
      <c r="D18" s="71"/>
      <c r="E18" s="71"/>
      <c r="F18" s="71"/>
      <c r="G18" s="71" t="s">
        <v>2429</v>
      </c>
      <c r="H18" s="71" t="s">
        <v>2541</v>
      </c>
      <c r="I18" s="71" t="s">
        <v>2638</v>
      </c>
      <c r="J18" s="71" t="s">
        <v>3303</v>
      </c>
      <c r="K18" s="71" t="s">
        <v>2542</v>
      </c>
      <c r="L18" s="71" t="s">
        <v>2757</v>
      </c>
      <c r="M18" s="71" t="s">
        <v>3340</v>
      </c>
      <c r="N18" s="71" t="s">
        <v>2437</v>
      </c>
      <c r="O18" s="71" t="s">
        <v>2645</v>
      </c>
      <c r="P18" s="71" t="s">
        <v>2757</v>
      </c>
      <c r="Q18" s="71" t="s">
        <v>3232</v>
      </c>
      <c r="R18" s="71" t="s">
        <v>2645</v>
      </c>
      <c r="S18" s="71" t="s">
        <v>2776</v>
      </c>
      <c r="T18" s="71" t="s">
        <v>3334</v>
      </c>
      <c r="U18" s="82" t="s">
        <v>304</v>
      </c>
      <c r="V18" s="249"/>
    </row>
    <row r="19" spans="1:22">
      <c r="A19" s="444"/>
      <c r="B19" s="71">
        <v>233</v>
      </c>
      <c r="C19" s="71"/>
      <c r="D19" s="71" t="s">
        <v>305</v>
      </c>
      <c r="E19" s="71"/>
      <c r="F19" s="71">
        <v>14</v>
      </c>
      <c r="G19" s="196">
        <v>3574</v>
      </c>
      <c r="H19" s="196">
        <v>3418</v>
      </c>
      <c r="I19" s="196">
        <v>3433</v>
      </c>
      <c r="J19" s="196">
        <v>3045</v>
      </c>
      <c r="K19" s="196">
        <v>2956</v>
      </c>
      <c r="L19" s="196">
        <v>3100</v>
      </c>
      <c r="M19" s="196">
        <v>3051</v>
      </c>
      <c r="N19" s="196">
        <v>3175</v>
      </c>
      <c r="O19" s="196">
        <v>2856</v>
      </c>
      <c r="P19" s="196">
        <v>3537</v>
      </c>
      <c r="Q19" s="196">
        <v>3546</v>
      </c>
      <c r="R19" s="196">
        <v>3907</v>
      </c>
      <c r="S19" s="196">
        <v>3613</v>
      </c>
      <c r="T19" s="196">
        <v>3783</v>
      </c>
      <c r="U19" s="197">
        <v>4151</v>
      </c>
      <c r="V19" s="271">
        <f>+STDEV(G19:U19)</f>
        <v>374.64300467562674</v>
      </c>
    </row>
    <row r="20" spans="1:22">
      <c r="A20" s="444"/>
      <c r="B20" s="71"/>
      <c r="C20" s="71"/>
      <c r="D20" s="71"/>
      <c r="E20" s="71"/>
      <c r="F20" s="71"/>
      <c r="G20" s="71" t="s">
        <v>2853</v>
      </c>
      <c r="H20" s="71" t="s">
        <v>2711</v>
      </c>
      <c r="I20" s="71" t="s">
        <v>2646</v>
      </c>
      <c r="J20" s="71" t="s">
        <v>3311</v>
      </c>
      <c r="K20" s="71" t="s">
        <v>2521</v>
      </c>
      <c r="L20" s="71" t="s">
        <v>2600</v>
      </c>
      <c r="M20" s="71" t="s">
        <v>1771</v>
      </c>
      <c r="N20" s="71" t="s">
        <v>3233</v>
      </c>
      <c r="O20" s="71" t="s">
        <v>1869</v>
      </c>
      <c r="P20" s="71" t="s">
        <v>3234</v>
      </c>
      <c r="Q20" s="71" t="s">
        <v>2597</v>
      </c>
      <c r="R20" s="71" t="s">
        <v>3454</v>
      </c>
      <c r="S20" s="71" t="s">
        <v>2960</v>
      </c>
      <c r="T20" s="71" t="s">
        <v>1771</v>
      </c>
      <c r="U20" s="82" t="s">
        <v>2744</v>
      </c>
      <c r="V20" s="249"/>
    </row>
    <row r="21" spans="1:22">
      <c r="A21" s="444"/>
      <c r="B21" s="71">
        <v>234</v>
      </c>
      <c r="C21" s="71"/>
      <c r="D21" s="71" t="s">
        <v>306</v>
      </c>
      <c r="E21" s="71"/>
      <c r="F21" s="71">
        <v>14</v>
      </c>
      <c r="G21" s="196">
        <v>2156</v>
      </c>
      <c r="H21" s="196">
        <v>2073</v>
      </c>
      <c r="I21" s="196">
        <v>1717</v>
      </c>
      <c r="J21" s="196">
        <v>1901</v>
      </c>
      <c r="K21" s="196">
        <v>2493</v>
      </c>
      <c r="L21" s="196">
        <v>2311</v>
      </c>
      <c r="M21" s="196">
        <v>2073</v>
      </c>
      <c r="N21" s="196">
        <v>1825</v>
      </c>
      <c r="O21" s="196">
        <v>1680</v>
      </c>
      <c r="P21" s="196">
        <v>1863</v>
      </c>
      <c r="Q21" s="71"/>
      <c r="R21" s="71"/>
      <c r="S21" s="71"/>
      <c r="T21" s="198"/>
      <c r="U21" s="199"/>
      <c r="V21" s="271">
        <f>+STDEV(G21:U21)</f>
        <v>261.53427648738119</v>
      </c>
    </row>
    <row r="22" spans="1:22">
      <c r="A22" s="444"/>
      <c r="B22" s="71"/>
      <c r="C22" s="71"/>
      <c r="D22" s="71"/>
      <c r="E22" s="71"/>
      <c r="F22" s="71"/>
      <c r="G22" s="71" t="s">
        <v>2567</v>
      </c>
      <c r="H22" s="71" t="s">
        <v>2585</v>
      </c>
      <c r="I22" s="71" t="s">
        <v>2585</v>
      </c>
      <c r="J22" s="71" t="s">
        <v>2792</v>
      </c>
      <c r="K22" s="71" t="s">
        <v>2791</v>
      </c>
      <c r="L22" s="71" t="s">
        <v>3080</v>
      </c>
      <c r="M22" s="71" t="s">
        <v>3200</v>
      </c>
      <c r="N22" s="71" t="s">
        <v>2783</v>
      </c>
      <c r="O22" s="71" t="s">
        <v>2792</v>
      </c>
      <c r="P22" s="71" t="s">
        <v>3200</v>
      </c>
      <c r="Q22" s="71" t="s">
        <v>2451</v>
      </c>
      <c r="R22" s="71" t="s">
        <v>2451</v>
      </c>
      <c r="S22" s="71" t="s">
        <v>2451</v>
      </c>
      <c r="T22" s="71" t="s">
        <v>2451</v>
      </c>
      <c r="U22" s="82" t="s">
        <v>2451</v>
      </c>
      <c r="V22" s="249"/>
    </row>
    <row r="23" spans="1:22">
      <c r="A23" s="444"/>
      <c r="B23" s="71">
        <v>235</v>
      </c>
      <c r="C23" s="71" t="s">
        <v>42</v>
      </c>
      <c r="D23" s="71" t="s">
        <v>307</v>
      </c>
      <c r="E23" s="71">
        <v>4305</v>
      </c>
      <c r="F23" s="71">
        <v>27</v>
      </c>
      <c r="G23" s="196">
        <v>3522</v>
      </c>
      <c r="H23" s="196">
        <v>3453</v>
      </c>
      <c r="I23" s="196">
        <v>3400</v>
      </c>
      <c r="J23" s="196">
        <v>3064</v>
      </c>
      <c r="K23" s="196">
        <v>2827</v>
      </c>
      <c r="L23" s="196">
        <v>2775</v>
      </c>
      <c r="M23" s="196">
        <v>2554</v>
      </c>
      <c r="N23" s="196">
        <v>3226</v>
      </c>
      <c r="O23" s="196">
        <v>2358</v>
      </c>
      <c r="P23" s="196">
        <v>3259</v>
      </c>
      <c r="Q23" s="196">
        <v>3784</v>
      </c>
      <c r="R23" s="196">
        <v>3630</v>
      </c>
      <c r="S23" s="196">
        <v>3812</v>
      </c>
      <c r="T23" s="71" t="s">
        <v>2451</v>
      </c>
      <c r="U23" s="197">
        <v>6340</v>
      </c>
      <c r="V23" s="271">
        <f>+STDEV(G23:U23)</f>
        <v>948.81390386936425</v>
      </c>
    </row>
    <row r="24" spans="1:22">
      <c r="A24" s="444"/>
      <c r="B24" s="71"/>
      <c r="C24" s="71"/>
      <c r="D24" s="71"/>
      <c r="E24" s="71"/>
      <c r="F24" s="71"/>
      <c r="G24" s="71" t="s">
        <v>3306</v>
      </c>
      <c r="H24" s="71" t="s">
        <v>3300</v>
      </c>
      <c r="I24" s="71" t="s">
        <v>3311</v>
      </c>
      <c r="J24" s="71" t="s">
        <v>3303</v>
      </c>
      <c r="K24" s="71" t="s">
        <v>2777</v>
      </c>
      <c r="L24" s="71" t="s">
        <v>3133</v>
      </c>
      <c r="M24" s="71" t="s">
        <v>3602</v>
      </c>
      <c r="N24" s="71" t="s">
        <v>2604</v>
      </c>
      <c r="O24" s="71" t="s">
        <v>2521</v>
      </c>
      <c r="P24" s="71" t="s">
        <v>3020</v>
      </c>
      <c r="Q24" s="71" t="s">
        <v>2598</v>
      </c>
      <c r="R24" s="71" t="s">
        <v>2754</v>
      </c>
      <c r="S24" s="71" t="s">
        <v>2433</v>
      </c>
      <c r="T24" s="198"/>
      <c r="U24" s="82" t="s">
        <v>308</v>
      </c>
      <c r="V24" s="249"/>
    </row>
    <row r="25" spans="1:22">
      <c r="A25" s="444"/>
      <c r="B25" s="71">
        <v>236</v>
      </c>
      <c r="C25" s="71"/>
      <c r="D25" s="71" t="s">
        <v>309</v>
      </c>
      <c r="E25" s="71"/>
      <c r="F25" s="71"/>
      <c r="G25" s="71" t="s">
        <v>2451</v>
      </c>
      <c r="H25" s="71" t="s">
        <v>2451</v>
      </c>
      <c r="I25" s="71"/>
      <c r="J25" s="71" t="s">
        <v>2451</v>
      </c>
      <c r="K25" s="71"/>
      <c r="L25" s="71" t="s">
        <v>2451</v>
      </c>
      <c r="M25" s="71" t="s">
        <v>2451</v>
      </c>
      <c r="N25" s="71" t="s">
        <v>2451</v>
      </c>
      <c r="O25" s="71" t="s">
        <v>2451</v>
      </c>
      <c r="P25" s="71" t="s">
        <v>2451</v>
      </c>
      <c r="Q25" s="71" t="s">
        <v>2451</v>
      </c>
      <c r="R25" s="71" t="s">
        <v>2451</v>
      </c>
      <c r="S25" s="71" t="s">
        <v>2451</v>
      </c>
      <c r="T25" s="196">
        <v>5467</v>
      </c>
      <c r="U25" s="197">
        <v>16502</v>
      </c>
      <c r="V25" s="271">
        <f>+STDEV(G25:U25)</f>
        <v>7802.9233303935516</v>
      </c>
    </row>
    <row r="26" spans="1:22">
      <c r="A26" s="444"/>
      <c r="B26" s="71"/>
      <c r="C26" s="71"/>
      <c r="D26" s="71"/>
      <c r="E26" s="71"/>
      <c r="F26" s="71"/>
      <c r="G26" s="71" t="s">
        <v>2451</v>
      </c>
      <c r="H26" s="71" t="s">
        <v>2451</v>
      </c>
      <c r="I26" s="71" t="s">
        <v>2451</v>
      </c>
      <c r="J26" s="71" t="s">
        <v>2451</v>
      </c>
      <c r="K26" s="71" t="s">
        <v>2451</v>
      </c>
      <c r="L26" s="71" t="s">
        <v>2451</v>
      </c>
      <c r="M26" s="71" t="s">
        <v>2451</v>
      </c>
      <c r="N26" s="71" t="s">
        <v>2451</v>
      </c>
      <c r="O26" s="71" t="s">
        <v>2451</v>
      </c>
      <c r="P26" s="71" t="s">
        <v>2451</v>
      </c>
      <c r="Q26" s="71" t="s">
        <v>2451</v>
      </c>
      <c r="R26" s="71" t="s">
        <v>2451</v>
      </c>
      <c r="S26" s="71" t="s">
        <v>2451</v>
      </c>
      <c r="T26" s="71" t="s">
        <v>1391</v>
      </c>
      <c r="U26" s="82" t="s">
        <v>2815</v>
      </c>
      <c r="V26" s="249"/>
    </row>
    <row r="27" spans="1:22">
      <c r="A27" s="444"/>
      <c r="B27" s="71">
        <v>237</v>
      </c>
      <c r="C27" s="71" t="s">
        <v>252</v>
      </c>
      <c r="D27" s="71" t="s">
        <v>310</v>
      </c>
      <c r="E27" s="71">
        <v>4305</v>
      </c>
      <c r="F27" s="71">
        <v>18</v>
      </c>
      <c r="G27" s="196">
        <v>3253</v>
      </c>
      <c r="H27" s="196">
        <v>3059</v>
      </c>
      <c r="I27" s="196">
        <v>2935</v>
      </c>
      <c r="J27" s="196">
        <v>2552</v>
      </c>
      <c r="K27" s="196">
        <v>2577</v>
      </c>
      <c r="L27" s="196">
        <v>2503</v>
      </c>
      <c r="M27" s="196">
        <v>2850</v>
      </c>
      <c r="N27" s="196">
        <v>2525</v>
      </c>
      <c r="O27" s="196">
        <v>2499</v>
      </c>
      <c r="P27" s="196">
        <v>3955</v>
      </c>
      <c r="Q27" s="196">
        <v>2946</v>
      </c>
      <c r="R27" s="196">
        <v>3105</v>
      </c>
      <c r="S27" s="196">
        <v>3248</v>
      </c>
      <c r="T27" s="198"/>
      <c r="U27" s="197">
        <v>5614</v>
      </c>
      <c r="V27" s="271">
        <f>+STDEV(G27:U27)</f>
        <v>824.16672870439106</v>
      </c>
    </row>
    <row r="28" spans="1:22">
      <c r="A28" s="444"/>
      <c r="B28" s="71"/>
      <c r="C28" s="71"/>
      <c r="D28" s="71"/>
      <c r="E28" s="71"/>
      <c r="F28" s="71"/>
      <c r="G28" s="71" t="s">
        <v>2761</v>
      </c>
      <c r="H28" s="71" t="s">
        <v>3303</v>
      </c>
      <c r="I28" s="71" t="s">
        <v>3294</v>
      </c>
      <c r="J28" s="71" t="s">
        <v>3311</v>
      </c>
      <c r="K28" s="71" t="s">
        <v>2776</v>
      </c>
      <c r="L28" s="71" t="s">
        <v>2860</v>
      </c>
      <c r="M28" s="71" t="s">
        <v>3887</v>
      </c>
      <c r="N28" s="71" t="s">
        <v>2438</v>
      </c>
      <c r="O28" s="71" t="s">
        <v>3454</v>
      </c>
      <c r="P28" s="71" t="s">
        <v>3775</v>
      </c>
      <c r="Q28" s="71" t="s">
        <v>3454</v>
      </c>
      <c r="R28" s="71" t="s">
        <v>2759</v>
      </c>
      <c r="S28" s="71" t="s">
        <v>3689</v>
      </c>
      <c r="T28" s="71" t="s">
        <v>2451</v>
      </c>
      <c r="U28" s="82" t="s">
        <v>311</v>
      </c>
      <c r="V28" s="249"/>
    </row>
    <row r="29" spans="1:22">
      <c r="A29" s="444"/>
      <c r="B29" s="71">
        <v>238</v>
      </c>
      <c r="C29" s="71" t="s">
        <v>251</v>
      </c>
      <c r="D29" s="71" t="s">
        <v>312</v>
      </c>
      <c r="E29" s="71">
        <v>4305</v>
      </c>
      <c r="F29" s="71">
        <v>19</v>
      </c>
      <c r="G29" s="196">
        <v>2499</v>
      </c>
      <c r="H29" s="196">
        <v>2408</v>
      </c>
      <c r="I29" s="196">
        <v>2490</v>
      </c>
      <c r="J29" s="196">
        <v>2124</v>
      </c>
      <c r="K29" s="196">
        <v>2042</v>
      </c>
      <c r="L29" s="196">
        <v>2229</v>
      </c>
      <c r="M29" s="196">
        <v>2047</v>
      </c>
      <c r="N29" s="196">
        <v>2005</v>
      </c>
      <c r="O29" s="196">
        <v>2251</v>
      </c>
      <c r="P29" s="196">
        <v>2268</v>
      </c>
      <c r="Q29" s="196">
        <v>2527</v>
      </c>
      <c r="R29" s="196">
        <v>2663</v>
      </c>
      <c r="S29" s="196">
        <v>2814</v>
      </c>
      <c r="T29" s="71" t="s">
        <v>2451</v>
      </c>
      <c r="U29" s="197">
        <v>5040</v>
      </c>
      <c r="V29" s="271">
        <f>+STDEV(G29:U29)</f>
        <v>762.83211826675267</v>
      </c>
    </row>
    <row r="30" spans="1:22">
      <c r="A30" s="444"/>
      <c r="B30" s="71"/>
      <c r="C30" s="71"/>
      <c r="D30" s="71"/>
      <c r="E30" s="71"/>
      <c r="F30" s="71"/>
      <c r="G30" s="71" t="s">
        <v>3597</v>
      </c>
      <c r="H30" s="71" t="s">
        <v>3201</v>
      </c>
      <c r="I30" s="71" t="s">
        <v>2435</v>
      </c>
      <c r="J30" s="71" t="s">
        <v>2509</v>
      </c>
      <c r="K30" s="71" t="s">
        <v>3222</v>
      </c>
      <c r="L30" s="71" t="s">
        <v>3691</v>
      </c>
      <c r="M30" s="71" t="s">
        <v>3529</v>
      </c>
      <c r="N30" s="71" t="s">
        <v>2605</v>
      </c>
      <c r="O30" s="71" t="s">
        <v>2989</v>
      </c>
      <c r="P30" s="71" t="s">
        <v>3361</v>
      </c>
      <c r="Q30" s="71" t="s">
        <v>3382</v>
      </c>
      <c r="R30" s="71" t="s">
        <v>2960</v>
      </c>
      <c r="S30" s="71" t="s">
        <v>3615</v>
      </c>
      <c r="T30" s="71" t="s">
        <v>2451</v>
      </c>
      <c r="U30" s="82" t="s">
        <v>2422</v>
      </c>
      <c r="V30" s="249"/>
    </row>
    <row r="31" spans="1:22">
      <c r="A31" s="444"/>
      <c r="B31" s="71">
        <v>240</v>
      </c>
      <c r="C31" s="71" t="s">
        <v>250</v>
      </c>
      <c r="D31" s="71" t="s">
        <v>313</v>
      </c>
      <c r="E31" s="71">
        <v>4305</v>
      </c>
      <c r="F31" s="71">
        <v>12</v>
      </c>
      <c r="G31" s="196">
        <v>3212</v>
      </c>
      <c r="H31" s="196">
        <v>2956</v>
      </c>
      <c r="I31" s="196">
        <v>2754</v>
      </c>
      <c r="J31" s="196">
        <v>2676</v>
      </c>
      <c r="K31" s="196">
        <v>2343</v>
      </c>
      <c r="L31" s="196">
        <v>2573</v>
      </c>
      <c r="M31" s="196">
        <v>2579</v>
      </c>
      <c r="N31" s="196">
        <v>2698</v>
      </c>
      <c r="O31" s="196">
        <v>2758</v>
      </c>
      <c r="P31" s="196">
        <v>2689</v>
      </c>
      <c r="Q31" s="196">
        <v>3053</v>
      </c>
      <c r="R31" s="196">
        <v>3287</v>
      </c>
      <c r="S31" s="196">
        <v>3389</v>
      </c>
      <c r="T31" s="71" t="s">
        <v>2451</v>
      </c>
      <c r="U31" s="197">
        <v>5487</v>
      </c>
      <c r="V31" s="271">
        <f>+STDEV(G31:U31)</f>
        <v>767.46462852952141</v>
      </c>
    </row>
    <row r="32" spans="1:22">
      <c r="A32" s="444"/>
      <c r="B32" s="71"/>
      <c r="C32" s="71"/>
      <c r="D32" s="71"/>
      <c r="E32" s="71"/>
      <c r="F32" s="71"/>
      <c r="G32" s="71" t="s">
        <v>3294</v>
      </c>
      <c r="H32" s="71" t="s">
        <v>3401</v>
      </c>
      <c r="I32" s="71" t="s">
        <v>2558</v>
      </c>
      <c r="J32" s="71" t="s">
        <v>3316</v>
      </c>
      <c r="K32" s="71" t="s">
        <v>2818</v>
      </c>
      <c r="L32" s="71" t="s">
        <v>2854</v>
      </c>
      <c r="M32" s="71" t="s">
        <v>3222</v>
      </c>
      <c r="N32" s="71" t="s">
        <v>2777</v>
      </c>
      <c r="O32" s="71" t="s">
        <v>3526</v>
      </c>
      <c r="P32" s="71" t="s">
        <v>2415</v>
      </c>
      <c r="Q32" s="71" t="s">
        <v>2600</v>
      </c>
      <c r="R32" s="71" t="s">
        <v>3233</v>
      </c>
      <c r="S32" s="71" t="s">
        <v>3689</v>
      </c>
      <c r="T32" s="198"/>
      <c r="U32" s="82" t="s">
        <v>3180</v>
      </c>
      <c r="V32" s="272"/>
    </row>
    <row r="33" spans="1:22">
      <c r="A33" s="444"/>
      <c r="B33" s="71">
        <v>241</v>
      </c>
      <c r="C33" s="71"/>
      <c r="D33" s="71" t="s">
        <v>314</v>
      </c>
      <c r="E33" s="71"/>
      <c r="F33" s="71">
        <v>34</v>
      </c>
      <c r="G33" s="71">
        <v>869</v>
      </c>
      <c r="H33" s="196">
        <v>1198</v>
      </c>
      <c r="I33" s="71">
        <v>957</v>
      </c>
      <c r="J33" s="71">
        <v>897</v>
      </c>
      <c r="K33" s="71">
        <v>817</v>
      </c>
      <c r="L33" s="71">
        <v>995</v>
      </c>
      <c r="M33" s="71">
        <v>995</v>
      </c>
      <c r="N33" s="71">
        <v>860</v>
      </c>
      <c r="O33" s="71">
        <v>848</v>
      </c>
      <c r="P33" s="196">
        <v>1038</v>
      </c>
      <c r="Q33" s="71"/>
      <c r="R33" s="71"/>
      <c r="S33" s="71"/>
      <c r="T33" s="71" t="s">
        <v>2451</v>
      </c>
      <c r="U33" s="199"/>
      <c r="V33" s="248">
        <f>+STDEV(G33:U33)</f>
        <v>114.91175358122054</v>
      </c>
    </row>
    <row r="34" spans="1:22">
      <c r="A34" s="444"/>
      <c r="B34" s="71"/>
      <c r="C34" s="71"/>
      <c r="D34" s="71"/>
      <c r="E34" s="71"/>
      <c r="F34" s="71"/>
      <c r="G34" s="71" t="s">
        <v>1797</v>
      </c>
      <c r="H34" s="71" t="s">
        <v>3192</v>
      </c>
      <c r="I34" s="71" t="s">
        <v>2567</v>
      </c>
      <c r="J34" s="71" t="s">
        <v>1781</v>
      </c>
      <c r="K34" s="71" t="s">
        <v>3210</v>
      </c>
      <c r="L34" s="71" t="s">
        <v>2783</v>
      </c>
      <c r="M34" s="71" t="s">
        <v>2783</v>
      </c>
      <c r="N34" s="71" t="s">
        <v>2585</v>
      </c>
      <c r="O34" s="71" t="s">
        <v>2772</v>
      </c>
      <c r="P34" s="71" t="s">
        <v>2809</v>
      </c>
      <c r="Q34" s="71" t="s">
        <v>2451</v>
      </c>
      <c r="R34" s="71" t="s">
        <v>2451</v>
      </c>
      <c r="S34" s="71" t="s">
        <v>2451</v>
      </c>
      <c r="T34" s="71" t="s">
        <v>2451</v>
      </c>
      <c r="U34" s="199"/>
      <c r="V34" s="249"/>
    </row>
    <row r="35" spans="1:22">
      <c r="A35" s="444"/>
      <c r="B35" s="71">
        <v>242</v>
      </c>
      <c r="C35" s="71"/>
      <c r="D35" s="71" t="s">
        <v>315</v>
      </c>
      <c r="E35" s="71"/>
      <c r="F35" s="71">
        <v>17</v>
      </c>
      <c r="G35" s="71">
        <v>622</v>
      </c>
      <c r="H35" s="71">
        <v>547</v>
      </c>
      <c r="I35" s="71">
        <v>486</v>
      </c>
      <c r="J35" s="71">
        <v>608</v>
      </c>
      <c r="K35" s="71">
        <v>786</v>
      </c>
      <c r="L35" s="71">
        <v>492</v>
      </c>
      <c r="M35" s="71">
        <v>342</v>
      </c>
      <c r="N35" s="71">
        <v>651</v>
      </c>
      <c r="O35" s="71">
        <v>482</v>
      </c>
      <c r="P35" s="71">
        <v>862</v>
      </c>
      <c r="Q35" s="71"/>
      <c r="R35" s="71"/>
      <c r="S35" s="71"/>
      <c r="T35" s="198"/>
      <c r="U35" s="199"/>
      <c r="V35" s="271">
        <f>+STDEV(G35:U35)</f>
        <v>153.7883104934977</v>
      </c>
    </row>
    <row r="36" spans="1:22">
      <c r="A36" s="444"/>
      <c r="B36" s="71"/>
      <c r="C36" s="71"/>
      <c r="D36" s="71"/>
      <c r="E36" s="71"/>
      <c r="F36" s="71"/>
      <c r="G36" s="71" t="s">
        <v>3620</v>
      </c>
      <c r="H36" s="71" t="s">
        <v>3023</v>
      </c>
      <c r="I36" s="71" t="s">
        <v>1469</v>
      </c>
      <c r="J36" s="71" t="s">
        <v>2683</v>
      </c>
      <c r="K36" s="71" t="s">
        <v>2855</v>
      </c>
      <c r="L36" s="71" t="s">
        <v>2504</v>
      </c>
      <c r="M36" s="71" t="s">
        <v>2854</v>
      </c>
      <c r="N36" s="71" t="s">
        <v>2664</v>
      </c>
      <c r="O36" s="71" t="s">
        <v>3260</v>
      </c>
      <c r="P36" s="71" t="s">
        <v>2418</v>
      </c>
      <c r="Q36" s="71" t="s">
        <v>2451</v>
      </c>
      <c r="R36" s="71" t="s">
        <v>2451</v>
      </c>
      <c r="S36" s="71" t="s">
        <v>2451</v>
      </c>
      <c r="T36" s="71" t="s">
        <v>2451</v>
      </c>
      <c r="U36" s="199"/>
      <c r="V36" s="249"/>
    </row>
    <row r="37" spans="1:22">
      <c r="A37" s="444"/>
      <c r="B37" s="71">
        <v>243</v>
      </c>
      <c r="C37" s="71"/>
      <c r="D37" s="71" t="s">
        <v>316</v>
      </c>
      <c r="E37" s="71"/>
      <c r="F37" s="71">
        <v>29</v>
      </c>
      <c r="G37" s="196">
        <v>3803</v>
      </c>
      <c r="H37" s="196">
        <v>3877</v>
      </c>
      <c r="I37" s="196">
        <v>3449</v>
      </c>
      <c r="J37" s="196">
        <v>3579</v>
      </c>
      <c r="K37" s="196">
        <v>4027</v>
      </c>
      <c r="L37" s="196">
        <v>3597</v>
      </c>
      <c r="M37" s="196">
        <v>4019</v>
      </c>
      <c r="N37" s="196">
        <v>4567</v>
      </c>
      <c r="O37" s="196">
        <v>4961</v>
      </c>
      <c r="P37" s="196">
        <v>5206</v>
      </c>
      <c r="Q37" s="196">
        <v>5475</v>
      </c>
      <c r="R37" s="196">
        <v>5326</v>
      </c>
      <c r="S37" s="71"/>
      <c r="T37" s="196">
        <v>4013</v>
      </c>
      <c r="U37" s="197">
        <v>6143</v>
      </c>
      <c r="V37" s="248">
        <f>+STDEV(G37:U37)</f>
        <v>846.56270741299227</v>
      </c>
    </row>
    <row r="38" spans="1:22">
      <c r="A38" s="444"/>
      <c r="B38" s="71"/>
      <c r="C38" s="71"/>
      <c r="D38" s="71"/>
      <c r="E38" s="71"/>
      <c r="F38" s="71"/>
      <c r="G38" s="71" t="s">
        <v>2701</v>
      </c>
      <c r="H38" s="71" t="s">
        <v>2702</v>
      </c>
      <c r="I38" s="279">
        <v>23222</v>
      </c>
      <c r="J38" s="71" t="s">
        <v>3578</v>
      </c>
      <c r="K38" s="71" t="s">
        <v>2708</v>
      </c>
      <c r="L38" s="71" t="s">
        <v>2698</v>
      </c>
      <c r="M38" s="71" t="s">
        <v>1494</v>
      </c>
      <c r="N38" s="71" t="s">
        <v>3107</v>
      </c>
      <c r="O38" s="71" t="s">
        <v>2698</v>
      </c>
      <c r="P38" s="71" t="s">
        <v>2698</v>
      </c>
      <c r="Q38" s="71" t="s">
        <v>2076</v>
      </c>
      <c r="R38" s="71" t="s">
        <v>2411</v>
      </c>
      <c r="S38" s="71" t="s">
        <v>2451</v>
      </c>
      <c r="T38" s="277">
        <v>22918</v>
      </c>
      <c r="U38" s="251">
        <v>22584</v>
      </c>
      <c r="V38" s="249"/>
    </row>
    <row r="39" spans="1:22">
      <c r="A39" s="444"/>
      <c r="B39" s="71">
        <v>370</v>
      </c>
      <c r="C39" s="71" t="s">
        <v>94</v>
      </c>
      <c r="D39" s="71" t="s">
        <v>317</v>
      </c>
      <c r="E39" s="71">
        <v>4510</v>
      </c>
      <c r="F39" s="71">
        <v>21</v>
      </c>
      <c r="G39" s="196">
        <v>5251</v>
      </c>
      <c r="H39" s="196">
        <v>5136</v>
      </c>
      <c r="I39" s="196">
        <v>4597</v>
      </c>
      <c r="J39" s="196">
        <v>4380</v>
      </c>
      <c r="K39" s="196">
        <v>3652</v>
      </c>
      <c r="L39" s="196">
        <v>4257</v>
      </c>
      <c r="M39" s="196">
        <v>4715</v>
      </c>
      <c r="N39" s="196">
        <v>4927</v>
      </c>
      <c r="O39" s="196">
        <v>6626</v>
      </c>
      <c r="P39" s="196">
        <v>6139</v>
      </c>
      <c r="Q39" s="196">
        <v>6889</v>
      </c>
      <c r="R39" s="196">
        <v>8144</v>
      </c>
      <c r="S39" s="196">
        <v>8168</v>
      </c>
      <c r="T39" s="196">
        <v>5814</v>
      </c>
      <c r="U39" s="197">
        <v>8040</v>
      </c>
      <c r="V39" s="271">
        <f>+STDEV(G39:U39)</f>
        <v>1493.749006773927</v>
      </c>
    </row>
    <row r="40" spans="1:22">
      <c r="A40" s="444"/>
      <c r="B40" s="71"/>
      <c r="C40" s="71"/>
      <c r="D40" s="71"/>
      <c r="E40" s="71"/>
      <c r="F40" s="71"/>
      <c r="G40" s="71" t="s">
        <v>3584</v>
      </c>
      <c r="H40" s="71" t="s">
        <v>2927</v>
      </c>
      <c r="I40" s="71" t="s">
        <v>3854</v>
      </c>
      <c r="J40" s="71" t="s">
        <v>2607</v>
      </c>
      <c r="K40" s="71" t="s">
        <v>2688</v>
      </c>
      <c r="L40" s="71" t="s">
        <v>2660</v>
      </c>
      <c r="M40" s="71" t="s">
        <v>2671</v>
      </c>
      <c r="N40" s="71" t="s">
        <v>3101</v>
      </c>
      <c r="O40" s="71" t="s">
        <v>3760</v>
      </c>
      <c r="P40" s="71" t="s">
        <v>2420</v>
      </c>
      <c r="Q40" s="71" t="s">
        <v>2690</v>
      </c>
      <c r="R40" s="71" t="s">
        <v>3099</v>
      </c>
      <c r="S40" s="71" t="s">
        <v>2619</v>
      </c>
      <c r="T40" s="71" t="s">
        <v>3108</v>
      </c>
      <c r="U40" s="82" t="s">
        <v>2401</v>
      </c>
      <c r="V40" s="272"/>
    </row>
    <row r="41" spans="1:22">
      <c r="A41" s="444"/>
      <c r="B41" s="71">
        <v>413</v>
      </c>
      <c r="C41" s="71"/>
      <c r="D41" s="71" t="s">
        <v>318</v>
      </c>
      <c r="E41" s="71"/>
      <c r="F41" s="71">
        <v>50</v>
      </c>
      <c r="G41" s="196">
        <v>3865</v>
      </c>
      <c r="H41" s="196">
        <v>3807</v>
      </c>
      <c r="I41" s="196">
        <v>3328</v>
      </c>
      <c r="J41" s="196">
        <v>3046</v>
      </c>
      <c r="K41" s="196">
        <v>3209</v>
      </c>
      <c r="L41" s="196">
        <v>3029</v>
      </c>
      <c r="M41" s="196">
        <v>3654</v>
      </c>
      <c r="N41" s="196">
        <v>3714</v>
      </c>
      <c r="O41" s="196">
        <v>5147</v>
      </c>
      <c r="P41" s="196">
        <v>4817</v>
      </c>
      <c r="Q41" s="196">
        <v>5858</v>
      </c>
      <c r="R41" s="196">
        <v>7050</v>
      </c>
      <c r="S41" s="196">
        <v>7185</v>
      </c>
      <c r="T41" s="196">
        <v>4907</v>
      </c>
      <c r="U41" s="197">
        <v>6547</v>
      </c>
      <c r="V41" s="248">
        <f>+STDEV(G41:U41)</f>
        <v>1458.5139632353137</v>
      </c>
    </row>
    <row r="42" spans="1:22">
      <c r="A42" s="444"/>
      <c r="B42" s="71"/>
      <c r="C42" s="71"/>
      <c r="D42" s="71"/>
      <c r="E42" s="71"/>
      <c r="F42" s="71"/>
      <c r="G42" s="279" t="s">
        <v>1956</v>
      </c>
      <c r="H42" s="279" t="s">
        <v>2705</v>
      </c>
      <c r="I42" s="279" t="s">
        <v>2696</v>
      </c>
      <c r="J42" s="279" t="s">
        <v>2378</v>
      </c>
      <c r="K42" s="279" t="s">
        <v>3594</v>
      </c>
      <c r="L42" s="279">
        <v>44615</v>
      </c>
      <c r="M42" s="279">
        <v>23222</v>
      </c>
      <c r="N42" s="279">
        <v>23282</v>
      </c>
      <c r="O42" s="279" t="s">
        <v>2396</v>
      </c>
      <c r="P42" s="279">
        <v>24011</v>
      </c>
      <c r="Q42" s="279">
        <v>22249</v>
      </c>
      <c r="R42" s="279" t="s">
        <v>2705</v>
      </c>
      <c r="S42" s="279" t="s">
        <v>2401</v>
      </c>
      <c r="T42" s="277">
        <v>27141</v>
      </c>
      <c r="U42" s="250" t="s">
        <v>3595</v>
      </c>
      <c r="V42" s="249"/>
    </row>
    <row r="43" spans="1:22">
      <c r="A43" s="444"/>
      <c r="B43" s="71">
        <v>414</v>
      </c>
      <c r="C43" s="71" t="s">
        <v>98</v>
      </c>
      <c r="D43" s="71" t="s">
        <v>319</v>
      </c>
      <c r="E43" s="71">
        <v>5007</v>
      </c>
      <c r="F43" s="71">
        <v>19</v>
      </c>
      <c r="G43" s="196">
        <v>3679</v>
      </c>
      <c r="H43" s="196">
        <v>3834</v>
      </c>
      <c r="I43" s="196">
        <v>3275</v>
      </c>
      <c r="J43" s="196">
        <v>3017</v>
      </c>
      <c r="K43" s="196">
        <v>2798</v>
      </c>
      <c r="L43" s="196">
        <v>2623</v>
      </c>
      <c r="M43" s="196">
        <v>2486</v>
      </c>
      <c r="N43" s="196">
        <v>2635</v>
      </c>
      <c r="O43" s="196">
        <v>3102</v>
      </c>
      <c r="P43" s="196">
        <v>3682</v>
      </c>
      <c r="Q43" s="196">
        <v>4078</v>
      </c>
      <c r="R43" s="196">
        <v>4125</v>
      </c>
      <c r="S43" s="196">
        <v>4463</v>
      </c>
      <c r="T43" s="71" t="s">
        <v>2451</v>
      </c>
      <c r="U43" s="197">
        <v>6588</v>
      </c>
      <c r="V43" s="271">
        <f>+STDEV(G43:U43)</f>
        <v>1063.6728433040009</v>
      </c>
    </row>
    <row r="44" spans="1:22">
      <c r="A44" s="444"/>
      <c r="B44" s="71"/>
      <c r="C44" s="71"/>
      <c r="D44" s="71"/>
      <c r="E44" s="71"/>
      <c r="F44" s="71"/>
      <c r="G44" s="71" t="s">
        <v>3668</v>
      </c>
      <c r="H44" s="71" t="s">
        <v>3316</v>
      </c>
      <c r="I44" s="71" t="s">
        <v>3315</v>
      </c>
      <c r="J44" s="71" t="s">
        <v>2435</v>
      </c>
      <c r="K44" s="71" t="s">
        <v>3537</v>
      </c>
      <c r="L44" s="71" t="s">
        <v>2735</v>
      </c>
      <c r="M44" s="71" t="s">
        <v>3537</v>
      </c>
      <c r="N44" s="71" t="s">
        <v>3381</v>
      </c>
      <c r="O44" s="71" t="s">
        <v>2741</v>
      </c>
      <c r="P44" s="71" t="s">
        <v>3233</v>
      </c>
      <c r="Q44" s="71" t="s">
        <v>2860</v>
      </c>
      <c r="R44" s="71" t="s">
        <v>3340</v>
      </c>
      <c r="S44" s="71" t="s">
        <v>2684</v>
      </c>
      <c r="T44" s="71" t="s">
        <v>2451</v>
      </c>
      <c r="U44" s="82" t="s">
        <v>2708</v>
      </c>
      <c r="V44" s="249"/>
    </row>
    <row r="45" spans="1:22">
      <c r="A45" s="444"/>
      <c r="B45" s="71">
        <v>415</v>
      </c>
      <c r="C45" s="71" t="s">
        <v>1377</v>
      </c>
      <c r="D45" s="71" t="s">
        <v>320</v>
      </c>
      <c r="E45" s="71">
        <v>5007</v>
      </c>
      <c r="F45" s="71">
        <v>24</v>
      </c>
      <c r="G45" s="196">
        <v>1600</v>
      </c>
      <c r="H45" s="196">
        <v>1574</v>
      </c>
      <c r="I45" s="71">
        <v>33</v>
      </c>
      <c r="J45" s="196">
        <v>1372</v>
      </c>
      <c r="K45" s="196">
        <v>1889</v>
      </c>
      <c r="L45" s="196">
        <v>1257</v>
      </c>
      <c r="M45" s="196">
        <v>1827</v>
      </c>
      <c r="N45" s="196">
        <v>1384</v>
      </c>
      <c r="O45" s="196">
        <v>1488</v>
      </c>
      <c r="P45" s="196">
        <v>1519</v>
      </c>
      <c r="Q45" s="196">
        <v>1793</v>
      </c>
      <c r="R45" s="196">
        <v>1608</v>
      </c>
      <c r="S45" s="196">
        <v>1626</v>
      </c>
      <c r="T45" s="71" t="s">
        <v>2451</v>
      </c>
      <c r="U45" s="197">
        <v>1812</v>
      </c>
      <c r="V45" s="271">
        <f>+STDEV(G45:U45)</f>
        <v>457.63164802570782</v>
      </c>
    </row>
    <row r="46" spans="1:22">
      <c r="A46" s="444"/>
      <c r="B46" s="71"/>
      <c r="C46" s="71"/>
      <c r="D46" s="71"/>
      <c r="E46" s="71"/>
      <c r="F46" s="71"/>
      <c r="G46" s="71" t="s">
        <v>2869</v>
      </c>
      <c r="H46" s="71" t="s">
        <v>3316</v>
      </c>
      <c r="I46" s="71" t="s">
        <v>2499</v>
      </c>
      <c r="J46" s="71" t="s">
        <v>2510</v>
      </c>
      <c r="K46" s="71" t="s">
        <v>2678</v>
      </c>
      <c r="L46" s="71" t="s">
        <v>2557</v>
      </c>
      <c r="M46" s="71" t="s">
        <v>2550</v>
      </c>
      <c r="N46" s="71" t="s">
        <v>2843</v>
      </c>
      <c r="O46" s="71" t="s">
        <v>1395</v>
      </c>
      <c r="P46" s="71" t="s">
        <v>3360</v>
      </c>
      <c r="Q46" s="71" t="s">
        <v>3454</v>
      </c>
      <c r="R46" s="71" t="s">
        <v>3417</v>
      </c>
      <c r="S46" s="71" t="s">
        <v>2798</v>
      </c>
      <c r="T46" s="71" t="s">
        <v>2451</v>
      </c>
      <c r="U46" s="82" t="s">
        <v>2613</v>
      </c>
      <c r="V46" s="249"/>
    </row>
    <row r="47" spans="1:22">
      <c r="A47" s="444"/>
      <c r="B47" s="71">
        <v>416</v>
      </c>
      <c r="C47" s="71" t="s">
        <v>249</v>
      </c>
      <c r="D47" s="71" t="s">
        <v>321</v>
      </c>
      <c r="E47" s="71">
        <v>4305</v>
      </c>
      <c r="F47" s="71">
        <v>8</v>
      </c>
      <c r="G47" s="196">
        <v>3100</v>
      </c>
      <c r="H47" s="196">
        <v>3084</v>
      </c>
      <c r="I47" s="196">
        <v>2897</v>
      </c>
      <c r="J47" s="196">
        <v>2673</v>
      </c>
      <c r="K47" s="196">
        <v>2784</v>
      </c>
      <c r="L47" s="196">
        <v>2489</v>
      </c>
      <c r="M47" s="196">
        <v>2523</v>
      </c>
      <c r="N47" s="196">
        <v>2619</v>
      </c>
      <c r="O47" s="196">
        <v>2748</v>
      </c>
      <c r="P47" s="196">
        <v>3089</v>
      </c>
      <c r="Q47" s="196">
        <v>3501</v>
      </c>
      <c r="R47" s="196">
        <v>3654</v>
      </c>
      <c r="S47" s="196">
        <v>3711</v>
      </c>
      <c r="T47" s="71" t="s">
        <v>2451</v>
      </c>
      <c r="U47" s="197">
        <v>6580</v>
      </c>
      <c r="V47" s="271">
        <f>+STDEV(G47:U47)</f>
        <v>1039.0809337165163</v>
      </c>
    </row>
    <row r="48" spans="1:22">
      <c r="A48" s="444"/>
      <c r="B48" s="71"/>
      <c r="C48" s="71"/>
      <c r="D48" s="71"/>
      <c r="E48" s="71"/>
      <c r="F48" s="71"/>
      <c r="G48" s="71" t="s">
        <v>3295</v>
      </c>
      <c r="H48" s="71" t="s">
        <v>3296</v>
      </c>
      <c r="I48" s="71" t="s">
        <v>3412</v>
      </c>
      <c r="J48" s="71" t="s">
        <v>3201</v>
      </c>
      <c r="K48" s="71" t="s">
        <v>3260</v>
      </c>
      <c r="L48" s="71" t="s">
        <v>3689</v>
      </c>
      <c r="M48" s="71" t="s">
        <v>2714</v>
      </c>
      <c r="N48" s="71" t="s">
        <v>3222</v>
      </c>
      <c r="O48" s="71" t="s">
        <v>2635</v>
      </c>
      <c r="P48" s="71" t="s">
        <v>2678</v>
      </c>
      <c r="Q48" s="71" t="s">
        <v>2600</v>
      </c>
      <c r="R48" s="71" t="s">
        <v>2862</v>
      </c>
      <c r="S48" s="71" t="s">
        <v>3222</v>
      </c>
      <c r="T48" s="71" t="s">
        <v>2451</v>
      </c>
      <c r="U48" s="82" t="s">
        <v>3445</v>
      </c>
      <c r="V48" s="249"/>
    </row>
    <row r="49" spans="1:22">
      <c r="A49" s="444"/>
      <c r="B49" s="71">
        <v>417</v>
      </c>
      <c r="C49" s="71" t="s">
        <v>248</v>
      </c>
      <c r="D49" s="71" t="s">
        <v>322</v>
      </c>
      <c r="E49" s="71">
        <v>4305</v>
      </c>
      <c r="F49" s="71">
        <v>20</v>
      </c>
      <c r="G49" s="196">
        <v>2788</v>
      </c>
      <c r="H49" s="196">
        <v>2841</v>
      </c>
      <c r="I49" s="196">
        <v>2628</v>
      </c>
      <c r="J49" s="196">
        <v>2300</v>
      </c>
      <c r="K49" s="196">
        <v>2588</v>
      </c>
      <c r="L49" s="196">
        <v>2306</v>
      </c>
      <c r="M49" s="71">
        <v>906</v>
      </c>
      <c r="N49" s="196">
        <v>2394</v>
      </c>
      <c r="O49" s="196">
        <v>2576</v>
      </c>
      <c r="P49" s="196">
        <v>2790</v>
      </c>
      <c r="Q49" s="196">
        <v>3350</v>
      </c>
      <c r="R49" s="196">
        <v>3244</v>
      </c>
      <c r="S49" s="196">
        <v>3438</v>
      </c>
      <c r="T49" s="71" t="s">
        <v>2451</v>
      </c>
      <c r="U49" s="197">
        <v>6420</v>
      </c>
      <c r="V49" s="271">
        <f>+STDEV(G49:U49)</f>
        <v>1184.8384621199132</v>
      </c>
    </row>
    <row r="50" spans="1:22">
      <c r="A50" s="444"/>
      <c r="B50" s="71"/>
      <c r="C50" s="71"/>
      <c r="D50" s="71"/>
      <c r="E50" s="71"/>
      <c r="F50" s="71"/>
      <c r="G50" s="71" t="s">
        <v>3603</v>
      </c>
      <c r="H50" s="71" t="s">
        <v>3597</v>
      </c>
      <c r="I50" s="71" t="s">
        <v>3603</v>
      </c>
      <c r="J50" s="71" t="s">
        <v>3260</v>
      </c>
      <c r="K50" s="71" t="s">
        <v>3421</v>
      </c>
      <c r="L50" s="71" t="s">
        <v>2664</v>
      </c>
      <c r="M50" s="71" t="s">
        <v>3675</v>
      </c>
      <c r="N50" s="71" t="s">
        <v>2520</v>
      </c>
      <c r="O50" s="71" t="s">
        <v>3490</v>
      </c>
      <c r="P50" s="71" t="s">
        <v>3615</v>
      </c>
      <c r="Q50" s="71" t="s">
        <v>2726</v>
      </c>
      <c r="R50" s="71" t="s">
        <v>2522</v>
      </c>
      <c r="S50" s="71" t="s">
        <v>2664</v>
      </c>
      <c r="T50" s="198"/>
      <c r="U50" s="82" t="s">
        <v>323</v>
      </c>
      <c r="V50" s="249"/>
    </row>
    <row r="51" spans="1:22">
      <c r="A51" s="444"/>
      <c r="B51" s="71">
        <v>418</v>
      </c>
      <c r="C51" s="71"/>
      <c r="D51" s="71" t="s">
        <v>324</v>
      </c>
      <c r="E51" s="71"/>
      <c r="F51" s="71">
        <v>11</v>
      </c>
      <c r="G51" s="71">
        <v>441</v>
      </c>
      <c r="H51" s="71">
        <v>529</v>
      </c>
      <c r="I51" s="71">
        <v>535</v>
      </c>
      <c r="J51" s="71">
        <v>400</v>
      </c>
      <c r="K51" s="71">
        <v>403</v>
      </c>
      <c r="L51" s="71">
        <v>373</v>
      </c>
      <c r="M51" s="71">
        <v>410</v>
      </c>
      <c r="N51" s="71">
        <v>381</v>
      </c>
      <c r="O51" s="71">
        <v>417</v>
      </c>
      <c r="P51" s="71">
        <v>410</v>
      </c>
      <c r="Q51" s="71"/>
      <c r="R51" s="71"/>
      <c r="S51" s="71"/>
      <c r="T51" s="71" t="s">
        <v>2451</v>
      </c>
      <c r="U51" s="199"/>
      <c r="V51" s="271">
        <f>+STDEV(G51:U51)</f>
        <v>56.95505050281114</v>
      </c>
    </row>
    <row r="52" spans="1:22">
      <c r="A52" s="444"/>
      <c r="B52" s="71"/>
      <c r="C52" s="71"/>
      <c r="D52" s="71"/>
      <c r="E52" s="71"/>
      <c r="F52" s="71"/>
      <c r="G52" s="71" t="s">
        <v>3197</v>
      </c>
      <c r="H52" s="71" t="s">
        <v>3026</v>
      </c>
      <c r="I52" s="71" t="s">
        <v>2581</v>
      </c>
      <c r="J52" s="71" t="s">
        <v>3825</v>
      </c>
      <c r="K52" s="71" t="s">
        <v>1799</v>
      </c>
      <c r="L52" s="71" t="s">
        <v>2545</v>
      </c>
      <c r="M52" s="71" t="s">
        <v>2991</v>
      </c>
      <c r="N52" s="71" t="s">
        <v>2783</v>
      </c>
      <c r="O52" s="71" t="s">
        <v>2783</v>
      </c>
      <c r="P52" s="71" t="s">
        <v>3247</v>
      </c>
      <c r="Q52" s="71" t="s">
        <v>2451</v>
      </c>
      <c r="R52" s="71" t="s">
        <v>2451</v>
      </c>
      <c r="S52" s="71" t="s">
        <v>2451</v>
      </c>
      <c r="T52" s="71" t="s">
        <v>2451</v>
      </c>
      <c r="U52" s="199"/>
      <c r="V52" s="249"/>
    </row>
    <row r="53" spans="1:22">
      <c r="A53" s="444"/>
      <c r="B53" s="71">
        <v>419</v>
      </c>
      <c r="C53" s="71"/>
      <c r="D53" s="71" t="s">
        <v>325</v>
      </c>
      <c r="E53" s="71"/>
      <c r="F53" s="71">
        <v>5</v>
      </c>
      <c r="G53" s="71">
        <v>368</v>
      </c>
      <c r="H53" s="71">
        <v>402</v>
      </c>
      <c r="I53" s="71">
        <v>363</v>
      </c>
      <c r="J53" s="71">
        <v>153</v>
      </c>
      <c r="K53" s="71">
        <v>609</v>
      </c>
      <c r="L53" s="71">
        <v>313</v>
      </c>
      <c r="M53" s="71">
        <v>329</v>
      </c>
      <c r="N53" s="71">
        <v>599</v>
      </c>
      <c r="O53" s="71">
        <v>413</v>
      </c>
      <c r="P53" s="71">
        <v>800</v>
      </c>
      <c r="Q53" s="71"/>
      <c r="R53" s="71"/>
      <c r="S53" s="71"/>
      <c r="T53" s="71" t="s">
        <v>2451</v>
      </c>
      <c r="U53" s="199"/>
      <c r="V53" s="271">
        <f>+STDEV(G53:U53)</f>
        <v>184.77821540671098</v>
      </c>
    </row>
    <row r="54" spans="1:22">
      <c r="A54" s="444"/>
      <c r="B54" s="71"/>
      <c r="C54" s="71"/>
      <c r="D54" s="71"/>
      <c r="E54" s="71"/>
      <c r="F54" s="71"/>
      <c r="G54" s="71" t="s">
        <v>3412</v>
      </c>
      <c r="H54" s="71" t="s">
        <v>3421</v>
      </c>
      <c r="I54" s="71" t="s">
        <v>3668</v>
      </c>
      <c r="J54" s="71" t="s">
        <v>2648</v>
      </c>
      <c r="K54" s="71" t="s">
        <v>3805</v>
      </c>
      <c r="L54" s="71" t="s">
        <v>3223</v>
      </c>
      <c r="M54" s="71" t="s">
        <v>2862</v>
      </c>
      <c r="N54" s="71" t="s">
        <v>2679</v>
      </c>
      <c r="O54" s="71" t="s">
        <v>3529</v>
      </c>
      <c r="P54" s="71" t="s">
        <v>2417</v>
      </c>
      <c r="Q54" s="71" t="s">
        <v>2451</v>
      </c>
      <c r="R54" s="71" t="s">
        <v>2451</v>
      </c>
      <c r="S54" s="71" t="s">
        <v>2451</v>
      </c>
      <c r="T54" s="71" t="s">
        <v>2451</v>
      </c>
      <c r="U54" s="199"/>
      <c r="V54" s="249"/>
    </row>
    <row r="55" spans="1:22">
      <c r="A55" s="444"/>
      <c r="B55" s="71">
        <v>420</v>
      </c>
      <c r="C55" s="71"/>
      <c r="D55" s="71" t="s">
        <v>326</v>
      </c>
      <c r="E55" s="71"/>
      <c r="F55" s="71">
        <v>13</v>
      </c>
      <c r="G55" s="71">
        <v>584</v>
      </c>
      <c r="H55" s="71">
        <v>355</v>
      </c>
      <c r="I55" s="71">
        <v>281</v>
      </c>
      <c r="J55" s="71">
        <v>288</v>
      </c>
      <c r="K55" s="71">
        <v>344</v>
      </c>
      <c r="L55" s="71">
        <v>229</v>
      </c>
      <c r="M55" s="71">
        <v>225</v>
      </c>
      <c r="N55" s="71">
        <v>316</v>
      </c>
      <c r="O55" s="71">
        <v>247</v>
      </c>
      <c r="P55" s="71">
        <v>255</v>
      </c>
      <c r="Q55" s="71"/>
      <c r="R55" s="71"/>
      <c r="S55" s="71"/>
      <c r="T55" s="71" t="s">
        <v>2451</v>
      </c>
      <c r="U55" s="199"/>
      <c r="V55" s="271">
        <f>+STDEV(G55:U55)</f>
        <v>105.58850947585792</v>
      </c>
    </row>
    <row r="56" spans="1:22">
      <c r="A56" s="444"/>
      <c r="B56" s="71"/>
      <c r="C56" s="71"/>
      <c r="D56" s="71"/>
      <c r="E56" s="71"/>
      <c r="F56" s="71"/>
      <c r="G56" s="71" t="s">
        <v>2581</v>
      </c>
      <c r="H56" s="71" t="s">
        <v>3401</v>
      </c>
      <c r="I56" s="71" t="s">
        <v>3288</v>
      </c>
      <c r="J56" s="71" t="s">
        <v>3288</v>
      </c>
      <c r="K56" s="71" t="s">
        <v>2684</v>
      </c>
      <c r="L56" s="71" t="s">
        <v>2492</v>
      </c>
      <c r="M56" s="71" t="s">
        <v>3045</v>
      </c>
      <c r="N56" s="71" t="s">
        <v>2430</v>
      </c>
      <c r="O56" s="71" t="s">
        <v>3628</v>
      </c>
      <c r="P56" s="71" t="s">
        <v>3401</v>
      </c>
      <c r="Q56" s="71" t="s">
        <v>2451</v>
      </c>
      <c r="R56" s="71" t="s">
        <v>2451</v>
      </c>
      <c r="S56" s="71" t="s">
        <v>2451</v>
      </c>
      <c r="T56" s="71" t="s">
        <v>2451</v>
      </c>
      <c r="U56" s="199"/>
      <c r="V56" s="249"/>
    </row>
    <row r="57" spans="1:22">
      <c r="A57" s="444"/>
      <c r="B57" s="71">
        <v>421</v>
      </c>
      <c r="C57" s="71"/>
      <c r="D57" s="71" t="s">
        <v>327</v>
      </c>
      <c r="E57" s="71"/>
      <c r="F57" s="71">
        <v>43</v>
      </c>
      <c r="G57" s="71">
        <v>354</v>
      </c>
      <c r="H57" s="71">
        <v>703</v>
      </c>
      <c r="I57" s="71">
        <v>594</v>
      </c>
      <c r="J57" s="71">
        <v>580</v>
      </c>
      <c r="K57" s="71">
        <v>834</v>
      </c>
      <c r="L57" s="71">
        <v>716</v>
      </c>
      <c r="M57" s="71">
        <v>973</v>
      </c>
      <c r="N57" s="71">
        <v>866</v>
      </c>
      <c r="O57" s="71">
        <v>425</v>
      </c>
      <c r="P57" s="71">
        <v>528</v>
      </c>
      <c r="Q57" s="71"/>
      <c r="R57" s="71"/>
      <c r="S57" s="71"/>
      <c r="T57" s="71" t="s">
        <v>2451</v>
      </c>
      <c r="U57" s="199"/>
      <c r="V57" s="271">
        <f>+STDEV(G57:U57)</f>
        <v>197.94334206198153</v>
      </c>
    </row>
    <row r="58" spans="1:22">
      <c r="A58" s="444"/>
      <c r="B58" s="71"/>
      <c r="C58" s="71"/>
      <c r="D58" s="71"/>
      <c r="E58" s="71"/>
      <c r="F58" s="71"/>
      <c r="G58" s="71" t="s">
        <v>2753</v>
      </c>
      <c r="H58" s="71" t="s">
        <v>2854</v>
      </c>
      <c r="I58" s="71" t="s">
        <v>2541</v>
      </c>
      <c r="J58" s="71" t="s">
        <v>2433</v>
      </c>
      <c r="K58" s="71" t="s">
        <v>3223</v>
      </c>
      <c r="L58" s="71" t="s">
        <v>3568</v>
      </c>
      <c r="M58" s="71" t="s">
        <v>2481</v>
      </c>
      <c r="N58" s="71" t="s">
        <v>3620</v>
      </c>
      <c r="O58" s="71" t="s">
        <v>328</v>
      </c>
      <c r="P58" s="71" t="s">
        <v>3190</v>
      </c>
      <c r="Q58" s="71" t="s">
        <v>2451</v>
      </c>
      <c r="R58" s="71" t="s">
        <v>2451</v>
      </c>
      <c r="S58" s="71" t="s">
        <v>2451</v>
      </c>
      <c r="T58" s="71" t="s">
        <v>2451</v>
      </c>
      <c r="U58" s="199"/>
      <c r="V58" s="249"/>
    </row>
    <row r="59" spans="1:22">
      <c r="A59" s="444"/>
      <c r="B59" s="71">
        <v>536</v>
      </c>
      <c r="C59" s="71"/>
      <c r="D59" s="71" t="s">
        <v>329</v>
      </c>
      <c r="E59" s="71"/>
      <c r="F59" s="71">
        <v>10</v>
      </c>
      <c r="G59" s="196">
        <v>1228</v>
      </c>
      <c r="H59" s="71">
        <v>443</v>
      </c>
      <c r="I59" s="196">
        <v>3571</v>
      </c>
      <c r="J59" s="196">
        <v>4056</v>
      </c>
      <c r="K59" s="196">
        <v>1184</v>
      </c>
      <c r="L59" s="71">
        <v>268</v>
      </c>
      <c r="M59" s="71">
        <v>294</v>
      </c>
      <c r="N59" s="71">
        <v>255</v>
      </c>
      <c r="O59" s="71">
        <v>263</v>
      </c>
      <c r="P59" s="71">
        <v>234</v>
      </c>
      <c r="Q59" s="71"/>
      <c r="R59" s="71"/>
      <c r="S59" s="71"/>
      <c r="T59" s="71" t="s">
        <v>2451</v>
      </c>
      <c r="U59" s="199"/>
      <c r="V59" s="271">
        <f>+STDEV(G59:U59)</f>
        <v>1443.0644245262695</v>
      </c>
    </row>
    <row r="60" spans="1:22">
      <c r="A60" s="444"/>
      <c r="B60" s="71"/>
      <c r="C60" s="71"/>
      <c r="D60" s="71"/>
      <c r="E60" s="71"/>
      <c r="F60" s="71"/>
      <c r="G60" s="71" t="s">
        <v>330</v>
      </c>
      <c r="H60" s="71" t="s">
        <v>3322</v>
      </c>
      <c r="I60" s="71" t="s">
        <v>331</v>
      </c>
      <c r="J60" s="71" t="s">
        <v>332</v>
      </c>
      <c r="K60" s="71" t="s">
        <v>333</v>
      </c>
      <c r="L60" s="71" t="s">
        <v>2577</v>
      </c>
      <c r="M60" s="71" t="s">
        <v>3044</v>
      </c>
      <c r="N60" s="71" t="s">
        <v>334</v>
      </c>
      <c r="O60" s="71" t="s">
        <v>2545</v>
      </c>
      <c r="P60" s="71" t="s">
        <v>3305</v>
      </c>
      <c r="Q60" s="71" t="s">
        <v>2451</v>
      </c>
      <c r="R60" s="71" t="s">
        <v>2451</v>
      </c>
      <c r="S60" s="71" t="s">
        <v>2451</v>
      </c>
      <c r="T60" s="71" t="s">
        <v>2451</v>
      </c>
      <c r="U60" s="199"/>
      <c r="V60" s="249"/>
    </row>
    <row r="61" spans="1:22">
      <c r="A61" s="444"/>
      <c r="B61" s="71">
        <v>700</v>
      </c>
      <c r="C61" s="71"/>
      <c r="D61" s="71" t="s">
        <v>335</v>
      </c>
      <c r="E61" s="71"/>
      <c r="F61" s="71">
        <v>45</v>
      </c>
      <c r="G61" s="71">
        <v>588</v>
      </c>
      <c r="H61" s="71">
        <v>660</v>
      </c>
      <c r="I61" s="71">
        <v>565</v>
      </c>
      <c r="J61" s="71">
        <v>573</v>
      </c>
      <c r="K61" s="71">
        <v>0</v>
      </c>
      <c r="L61" s="71">
        <v>542</v>
      </c>
      <c r="M61" s="71">
        <v>445</v>
      </c>
      <c r="N61" s="71">
        <v>393</v>
      </c>
      <c r="O61" s="71">
        <v>516</v>
      </c>
      <c r="P61" s="71">
        <v>509</v>
      </c>
      <c r="Q61" s="71"/>
      <c r="R61" s="71"/>
      <c r="S61" s="71"/>
      <c r="T61" s="71" t="s">
        <v>2451</v>
      </c>
      <c r="U61" s="199"/>
      <c r="V61" s="271">
        <f>+STDEV(G61:U61)</f>
        <v>184.12100489744356</v>
      </c>
    </row>
    <row r="62" spans="1:22">
      <c r="A62" s="444"/>
      <c r="B62" s="71"/>
      <c r="C62" s="71"/>
      <c r="D62" s="71"/>
      <c r="E62" s="71"/>
      <c r="F62" s="71"/>
      <c r="G62" s="71" t="s">
        <v>2533</v>
      </c>
      <c r="H62" s="71" t="s">
        <v>2533</v>
      </c>
      <c r="I62" s="71" t="s">
        <v>2788</v>
      </c>
      <c r="J62" s="71" t="s">
        <v>2533</v>
      </c>
      <c r="K62" s="71" t="s">
        <v>3366</v>
      </c>
      <c r="L62" s="71" t="s">
        <v>3043</v>
      </c>
      <c r="M62" s="71" t="s">
        <v>2639</v>
      </c>
      <c r="N62" s="71" t="s">
        <v>2586</v>
      </c>
      <c r="O62" s="71" t="s">
        <v>3254</v>
      </c>
      <c r="P62" s="71" t="s">
        <v>2649</v>
      </c>
      <c r="Q62" s="71" t="s">
        <v>2451</v>
      </c>
      <c r="R62" s="71" t="s">
        <v>2451</v>
      </c>
      <c r="S62" s="71" t="s">
        <v>2451</v>
      </c>
      <c r="T62" s="71" t="s">
        <v>2451</v>
      </c>
      <c r="U62" s="199"/>
      <c r="V62" s="249"/>
    </row>
    <row r="63" spans="1:22">
      <c r="A63" s="444"/>
      <c r="B63" s="71">
        <v>737</v>
      </c>
      <c r="C63" s="71"/>
      <c r="D63" s="71" t="s">
        <v>336</v>
      </c>
      <c r="E63" s="71"/>
      <c r="F63" s="71">
        <v>40</v>
      </c>
      <c r="G63" s="71">
        <v>105</v>
      </c>
      <c r="H63" s="71">
        <v>79</v>
      </c>
      <c r="I63" s="71">
        <v>73</v>
      </c>
      <c r="J63" s="71">
        <v>76</v>
      </c>
      <c r="K63" s="71">
        <v>60</v>
      </c>
      <c r="L63" s="71">
        <v>93</v>
      </c>
      <c r="M63" s="71">
        <v>127</v>
      </c>
      <c r="N63" s="71">
        <v>61</v>
      </c>
      <c r="O63" s="71">
        <v>72</v>
      </c>
      <c r="P63" s="71">
        <v>58</v>
      </c>
      <c r="Q63" s="71"/>
      <c r="R63" s="71"/>
      <c r="S63" s="71"/>
      <c r="T63" s="71" t="s">
        <v>2451</v>
      </c>
      <c r="U63" s="199"/>
      <c r="V63" s="271">
        <f>+STDEV(G63:U63)</f>
        <v>22.05145497845135</v>
      </c>
    </row>
    <row r="64" spans="1:22">
      <c r="A64" s="444"/>
      <c r="B64" s="71"/>
      <c r="C64" s="71"/>
      <c r="D64" s="71"/>
      <c r="E64" s="71"/>
      <c r="F64" s="71"/>
      <c r="G64" s="71" t="s">
        <v>3007</v>
      </c>
      <c r="H64" s="71" t="s">
        <v>337</v>
      </c>
      <c r="I64" s="71" t="s">
        <v>337</v>
      </c>
      <c r="J64" s="71" t="s">
        <v>338</v>
      </c>
      <c r="K64" s="71" t="s">
        <v>339</v>
      </c>
      <c r="L64" s="71" t="s">
        <v>340</v>
      </c>
      <c r="M64" s="71" t="s">
        <v>2613</v>
      </c>
      <c r="N64" s="71" t="s">
        <v>2799</v>
      </c>
      <c r="O64" s="71" t="s">
        <v>341</v>
      </c>
      <c r="P64" s="71" t="s">
        <v>342</v>
      </c>
      <c r="Q64" s="71" t="s">
        <v>2451</v>
      </c>
      <c r="R64" s="71" t="s">
        <v>2451</v>
      </c>
      <c r="S64" s="71" t="s">
        <v>2451</v>
      </c>
      <c r="T64" s="198"/>
      <c r="U64" s="199"/>
      <c r="V64" s="272"/>
    </row>
    <row r="65" spans="1:22">
      <c r="A65" s="444"/>
      <c r="B65" s="71">
        <v>738</v>
      </c>
      <c r="C65" s="71"/>
      <c r="D65" s="71" t="s">
        <v>343</v>
      </c>
      <c r="E65" s="71"/>
      <c r="F65" s="71">
        <v>35</v>
      </c>
      <c r="G65" s="196">
        <v>2993</v>
      </c>
      <c r="H65" s="196">
        <v>2384</v>
      </c>
      <c r="I65" s="196">
        <v>2289</v>
      </c>
      <c r="J65" s="196">
        <v>2715</v>
      </c>
      <c r="K65" s="196">
        <v>2999</v>
      </c>
      <c r="L65" s="196">
        <v>2783</v>
      </c>
      <c r="M65" s="196">
        <v>3941</v>
      </c>
      <c r="N65" s="196">
        <v>2862</v>
      </c>
      <c r="O65" s="196">
        <v>3349</v>
      </c>
      <c r="P65" s="196">
        <v>3239</v>
      </c>
      <c r="Q65" s="196">
        <v>3837</v>
      </c>
      <c r="R65" s="196">
        <v>4981</v>
      </c>
      <c r="S65" s="196">
        <v>5952</v>
      </c>
      <c r="T65" s="196">
        <v>5349</v>
      </c>
      <c r="U65" s="197">
        <v>6213</v>
      </c>
      <c r="V65" s="248">
        <f>+STDEV(G65:U65)</f>
        <v>1292.197987188975</v>
      </c>
    </row>
    <row r="66" spans="1:22">
      <c r="A66" s="444"/>
      <c r="B66" s="71"/>
      <c r="C66" s="71"/>
      <c r="D66" s="71"/>
      <c r="E66" s="71"/>
      <c r="F66" s="71"/>
      <c r="G66" s="279" t="s">
        <v>2822</v>
      </c>
      <c r="H66" s="279" t="s">
        <v>1519</v>
      </c>
      <c r="I66" s="279" t="s">
        <v>3116</v>
      </c>
      <c r="J66" s="279" t="s">
        <v>2702</v>
      </c>
      <c r="K66" s="279" t="s">
        <v>2838</v>
      </c>
      <c r="L66" s="279" t="s">
        <v>3890</v>
      </c>
      <c r="M66" s="279" t="s">
        <v>3075</v>
      </c>
      <c r="N66" s="279" t="s">
        <v>3106</v>
      </c>
      <c r="O66" s="279" t="s">
        <v>2408</v>
      </c>
      <c r="P66" s="279">
        <v>21854</v>
      </c>
      <c r="Q66" s="279" t="s">
        <v>1901</v>
      </c>
      <c r="R66" s="279" t="s">
        <v>2661</v>
      </c>
      <c r="S66" s="279" t="s">
        <v>2414</v>
      </c>
      <c r="T66" s="279" t="s">
        <v>344</v>
      </c>
      <c r="U66" s="250" t="s">
        <v>345</v>
      </c>
      <c r="V66" s="249"/>
    </row>
    <row r="67" spans="1:22">
      <c r="A67" s="444"/>
      <c r="B67" s="71">
        <v>739</v>
      </c>
      <c r="C67" s="71" t="s">
        <v>1377</v>
      </c>
      <c r="D67" s="71" t="s">
        <v>346</v>
      </c>
      <c r="E67" s="71">
        <v>3603</v>
      </c>
      <c r="F67" s="71">
        <v>36</v>
      </c>
      <c r="G67" s="196">
        <v>1343</v>
      </c>
      <c r="H67" s="196">
        <v>1398</v>
      </c>
      <c r="I67" s="196">
        <v>1116</v>
      </c>
      <c r="J67" s="196">
        <v>1238</v>
      </c>
      <c r="K67" s="196">
        <v>1053</v>
      </c>
      <c r="L67" s="196">
        <v>1046</v>
      </c>
      <c r="M67" s="196">
        <v>1233</v>
      </c>
      <c r="N67" s="71">
        <v>920</v>
      </c>
      <c r="O67" s="71">
        <v>861</v>
      </c>
      <c r="P67" s="196">
        <v>1053</v>
      </c>
      <c r="Q67" s="196">
        <v>1313</v>
      </c>
      <c r="R67" s="196">
        <v>1824</v>
      </c>
      <c r="S67" s="196">
        <v>1245</v>
      </c>
      <c r="T67" s="196">
        <v>1443</v>
      </c>
      <c r="U67" s="197">
        <v>1191</v>
      </c>
      <c r="V67" s="271">
        <f>+STDEV(G67:U67)</f>
        <v>237.19818918444767</v>
      </c>
    </row>
    <row r="68" spans="1:22" ht="15.75" thickBot="1">
      <c r="A68" s="444"/>
      <c r="B68" s="71"/>
      <c r="C68" s="71"/>
      <c r="D68" s="71"/>
      <c r="E68" s="71"/>
      <c r="F68" s="71"/>
      <c r="G68" s="71" t="s">
        <v>3522</v>
      </c>
      <c r="H68" s="71" t="s">
        <v>2870</v>
      </c>
      <c r="I68" s="71" t="s">
        <v>3300</v>
      </c>
      <c r="J68" s="71" t="s">
        <v>2894</v>
      </c>
      <c r="K68" s="71" t="s">
        <v>2714</v>
      </c>
      <c r="L68" s="71" t="s">
        <v>2647</v>
      </c>
      <c r="M68" s="71" t="s">
        <v>3412</v>
      </c>
      <c r="N68" s="71" t="s">
        <v>3527</v>
      </c>
      <c r="O68" s="71" t="s">
        <v>3228</v>
      </c>
      <c r="P68" s="71" t="s">
        <v>2593</v>
      </c>
      <c r="Q68" s="71" t="s">
        <v>2542</v>
      </c>
      <c r="R68" s="71" t="s">
        <v>2724</v>
      </c>
      <c r="S68" s="71" t="s">
        <v>3289</v>
      </c>
      <c r="T68" s="71" t="s">
        <v>2711</v>
      </c>
      <c r="U68" s="82" t="s">
        <v>2525</v>
      </c>
      <c r="V68" s="246"/>
    </row>
    <row r="69" spans="1:22">
      <c r="A69" s="444"/>
      <c r="B69" s="71">
        <v>740</v>
      </c>
      <c r="C69" s="71"/>
      <c r="D69" s="71" t="s">
        <v>347</v>
      </c>
      <c r="E69" s="71"/>
      <c r="F69" s="71">
        <v>12</v>
      </c>
      <c r="G69" s="196">
        <v>1311</v>
      </c>
      <c r="H69" s="71">
        <v>972</v>
      </c>
      <c r="I69" s="71">
        <v>753</v>
      </c>
      <c r="J69" s="71">
        <v>711</v>
      </c>
      <c r="K69" s="71">
        <v>715</v>
      </c>
      <c r="L69" s="71">
        <v>724</v>
      </c>
      <c r="M69" s="71">
        <v>808</v>
      </c>
      <c r="N69" s="71">
        <v>691</v>
      </c>
      <c r="O69" s="71">
        <v>728</v>
      </c>
      <c r="P69" s="71">
        <v>730</v>
      </c>
      <c r="Q69" s="71"/>
      <c r="R69" s="71"/>
      <c r="S69" s="71"/>
      <c r="T69" s="198"/>
      <c r="U69" s="199"/>
      <c r="V69" s="252">
        <f>+STDEV(G69:U69)</f>
        <v>192.59055590091168</v>
      </c>
    </row>
    <row r="70" spans="1:22">
      <c r="A70" s="444"/>
      <c r="B70" s="71"/>
      <c r="C70" s="71"/>
      <c r="D70" s="71"/>
      <c r="E70" s="71"/>
      <c r="F70" s="71"/>
      <c r="G70" s="71" t="s">
        <v>2827</v>
      </c>
      <c r="H70" s="71" t="s">
        <v>2845</v>
      </c>
      <c r="I70" s="71" t="s">
        <v>2792</v>
      </c>
      <c r="J70" s="71" t="s">
        <v>2783</v>
      </c>
      <c r="K70" s="71" t="s">
        <v>2649</v>
      </c>
      <c r="L70" s="71" t="s">
        <v>2794</v>
      </c>
      <c r="M70" s="71" t="s">
        <v>2587</v>
      </c>
      <c r="N70" s="71" t="s">
        <v>3063</v>
      </c>
      <c r="O70" s="71" t="s">
        <v>2499</v>
      </c>
      <c r="P70" s="71" t="s">
        <v>2640</v>
      </c>
      <c r="Q70" s="71" t="s">
        <v>2451</v>
      </c>
      <c r="R70" s="71" t="s">
        <v>2451</v>
      </c>
      <c r="S70" s="71" t="s">
        <v>2451</v>
      </c>
      <c r="T70" s="71" t="s">
        <v>2451</v>
      </c>
      <c r="U70" s="199"/>
      <c r="V70" s="249"/>
    </row>
    <row r="71" spans="1:22">
      <c r="A71" s="444"/>
      <c r="B71" s="71">
        <v>805</v>
      </c>
      <c r="C71" s="71"/>
      <c r="D71" s="71" t="s">
        <v>348</v>
      </c>
      <c r="E71" s="71"/>
      <c r="F71" s="71">
        <v>25</v>
      </c>
      <c r="G71" s="71">
        <v>280</v>
      </c>
      <c r="H71" s="71">
        <v>326</v>
      </c>
      <c r="I71" s="71">
        <v>278</v>
      </c>
      <c r="J71" s="71">
        <v>252</v>
      </c>
      <c r="K71" s="71">
        <v>211</v>
      </c>
      <c r="L71" s="71">
        <v>290</v>
      </c>
      <c r="M71" s="71">
        <v>853</v>
      </c>
      <c r="N71" s="71">
        <v>253</v>
      </c>
      <c r="O71" s="71">
        <v>282</v>
      </c>
      <c r="P71" s="71">
        <v>323</v>
      </c>
      <c r="Q71" s="71">
        <v>353</v>
      </c>
      <c r="R71" s="71">
        <v>382</v>
      </c>
      <c r="S71" s="71">
        <v>412</v>
      </c>
      <c r="T71" s="71">
        <v>388</v>
      </c>
      <c r="U71" s="82">
        <v>389</v>
      </c>
      <c r="V71" s="271">
        <f>+STDEV(G71:U71)</f>
        <v>150.89393941567354</v>
      </c>
    </row>
    <row r="72" spans="1:22">
      <c r="A72" s="444"/>
      <c r="B72" s="71"/>
      <c r="C72" s="71"/>
      <c r="D72" s="71"/>
      <c r="E72" s="71"/>
      <c r="F72" s="71"/>
      <c r="G72" s="71" t="s">
        <v>2649</v>
      </c>
      <c r="H72" s="71" t="s">
        <v>3306</v>
      </c>
      <c r="I72" s="71" t="s">
        <v>3281</v>
      </c>
      <c r="J72" s="71" t="s">
        <v>2430</v>
      </c>
      <c r="K72" s="71" t="s">
        <v>3289</v>
      </c>
      <c r="L72" s="71" t="s">
        <v>2480</v>
      </c>
      <c r="M72" s="71" t="s">
        <v>2737</v>
      </c>
      <c r="N72" s="71" t="s">
        <v>3284</v>
      </c>
      <c r="O72" s="71" t="s">
        <v>2505</v>
      </c>
      <c r="P72" s="71" t="s">
        <v>2534</v>
      </c>
      <c r="Q72" s="71" t="s">
        <v>3254</v>
      </c>
      <c r="R72" s="71" t="s">
        <v>3254</v>
      </c>
      <c r="S72" s="71" t="s">
        <v>3305</v>
      </c>
      <c r="T72" s="71" t="s">
        <v>2828</v>
      </c>
      <c r="U72" s="82" t="s">
        <v>2536</v>
      </c>
      <c r="V72" s="272"/>
    </row>
    <row r="73" spans="1:22">
      <c r="A73" s="444"/>
      <c r="B73" s="71">
        <v>822</v>
      </c>
      <c r="C73" s="71"/>
      <c r="D73" s="71" t="s">
        <v>349</v>
      </c>
      <c r="E73" s="71"/>
      <c r="F73" s="71">
        <v>19</v>
      </c>
      <c r="G73" s="71">
        <v>310</v>
      </c>
      <c r="H73" s="71">
        <v>441</v>
      </c>
      <c r="I73" s="71">
        <v>139</v>
      </c>
      <c r="J73" s="71">
        <v>271</v>
      </c>
      <c r="K73" s="71">
        <v>242</v>
      </c>
      <c r="L73" s="71">
        <v>278</v>
      </c>
      <c r="M73" s="71">
        <v>298</v>
      </c>
      <c r="N73" s="71">
        <v>260</v>
      </c>
      <c r="O73" s="71">
        <v>299</v>
      </c>
      <c r="P73" s="71">
        <v>396</v>
      </c>
      <c r="Q73" s="71"/>
      <c r="R73" s="71"/>
      <c r="S73" s="71"/>
      <c r="T73" s="198"/>
      <c r="U73" s="199"/>
      <c r="V73" s="248">
        <f>+STDEV(G73:U73)</f>
        <v>82.311333093053221</v>
      </c>
    </row>
    <row r="74" spans="1:22">
      <c r="A74" s="444"/>
      <c r="B74" s="71"/>
      <c r="C74" s="71"/>
      <c r="D74" s="71"/>
      <c r="E74" s="71"/>
      <c r="F74" s="71"/>
      <c r="G74" s="71" t="s">
        <v>2436</v>
      </c>
      <c r="H74" s="71" t="s">
        <v>2541</v>
      </c>
      <c r="I74" s="71" t="s">
        <v>2820</v>
      </c>
      <c r="J74" s="71" t="s">
        <v>2645</v>
      </c>
      <c r="K74" s="71" t="s">
        <v>3326</v>
      </c>
      <c r="L74" s="71" t="s">
        <v>3326</v>
      </c>
      <c r="M74" s="71" t="s">
        <v>2429</v>
      </c>
      <c r="N74" s="71" t="s">
        <v>2594</v>
      </c>
      <c r="O74" s="71" t="s">
        <v>2593</v>
      </c>
      <c r="P74" s="71" t="s">
        <v>2504</v>
      </c>
      <c r="Q74" s="71" t="s">
        <v>2451</v>
      </c>
      <c r="R74" s="71" t="s">
        <v>2451</v>
      </c>
      <c r="S74" s="71" t="s">
        <v>2451</v>
      </c>
      <c r="T74" s="71" t="s">
        <v>2451</v>
      </c>
      <c r="U74" s="199"/>
      <c r="V74" s="249"/>
    </row>
    <row r="75" spans="1:22">
      <c r="A75" s="444"/>
      <c r="B75" s="71">
        <v>898</v>
      </c>
      <c r="C75" s="71"/>
      <c r="D75" s="71" t="s">
        <v>350</v>
      </c>
      <c r="E75" s="71"/>
      <c r="F75" s="71">
        <v>21</v>
      </c>
      <c r="G75" s="71">
        <v>352</v>
      </c>
      <c r="H75" s="71">
        <v>376</v>
      </c>
      <c r="I75" s="71">
        <v>321</v>
      </c>
      <c r="J75" s="71">
        <v>296</v>
      </c>
      <c r="K75" s="71">
        <v>276</v>
      </c>
      <c r="L75" s="71">
        <v>291</v>
      </c>
      <c r="M75" s="71">
        <v>266</v>
      </c>
      <c r="N75" s="71">
        <v>294</v>
      </c>
      <c r="O75" s="71">
        <v>283</v>
      </c>
      <c r="P75" s="71">
        <v>278</v>
      </c>
      <c r="Q75" s="71"/>
      <c r="R75" s="71"/>
      <c r="S75" s="71"/>
      <c r="T75" s="198"/>
      <c r="U75" s="199"/>
      <c r="V75" s="271">
        <f>+STDEV(G75:U75)</f>
        <v>35.668380021152217</v>
      </c>
    </row>
    <row r="76" spans="1:22">
      <c r="A76" s="444"/>
      <c r="B76" s="71"/>
      <c r="C76" s="71"/>
      <c r="D76" s="71"/>
      <c r="E76" s="71"/>
      <c r="F76" s="71"/>
      <c r="G76" s="71" t="s">
        <v>1726</v>
      </c>
      <c r="H76" s="71" t="s">
        <v>2681</v>
      </c>
      <c r="I76" s="71" t="s">
        <v>3323</v>
      </c>
      <c r="J76" s="71" t="s">
        <v>3830</v>
      </c>
      <c r="K76" s="71" t="s">
        <v>3638</v>
      </c>
      <c r="L76" s="71" t="s">
        <v>3197</v>
      </c>
      <c r="M76" s="71" t="s">
        <v>3043</v>
      </c>
      <c r="N76" s="71" t="s">
        <v>1486</v>
      </c>
      <c r="O76" s="71" t="s">
        <v>1486</v>
      </c>
      <c r="P76" s="71" t="s">
        <v>2545</v>
      </c>
      <c r="Q76" s="71" t="s">
        <v>2451</v>
      </c>
      <c r="R76" s="71" t="s">
        <v>2451</v>
      </c>
      <c r="S76" s="71" t="s">
        <v>2451</v>
      </c>
      <c r="T76" s="71" t="s">
        <v>2451</v>
      </c>
      <c r="U76" s="199"/>
      <c r="V76" s="249"/>
    </row>
    <row r="77" spans="1:22">
      <c r="A77" s="444"/>
      <c r="B77" s="71">
        <v>899</v>
      </c>
      <c r="C77" s="71" t="s">
        <v>1377</v>
      </c>
      <c r="D77" s="71" t="s">
        <v>351</v>
      </c>
      <c r="E77" s="71">
        <v>4510</v>
      </c>
      <c r="F77" s="71">
        <v>11</v>
      </c>
      <c r="G77" s="196">
        <v>4805</v>
      </c>
      <c r="H77" s="196">
        <v>4681</v>
      </c>
      <c r="I77" s="196">
        <v>4258</v>
      </c>
      <c r="J77" s="196">
        <v>4200</v>
      </c>
      <c r="K77" s="196">
        <v>3994</v>
      </c>
      <c r="L77" s="196">
        <v>3953</v>
      </c>
      <c r="M77" s="196">
        <v>4018</v>
      </c>
      <c r="N77" s="196">
        <v>4718</v>
      </c>
      <c r="O77" s="196">
        <v>6176</v>
      </c>
      <c r="P77" s="196">
        <v>5339</v>
      </c>
      <c r="Q77" s="196">
        <v>6810</v>
      </c>
      <c r="R77" s="196">
        <v>7814</v>
      </c>
      <c r="S77" s="196">
        <v>8177</v>
      </c>
      <c r="T77" s="196">
        <v>5680</v>
      </c>
      <c r="U77" s="197">
        <v>7539</v>
      </c>
      <c r="V77" s="271">
        <f>+STDEV(G77:U77)</f>
        <v>1482.2200948320094</v>
      </c>
    </row>
    <row r="78" spans="1:22">
      <c r="A78" s="444"/>
      <c r="B78" s="71"/>
      <c r="C78" s="71"/>
      <c r="D78" s="71"/>
      <c r="E78" s="71"/>
      <c r="F78" s="71"/>
      <c r="G78" s="71" t="s">
        <v>3889</v>
      </c>
      <c r="H78" s="71" t="s">
        <v>2689</v>
      </c>
      <c r="I78" s="71" t="s">
        <v>2395</v>
      </c>
      <c r="J78" s="71" t="s">
        <v>2830</v>
      </c>
      <c r="K78" s="71" t="s">
        <v>2395</v>
      </c>
      <c r="L78" s="71" t="s">
        <v>2977</v>
      </c>
      <c r="M78" s="71" t="s">
        <v>2781</v>
      </c>
      <c r="N78" s="71" t="s">
        <v>2399</v>
      </c>
      <c r="O78" s="71" t="s">
        <v>2618</v>
      </c>
      <c r="P78" s="71" t="s">
        <v>2704</v>
      </c>
      <c r="Q78" s="71" t="s">
        <v>3779</v>
      </c>
      <c r="R78" s="71" t="s">
        <v>2618</v>
      </c>
      <c r="S78" s="71" t="s">
        <v>2414</v>
      </c>
      <c r="T78" s="277">
        <v>22858</v>
      </c>
      <c r="U78" s="82" t="s">
        <v>2401</v>
      </c>
      <c r="V78" s="249"/>
    </row>
    <row r="79" spans="1:22">
      <c r="A79" s="444"/>
      <c r="B79" s="71">
        <v>900</v>
      </c>
      <c r="C79" s="71"/>
      <c r="D79" s="71" t="s">
        <v>352</v>
      </c>
      <c r="E79" s="71"/>
      <c r="F79" s="71">
        <v>10</v>
      </c>
      <c r="G79" s="196">
        <v>7899</v>
      </c>
      <c r="H79" s="196">
        <v>7582</v>
      </c>
      <c r="I79" s="196">
        <v>7078</v>
      </c>
      <c r="J79" s="196">
        <v>7028</v>
      </c>
      <c r="K79" s="196">
        <v>7750</v>
      </c>
      <c r="L79" s="196">
        <v>7226</v>
      </c>
      <c r="M79" s="196">
        <v>7480</v>
      </c>
      <c r="N79" s="196">
        <v>8217</v>
      </c>
      <c r="O79" s="196">
        <v>7930</v>
      </c>
      <c r="P79" s="196">
        <v>9385</v>
      </c>
      <c r="Q79" s="196">
        <v>10321</v>
      </c>
      <c r="R79" s="196">
        <v>11844</v>
      </c>
      <c r="S79" s="196">
        <v>9125</v>
      </c>
      <c r="T79" s="196">
        <v>13950</v>
      </c>
      <c r="U79" s="197">
        <v>13480</v>
      </c>
      <c r="V79" s="271">
        <f>+STDEV(G79:U79)</f>
        <v>2299.7217740620781</v>
      </c>
    </row>
    <row r="80" spans="1:22">
      <c r="A80" s="444"/>
      <c r="B80" s="71"/>
      <c r="C80" s="71"/>
      <c r="D80" s="71"/>
      <c r="E80" s="71"/>
      <c r="F80" s="71"/>
      <c r="G80" s="71" t="s">
        <v>2730</v>
      </c>
      <c r="H80" s="71" t="s">
        <v>3537</v>
      </c>
      <c r="I80" s="71" t="s">
        <v>3774</v>
      </c>
      <c r="J80" s="71" t="s">
        <v>2721</v>
      </c>
      <c r="K80" s="71" t="s">
        <v>2726</v>
      </c>
      <c r="L80" s="71" t="s">
        <v>2984</v>
      </c>
      <c r="M80" s="71" t="s">
        <v>353</v>
      </c>
      <c r="N80" s="71" t="s">
        <v>3098</v>
      </c>
      <c r="O80" s="71" t="s">
        <v>3059</v>
      </c>
      <c r="P80" s="71" t="s">
        <v>3119</v>
      </c>
      <c r="Q80" s="71" t="s">
        <v>3526</v>
      </c>
      <c r="R80" s="71" t="s">
        <v>2843</v>
      </c>
      <c r="S80" s="71" t="s">
        <v>2117</v>
      </c>
      <c r="T80" s="71" t="s">
        <v>2658</v>
      </c>
      <c r="U80" s="82" t="s">
        <v>3805</v>
      </c>
      <c r="V80" s="249"/>
    </row>
    <row r="81" spans="1:22">
      <c r="A81" s="444"/>
      <c r="B81" s="71">
        <v>967</v>
      </c>
      <c r="C81" s="71"/>
      <c r="D81" s="71" t="s">
        <v>354</v>
      </c>
      <c r="E81" s="71"/>
      <c r="F81" s="71">
        <v>12</v>
      </c>
      <c r="G81" s="196">
        <v>2739</v>
      </c>
      <c r="H81" s="196">
        <v>2541</v>
      </c>
      <c r="I81" s="196">
        <v>2306</v>
      </c>
      <c r="J81" s="196">
        <v>2507</v>
      </c>
      <c r="K81" s="196">
        <v>3216</v>
      </c>
      <c r="L81" s="196">
        <v>2645</v>
      </c>
      <c r="M81" s="196">
        <v>2509</v>
      </c>
      <c r="N81" s="196">
        <v>2765</v>
      </c>
      <c r="O81" s="196">
        <v>3581</v>
      </c>
      <c r="P81" s="196">
        <v>3346</v>
      </c>
      <c r="Q81" s="196">
        <v>4011</v>
      </c>
      <c r="R81" s="196">
        <v>4916</v>
      </c>
      <c r="S81" s="196">
        <v>4861</v>
      </c>
      <c r="T81" s="196">
        <v>4167</v>
      </c>
      <c r="U81" s="197">
        <v>4895</v>
      </c>
      <c r="V81" s="271">
        <f>+STDEV(G81:U81)</f>
        <v>950.00606514354661</v>
      </c>
    </row>
    <row r="82" spans="1:22">
      <c r="A82" s="444"/>
      <c r="B82" s="71"/>
      <c r="C82" s="71"/>
      <c r="D82" s="71"/>
      <c r="E82" s="71"/>
      <c r="F82" s="71"/>
      <c r="G82" s="71" t="s">
        <v>3890</v>
      </c>
      <c r="H82" s="71" t="s">
        <v>3841</v>
      </c>
      <c r="I82" s="71" t="s">
        <v>3890</v>
      </c>
      <c r="J82" s="71" t="s">
        <v>1929</v>
      </c>
      <c r="K82" s="71" t="s">
        <v>1620</v>
      </c>
      <c r="L82" s="71" t="s">
        <v>2401</v>
      </c>
      <c r="M82" s="71" t="s">
        <v>3594</v>
      </c>
      <c r="N82" s="229">
        <v>21854</v>
      </c>
      <c r="O82" s="71" t="s">
        <v>2402</v>
      </c>
      <c r="P82" s="71" t="s">
        <v>2833</v>
      </c>
      <c r="Q82" s="71" t="s">
        <v>3113</v>
      </c>
      <c r="R82" s="71" t="s">
        <v>2831</v>
      </c>
      <c r="S82" s="71" t="s">
        <v>2831</v>
      </c>
      <c r="T82" s="277">
        <v>22858</v>
      </c>
      <c r="U82" s="82" t="s">
        <v>2398</v>
      </c>
      <c r="V82" s="249"/>
    </row>
    <row r="83" spans="1:22">
      <c r="A83" s="444"/>
      <c r="B83" s="71">
        <v>995</v>
      </c>
      <c r="C83" s="71"/>
      <c r="D83" s="71" t="s">
        <v>355</v>
      </c>
      <c r="E83" s="71"/>
      <c r="F83" s="71">
        <v>7</v>
      </c>
      <c r="G83" s="196">
        <v>2046</v>
      </c>
      <c r="H83" s="196">
        <v>1931</v>
      </c>
      <c r="I83" s="196">
        <v>1556</v>
      </c>
      <c r="J83" s="71">
        <v>997</v>
      </c>
      <c r="K83" s="71">
        <v>987</v>
      </c>
      <c r="L83" s="196">
        <v>1146</v>
      </c>
      <c r="M83" s="196">
        <v>1087</v>
      </c>
      <c r="N83" s="196">
        <v>1442</v>
      </c>
      <c r="O83" s="196">
        <v>2330</v>
      </c>
      <c r="P83" s="196">
        <v>1890</v>
      </c>
      <c r="Q83" s="196">
        <v>2729</v>
      </c>
      <c r="R83" s="196">
        <v>3364</v>
      </c>
      <c r="S83" s="196">
        <v>2890</v>
      </c>
      <c r="T83" s="196">
        <v>2494</v>
      </c>
      <c r="U83" s="197">
        <v>3176</v>
      </c>
      <c r="V83" s="271">
        <f>+STDEV(G83:U83)</f>
        <v>803.66159070902006</v>
      </c>
    </row>
    <row r="84" spans="1:22">
      <c r="A84" s="444"/>
      <c r="B84" s="71"/>
      <c r="C84" s="71"/>
      <c r="D84" s="71"/>
      <c r="E84" s="71"/>
      <c r="F84" s="71"/>
      <c r="G84" s="279" t="s">
        <v>2378</v>
      </c>
      <c r="H84" s="279" t="s">
        <v>1414</v>
      </c>
      <c r="I84" s="279">
        <v>23951</v>
      </c>
      <c r="J84" s="279" t="s">
        <v>1414</v>
      </c>
      <c r="K84" s="279">
        <v>23528</v>
      </c>
      <c r="L84" s="279" t="s">
        <v>2203</v>
      </c>
      <c r="M84" s="279" t="s">
        <v>1519</v>
      </c>
      <c r="N84" s="279">
        <v>24315</v>
      </c>
      <c r="O84" s="279" t="s">
        <v>3106</v>
      </c>
      <c r="P84" s="279">
        <v>23222</v>
      </c>
      <c r="Q84" s="279" t="s">
        <v>2974</v>
      </c>
      <c r="R84" s="279" t="s">
        <v>2660</v>
      </c>
      <c r="S84" s="279" t="s">
        <v>2395</v>
      </c>
      <c r="T84" s="277">
        <v>24315</v>
      </c>
      <c r="U84" s="250" t="s">
        <v>2688</v>
      </c>
      <c r="V84" s="249"/>
    </row>
    <row r="85" spans="1:22">
      <c r="A85" s="444"/>
      <c r="B85" s="71">
        <v>1015</v>
      </c>
      <c r="C85" s="71"/>
      <c r="D85" s="71" t="s">
        <v>356</v>
      </c>
      <c r="E85" s="71"/>
      <c r="F85" s="71">
        <v>16</v>
      </c>
      <c r="G85" s="196">
        <v>1867</v>
      </c>
      <c r="H85" s="196">
        <v>1163</v>
      </c>
      <c r="I85" s="196">
        <v>1226</v>
      </c>
      <c r="J85" s="196">
        <v>1229</v>
      </c>
      <c r="K85" s="71">
        <v>855</v>
      </c>
      <c r="L85" s="196">
        <v>1604</v>
      </c>
      <c r="M85" s="196">
        <v>2402</v>
      </c>
      <c r="N85" s="196">
        <v>1484</v>
      </c>
      <c r="O85" s="196">
        <v>1604</v>
      </c>
      <c r="P85" s="196">
        <v>1165</v>
      </c>
      <c r="Q85" s="71"/>
      <c r="R85" s="71"/>
      <c r="S85" s="71"/>
      <c r="T85" s="198"/>
      <c r="U85" s="199"/>
      <c r="V85" s="271">
        <f>+STDEV(G85:U85)</f>
        <v>440.25710922394205</v>
      </c>
    </row>
    <row r="86" spans="1:22">
      <c r="A86" s="444"/>
      <c r="B86" s="71"/>
      <c r="C86" s="71"/>
      <c r="D86" s="71"/>
      <c r="E86" s="71"/>
      <c r="F86" s="71"/>
      <c r="G86" s="71" t="s">
        <v>3327</v>
      </c>
      <c r="H86" s="71" t="s">
        <v>3850</v>
      </c>
      <c r="I86" s="71" t="s">
        <v>1505</v>
      </c>
      <c r="J86" s="71" t="s">
        <v>2232</v>
      </c>
      <c r="K86" s="71" t="s">
        <v>357</v>
      </c>
      <c r="L86" s="71" t="s">
        <v>3437</v>
      </c>
      <c r="M86" s="71" t="s">
        <v>3401</v>
      </c>
      <c r="N86" s="71" t="s">
        <v>1699</v>
      </c>
      <c r="O86" s="71" t="s">
        <v>358</v>
      </c>
      <c r="P86" s="71" t="s">
        <v>3815</v>
      </c>
      <c r="Q86" s="71" t="s">
        <v>2451</v>
      </c>
      <c r="R86" s="71" t="s">
        <v>2451</v>
      </c>
      <c r="S86" s="71" t="s">
        <v>2451</v>
      </c>
      <c r="T86" s="71" t="s">
        <v>2451</v>
      </c>
      <c r="U86" s="199"/>
      <c r="V86" s="249"/>
    </row>
    <row r="87" spans="1:22">
      <c r="A87" s="444"/>
      <c r="B87" s="71">
        <v>1017</v>
      </c>
      <c r="C87" s="71" t="s">
        <v>87</v>
      </c>
      <c r="D87" s="71" t="s">
        <v>359</v>
      </c>
      <c r="E87" s="71">
        <v>3602</v>
      </c>
      <c r="F87" s="71">
        <v>45</v>
      </c>
      <c r="G87" s="71">
        <v>462</v>
      </c>
      <c r="H87" s="71">
        <v>601</v>
      </c>
      <c r="I87" s="71">
        <v>478</v>
      </c>
      <c r="J87" s="71">
        <v>509</v>
      </c>
      <c r="K87" s="71">
        <v>499</v>
      </c>
      <c r="L87" s="71">
        <v>464</v>
      </c>
      <c r="M87" s="71">
        <v>482</v>
      </c>
      <c r="N87" s="71">
        <v>631</v>
      </c>
      <c r="O87" s="71">
        <v>494</v>
      </c>
      <c r="P87" s="71">
        <v>559</v>
      </c>
      <c r="Q87" s="71">
        <v>552</v>
      </c>
      <c r="R87" s="71">
        <v>650</v>
      </c>
      <c r="S87" s="71">
        <v>798</v>
      </c>
      <c r="T87" s="71">
        <v>621</v>
      </c>
      <c r="U87" s="82">
        <v>731</v>
      </c>
      <c r="V87" s="271">
        <f>+STDEV(G87:U87)</f>
        <v>101.99962651658988</v>
      </c>
    </row>
    <row r="88" spans="1:22">
      <c r="A88" s="444"/>
      <c r="B88" s="71"/>
      <c r="C88" s="71"/>
      <c r="D88" s="71"/>
      <c r="E88" s="71"/>
      <c r="F88" s="71"/>
      <c r="G88" s="71" t="s">
        <v>3689</v>
      </c>
      <c r="H88" s="71" t="s">
        <v>2433</v>
      </c>
      <c r="I88" s="71" t="s">
        <v>2629</v>
      </c>
      <c r="J88" s="71" t="s">
        <v>2438</v>
      </c>
      <c r="K88" s="71" t="s">
        <v>3235</v>
      </c>
      <c r="L88" s="71" t="s">
        <v>2593</v>
      </c>
      <c r="M88" s="71" t="s">
        <v>2714</v>
      </c>
      <c r="N88" s="71" t="s">
        <v>3234</v>
      </c>
      <c r="O88" s="71" t="s">
        <v>2987</v>
      </c>
      <c r="P88" s="71" t="s">
        <v>2717</v>
      </c>
      <c r="Q88" s="71" t="s">
        <v>3874</v>
      </c>
      <c r="R88" s="71" t="s">
        <v>3224</v>
      </c>
      <c r="S88" s="71" t="s">
        <v>2863</v>
      </c>
      <c r="T88" s="71" t="s">
        <v>3262</v>
      </c>
      <c r="U88" s="82" t="s">
        <v>3261</v>
      </c>
      <c r="V88" s="249"/>
    </row>
    <row r="89" spans="1:22">
      <c r="A89" s="444"/>
      <c r="B89" s="71">
        <v>1067</v>
      </c>
      <c r="C89" s="71"/>
      <c r="D89" s="71" t="s">
        <v>360</v>
      </c>
      <c r="E89" s="71"/>
      <c r="F89" s="71">
        <v>6</v>
      </c>
      <c r="G89" s="196">
        <v>3652</v>
      </c>
      <c r="H89" s="196">
        <v>3364</v>
      </c>
      <c r="I89" s="196">
        <v>2779</v>
      </c>
      <c r="J89" s="196">
        <v>2698</v>
      </c>
      <c r="K89" s="196">
        <v>3218</v>
      </c>
      <c r="L89" s="196">
        <v>4439</v>
      </c>
      <c r="M89" s="196">
        <v>4651</v>
      </c>
      <c r="N89" s="196">
        <v>2813</v>
      </c>
      <c r="O89" s="196">
        <v>4093</v>
      </c>
      <c r="P89" s="196">
        <v>3915</v>
      </c>
      <c r="Q89" s="196">
        <v>4610</v>
      </c>
      <c r="R89" s="196">
        <v>5544</v>
      </c>
      <c r="S89" s="196">
        <v>5761</v>
      </c>
      <c r="T89" s="196">
        <v>4733</v>
      </c>
      <c r="U89" s="197">
        <v>5745</v>
      </c>
      <c r="V89" s="271">
        <f>+STDEV(G89:U89)</f>
        <v>1053.3390219858447</v>
      </c>
    </row>
    <row r="90" spans="1:22">
      <c r="A90" s="444"/>
      <c r="B90" s="71"/>
      <c r="C90" s="71"/>
      <c r="D90" s="71"/>
      <c r="E90" s="71"/>
      <c r="F90" s="71"/>
      <c r="G90" s="71" t="s">
        <v>3722</v>
      </c>
      <c r="H90" s="71" t="s">
        <v>2740</v>
      </c>
      <c r="I90" s="71" t="s">
        <v>2694</v>
      </c>
      <c r="J90" s="71" t="s">
        <v>2707</v>
      </c>
      <c r="K90" s="71" t="s">
        <v>2607</v>
      </c>
      <c r="L90" s="71" t="s">
        <v>2830</v>
      </c>
      <c r="M90" s="71" t="s">
        <v>2974</v>
      </c>
      <c r="N90" s="71" t="s">
        <v>2398</v>
      </c>
      <c r="O90" s="71" t="s">
        <v>3180</v>
      </c>
      <c r="P90" s="71" t="s">
        <v>2830</v>
      </c>
      <c r="Q90" s="71" t="s">
        <v>2834</v>
      </c>
      <c r="R90" s="71" t="s">
        <v>2401</v>
      </c>
      <c r="S90" s="71" t="s">
        <v>2619</v>
      </c>
      <c r="T90" s="279" t="s">
        <v>361</v>
      </c>
      <c r="U90" s="82" t="s">
        <v>2688</v>
      </c>
      <c r="V90" s="249"/>
    </row>
    <row r="91" spans="1:22">
      <c r="A91" s="444"/>
      <c r="B91" s="71">
        <v>1068</v>
      </c>
      <c r="C91" s="71"/>
      <c r="D91" s="71" t="s">
        <v>362</v>
      </c>
      <c r="E91" s="71"/>
      <c r="F91" s="71">
        <v>10</v>
      </c>
      <c r="G91" s="196">
        <v>1800</v>
      </c>
      <c r="H91" s="196">
        <v>2131</v>
      </c>
      <c r="I91" s="196">
        <v>1300</v>
      </c>
      <c r="J91" s="196">
        <v>1335</v>
      </c>
      <c r="K91" s="196">
        <v>1192</v>
      </c>
      <c r="L91" s="71">
        <v>782</v>
      </c>
      <c r="M91" s="196">
        <v>1149</v>
      </c>
      <c r="N91" s="196">
        <v>1168</v>
      </c>
      <c r="O91" s="196">
        <v>1262</v>
      </c>
      <c r="P91" s="196">
        <v>1543</v>
      </c>
      <c r="Q91" s="71"/>
      <c r="R91" s="71"/>
      <c r="S91" s="71"/>
      <c r="T91" s="198"/>
      <c r="U91" s="199"/>
      <c r="V91" s="271">
        <f>+STDEV(G91:U91)</f>
        <v>376.92728446980055</v>
      </c>
    </row>
    <row r="92" spans="1:22">
      <c r="A92" s="444"/>
      <c r="B92" s="71"/>
      <c r="C92" s="71"/>
      <c r="D92" s="71"/>
      <c r="E92" s="71"/>
      <c r="F92" s="71"/>
      <c r="G92" s="229">
        <v>24227</v>
      </c>
      <c r="H92" s="71" t="s">
        <v>3644</v>
      </c>
      <c r="I92" s="71" t="s">
        <v>3525</v>
      </c>
      <c r="J92" s="71" t="s">
        <v>363</v>
      </c>
      <c r="K92" s="71" t="s">
        <v>2740</v>
      </c>
      <c r="L92" s="71" t="s">
        <v>2724</v>
      </c>
      <c r="M92" s="71" t="s">
        <v>1417</v>
      </c>
      <c r="N92" s="71" t="s">
        <v>2706</v>
      </c>
      <c r="O92" s="71" t="s">
        <v>3598</v>
      </c>
      <c r="P92" s="71" t="s">
        <v>2874</v>
      </c>
      <c r="Q92" s="71" t="s">
        <v>2451</v>
      </c>
      <c r="R92" s="71" t="s">
        <v>2451</v>
      </c>
      <c r="S92" s="71" t="s">
        <v>2451</v>
      </c>
      <c r="T92" s="71" t="s">
        <v>2451</v>
      </c>
      <c r="U92" s="199"/>
      <c r="V92" s="249"/>
    </row>
    <row r="93" spans="1:22">
      <c r="A93" s="444"/>
      <c r="B93" s="71">
        <v>1106</v>
      </c>
      <c r="C93" s="71"/>
      <c r="D93" s="71" t="s">
        <v>364</v>
      </c>
      <c r="E93" s="71"/>
      <c r="F93" s="71">
        <v>16</v>
      </c>
      <c r="G93" s="71">
        <v>624</v>
      </c>
      <c r="H93" s="71">
        <v>604</v>
      </c>
      <c r="I93" s="71">
        <v>456</v>
      </c>
      <c r="J93" s="71">
        <v>400</v>
      </c>
      <c r="K93" s="71">
        <v>537</v>
      </c>
      <c r="L93" s="71">
        <v>750</v>
      </c>
      <c r="M93" s="71">
        <v>343</v>
      </c>
      <c r="N93" s="71">
        <v>479</v>
      </c>
      <c r="O93" s="71">
        <v>669</v>
      </c>
      <c r="P93" s="71">
        <v>594</v>
      </c>
      <c r="Q93" s="71"/>
      <c r="R93" s="71"/>
      <c r="S93" s="71"/>
      <c r="T93" s="198"/>
      <c r="U93" s="199"/>
      <c r="V93" s="271">
        <f>+STDEV(G93:U93)</f>
        <v>126.35505530052998</v>
      </c>
    </row>
    <row r="94" spans="1:22">
      <c r="A94" s="444"/>
      <c r="B94" s="71"/>
      <c r="C94" s="71"/>
      <c r="D94" s="71"/>
      <c r="E94" s="71"/>
      <c r="F94" s="71"/>
      <c r="G94" s="71" t="s">
        <v>2870</v>
      </c>
      <c r="H94" s="71" t="s">
        <v>2539</v>
      </c>
      <c r="I94" s="71" t="s">
        <v>3410</v>
      </c>
      <c r="J94" s="71" t="s">
        <v>3603</v>
      </c>
      <c r="K94" s="71" t="s">
        <v>3337</v>
      </c>
      <c r="L94" s="71" t="s">
        <v>2510</v>
      </c>
      <c r="M94" s="71" t="s">
        <v>1699</v>
      </c>
      <c r="N94" s="71" t="s">
        <v>2681</v>
      </c>
      <c r="O94" s="71" t="s">
        <v>3303</v>
      </c>
      <c r="P94" s="71" t="s">
        <v>2644</v>
      </c>
      <c r="Q94" s="71" t="s">
        <v>2451</v>
      </c>
      <c r="R94" s="71" t="s">
        <v>2451</v>
      </c>
      <c r="S94" s="71" t="s">
        <v>2451</v>
      </c>
      <c r="T94" s="71" t="s">
        <v>2451</v>
      </c>
      <c r="U94" s="199"/>
      <c r="V94" s="249"/>
    </row>
    <row r="95" spans="1:22">
      <c r="A95" s="444"/>
      <c r="B95" s="71">
        <v>1115</v>
      </c>
      <c r="C95" s="71"/>
      <c r="D95" s="71" t="s">
        <v>365</v>
      </c>
      <c r="E95" s="71"/>
      <c r="F95" s="71">
        <v>16</v>
      </c>
      <c r="G95" s="71">
        <v>345</v>
      </c>
      <c r="H95" s="71">
        <v>61</v>
      </c>
      <c r="I95" s="71">
        <v>111</v>
      </c>
      <c r="J95" s="71">
        <v>120</v>
      </c>
      <c r="K95" s="71">
        <v>205</v>
      </c>
      <c r="L95" s="71">
        <v>108</v>
      </c>
      <c r="M95" s="71">
        <v>105</v>
      </c>
      <c r="N95" s="71">
        <v>250</v>
      </c>
      <c r="O95" s="71">
        <v>199</v>
      </c>
      <c r="P95" s="71">
        <v>67</v>
      </c>
      <c r="Q95" s="71"/>
      <c r="R95" s="71"/>
      <c r="S95" s="71"/>
      <c r="T95" s="198"/>
      <c r="U95" s="199"/>
      <c r="V95" s="271">
        <f>+STDEV(G95:U95)</f>
        <v>90.656188119975809</v>
      </c>
    </row>
    <row r="96" spans="1:22">
      <c r="A96" s="444"/>
      <c r="B96" s="71"/>
      <c r="C96" s="71"/>
      <c r="D96" s="71"/>
      <c r="E96" s="71"/>
      <c r="F96" s="71"/>
      <c r="G96" s="71" t="s">
        <v>3654</v>
      </c>
      <c r="H96" s="71" t="s">
        <v>2555</v>
      </c>
      <c r="I96" s="71" t="s">
        <v>3510</v>
      </c>
      <c r="J96" s="71" t="s">
        <v>3514</v>
      </c>
      <c r="K96" s="71" t="s">
        <v>3194</v>
      </c>
      <c r="L96" s="71" t="s">
        <v>3410</v>
      </c>
      <c r="M96" s="71" t="s">
        <v>3327</v>
      </c>
      <c r="N96" s="71" t="s">
        <v>3825</v>
      </c>
      <c r="O96" s="71" t="s">
        <v>3068</v>
      </c>
      <c r="P96" s="71" t="s">
        <v>2546</v>
      </c>
      <c r="Q96" s="71" t="s">
        <v>2451</v>
      </c>
      <c r="R96" s="71" t="s">
        <v>2451</v>
      </c>
      <c r="S96" s="71" t="s">
        <v>2451</v>
      </c>
      <c r="T96" s="71" t="s">
        <v>2451</v>
      </c>
      <c r="U96" s="199"/>
      <c r="V96" s="272"/>
    </row>
    <row r="97" spans="1:22">
      <c r="A97" s="444"/>
      <c r="B97" s="71">
        <v>1153</v>
      </c>
      <c r="C97" s="71"/>
      <c r="D97" s="71" t="s">
        <v>366</v>
      </c>
      <c r="E97" s="71"/>
      <c r="F97" s="71">
        <v>9</v>
      </c>
      <c r="G97" s="71"/>
      <c r="H97" s="196">
        <v>5294</v>
      </c>
      <c r="I97" s="196">
        <v>4959</v>
      </c>
      <c r="J97" s="196">
        <v>5140</v>
      </c>
      <c r="K97" s="196">
        <v>5895</v>
      </c>
      <c r="L97" s="196">
        <v>5099</v>
      </c>
      <c r="M97" s="196">
        <v>5087</v>
      </c>
      <c r="N97" s="196">
        <v>5095</v>
      </c>
      <c r="O97" s="196">
        <v>5257</v>
      </c>
      <c r="P97" s="196">
        <v>6632</v>
      </c>
      <c r="Q97" s="196">
        <v>7607</v>
      </c>
      <c r="R97" s="196">
        <v>8451</v>
      </c>
      <c r="S97" s="196">
        <v>6604</v>
      </c>
      <c r="T97" s="196">
        <v>13581</v>
      </c>
      <c r="U97" s="197">
        <v>10389</v>
      </c>
      <c r="V97" s="248">
        <f>+STDEV(G97:U97)</f>
        <v>2521.4967123376687</v>
      </c>
    </row>
    <row r="98" spans="1:22">
      <c r="A98" s="444"/>
      <c r="B98" s="71"/>
      <c r="C98" s="71"/>
      <c r="D98" s="71"/>
      <c r="E98" s="71"/>
      <c r="F98" s="71"/>
      <c r="G98" s="71"/>
      <c r="H98" s="71" t="s">
        <v>3760</v>
      </c>
      <c r="I98" s="71" t="s">
        <v>2618</v>
      </c>
      <c r="J98" s="71" t="s">
        <v>3008</v>
      </c>
      <c r="K98" s="71" t="s">
        <v>2659</v>
      </c>
      <c r="L98" s="71" t="s">
        <v>1772</v>
      </c>
      <c r="M98" s="71" t="s">
        <v>3143</v>
      </c>
      <c r="N98" s="71" t="s">
        <v>3038</v>
      </c>
      <c r="O98" s="71" t="s">
        <v>3460</v>
      </c>
      <c r="P98" s="71" t="s">
        <v>292</v>
      </c>
      <c r="Q98" s="71" t="s">
        <v>3372</v>
      </c>
      <c r="R98" s="71" t="s">
        <v>2423</v>
      </c>
      <c r="S98" s="71" t="s">
        <v>3077</v>
      </c>
      <c r="T98" s="277">
        <v>21184</v>
      </c>
      <c r="U98" s="82" t="s">
        <v>367</v>
      </c>
      <c r="V98" s="249"/>
    </row>
    <row r="99" spans="1:22">
      <c r="A99" s="444"/>
      <c r="B99" s="71">
        <v>1167</v>
      </c>
      <c r="C99" s="71"/>
      <c r="D99" s="71" t="s">
        <v>368</v>
      </c>
      <c r="E99" s="71"/>
      <c r="F99" s="71">
        <v>9</v>
      </c>
      <c r="G99" s="71" t="s">
        <v>2451</v>
      </c>
      <c r="H99" s="71" t="s">
        <v>2451</v>
      </c>
      <c r="I99" s="71" t="s">
        <v>2451</v>
      </c>
      <c r="J99" s="196">
        <v>3219</v>
      </c>
      <c r="K99" s="196">
        <v>3921</v>
      </c>
      <c r="L99" s="196">
        <v>3617</v>
      </c>
      <c r="M99" s="196">
        <v>4745</v>
      </c>
      <c r="N99" s="196">
        <v>3605</v>
      </c>
      <c r="O99" s="196">
        <v>3897</v>
      </c>
      <c r="P99" s="196">
        <v>4532</v>
      </c>
      <c r="Q99" s="196">
        <v>5480</v>
      </c>
      <c r="R99" s="196">
        <v>4831</v>
      </c>
      <c r="S99" s="71"/>
      <c r="T99" s="196">
        <v>4607</v>
      </c>
      <c r="U99" s="197">
        <v>6664</v>
      </c>
      <c r="V99" s="271">
        <f>+STDEV(G99:U99)</f>
        <v>986.54012497303859</v>
      </c>
    </row>
    <row r="100" spans="1:22">
      <c r="A100" s="444"/>
      <c r="B100" s="71"/>
      <c r="C100" s="71"/>
      <c r="D100" s="71"/>
      <c r="E100" s="71"/>
      <c r="F100" s="71"/>
      <c r="G100" s="279"/>
      <c r="H100" s="279"/>
      <c r="I100" s="279"/>
      <c r="J100" s="279" t="s">
        <v>2117</v>
      </c>
      <c r="K100" s="279" t="s">
        <v>2395</v>
      </c>
      <c r="L100" s="279" t="s">
        <v>369</v>
      </c>
      <c r="M100" s="279" t="s">
        <v>2619</v>
      </c>
      <c r="N100" s="279" t="s">
        <v>3108</v>
      </c>
      <c r="O100" s="279">
        <v>22524</v>
      </c>
      <c r="P100" s="279" t="s">
        <v>2708</v>
      </c>
      <c r="Q100" s="279" t="s">
        <v>2702</v>
      </c>
      <c r="R100" s="279" t="s">
        <v>3577</v>
      </c>
      <c r="S100" s="279" t="s">
        <v>2451</v>
      </c>
      <c r="T100" s="277">
        <v>23951</v>
      </c>
      <c r="U100" s="250">
        <v>22977</v>
      </c>
      <c r="V100" s="249"/>
    </row>
    <row r="101" spans="1:22">
      <c r="A101" s="444"/>
      <c r="B101" s="71">
        <v>1168</v>
      </c>
      <c r="C101" s="71"/>
      <c r="D101" s="71" t="s">
        <v>370</v>
      </c>
      <c r="E101" s="71"/>
      <c r="F101" s="71">
        <v>10</v>
      </c>
      <c r="G101" s="71" t="s">
        <v>2451</v>
      </c>
      <c r="H101" s="71" t="s">
        <v>2451</v>
      </c>
      <c r="I101" s="71" t="s">
        <v>2451</v>
      </c>
      <c r="J101" s="196">
        <v>2349</v>
      </c>
      <c r="K101" s="196">
        <v>2395</v>
      </c>
      <c r="L101" s="196">
        <v>2585</v>
      </c>
      <c r="M101" s="196">
        <v>2905</v>
      </c>
      <c r="N101" s="196">
        <v>3156</v>
      </c>
      <c r="O101" s="196">
        <v>3548</v>
      </c>
      <c r="P101" s="196">
        <v>3504</v>
      </c>
      <c r="Q101" s="196">
        <v>4573</v>
      </c>
      <c r="R101" s="196">
        <v>4190</v>
      </c>
      <c r="S101" s="71"/>
      <c r="T101" s="196">
        <v>7433</v>
      </c>
      <c r="U101" s="197">
        <v>5311</v>
      </c>
      <c r="V101" s="271">
        <f>+STDEV(G101:U101)</f>
        <v>1521.5765747169191</v>
      </c>
    </row>
    <row r="102" spans="1:22">
      <c r="A102" s="444"/>
      <c r="B102" s="71"/>
      <c r="C102" s="71"/>
      <c r="D102" s="71"/>
      <c r="E102" s="71"/>
      <c r="F102" s="71"/>
      <c r="G102" s="279"/>
      <c r="H102" s="279"/>
      <c r="I102" s="279"/>
      <c r="J102" s="279" t="s">
        <v>3091</v>
      </c>
      <c r="K102" s="279" t="s">
        <v>1967</v>
      </c>
      <c r="L102" s="279" t="s">
        <v>369</v>
      </c>
      <c r="M102" s="279">
        <v>25627</v>
      </c>
      <c r="N102" s="279">
        <v>24956</v>
      </c>
      <c r="O102" s="279">
        <v>25713</v>
      </c>
      <c r="P102" s="279">
        <v>24256</v>
      </c>
      <c r="Q102" s="279" t="s">
        <v>1418</v>
      </c>
      <c r="R102" s="279" t="s">
        <v>3093</v>
      </c>
      <c r="S102" s="279" t="s">
        <v>2451</v>
      </c>
      <c r="T102" s="279" t="s">
        <v>3844</v>
      </c>
      <c r="U102" s="250" t="s">
        <v>371</v>
      </c>
      <c r="V102" s="249"/>
    </row>
    <row r="103" spans="1:22">
      <c r="A103" s="444"/>
      <c r="B103" s="71">
        <v>1176</v>
      </c>
      <c r="C103" s="71"/>
      <c r="D103" s="71" t="s">
        <v>372</v>
      </c>
      <c r="E103" s="71"/>
      <c r="F103" s="71">
        <v>12</v>
      </c>
      <c r="G103" s="71" t="s">
        <v>2451</v>
      </c>
      <c r="H103" s="71" t="s">
        <v>2451</v>
      </c>
      <c r="I103" s="71" t="s">
        <v>2451</v>
      </c>
      <c r="J103" s="71" t="s">
        <v>2451</v>
      </c>
      <c r="K103" s="71">
        <v>672</v>
      </c>
      <c r="L103" s="71">
        <v>330</v>
      </c>
      <c r="M103" s="71">
        <v>295</v>
      </c>
      <c r="N103" s="71">
        <v>586</v>
      </c>
      <c r="O103" s="71">
        <v>745</v>
      </c>
      <c r="P103" s="71">
        <v>925</v>
      </c>
      <c r="Q103" s="71" t="s">
        <v>2451</v>
      </c>
      <c r="R103" s="71"/>
      <c r="S103" s="71" t="s">
        <v>2451</v>
      </c>
      <c r="T103" s="71" t="s">
        <v>2451</v>
      </c>
      <c r="U103" s="82" t="s">
        <v>2451</v>
      </c>
      <c r="V103" s="271">
        <f>+STDEV(G103:U103)</f>
        <v>243.96181395182873</v>
      </c>
    </row>
    <row r="104" spans="1:22">
      <c r="A104" s="444"/>
      <c r="B104" s="71"/>
      <c r="C104" s="71"/>
      <c r="D104" s="71"/>
      <c r="E104" s="71"/>
      <c r="F104" s="71"/>
      <c r="G104" s="71"/>
      <c r="H104" s="71"/>
      <c r="I104" s="71"/>
      <c r="J104" s="71"/>
      <c r="K104" s="71" t="s">
        <v>373</v>
      </c>
      <c r="L104" s="71" t="s">
        <v>1428</v>
      </c>
      <c r="M104" s="71" t="s">
        <v>374</v>
      </c>
      <c r="N104" s="71" t="s">
        <v>1805</v>
      </c>
      <c r="O104" s="71" t="s">
        <v>3024</v>
      </c>
      <c r="P104" s="71" t="s">
        <v>375</v>
      </c>
      <c r="Q104" s="71" t="s">
        <v>2451</v>
      </c>
      <c r="R104" s="71" t="s">
        <v>2451</v>
      </c>
      <c r="S104" s="71" t="s">
        <v>2451</v>
      </c>
      <c r="T104" s="71" t="s">
        <v>2451</v>
      </c>
      <c r="U104" s="199"/>
      <c r="V104" s="272"/>
    </row>
    <row r="105" spans="1:22">
      <c r="A105" s="444"/>
      <c r="B105" s="71">
        <v>1177</v>
      </c>
      <c r="C105" s="71"/>
      <c r="D105" s="71" t="s">
        <v>376</v>
      </c>
      <c r="E105" s="71"/>
      <c r="F105" s="71">
        <v>5</v>
      </c>
      <c r="G105" s="71" t="s">
        <v>2451</v>
      </c>
      <c r="H105" s="71" t="s">
        <v>2451</v>
      </c>
      <c r="I105" s="71" t="s">
        <v>2451</v>
      </c>
      <c r="J105" s="71" t="s">
        <v>2451</v>
      </c>
      <c r="K105" s="196">
        <v>4440</v>
      </c>
      <c r="L105" s="196">
        <v>3854</v>
      </c>
      <c r="M105" s="196">
        <v>4234</v>
      </c>
      <c r="N105" s="196">
        <v>4625</v>
      </c>
      <c r="O105" s="196">
        <v>4480</v>
      </c>
      <c r="P105" s="196">
        <v>5561</v>
      </c>
      <c r="Q105" s="196">
        <v>6342</v>
      </c>
      <c r="R105" s="196">
        <v>7736</v>
      </c>
      <c r="S105" s="196">
        <v>6138</v>
      </c>
      <c r="T105" s="196">
        <v>1354</v>
      </c>
      <c r="U105" s="197">
        <v>5354</v>
      </c>
      <c r="V105" s="248">
        <f>+STDEV(G105:U105)</f>
        <v>1639.1776485897929</v>
      </c>
    </row>
    <row r="106" spans="1:22">
      <c r="A106" s="444"/>
      <c r="B106" s="71"/>
      <c r="C106" s="71"/>
      <c r="D106" s="71"/>
      <c r="E106" s="71"/>
      <c r="F106" s="71"/>
      <c r="G106" s="71"/>
      <c r="H106" s="71"/>
      <c r="I106" s="71"/>
      <c r="J106" s="71"/>
      <c r="K106" s="71" t="s">
        <v>2732</v>
      </c>
      <c r="L106" s="71" t="s">
        <v>3779</v>
      </c>
      <c r="M106" s="71" t="s">
        <v>3779</v>
      </c>
      <c r="N106" s="71" t="s">
        <v>3101</v>
      </c>
      <c r="O106" s="71" t="s">
        <v>2698</v>
      </c>
      <c r="P106" s="71" t="s">
        <v>2422</v>
      </c>
      <c r="Q106" s="71" t="s">
        <v>3073</v>
      </c>
      <c r="R106" s="71" t="s">
        <v>3804</v>
      </c>
      <c r="S106" s="71" t="s">
        <v>2671</v>
      </c>
      <c r="T106" s="71" t="s">
        <v>377</v>
      </c>
      <c r="U106" s="82" t="s">
        <v>1871</v>
      </c>
      <c r="V106" s="249"/>
    </row>
    <row r="107" spans="1:22">
      <c r="A107" s="444"/>
      <c r="B107" s="71">
        <v>1178</v>
      </c>
      <c r="C107" s="71"/>
      <c r="D107" s="71" t="s">
        <v>378</v>
      </c>
      <c r="E107" s="71"/>
      <c r="F107" s="71">
        <v>4</v>
      </c>
      <c r="G107" s="71" t="s">
        <v>2451</v>
      </c>
      <c r="H107" s="71" t="s">
        <v>2451</v>
      </c>
      <c r="I107" s="71" t="s">
        <v>2451</v>
      </c>
      <c r="J107" s="71" t="s">
        <v>2451</v>
      </c>
      <c r="K107" s="71"/>
      <c r="L107" s="196">
        <v>16246</v>
      </c>
      <c r="M107" s="196">
        <v>13892</v>
      </c>
      <c r="N107" s="196">
        <v>14500</v>
      </c>
      <c r="O107" s="196">
        <v>18491</v>
      </c>
      <c r="P107" s="196">
        <v>17663</v>
      </c>
      <c r="Q107" s="196">
        <v>20650</v>
      </c>
      <c r="R107" s="196">
        <v>22767</v>
      </c>
      <c r="S107" s="71"/>
      <c r="T107" s="196">
        <v>17903</v>
      </c>
      <c r="U107" s="197">
        <v>15548</v>
      </c>
      <c r="V107" s="271">
        <f>+STDEV(G107:U107)</f>
        <v>2877.3357371784787</v>
      </c>
    </row>
    <row r="108" spans="1:22" ht="15.75" thickBot="1">
      <c r="A108" s="445"/>
      <c r="B108" s="203"/>
      <c r="C108" s="203"/>
      <c r="D108" s="203"/>
      <c r="E108" s="203"/>
      <c r="F108" s="203"/>
      <c r="G108" s="203"/>
      <c r="H108" s="203"/>
      <c r="I108" s="203"/>
      <c r="J108" s="203"/>
      <c r="K108" s="203"/>
      <c r="L108" s="203" t="s">
        <v>3463</v>
      </c>
      <c r="M108" s="203" t="s">
        <v>379</v>
      </c>
      <c r="N108" s="203" t="s">
        <v>3452</v>
      </c>
      <c r="O108" s="203" t="s">
        <v>3748</v>
      </c>
      <c r="P108" s="203" t="s">
        <v>2715</v>
      </c>
      <c r="Q108" s="203" t="s">
        <v>1641</v>
      </c>
      <c r="R108" s="203" t="s">
        <v>3748</v>
      </c>
      <c r="S108" s="203" t="s">
        <v>2451</v>
      </c>
      <c r="T108" s="203" t="s">
        <v>3360</v>
      </c>
      <c r="U108" s="205" t="s">
        <v>3245</v>
      </c>
      <c r="V108" s="246"/>
    </row>
  </sheetData>
  <mergeCells count="8">
    <mergeCell ref="G2:V2"/>
    <mergeCell ref="G3:V3"/>
    <mergeCell ref="A5:A108"/>
    <mergeCell ref="B2:B4"/>
    <mergeCell ref="D2:D4"/>
    <mergeCell ref="E2:E4"/>
    <mergeCell ref="F2:F4"/>
    <mergeCell ref="C2:C4"/>
  </mergeCells>
  <phoneticPr fontId="0" type="noConversion"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L118"/>
  <sheetViews>
    <sheetView topLeftCell="A36" zoomScale="70" workbookViewId="0">
      <selection activeCell="U5" sqref="U5:V48"/>
    </sheetView>
  </sheetViews>
  <sheetFormatPr baseColWidth="10" defaultColWidth="11.42578125" defaultRowHeight="12.75"/>
  <cols>
    <col min="1" max="1" width="12.5703125" style="18" bestFit="1" customWidth="1"/>
    <col min="2" max="2" width="38.85546875" style="18" customWidth="1"/>
    <col min="3" max="8" width="11.42578125" style="18"/>
    <col min="9" max="9" width="9.85546875" style="18" customWidth="1"/>
    <col min="10" max="10" width="6.28515625" style="18" customWidth="1"/>
    <col min="11" max="16384" width="11.42578125" style="18"/>
  </cols>
  <sheetData>
    <row r="1" spans="1:38" ht="12.75" customHeight="1" thickBot="1">
      <c r="A1" s="374" t="s">
        <v>289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6"/>
    </row>
    <row r="2" spans="1:38">
      <c r="A2" s="106"/>
      <c r="B2" s="34"/>
      <c r="C2" s="387" t="s">
        <v>920</v>
      </c>
      <c r="D2" s="388"/>
      <c r="E2" s="388"/>
      <c r="F2" s="388"/>
      <c r="G2" s="388"/>
      <c r="H2" s="389"/>
      <c r="I2" s="346" t="s">
        <v>921</v>
      </c>
      <c r="J2" s="344"/>
      <c r="K2" s="344"/>
      <c r="L2" s="344"/>
      <c r="M2" s="344"/>
      <c r="N2" s="347"/>
      <c r="O2" s="387" t="s">
        <v>922</v>
      </c>
      <c r="P2" s="388"/>
      <c r="Q2" s="388"/>
      <c r="R2" s="388"/>
      <c r="S2" s="388"/>
      <c r="T2" s="389"/>
      <c r="U2" s="346" t="s">
        <v>923</v>
      </c>
      <c r="V2" s="344"/>
      <c r="W2" s="344"/>
      <c r="X2" s="344"/>
      <c r="Y2" s="344"/>
      <c r="Z2" s="347"/>
      <c r="AA2" s="387" t="s">
        <v>924</v>
      </c>
      <c r="AB2" s="388"/>
      <c r="AC2" s="388"/>
      <c r="AD2" s="388"/>
      <c r="AE2" s="388"/>
      <c r="AF2" s="389"/>
      <c r="AG2" s="346" t="s">
        <v>925</v>
      </c>
      <c r="AH2" s="344"/>
      <c r="AI2" s="344"/>
      <c r="AJ2" s="344"/>
      <c r="AK2" s="344"/>
      <c r="AL2" s="345"/>
    </row>
    <row r="3" spans="1:38">
      <c r="A3" s="350" t="s">
        <v>539</v>
      </c>
      <c r="B3" s="352" t="s">
        <v>2388</v>
      </c>
      <c r="C3" s="354" t="s">
        <v>540</v>
      </c>
      <c r="D3" s="356" t="s">
        <v>541</v>
      </c>
      <c r="E3" s="356" t="s">
        <v>542</v>
      </c>
      <c r="F3" s="356" t="s">
        <v>543</v>
      </c>
      <c r="G3" s="356" t="s">
        <v>544</v>
      </c>
      <c r="H3" s="348" t="s">
        <v>545</v>
      </c>
      <c r="I3" s="360" t="s">
        <v>540</v>
      </c>
      <c r="J3" s="356" t="s">
        <v>541</v>
      </c>
      <c r="K3" s="356" t="s">
        <v>542</v>
      </c>
      <c r="L3" s="356" t="s">
        <v>543</v>
      </c>
      <c r="M3" s="356" t="s">
        <v>544</v>
      </c>
      <c r="N3" s="358" t="s">
        <v>545</v>
      </c>
      <c r="O3" s="354" t="s">
        <v>540</v>
      </c>
      <c r="P3" s="356" t="s">
        <v>541</v>
      </c>
      <c r="Q3" s="356" t="s">
        <v>542</v>
      </c>
      <c r="R3" s="356" t="s">
        <v>543</v>
      </c>
      <c r="S3" s="356" t="s">
        <v>544</v>
      </c>
      <c r="T3" s="348" t="s">
        <v>545</v>
      </c>
      <c r="U3" s="360" t="s">
        <v>540</v>
      </c>
      <c r="V3" s="356" t="s">
        <v>541</v>
      </c>
      <c r="W3" s="356" t="s">
        <v>542</v>
      </c>
      <c r="X3" s="356" t="s">
        <v>543</v>
      </c>
      <c r="Y3" s="356" t="s">
        <v>544</v>
      </c>
      <c r="Z3" s="358" t="s">
        <v>545</v>
      </c>
      <c r="AA3" s="354" t="s">
        <v>540</v>
      </c>
      <c r="AB3" s="356" t="s">
        <v>541</v>
      </c>
      <c r="AC3" s="356" t="s">
        <v>542</v>
      </c>
      <c r="AD3" s="356" t="s">
        <v>543</v>
      </c>
      <c r="AE3" s="356" t="s">
        <v>544</v>
      </c>
      <c r="AF3" s="348" t="s">
        <v>545</v>
      </c>
      <c r="AG3" s="360" t="s">
        <v>540</v>
      </c>
      <c r="AH3" s="356" t="s">
        <v>541</v>
      </c>
      <c r="AI3" s="356" t="s">
        <v>542</v>
      </c>
      <c r="AJ3" s="356" t="s">
        <v>543</v>
      </c>
      <c r="AK3" s="356" t="s">
        <v>544</v>
      </c>
      <c r="AL3" s="348" t="s">
        <v>545</v>
      </c>
    </row>
    <row r="4" spans="1:38" ht="13.5" thickBot="1">
      <c r="A4" s="351"/>
      <c r="B4" s="353"/>
      <c r="C4" s="355"/>
      <c r="D4" s="357"/>
      <c r="E4" s="357"/>
      <c r="F4" s="357"/>
      <c r="G4" s="357"/>
      <c r="H4" s="349"/>
      <c r="I4" s="361"/>
      <c r="J4" s="357"/>
      <c r="K4" s="357"/>
      <c r="L4" s="357"/>
      <c r="M4" s="357"/>
      <c r="N4" s="359"/>
      <c r="O4" s="355"/>
      <c r="P4" s="357"/>
      <c r="Q4" s="357"/>
      <c r="R4" s="357"/>
      <c r="S4" s="357"/>
      <c r="T4" s="349"/>
      <c r="U4" s="361"/>
      <c r="V4" s="357"/>
      <c r="W4" s="357"/>
      <c r="X4" s="357"/>
      <c r="Y4" s="357"/>
      <c r="Z4" s="359"/>
      <c r="AA4" s="355"/>
      <c r="AB4" s="357"/>
      <c r="AC4" s="357"/>
      <c r="AD4" s="357"/>
      <c r="AE4" s="357"/>
      <c r="AF4" s="349"/>
      <c r="AG4" s="361"/>
      <c r="AH4" s="357"/>
      <c r="AI4" s="357"/>
      <c r="AJ4" s="357"/>
      <c r="AK4" s="357"/>
      <c r="AL4" s="349"/>
    </row>
    <row r="5" spans="1:38">
      <c r="A5" s="447">
        <v>225</v>
      </c>
      <c r="B5" s="448" t="s">
        <v>824</v>
      </c>
      <c r="C5" s="449">
        <v>24593</v>
      </c>
      <c r="D5" s="19">
        <v>6669</v>
      </c>
      <c r="E5" s="19">
        <v>7131</v>
      </c>
      <c r="F5" s="19">
        <v>2921</v>
      </c>
      <c r="G5" s="19">
        <v>2367</v>
      </c>
      <c r="H5" s="155">
        <v>5505</v>
      </c>
      <c r="I5" s="446">
        <v>27252</v>
      </c>
      <c r="J5" s="19">
        <v>8011</v>
      </c>
      <c r="K5" s="19">
        <v>7190</v>
      </c>
      <c r="L5" s="19">
        <v>3435</v>
      </c>
      <c r="M5" s="19">
        <v>2320</v>
      </c>
      <c r="N5" s="163">
        <v>6296</v>
      </c>
      <c r="O5" s="449">
        <v>29446</v>
      </c>
      <c r="P5" s="19">
        <v>8151</v>
      </c>
      <c r="Q5" s="19">
        <v>7084</v>
      </c>
      <c r="R5" s="19">
        <v>3641</v>
      </c>
      <c r="S5" s="19">
        <v>2619</v>
      </c>
      <c r="T5" s="155">
        <v>7951</v>
      </c>
      <c r="U5" s="446">
        <v>26463</v>
      </c>
      <c r="V5" s="19">
        <v>7341</v>
      </c>
      <c r="W5" s="19">
        <v>6541</v>
      </c>
      <c r="X5" s="19">
        <v>3383</v>
      </c>
      <c r="Y5" s="19">
        <v>2349</v>
      </c>
      <c r="Z5" s="163">
        <v>6849</v>
      </c>
      <c r="AA5" s="449">
        <v>9740</v>
      </c>
      <c r="AB5" s="19">
        <v>3521</v>
      </c>
      <c r="AC5" s="19">
        <v>2446</v>
      </c>
      <c r="AD5" s="19">
        <v>1122</v>
      </c>
      <c r="AE5" s="19">
        <v>1020</v>
      </c>
      <c r="AF5" s="155">
        <v>1631</v>
      </c>
      <c r="AG5" s="446">
        <v>10352</v>
      </c>
      <c r="AH5" s="19">
        <v>3413</v>
      </c>
      <c r="AI5" s="19">
        <v>3125</v>
      </c>
      <c r="AJ5" s="19">
        <v>822</v>
      </c>
      <c r="AK5" s="19">
        <v>1434</v>
      </c>
      <c r="AL5" s="155">
        <v>1558</v>
      </c>
    </row>
    <row r="6" spans="1:38">
      <c r="A6" s="447"/>
      <c r="B6" s="448"/>
      <c r="C6" s="449"/>
      <c r="D6" s="20">
        <v>0.27117472451510594</v>
      </c>
      <c r="E6" s="20">
        <v>0.28996055788232422</v>
      </c>
      <c r="F6" s="20">
        <v>0.11877363477412271</v>
      </c>
      <c r="G6" s="20">
        <v>9.6246899524254872E-2</v>
      </c>
      <c r="H6" s="156">
        <v>0.22384418330419226</v>
      </c>
      <c r="I6" s="446"/>
      <c r="J6" s="20">
        <v>0.29396007632467341</v>
      </c>
      <c r="K6" s="20">
        <v>0.26383384705709673</v>
      </c>
      <c r="L6" s="20">
        <v>0.12604579480405109</v>
      </c>
      <c r="M6" s="20">
        <v>8.5131366505210623E-2</v>
      </c>
      <c r="N6" s="164">
        <v>0.23102891530896816</v>
      </c>
      <c r="O6" s="449"/>
      <c r="P6" s="20">
        <v>0.2768117910751885</v>
      </c>
      <c r="Q6" s="20">
        <v>0.24057596957141886</v>
      </c>
      <c r="R6" s="20">
        <v>0.12365007131698702</v>
      </c>
      <c r="S6" s="20">
        <v>8.8942470963798134E-2</v>
      </c>
      <c r="T6" s="156">
        <v>0.27001969707260748</v>
      </c>
      <c r="U6" s="446"/>
      <c r="V6" s="20">
        <v>0.27740618977440201</v>
      </c>
      <c r="W6" s="20">
        <v>0.24717530136416885</v>
      </c>
      <c r="X6" s="20">
        <v>0.12783886936477346</v>
      </c>
      <c r="Y6" s="20">
        <v>8.8765446094547104E-2</v>
      </c>
      <c r="Z6" s="164">
        <v>0.25881419340210859</v>
      </c>
      <c r="AA6" s="449"/>
      <c r="AB6" s="20">
        <v>0.36149897330595482</v>
      </c>
      <c r="AC6" s="20">
        <v>0.251129363449692</v>
      </c>
      <c r="AD6" s="20">
        <v>0.11519507186858316</v>
      </c>
      <c r="AE6" s="20">
        <v>0.10472279260780287</v>
      </c>
      <c r="AF6" s="156">
        <v>0.16745379876796715</v>
      </c>
      <c r="AG6" s="446"/>
      <c r="AH6" s="20">
        <v>0.32969474497681606</v>
      </c>
      <c r="AI6" s="20">
        <v>0.30187403400309121</v>
      </c>
      <c r="AJ6" s="20">
        <v>7.9404945904173102E-2</v>
      </c>
      <c r="AK6" s="20">
        <v>0.13852395672333848</v>
      </c>
      <c r="AL6" s="156">
        <v>0.15050231839258113</v>
      </c>
    </row>
    <row r="7" spans="1:38">
      <c r="A7" s="447">
        <v>226</v>
      </c>
      <c r="B7" s="448" t="s">
        <v>295</v>
      </c>
      <c r="C7" s="449">
        <v>26347</v>
      </c>
      <c r="D7" s="19">
        <v>8182</v>
      </c>
      <c r="E7" s="19">
        <v>6558</v>
      </c>
      <c r="F7" s="19">
        <v>2836</v>
      </c>
      <c r="G7" s="19">
        <v>2593</v>
      </c>
      <c r="H7" s="155">
        <v>6178</v>
      </c>
      <c r="I7" s="446">
        <v>26714</v>
      </c>
      <c r="J7" s="19">
        <v>6689</v>
      </c>
      <c r="K7" s="19">
        <v>7785</v>
      </c>
      <c r="L7" s="19">
        <v>3090</v>
      </c>
      <c r="M7" s="19">
        <v>2415</v>
      </c>
      <c r="N7" s="163">
        <v>6735</v>
      </c>
      <c r="O7" s="449">
        <v>30490</v>
      </c>
      <c r="P7" s="19">
        <v>7330</v>
      </c>
      <c r="Q7" s="19">
        <v>8804</v>
      </c>
      <c r="R7" s="19">
        <v>3594</v>
      </c>
      <c r="S7" s="19">
        <v>2314</v>
      </c>
      <c r="T7" s="155">
        <v>8448</v>
      </c>
      <c r="U7" s="446">
        <v>8690</v>
      </c>
      <c r="V7" s="19">
        <v>3054</v>
      </c>
      <c r="W7" s="19">
        <v>2990</v>
      </c>
      <c r="X7" s="19">
        <v>807</v>
      </c>
      <c r="Y7" s="19">
        <v>579</v>
      </c>
      <c r="Z7" s="163">
        <v>1260</v>
      </c>
      <c r="AA7" s="449">
        <v>9169</v>
      </c>
      <c r="AB7" s="19">
        <v>3043</v>
      </c>
      <c r="AC7" s="19">
        <v>2616</v>
      </c>
      <c r="AD7" s="19">
        <v>1003</v>
      </c>
      <c r="AE7" s="19">
        <v>677</v>
      </c>
      <c r="AF7" s="155">
        <v>1830</v>
      </c>
      <c r="AG7" s="446">
        <v>9753</v>
      </c>
      <c r="AH7" s="19">
        <v>3242</v>
      </c>
      <c r="AI7" s="19">
        <v>3168</v>
      </c>
      <c r="AJ7" s="19">
        <v>897</v>
      </c>
      <c r="AK7" s="19">
        <v>682</v>
      </c>
      <c r="AL7" s="155">
        <v>1764</v>
      </c>
    </row>
    <row r="8" spans="1:38">
      <c r="A8" s="447"/>
      <c r="B8" s="448"/>
      <c r="C8" s="449"/>
      <c r="D8" s="20">
        <v>0.31054769043913916</v>
      </c>
      <c r="E8" s="20">
        <v>0.24890879417011424</v>
      </c>
      <c r="F8" s="20">
        <v>0.10764033855846966</v>
      </c>
      <c r="G8" s="20">
        <v>9.841727710934832E-2</v>
      </c>
      <c r="H8" s="156">
        <v>0.2344858997229286</v>
      </c>
      <c r="I8" s="446"/>
      <c r="J8" s="20">
        <v>0.25039305233211051</v>
      </c>
      <c r="K8" s="20">
        <v>0.2914202290933593</v>
      </c>
      <c r="L8" s="20">
        <v>0.11566968630680542</v>
      </c>
      <c r="M8" s="20">
        <v>9.0402036385415885E-2</v>
      </c>
      <c r="N8" s="164">
        <v>0.2521149958823089</v>
      </c>
      <c r="O8" s="449"/>
      <c r="P8" s="20">
        <v>0.24040669071826828</v>
      </c>
      <c r="Q8" s="20">
        <v>0.28875040997048212</v>
      </c>
      <c r="R8" s="20">
        <v>0.11787471302066251</v>
      </c>
      <c r="S8" s="20">
        <v>7.589373565103312E-2</v>
      </c>
      <c r="T8" s="156">
        <v>0.27707445063955394</v>
      </c>
      <c r="U8" s="446"/>
      <c r="V8" s="20">
        <v>0.3514384349827388</v>
      </c>
      <c r="W8" s="20">
        <v>0.34407364787111622</v>
      </c>
      <c r="X8" s="20">
        <v>9.2865362485615652E-2</v>
      </c>
      <c r="Y8" s="20">
        <v>6.6628308400460301E-2</v>
      </c>
      <c r="Z8" s="164">
        <v>0.14499424626006904</v>
      </c>
      <c r="AA8" s="449"/>
      <c r="AB8" s="20">
        <v>0.33187915803250084</v>
      </c>
      <c r="AC8" s="20">
        <v>0.28530919402333954</v>
      </c>
      <c r="AD8" s="20">
        <v>0.10939033700512597</v>
      </c>
      <c r="AE8" s="20">
        <v>7.3835750899770972E-2</v>
      </c>
      <c r="AF8" s="156">
        <v>0.19958556003926273</v>
      </c>
      <c r="AG8" s="446"/>
      <c r="AH8" s="20">
        <v>0.33241054034656004</v>
      </c>
      <c r="AI8" s="20">
        <v>0.32482313134420177</v>
      </c>
      <c r="AJ8" s="20">
        <v>9.197170101507228E-2</v>
      </c>
      <c r="AK8" s="20">
        <v>6.9927201886598997E-2</v>
      </c>
      <c r="AL8" s="156">
        <v>0.1808674254075669</v>
      </c>
    </row>
    <row r="9" spans="1:38">
      <c r="A9" s="447">
        <v>227</v>
      </c>
      <c r="B9" s="448" t="s">
        <v>825</v>
      </c>
      <c r="C9" s="449">
        <v>24268</v>
      </c>
      <c r="D9" s="19">
        <v>6264</v>
      </c>
      <c r="E9" s="19">
        <v>6532</v>
      </c>
      <c r="F9" s="19">
        <v>3136</v>
      </c>
      <c r="G9" s="19">
        <v>2353</v>
      </c>
      <c r="H9" s="155">
        <v>5983</v>
      </c>
      <c r="I9" s="446">
        <v>25655</v>
      </c>
      <c r="J9" s="19">
        <v>6418</v>
      </c>
      <c r="K9" s="19">
        <v>7088</v>
      </c>
      <c r="L9" s="19">
        <v>3149</v>
      </c>
      <c r="M9" s="19">
        <v>2352</v>
      </c>
      <c r="N9" s="163">
        <v>6648</v>
      </c>
      <c r="O9" s="449">
        <v>30969</v>
      </c>
      <c r="P9" s="19">
        <v>5647</v>
      </c>
      <c r="Q9" s="19">
        <v>9784</v>
      </c>
      <c r="R9" s="19">
        <v>3977</v>
      </c>
      <c r="S9" s="19">
        <v>3094</v>
      </c>
      <c r="T9" s="155">
        <v>8467</v>
      </c>
      <c r="U9" s="446">
        <v>25726</v>
      </c>
      <c r="V9" s="19">
        <v>6482</v>
      </c>
      <c r="W9" s="19">
        <v>6777</v>
      </c>
      <c r="X9" s="19">
        <v>3180</v>
      </c>
      <c r="Y9" s="19">
        <v>2094</v>
      </c>
      <c r="Z9" s="163">
        <v>7193</v>
      </c>
      <c r="AA9" s="449">
        <v>41720</v>
      </c>
      <c r="AB9" s="19">
        <v>5313</v>
      </c>
      <c r="AC9" s="19">
        <v>12007</v>
      </c>
      <c r="AD9" s="19">
        <v>5351</v>
      </c>
      <c r="AE9" s="19">
        <v>6660</v>
      </c>
      <c r="AF9" s="155">
        <v>12389</v>
      </c>
      <c r="AG9" s="446">
        <v>39270</v>
      </c>
      <c r="AH9" s="19">
        <v>8828</v>
      </c>
      <c r="AI9" s="19">
        <v>7480</v>
      </c>
      <c r="AJ9" s="19">
        <v>5061</v>
      </c>
      <c r="AK9" s="19">
        <v>5659</v>
      </c>
      <c r="AL9" s="155">
        <v>12242</v>
      </c>
    </row>
    <row r="10" spans="1:38">
      <c r="A10" s="447"/>
      <c r="B10" s="448"/>
      <c r="C10" s="449"/>
      <c r="D10" s="20">
        <v>0.25811768584143729</v>
      </c>
      <c r="E10" s="20">
        <v>0.26916103510796108</v>
      </c>
      <c r="F10" s="20">
        <v>0.12922366902917423</v>
      </c>
      <c r="G10" s="20">
        <v>9.6958958298994563E-2</v>
      </c>
      <c r="H10" s="156">
        <v>0.24653865172243283</v>
      </c>
      <c r="I10" s="446"/>
      <c r="J10" s="20">
        <v>0.25016565971545507</v>
      </c>
      <c r="K10" s="20">
        <v>0.27628142662249072</v>
      </c>
      <c r="L10" s="20">
        <v>0.12274410446306763</v>
      </c>
      <c r="M10" s="20">
        <v>9.1678035470668481E-2</v>
      </c>
      <c r="N10" s="164">
        <v>0.25913077372831805</v>
      </c>
      <c r="O10" s="449"/>
      <c r="P10" s="20">
        <v>0.18234363395653719</v>
      </c>
      <c r="Q10" s="20">
        <v>0.31592883205786432</v>
      </c>
      <c r="R10" s="20">
        <v>0.12841874132196712</v>
      </c>
      <c r="S10" s="20">
        <v>9.9906357970874105E-2</v>
      </c>
      <c r="T10" s="156">
        <v>0.27340243469275727</v>
      </c>
      <c r="U10" s="446"/>
      <c r="V10" s="20">
        <v>0.25196299463577704</v>
      </c>
      <c r="W10" s="20">
        <v>0.26342999300318742</v>
      </c>
      <c r="X10" s="20">
        <v>0.12361035528259348</v>
      </c>
      <c r="Y10" s="20">
        <v>8.1396252818160611E-2</v>
      </c>
      <c r="Z10" s="164">
        <v>0.27960040426028143</v>
      </c>
      <c r="AA10" s="449"/>
      <c r="AB10" s="20">
        <v>0.12734899328859062</v>
      </c>
      <c r="AC10" s="20">
        <v>0.28779961649089164</v>
      </c>
      <c r="AD10" s="20">
        <v>0.12825982742090125</v>
      </c>
      <c r="AE10" s="20">
        <v>0.15963566634707574</v>
      </c>
      <c r="AF10" s="156">
        <v>0.29695589645254072</v>
      </c>
      <c r="AG10" s="446"/>
      <c r="AH10" s="20">
        <v>0.2248026483320601</v>
      </c>
      <c r="AI10" s="20">
        <v>0.19047619047619047</v>
      </c>
      <c r="AJ10" s="20">
        <v>0.12887700534759358</v>
      </c>
      <c r="AK10" s="20">
        <v>0.14410491469314998</v>
      </c>
      <c r="AL10" s="156">
        <v>0.31173924115100587</v>
      </c>
    </row>
    <row r="11" spans="1:38">
      <c r="A11" s="447">
        <v>228</v>
      </c>
      <c r="B11" s="448" t="s">
        <v>826</v>
      </c>
      <c r="C11" s="449">
        <v>24736</v>
      </c>
      <c r="D11" s="19">
        <v>6023</v>
      </c>
      <c r="E11" s="19">
        <v>7169</v>
      </c>
      <c r="F11" s="19">
        <v>2780</v>
      </c>
      <c r="G11" s="19">
        <v>2744</v>
      </c>
      <c r="H11" s="155">
        <v>6020</v>
      </c>
      <c r="I11" s="446">
        <v>25251</v>
      </c>
      <c r="J11" s="19">
        <v>5776</v>
      </c>
      <c r="K11" s="19">
        <v>7924</v>
      </c>
      <c r="L11" s="19">
        <v>2930</v>
      </c>
      <c r="M11" s="19">
        <v>2269</v>
      </c>
      <c r="N11" s="163">
        <v>6352</v>
      </c>
      <c r="O11" s="449">
        <v>28994</v>
      </c>
      <c r="P11" s="19">
        <v>9564</v>
      </c>
      <c r="Q11" s="19">
        <v>6649</v>
      </c>
      <c r="R11" s="19">
        <v>3486</v>
      </c>
      <c r="S11" s="19">
        <v>2761</v>
      </c>
      <c r="T11" s="155">
        <v>6534</v>
      </c>
      <c r="U11" s="22"/>
      <c r="V11" s="22"/>
      <c r="W11" s="22"/>
      <c r="X11" s="22"/>
      <c r="Y11" s="22"/>
      <c r="Z11" s="22"/>
      <c r="AA11" s="449">
        <v>40142</v>
      </c>
      <c r="AB11" s="19">
        <v>6044</v>
      </c>
      <c r="AC11" s="19">
        <v>13997</v>
      </c>
      <c r="AD11" s="19">
        <v>4147</v>
      </c>
      <c r="AE11" s="19">
        <v>4470</v>
      </c>
      <c r="AF11" s="155">
        <v>11484</v>
      </c>
      <c r="AG11" s="446">
        <v>18846</v>
      </c>
      <c r="AH11" s="19">
        <v>3667</v>
      </c>
      <c r="AI11" s="19">
        <v>5029</v>
      </c>
      <c r="AJ11" s="19">
        <v>2016</v>
      </c>
      <c r="AK11" s="19">
        <v>2836</v>
      </c>
      <c r="AL11" s="155">
        <v>5298</v>
      </c>
    </row>
    <row r="12" spans="1:38">
      <c r="A12" s="447"/>
      <c r="B12" s="448"/>
      <c r="C12" s="449"/>
      <c r="D12" s="20">
        <v>0.24349126778783958</v>
      </c>
      <c r="E12" s="20">
        <v>0.28982050452781372</v>
      </c>
      <c r="F12" s="20">
        <v>0.11238680465717982</v>
      </c>
      <c r="G12" s="20">
        <v>0.1109314359637775</v>
      </c>
      <c r="H12" s="156">
        <v>0.24336998706338939</v>
      </c>
      <c r="I12" s="446"/>
      <c r="J12" s="20">
        <v>0.22874341610233259</v>
      </c>
      <c r="K12" s="20">
        <v>0.31380935408498672</v>
      </c>
      <c r="L12" s="20">
        <v>0.11603500851451427</v>
      </c>
      <c r="M12" s="20">
        <v>8.9857827412775731E-2</v>
      </c>
      <c r="N12" s="164">
        <v>0.25155439388539069</v>
      </c>
      <c r="O12" s="449"/>
      <c r="P12" s="20">
        <v>0.32986135062426708</v>
      </c>
      <c r="Q12" s="20">
        <v>0.22932330827067668</v>
      </c>
      <c r="R12" s="20">
        <v>0.1202317720907774</v>
      </c>
      <c r="S12" s="20">
        <v>9.5226598606608259E-2</v>
      </c>
      <c r="T12" s="156">
        <v>0.22535697040767055</v>
      </c>
      <c r="U12" s="22"/>
      <c r="V12" s="22"/>
      <c r="W12" s="22"/>
      <c r="X12" s="22"/>
      <c r="Y12" s="22"/>
      <c r="Z12" s="22"/>
      <c r="AA12" s="449"/>
      <c r="AB12" s="20">
        <v>0.15056549250161924</v>
      </c>
      <c r="AC12" s="20">
        <v>0.3486871605799412</v>
      </c>
      <c r="AD12" s="20">
        <v>0.10330825569229236</v>
      </c>
      <c r="AE12" s="20">
        <v>0.1113546908474914</v>
      </c>
      <c r="AF12" s="156">
        <v>0.28608440037865579</v>
      </c>
      <c r="AG12" s="446"/>
      <c r="AH12" s="20">
        <v>0.1945770985885599</v>
      </c>
      <c r="AI12" s="20">
        <v>0.26684707630266369</v>
      </c>
      <c r="AJ12" s="20">
        <v>0.1069723018147087</v>
      </c>
      <c r="AK12" s="20">
        <v>0.15048286108458028</v>
      </c>
      <c r="AL12" s="156">
        <v>0.28112066220948745</v>
      </c>
    </row>
    <row r="13" spans="1:38">
      <c r="A13" s="447">
        <v>230</v>
      </c>
      <c r="B13" s="448" t="s">
        <v>827</v>
      </c>
      <c r="C13" s="449">
        <v>1383</v>
      </c>
      <c r="D13" s="19">
        <v>500</v>
      </c>
      <c r="E13" s="19">
        <v>854</v>
      </c>
      <c r="F13" s="19">
        <v>29</v>
      </c>
      <c r="G13" s="19">
        <v>0</v>
      </c>
      <c r="H13" s="155">
        <v>0</v>
      </c>
      <c r="I13" s="157"/>
      <c r="J13" s="22"/>
      <c r="K13" s="22"/>
      <c r="L13" s="22"/>
      <c r="M13" s="22"/>
      <c r="N13" s="22"/>
      <c r="O13" s="167"/>
      <c r="P13" s="22"/>
      <c r="Q13" s="22"/>
      <c r="R13" s="22"/>
      <c r="S13" s="22"/>
      <c r="T13" s="158"/>
      <c r="U13" s="22"/>
      <c r="V13" s="22"/>
      <c r="W13" s="22"/>
      <c r="X13" s="22"/>
      <c r="Y13" s="22"/>
      <c r="Z13" s="22"/>
      <c r="AA13" s="167"/>
      <c r="AB13" s="22"/>
      <c r="AC13" s="22"/>
      <c r="AD13" s="22"/>
      <c r="AE13" s="22"/>
      <c r="AF13" s="158"/>
      <c r="AG13" s="22"/>
      <c r="AH13" s="22"/>
      <c r="AI13" s="22"/>
      <c r="AJ13" s="22"/>
      <c r="AK13" s="22"/>
      <c r="AL13" s="158"/>
    </row>
    <row r="14" spans="1:38">
      <c r="A14" s="447"/>
      <c r="B14" s="448"/>
      <c r="C14" s="449"/>
      <c r="D14" s="20">
        <v>0.36153289949385392</v>
      </c>
      <c r="E14" s="20">
        <v>0.61749819233550252</v>
      </c>
      <c r="F14" s="20">
        <v>2.0968908170643528E-2</v>
      </c>
      <c r="G14" s="20">
        <v>0</v>
      </c>
      <c r="H14" s="156">
        <v>0</v>
      </c>
      <c r="I14" s="157"/>
      <c r="J14" s="22"/>
      <c r="K14" s="22"/>
      <c r="L14" s="22"/>
      <c r="M14" s="22"/>
      <c r="N14" s="22"/>
      <c r="O14" s="167"/>
      <c r="P14" s="22"/>
      <c r="Q14" s="22"/>
      <c r="R14" s="22"/>
      <c r="S14" s="22"/>
      <c r="T14" s="158"/>
      <c r="U14" s="22"/>
      <c r="V14" s="22"/>
      <c r="W14" s="22"/>
      <c r="X14" s="22"/>
      <c r="Y14" s="22"/>
      <c r="Z14" s="22"/>
      <c r="AA14" s="167"/>
      <c r="AB14" s="22"/>
      <c r="AC14" s="22"/>
      <c r="AD14" s="22"/>
      <c r="AE14" s="22"/>
      <c r="AF14" s="158"/>
      <c r="AG14" s="22"/>
      <c r="AH14" s="22"/>
      <c r="AI14" s="22"/>
      <c r="AJ14" s="22"/>
      <c r="AK14" s="22"/>
      <c r="AL14" s="158"/>
    </row>
    <row r="15" spans="1:38">
      <c r="A15" s="447">
        <v>231</v>
      </c>
      <c r="B15" s="448" t="s">
        <v>1357</v>
      </c>
      <c r="C15" s="449">
        <v>11489</v>
      </c>
      <c r="D15" s="19">
        <v>3959</v>
      </c>
      <c r="E15" s="19">
        <v>4248</v>
      </c>
      <c r="F15" s="19">
        <v>982</v>
      </c>
      <c r="G15" s="19">
        <v>890</v>
      </c>
      <c r="H15" s="155">
        <v>1410</v>
      </c>
      <c r="I15" s="446">
        <v>12276</v>
      </c>
      <c r="J15" s="19">
        <v>4014</v>
      </c>
      <c r="K15" s="19">
        <v>4211</v>
      </c>
      <c r="L15" s="19">
        <v>961</v>
      </c>
      <c r="M15" s="19">
        <v>1263</v>
      </c>
      <c r="N15" s="163">
        <v>1827</v>
      </c>
      <c r="O15" s="449">
        <v>13863</v>
      </c>
      <c r="P15" s="19">
        <v>4689</v>
      </c>
      <c r="Q15" s="19">
        <v>4350</v>
      </c>
      <c r="R15" s="19">
        <v>1365</v>
      </c>
      <c r="S15" s="19">
        <v>1358</v>
      </c>
      <c r="T15" s="155">
        <v>2101</v>
      </c>
      <c r="U15" s="446">
        <v>12328</v>
      </c>
      <c r="V15" s="19">
        <v>3250</v>
      </c>
      <c r="W15" s="19">
        <v>4873</v>
      </c>
      <c r="X15" s="19">
        <v>1327</v>
      </c>
      <c r="Y15" s="19">
        <v>950</v>
      </c>
      <c r="Z15" s="163">
        <v>1928</v>
      </c>
      <c r="AA15" s="449">
        <v>13682</v>
      </c>
      <c r="AB15" s="19">
        <v>2621</v>
      </c>
      <c r="AC15" s="19">
        <v>6268</v>
      </c>
      <c r="AD15" s="19">
        <v>1762</v>
      </c>
      <c r="AE15" s="19">
        <v>1106</v>
      </c>
      <c r="AF15" s="155">
        <v>1925</v>
      </c>
      <c r="AG15" s="446">
        <v>17100</v>
      </c>
      <c r="AH15" s="19">
        <v>4904</v>
      </c>
      <c r="AI15" s="19">
        <v>6111</v>
      </c>
      <c r="AJ15" s="19">
        <v>1400</v>
      </c>
      <c r="AK15" s="19">
        <v>2128</v>
      </c>
      <c r="AL15" s="155">
        <v>2557</v>
      </c>
    </row>
    <row r="16" spans="1:38">
      <c r="A16" s="447"/>
      <c r="B16" s="448"/>
      <c r="C16" s="449"/>
      <c r="D16" s="20">
        <v>0.34459047784837671</v>
      </c>
      <c r="E16" s="20">
        <v>0.36974497345286794</v>
      </c>
      <c r="F16" s="20">
        <v>8.5473061188963362E-2</v>
      </c>
      <c r="G16" s="20">
        <v>7.7465401688571675E-2</v>
      </c>
      <c r="H16" s="156">
        <v>0.1227260858212203</v>
      </c>
      <c r="I16" s="446"/>
      <c r="J16" s="20">
        <v>0.32697947214076245</v>
      </c>
      <c r="K16" s="20">
        <v>0.34302704463994788</v>
      </c>
      <c r="L16" s="20">
        <v>7.8282828282828287E-2</v>
      </c>
      <c r="M16" s="20">
        <v>0.10288367546432063</v>
      </c>
      <c r="N16" s="164">
        <v>0.14882697947214077</v>
      </c>
      <c r="O16" s="449"/>
      <c r="P16" s="20">
        <v>0.3382384765202337</v>
      </c>
      <c r="Q16" s="20">
        <v>0.31378489504436269</v>
      </c>
      <c r="R16" s="20">
        <v>9.8463536031162091E-2</v>
      </c>
      <c r="S16" s="20">
        <v>9.795859482074587E-2</v>
      </c>
      <c r="T16" s="156">
        <v>0.15155449758349562</v>
      </c>
      <c r="U16" s="446"/>
      <c r="V16" s="20">
        <v>0.2636275146009085</v>
      </c>
      <c r="W16" s="20">
        <v>0.39527903958468524</v>
      </c>
      <c r="X16" s="20">
        <v>0.1076411421155094</v>
      </c>
      <c r="Y16" s="20">
        <v>7.7060350421804022E-2</v>
      </c>
      <c r="Z16" s="164">
        <v>0.15639195327709279</v>
      </c>
      <c r="AA16" s="449"/>
      <c r="AB16" s="20">
        <v>0.19156556059055693</v>
      </c>
      <c r="AC16" s="20">
        <v>0.45812015787165616</v>
      </c>
      <c r="AD16" s="20">
        <v>0.12878234176290015</v>
      </c>
      <c r="AE16" s="20">
        <v>8.083613506797252E-2</v>
      </c>
      <c r="AF16" s="156">
        <v>0.1406958047069142</v>
      </c>
      <c r="AG16" s="446"/>
      <c r="AH16" s="20">
        <v>0.28678362573099414</v>
      </c>
      <c r="AI16" s="20">
        <v>0.35736842105263156</v>
      </c>
      <c r="AJ16" s="20">
        <v>8.1871345029239762E-2</v>
      </c>
      <c r="AK16" s="20">
        <v>0.12444444444444444</v>
      </c>
      <c r="AL16" s="156">
        <v>0.14953216374269007</v>
      </c>
    </row>
    <row r="17" spans="1:38">
      <c r="A17" s="447">
        <v>232</v>
      </c>
      <c r="B17" s="448" t="s">
        <v>1358</v>
      </c>
      <c r="C17" s="449">
        <v>8932</v>
      </c>
      <c r="D17" s="19">
        <v>2937</v>
      </c>
      <c r="E17" s="19">
        <v>3148</v>
      </c>
      <c r="F17" s="19">
        <v>887</v>
      </c>
      <c r="G17" s="19">
        <v>660</v>
      </c>
      <c r="H17" s="155">
        <v>1300</v>
      </c>
      <c r="I17" s="446">
        <v>10960</v>
      </c>
      <c r="J17" s="19">
        <v>3470</v>
      </c>
      <c r="K17" s="19">
        <v>3831</v>
      </c>
      <c r="L17" s="19">
        <v>1078</v>
      </c>
      <c r="M17" s="19">
        <v>913</v>
      </c>
      <c r="N17" s="163">
        <v>1668</v>
      </c>
      <c r="O17" s="449">
        <v>10661</v>
      </c>
      <c r="P17" s="19">
        <v>3990</v>
      </c>
      <c r="Q17" s="19">
        <v>2966</v>
      </c>
      <c r="R17" s="19">
        <v>1186</v>
      </c>
      <c r="S17" s="19">
        <v>877</v>
      </c>
      <c r="T17" s="155">
        <v>1642</v>
      </c>
      <c r="U17" s="446">
        <v>10543</v>
      </c>
      <c r="V17" s="19">
        <v>4004</v>
      </c>
      <c r="W17" s="19">
        <v>3070</v>
      </c>
      <c r="X17" s="19">
        <v>880</v>
      </c>
      <c r="Y17" s="19">
        <v>787</v>
      </c>
      <c r="Z17" s="163">
        <v>1802</v>
      </c>
      <c r="AA17" s="449">
        <v>11794</v>
      </c>
      <c r="AB17" s="19">
        <v>4016</v>
      </c>
      <c r="AC17" s="19">
        <v>3407</v>
      </c>
      <c r="AD17" s="19">
        <v>1721</v>
      </c>
      <c r="AE17" s="19">
        <v>751</v>
      </c>
      <c r="AF17" s="155">
        <v>1899</v>
      </c>
      <c r="AG17" s="446">
        <v>14066</v>
      </c>
      <c r="AH17" s="19">
        <v>4317</v>
      </c>
      <c r="AI17" s="19">
        <v>4414</v>
      </c>
      <c r="AJ17" s="19">
        <v>1681</v>
      </c>
      <c r="AK17" s="19">
        <v>1305</v>
      </c>
      <c r="AL17" s="155">
        <v>2349</v>
      </c>
    </row>
    <row r="18" spans="1:38">
      <c r="A18" s="447"/>
      <c r="B18" s="448"/>
      <c r="C18" s="449"/>
      <c r="D18" s="20">
        <v>0.3288177339901478</v>
      </c>
      <c r="E18" s="20">
        <v>0.35244066278549036</v>
      </c>
      <c r="F18" s="20">
        <v>9.9305866547245852E-2</v>
      </c>
      <c r="G18" s="20">
        <v>7.3891625615763554E-2</v>
      </c>
      <c r="H18" s="156">
        <v>0.14554411106135243</v>
      </c>
      <c r="I18" s="446"/>
      <c r="J18" s="20">
        <v>0.31660583941605841</v>
      </c>
      <c r="K18" s="20">
        <v>0.34954379562043797</v>
      </c>
      <c r="L18" s="20">
        <v>9.8357664233576642E-2</v>
      </c>
      <c r="M18" s="20">
        <v>8.3302919708029194E-2</v>
      </c>
      <c r="N18" s="164">
        <v>0.15218978102189781</v>
      </c>
      <c r="O18" s="449"/>
      <c r="P18" s="20">
        <v>0.37426132632961262</v>
      </c>
      <c r="Q18" s="20">
        <v>0.2782102992214614</v>
      </c>
      <c r="R18" s="20">
        <v>0.11124659975612045</v>
      </c>
      <c r="S18" s="20">
        <v>8.2262451927586536E-2</v>
      </c>
      <c r="T18" s="156">
        <v>0.15401932276521901</v>
      </c>
      <c r="U18" s="446"/>
      <c r="V18" s="20">
        <v>0.37977805178791613</v>
      </c>
      <c r="W18" s="20">
        <v>0.29118846628094469</v>
      </c>
      <c r="X18" s="20">
        <v>8.3467703689651895E-2</v>
      </c>
      <c r="Y18" s="20">
        <v>7.4646685004268229E-2</v>
      </c>
      <c r="Z18" s="164">
        <v>0.17091909323721902</v>
      </c>
      <c r="AA18" s="449"/>
      <c r="AB18" s="20">
        <v>0.34051212480922505</v>
      </c>
      <c r="AC18" s="20">
        <v>0.2888756995082245</v>
      </c>
      <c r="AD18" s="20">
        <v>0.14592165507885366</v>
      </c>
      <c r="AE18" s="20">
        <v>6.3676445650330676E-2</v>
      </c>
      <c r="AF18" s="156">
        <v>0.16101407495336612</v>
      </c>
      <c r="AG18" s="446"/>
      <c r="AH18" s="20">
        <v>0.30691028010806198</v>
      </c>
      <c r="AI18" s="20">
        <v>0.31380634153277409</v>
      </c>
      <c r="AJ18" s="20">
        <v>0.1195080335560927</v>
      </c>
      <c r="AK18" s="20">
        <v>9.2776908858239721E-2</v>
      </c>
      <c r="AL18" s="156">
        <v>0.16699843594483152</v>
      </c>
    </row>
    <row r="19" spans="1:38">
      <c r="A19" s="447">
        <v>233</v>
      </c>
      <c r="B19" s="448" t="s">
        <v>828</v>
      </c>
      <c r="C19" s="449">
        <v>7684</v>
      </c>
      <c r="D19" s="19">
        <v>2708</v>
      </c>
      <c r="E19" s="19">
        <v>2548</v>
      </c>
      <c r="F19" s="19">
        <v>707</v>
      </c>
      <c r="G19" s="19">
        <v>437</v>
      </c>
      <c r="H19" s="155">
        <v>1284</v>
      </c>
      <c r="I19" s="446">
        <v>8206</v>
      </c>
      <c r="J19" s="19">
        <v>2437</v>
      </c>
      <c r="K19" s="19">
        <v>2960</v>
      </c>
      <c r="L19" s="19">
        <v>722</v>
      </c>
      <c r="M19" s="19">
        <v>444</v>
      </c>
      <c r="N19" s="163">
        <v>1643</v>
      </c>
      <c r="O19" s="449">
        <v>8719</v>
      </c>
      <c r="P19" s="19">
        <v>2422</v>
      </c>
      <c r="Q19" s="19">
        <v>3438</v>
      </c>
      <c r="R19" s="19">
        <v>838</v>
      </c>
      <c r="S19" s="19">
        <v>417</v>
      </c>
      <c r="T19" s="155">
        <v>1604</v>
      </c>
      <c r="U19" s="446">
        <v>8875</v>
      </c>
      <c r="V19" s="19">
        <v>2801</v>
      </c>
      <c r="W19" s="19">
        <v>2999</v>
      </c>
      <c r="X19" s="19">
        <v>1067</v>
      </c>
      <c r="Y19" s="19">
        <v>425</v>
      </c>
      <c r="Z19" s="163">
        <v>1583</v>
      </c>
      <c r="AA19" s="449">
        <v>9453</v>
      </c>
      <c r="AB19" s="19">
        <v>3183</v>
      </c>
      <c r="AC19" s="19">
        <v>3065</v>
      </c>
      <c r="AD19" s="19">
        <v>1091</v>
      </c>
      <c r="AE19" s="19">
        <v>539</v>
      </c>
      <c r="AF19" s="155">
        <v>1575</v>
      </c>
      <c r="AG19" s="446">
        <v>9999</v>
      </c>
      <c r="AH19" s="19">
        <v>4321</v>
      </c>
      <c r="AI19" s="19">
        <v>2121</v>
      </c>
      <c r="AJ19" s="19">
        <v>726</v>
      </c>
      <c r="AK19" s="19">
        <v>1002</v>
      </c>
      <c r="AL19" s="155">
        <v>1829</v>
      </c>
    </row>
    <row r="20" spans="1:38">
      <c r="A20" s="447"/>
      <c r="B20" s="448"/>
      <c r="C20" s="449"/>
      <c r="D20" s="20">
        <v>0.35242061426340449</v>
      </c>
      <c r="E20" s="20">
        <v>0.33159812597605415</v>
      </c>
      <c r="F20" s="20">
        <v>9.2009370119729303E-2</v>
      </c>
      <c r="G20" s="20">
        <v>5.6871421134825614E-2</v>
      </c>
      <c r="H20" s="156">
        <v>0.16710046850598648</v>
      </c>
      <c r="I20" s="446"/>
      <c r="J20" s="20">
        <v>0.29697782110650744</v>
      </c>
      <c r="K20" s="20">
        <v>0.36071167438459661</v>
      </c>
      <c r="L20" s="20">
        <v>8.7984401657323907E-2</v>
      </c>
      <c r="M20" s="20">
        <v>5.4106751157689495E-2</v>
      </c>
      <c r="N20" s="164">
        <v>0.20021935169388252</v>
      </c>
      <c r="O20" s="449"/>
      <c r="P20" s="20">
        <v>0.27778414955843561</v>
      </c>
      <c r="Q20" s="20">
        <v>0.39431127422869594</v>
      </c>
      <c r="R20" s="20">
        <v>9.6111939442596633E-2</v>
      </c>
      <c r="S20" s="20">
        <v>4.7826585617616699E-2</v>
      </c>
      <c r="T20" s="156">
        <v>0.18396605115265513</v>
      </c>
      <c r="U20" s="446"/>
      <c r="V20" s="20">
        <v>0.31560563380281692</v>
      </c>
      <c r="W20" s="20">
        <v>0.33791549295774648</v>
      </c>
      <c r="X20" s="20">
        <v>0.12022535211267606</v>
      </c>
      <c r="Y20" s="20">
        <v>4.788732394366197E-2</v>
      </c>
      <c r="Z20" s="164">
        <v>0.1783661971830986</v>
      </c>
      <c r="AA20" s="449"/>
      <c r="AB20" s="20">
        <v>0.33671850206283721</v>
      </c>
      <c r="AC20" s="20">
        <v>0.32423569237279171</v>
      </c>
      <c r="AD20" s="20">
        <v>0.11541309637152226</v>
      </c>
      <c r="AE20" s="20">
        <v>5.701893578758066E-2</v>
      </c>
      <c r="AF20" s="156">
        <v>0.16661377340526817</v>
      </c>
      <c r="AG20" s="446"/>
      <c r="AH20" s="20">
        <v>0.43214321432143216</v>
      </c>
      <c r="AI20" s="20">
        <v>0.21212121212121213</v>
      </c>
      <c r="AJ20" s="20">
        <v>7.2607260726072612E-2</v>
      </c>
      <c r="AK20" s="20">
        <v>0.10021002100210021</v>
      </c>
      <c r="AL20" s="156">
        <v>0.18291829182918293</v>
      </c>
    </row>
    <row r="21" spans="1:38">
      <c r="A21" s="447">
        <v>234</v>
      </c>
      <c r="B21" s="448" t="s">
        <v>829</v>
      </c>
      <c r="C21" s="449">
        <v>1904</v>
      </c>
      <c r="D21" s="19">
        <v>820</v>
      </c>
      <c r="E21" s="19">
        <v>873</v>
      </c>
      <c r="F21" s="19">
        <v>128</v>
      </c>
      <c r="G21" s="19">
        <v>63</v>
      </c>
      <c r="H21" s="155">
        <v>20</v>
      </c>
      <c r="I21" s="157"/>
      <c r="J21" s="22"/>
      <c r="K21" s="22"/>
      <c r="L21" s="22"/>
      <c r="M21" s="22"/>
      <c r="N21" s="22"/>
      <c r="O21" s="167"/>
      <c r="P21" s="22"/>
      <c r="Q21" s="22"/>
      <c r="R21" s="22"/>
      <c r="S21" s="22"/>
      <c r="T21" s="158"/>
      <c r="U21" s="22"/>
      <c r="V21" s="22"/>
      <c r="W21" s="22"/>
      <c r="X21" s="22"/>
      <c r="Y21" s="22"/>
      <c r="Z21" s="22"/>
      <c r="AA21" s="167"/>
      <c r="AB21" s="22"/>
      <c r="AC21" s="22"/>
      <c r="AD21" s="22"/>
      <c r="AE21" s="22"/>
      <c r="AF21" s="158"/>
      <c r="AG21" s="22"/>
      <c r="AH21" s="22"/>
      <c r="AI21" s="22"/>
      <c r="AJ21" s="22"/>
      <c r="AK21" s="22"/>
      <c r="AL21" s="158"/>
    </row>
    <row r="22" spans="1:38">
      <c r="A22" s="447"/>
      <c r="B22" s="448"/>
      <c r="C22" s="449"/>
      <c r="D22" s="20">
        <v>0.43067226890756305</v>
      </c>
      <c r="E22" s="20">
        <v>0.45850840336134452</v>
      </c>
      <c r="F22" s="20">
        <v>6.7226890756302518E-2</v>
      </c>
      <c r="G22" s="20">
        <v>3.3088235294117647E-2</v>
      </c>
      <c r="H22" s="156">
        <v>1.050420168067227E-2</v>
      </c>
      <c r="I22" s="157"/>
      <c r="J22" s="22"/>
      <c r="K22" s="22"/>
      <c r="L22" s="22"/>
      <c r="M22" s="22"/>
      <c r="N22" s="22"/>
      <c r="O22" s="167"/>
      <c r="P22" s="22"/>
      <c r="Q22" s="22"/>
      <c r="R22" s="22"/>
      <c r="S22" s="22"/>
      <c r="T22" s="158"/>
      <c r="U22" s="22"/>
      <c r="V22" s="22"/>
      <c r="W22" s="22"/>
      <c r="X22" s="22"/>
      <c r="Y22" s="22"/>
      <c r="Z22" s="22"/>
      <c r="AA22" s="167"/>
      <c r="AB22" s="22"/>
      <c r="AC22" s="22"/>
      <c r="AD22" s="22"/>
      <c r="AE22" s="22"/>
      <c r="AF22" s="158"/>
      <c r="AG22" s="22"/>
      <c r="AH22" s="22"/>
      <c r="AI22" s="22"/>
      <c r="AJ22" s="22"/>
      <c r="AK22" s="22"/>
      <c r="AL22" s="158"/>
    </row>
    <row r="23" spans="1:38">
      <c r="A23" s="447">
        <v>235</v>
      </c>
      <c r="B23" s="448" t="s">
        <v>830</v>
      </c>
      <c r="C23" s="449">
        <v>6529</v>
      </c>
      <c r="D23" s="19">
        <v>1514</v>
      </c>
      <c r="E23" s="19">
        <v>1909</v>
      </c>
      <c r="F23" s="19">
        <v>377</v>
      </c>
      <c r="G23" s="19">
        <v>646</v>
      </c>
      <c r="H23" s="155">
        <v>2083</v>
      </c>
      <c r="I23" s="446">
        <v>8380</v>
      </c>
      <c r="J23" s="19">
        <v>2037</v>
      </c>
      <c r="K23" s="19">
        <v>2703</v>
      </c>
      <c r="L23" s="19">
        <v>408</v>
      </c>
      <c r="M23" s="19">
        <v>699</v>
      </c>
      <c r="N23" s="163">
        <v>2533</v>
      </c>
      <c r="O23" s="450">
        <v>6616</v>
      </c>
      <c r="P23" s="19">
        <v>1812</v>
      </c>
      <c r="Q23" s="19">
        <v>1845</v>
      </c>
      <c r="R23" s="19">
        <v>449</v>
      </c>
      <c r="S23" s="19">
        <v>477</v>
      </c>
      <c r="T23" s="155">
        <v>2033</v>
      </c>
      <c r="U23" s="446">
        <v>7058</v>
      </c>
      <c r="V23" s="19">
        <v>1838</v>
      </c>
      <c r="W23" s="19">
        <v>2085</v>
      </c>
      <c r="X23" s="19">
        <v>463</v>
      </c>
      <c r="Y23" s="19">
        <v>535</v>
      </c>
      <c r="Z23" s="163">
        <v>2137</v>
      </c>
      <c r="AA23" s="167"/>
      <c r="AB23" s="22"/>
      <c r="AC23" s="22"/>
      <c r="AD23" s="22"/>
      <c r="AE23" s="22"/>
      <c r="AF23" s="158"/>
      <c r="AG23" s="446">
        <v>17903</v>
      </c>
      <c r="AH23" s="19">
        <v>2747</v>
      </c>
      <c r="AI23" s="19">
        <v>3235</v>
      </c>
      <c r="AJ23" s="19">
        <v>1716</v>
      </c>
      <c r="AK23" s="19">
        <v>3806</v>
      </c>
      <c r="AL23" s="155">
        <v>6399</v>
      </c>
    </row>
    <row r="24" spans="1:38">
      <c r="A24" s="447"/>
      <c r="B24" s="448"/>
      <c r="C24" s="449"/>
      <c r="D24" s="20">
        <v>0.23188849747281359</v>
      </c>
      <c r="E24" s="20">
        <v>0.29238780824015931</v>
      </c>
      <c r="F24" s="20">
        <v>5.7742380150099554E-2</v>
      </c>
      <c r="G24" s="20">
        <v>9.8943176596722318E-2</v>
      </c>
      <c r="H24" s="156">
        <v>0.31903813754020521</v>
      </c>
      <c r="I24" s="446"/>
      <c r="J24" s="20">
        <v>0.24307875894988068</v>
      </c>
      <c r="K24" s="20">
        <v>0.32255369928400957</v>
      </c>
      <c r="L24" s="20">
        <v>4.8687350835322198E-2</v>
      </c>
      <c r="M24" s="20">
        <v>8.3412887828162294E-2</v>
      </c>
      <c r="N24" s="164">
        <v>0.30226730310262528</v>
      </c>
      <c r="O24" s="451"/>
      <c r="P24" s="20">
        <v>0.27388149939540507</v>
      </c>
      <c r="Q24" s="20">
        <v>0.27886940749697703</v>
      </c>
      <c r="R24" s="20">
        <v>6.7865779927448605E-2</v>
      </c>
      <c r="S24" s="20">
        <v>7.2097944377267228E-2</v>
      </c>
      <c r="T24" s="156">
        <v>0.30728536880290208</v>
      </c>
      <c r="U24" s="446"/>
      <c r="V24" s="20">
        <v>0.26041371493340892</v>
      </c>
      <c r="W24" s="20">
        <v>0.2954094644375177</v>
      </c>
      <c r="X24" s="20">
        <v>6.5599319920657415E-2</v>
      </c>
      <c r="Y24" s="20">
        <v>7.5800510059506943E-2</v>
      </c>
      <c r="Z24" s="164">
        <v>0.30277699064890906</v>
      </c>
      <c r="AA24" s="167"/>
      <c r="AB24" s="22"/>
      <c r="AC24" s="22"/>
      <c r="AD24" s="22"/>
      <c r="AE24" s="22"/>
      <c r="AF24" s="158"/>
      <c r="AG24" s="446"/>
      <c r="AH24" s="20">
        <v>0.15343797128972797</v>
      </c>
      <c r="AI24" s="20">
        <v>0.18069597274199856</v>
      </c>
      <c r="AJ24" s="20">
        <v>9.5849857565771093E-2</v>
      </c>
      <c r="AK24" s="20">
        <v>0.21259006870356922</v>
      </c>
      <c r="AL24" s="156">
        <v>0.35742612969893311</v>
      </c>
    </row>
    <row r="25" spans="1:38">
      <c r="A25" s="447">
        <v>236</v>
      </c>
      <c r="B25" s="448" t="s">
        <v>831</v>
      </c>
      <c r="C25" s="180"/>
      <c r="D25" s="24"/>
      <c r="E25" s="24"/>
      <c r="F25" s="24"/>
      <c r="G25" s="24"/>
      <c r="H25" s="162"/>
      <c r="I25" s="181"/>
      <c r="J25" s="24"/>
      <c r="K25" s="24"/>
      <c r="L25" s="24"/>
      <c r="M25" s="24"/>
      <c r="N25" s="165"/>
      <c r="O25" s="168"/>
      <c r="P25" s="24"/>
      <c r="Q25" s="24"/>
      <c r="R25" s="24"/>
      <c r="S25" s="24"/>
      <c r="T25" s="162"/>
      <c r="U25" s="181"/>
      <c r="V25" s="24"/>
      <c r="W25" s="24"/>
      <c r="X25" s="24"/>
      <c r="Y25" s="24"/>
      <c r="Z25" s="165"/>
      <c r="AA25" s="449">
        <v>16427</v>
      </c>
      <c r="AB25" s="19">
        <v>3132</v>
      </c>
      <c r="AC25" s="19">
        <v>3799</v>
      </c>
      <c r="AD25" s="19">
        <v>1439</v>
      </c>
      <c r="AE25" s="19">
        <v>2845</v>
      </c>
      <c r="AF25" s="155">
        <v>5212</v>
      </c>
      <c r="AG25" s="446">
        <v>22249</v>
      </c>
      <c r="AH25" s="19">
        <v>5233</v>
      </c>
      <c r="AI25" s="19">
        <v>3791</v>
      </c>
      <c r="AJ25" s="19">
        <v>1927</v>
      </c>
      <c r="AK25" s="19">
        <v>4392</v>
      </c>
      <c r="AL25" s="155">
        <v>6906</v>
      </c>
    </row>
    <row r="26" spans="1:38">
      <c r="A26" s="447"/>
      <c r="B26" s="448"/>
      <c r="C26" s="180"/>
      <c r="D26" s="24"/>
      <c r="E26" s="24"/>
      <c r="F26" s="24"/>
      <c r="G26" s="24"/>
      <c r="H26" s="162"/>
      <c r="I26" s="181"/>
      <c r="J26" s="24"/>
      <c r="K26" s="24"/>
      <c r="L26" s="24"/>
      <c r="M26" s="24"/>
      <c r="N26" s="165"/>
      <c r="O26" s="168"/>
      <c r="P26" s="24"/>
      <c r="Q26" s="24"/>
      <c r="R26" s="24"/>
      <c r="S26" s="24"/>
      <c r="T26" s="162"/>
      <c r="U26" s="181"/>
      <c r="V26" s="24"/>
      <c r="W26" s="24"/>
      <c r="X26" s="24"/>
      <c r="Y26" s="24"/>
      <c r="Z26" s="165"/>
      <c r="AA26" s="449"/>
      <c r="AB26" s="20">
        <v>0.1906617154684361</v>
      </c>
      <c r="AC26" s="20">
        <v>0.23126559931819565</v>
      </c>
      <c r="AD26" s="20">
        <v>8.7599683447981982E-2</v>
      </c>
      <c r="AE26" s="20">
        <v>0.17319047908930418</v>
      </c>
      <c r="AF26" s="156">
        <v>0.31728252267608203</v>
      </c>
      <c r="AG26" s="446"/>
      <c r="AH26" s="20">
        <v>0.23520158209357725</v>
      </c>
      <c r="AI26" s="20">
        <v>0.17038968043507574</v>
      </c>
      <c r="AJ26" s="20">
        <v>8.6610634185806099E-2</v>
      </c>
      <c r="AK26" s="20">
        <v>0.19740213043282845</v>
      </c>
      <c r="AL26" s="156">
        <v>0.31039597285271248</v>
      </c>
    </row>
    <row r="27" spans="1:38">
      <c r="A27" s="447">
        <v>237</v>
      </c>
      <c r="B27" s="448" t="s">
        <v>832</v>
      </c>
      <c r="C27" s="449">
        <v>11233</v>
      </c>
      <c r="D27" s="19">
        <v>2250</v>
      </c>
      <c r="E27" s="19">
        <v>2970</v>
      </c>
      <c r="F27" s="19">
        <v>1651</v>
      </c>
      <c r="G27" s="19">
        <v>1845</v>
      </c>
      <c r="H27" s="155">
        <v>2517</v>
      </c>
      <c r="I27" s="446">
        <v>6587</v>
      </c>
      <c r="J27" s="19">
        <v>1718</v>
      </c>
      <c r="K27" s="19">
        <v>1437</v>
      </c>
      <c r="L27" s="19">
        <v>588</v>
      </c>
      <c r="M27" s="19">
        <v>830</v>
      </c>
      <c r="N27" s="163">
        <v>2014</v>
      </c>
      <c r="O27" s="450">
        <v>7063</v>
      </c>
      <c r="P27" s="19">
        <v>1509</v>
      </c>
      <c r="Q27" s="19">
        <v>2048</v>
      </c>
      <c r="R27" s="19">
        <v>615</v>
      </c>
      <c r="S27" s="19">
        <v>685</v>
      </c>
      <c r="T27" s="155">
        <v>2206</v>
      </c>
      <c r="U27" s="446">
        <v>7004</v>
      </c>
      <c r="V27" s="19">
        <v>1683</v>
      </c>
      <c r="W27" s="19">
        <v>1820</v>
      </c>
      <c r="X27" s="19">
        <v>530</v>
      </c>
      <c r="Y27" s="19">
        <v>677</v>
      </c>
      <c r="Z27" s="163">
        <v>2294</v>
      </c>
      <c r="AA27" s="167"/>
      <c r="AB27" s="22"/>
      <c r="AC27" s="22"/>
      <c r="AD27" s="22"/>
      <c r="AE27" s="22"/>
      <c r="AF27" s="158"/>
      <c r="AG27" s="446">
        <v>18658</v>
      </c>
      <c r="AH27" s="19">
        <v>2479</v>
      </c>
      <c r="AI27" s="19">
        <v>3266</v>
      </c>
      <c r="AJ27" s="19">
        <v>2021</v>
      </c>
      <c r="AK27" s="19">
        <v>3283</v>
      </c>
      <c r="AL27" s="155">
        <v>7609</v>
      </c>
    </row>
    <row r="28" spans="1:38">
      <c r="A28" s="447"/>
      <c r="B28" s="448"/>
      <c r="C28" s="449"/>
      <c r="D28" s="20">
        <v>0.20030267960473605</v>
      </c>
      <c r="E28" s="20">
        <v>0.26439953707825159</v>
      </c>
      <c r="F28" s="20">
        <v>0.14697765512329744</v>
      </c>
      <c r="G28" s="20">
        <v>0.16424819727588355</v>
      </c>
      <c r="H28" s="156">
        <v>0.2240719309178314</v>
      </c>
      <c r="I28" s="446"/>
      <c r="J28" s="20">
        <v>0.26081676028541068</v>
      </c>
      <c r="K28" s="20">
        <v>0.21815697586154548</v>
      </c>
      <c r="L28" s="20">
        <v>8.9266737513283748E-2</v>
      </c>
      <c r="M28" s="20">
        <v>0.12600576893881887</v>
      </c>
      <c r="N28" s="164">
        <v>0.30575375740094124</v>
      </c>
      <c r="O28" s="451"/>
      <c r="P28" s="20">
        <v>0.21364859125017699</v>
      </c>
      <c r="Q28" s="20">
        <v>0.28996177261786776</v>
      </c>
      <c r="R28" s="20">
        <v>8.7073481523431973E-2</v>
      </c>
      <c r="S28" s="20">
        <v>9.6984284298456749E-2</v>
      </c>
      <c r="T28" s="156">
        <v>0.31233187031006654</v>
      </c>
      <c r="U28" s="446"/>
      <c r="V28" s="20">
        <v>0.24029126213592233</v>
      </c>
      <c r="W28" s="20">
        <v>0.25985151342090235</v>
      </c>
      <c r="X28" s="20">
        <v>7.5671045117075952E-2</v>
      </c>
      <c r="Y28" s="20">
        <v>9.6659051970302681E-2</v>
      </c>
      <c r="Z28" s="164">
        <v>0.3275271273557967</v>
      </c>
      <c r="AA28" s="167"/>
      <c r="AB28" s="22"/>
      <c r="AC28" s="22"/>
      <c r="AD28" s="22"/>
      <c r="AE28" s="22"/>
      <c r="AF28" s="158"/>
      <c r="AG28" s="446"/>
      <c r="AH28" s="20">
        <v>0.13286525887018974</v>
      </c>
      <c r="AI28" s="20">
        <v>0.17504555686568765</v>
      </c>
      <c r="AJ28" s="20">
        <v>0.10831814771143745</v>
      </c>
      <c r="AK28" s="20">
        <v>0.17595669417944046</v>
      </c>
      <c r="AL28" s="156">
        <v>0.40781434237324471</v>
      </c>
    </row>
    <row r="29" spans="1:38">
      <c r="A29" s="447">
        <v>238</v>
      </c>
      <c r="B29" s="448" t="s">
        <v>833</v>
      </c>
      <c r="C29" s="449">
        <v>5469</v>
      </c>
      <c r="D29" s="19">
        <v>1308</v>
      </c>
      <c r="E29" s="19">
        <v>1516</v>
      </c>
      <c r="F29" s="19">
        <v>478</v>
      </c>
      <c r="G29" s="19">
        <v>670</v>
      </c>
      <c r="H29" s="155">
        <v>1497</v>
      </c>
      <c r="I29" s="446">
        <v>5901</v>
      </c>
      <c r="J29" s="19">
        <v>1512</v>
      </c>
      <c r="K29" s="19">
        <v>1535</v>
      </c>
      <c r="L29" s="19">
        <v>342</v>
      </c>
      <c r="M29" s="19">
        <v>762</v>
      </c>
      <c r="N29" s="163">
        <v>1750</v>
      </c>
      <c r="O29" s="450">
        <v>6425</v>
      </c>
      <c r="P29" s="19">
        <v>1519</v>
      </c>
      <c r="Q29" s="19">
        <v>1518</v>
      </c>
      <c r="R29" s="19">
        <v>642</v>
      </c>
      <c r="S29" s="19">
        <v>670</v>
      </c>
      <c r="T29" s="155">
        <v>2076</v>
      </c>
      <c r="U29" s="446">
        <v>6986</v>
      </c>
      <c r="V29" s="19">
        <v>1214</v>
      </c>
      <c r="W29" s="19">
        <v>1990</v>
      </c>
      <c r="X29" s="19">
        <v>557</v>
      </c>
      <c r="Y29" s="19">
        <v>783</v>
      </c>
      <c r="Z29" s="163">
        <v>2442</v>
      </c>
      <c r="AA29" s="167"/>
      <c r="AB29" s="22"/>
      <c r="AC29" s="22"/>
      <c r="AD29" s="22"/>
      <c r="AE29" s="22"/>
      <c r="AF29" s="158"/>
      <c r="AG29" s="446">
        <v>17087</v>
      </c>
      <c r="AH29" s="19">
        <v>2484</v>
      </c>
      <c r="AI29" s="19">
        <v>2671</v>
      </c>
      <c r="AJ29" s="19">
        <v>1658</v>
      </c>
      <c r="AK29" s="19">
        <v>3998</v>
      </c>
      <c r="AL29" s="155">
        <v>6276</v>
      </c>
    </row>
    <row r="30" spans="1:38">
      <c r="A30" s="447"/>
      <c r="B30" s="448"/>
      <c r="C30" s="449"/>
      <c r="D30" s="20">
        <v>0.23916620954470652</v>
      </c>
      <c r="E30" s="20">
        <v>0.27719875662826843</v>
      </c>
      <c r="F30" s="20">
        <v>8.7401718778570128E-2</v>
      </c>
      <c r="G30" s="20">
        <v>0.12250868531724264</v>
      </c>
      <c r="H30" s="156">
        <v>0.27372462973121231</v>
      </c>
      <c r="I30" s="446"/>
      <c r="J30" s="20">
        <v>0.25622775800711745</v>
      </c>
      <c r="K30" s="20">
        <v>0.26012540247415694</v>
      </c>
      <c r="L30" s="20">
        <v>5.7956278596847995E-2</v>
      </c>
      <c r="M30" s="20">
        <v>0.12913065582104727</v>
      </c>
      <c r="N30" s="164">
        <v>0.29655990510083036</v>
      </c>
      <c r="O30" s="451"/>
      <c r="P30" s="20">
        <v>0.23642023346303501</v>
      </c>
      <c r="Q30" s="20">
        <v>0.23626459143968873</v>
      </c>
      <c r="R30" s="20">
        <v>9.9922178988326851E-2</v>
      </c>
      <c r="S30" s="20">
        <v>0.10428015564202335</v>
      </c>
      <c r="T30" s="156">
        <v>0.32311284046692607</v>
      </c>
      <c r="U30" s="446"/>
      <c r="V30" s="20">
        <v>0.17377612367592327</v>
      </c>
      <c r="W30" s="20">
        <v>0.28485542513598627</v>
      </c>
      <c r="X30" s="20">
        <v>7.9730890352132835E-2</v>
      </c>
      <c r="Y30" s="20">
        <v>0.11208130546807901</v>
      </c>
      <c r="Z30" s="164">
        <v>0.3495562553678786</v>
      </c>
      <c r="AA30" s="167"/>
      <c r="AB30" s="22"/>
      <c r="AC30" s="22"/>
      <c r="AD30" s="22"/>
      <c r="AE30" s="22"/>
      <c r="AF30" s="158"/>
      <c r="AG30" s="446"/>
      <c r="AH30" s="20">
        <v>0.14537367589395447</v>
      </c>
      <c r="AI30" s="20">
        <v>0.15631766840287939</v>
      </c>
      <c r="AJ30" s="20">
        <v>9.7032831977526768E-2</v>
      </c>
      <c r="AK30" s="20">
        <v>0.23397904839936795</v>
      </c>
      <c r="AL30" s="156">
        <v>0.36729677532627142</v>
      </c>
    </row>
    <row r="31" spans="1:38">
      <c r="A31" s="447">
        <v>240</v>
      </c>
      <c r="B31" s="448" t="s">
        <v>834</v>
      </c>
      <c r="C31" s="449">
        <v>5942</v>
      </c>
      <c r="D31" s="19">
        <v>1547</v>
      </c>
      <c r="E31" s="19">
        <v>1868</v>
      </c>
      <c r="F31" s="19">
        <v>408</v>
      </c>
      <c r="G31" s="19">
        <v>581</v>
      </c>
      <c r="H31" s="155">
        <v>1538</v>
      </c>
      <c r="I31" s="446">
        <v>6729</v>
      </c>
      <c r="J31" s="19">
        <v>1759</v>
      </c>
      <c r="K31" s="19">
        <v>1806</v>
      </c>
      <c r="L31" s="19">
        <v>459</v>
      </c>
      <c r="M31" s="19">
        <v>647</v>
      </c>
      <c r="N31" s="163">
        <v>2058</v>
      </c>
      <c r="O31" s="449">
        <v>7173</v>
      </c>
      <c r="P31" s="19">
        <v>1853</v>
      </c>
      <c r="Q31" s="19">
        <v>1759</v>
      </c>
      <c r="R31" s="19">
        <v>709</v>
      </c>
      <c r="S31" s="19">
        <v>604</v>
      </c>
      <c r="T31" s="155">
        <v>2248</v>
      </c>
      <c r="U31" s="446">
        <v>7265</v>
      </c>
      <c r="V31" s="19">
        <v>1795</v>
      </c>
      <c r="W31" s="19">
        <v>1987</v>
      </c>
      <c r="X31" s="19">
        <v>517</v>
      </c>
      <c r="Y31" s="19">
        <v>698</v>
      </c>
      <c r="Z31" s="163">
        <v>2268</v>
      </c>
      <c r="AA31" s="167"/>
      <c r="AB31" s="22"/>
      <c r="AC31" s="22"/>
      <c r="AD31" s="22"/>
      <c r="AE31" s="22"/>
      <c r="AF31" s="158"/>
      <c r="AG31" s="446">
        <v>17459</v>
      </c>
      <c r="AH31" s="19">
        <v>2659</v>
      </c>
      <c r="AI31" s="19">
        <v>2837</v>
      </c>
      <c r="AJ31" s="19">
        <v>1671</v>
      </c>
      <c r="AK31" s="19">
        <v>4063</v>
      </c>
      <c r="AL31" s="155">
        <v>6229</v>
      </c>
    </row>
    <row r="32" spans="1:38">
      <c r="A32" s="447"/>
      <c r="B32" s="448"/>
      <c r="C32" s="449"/>
      <c r="D32" s="20">
        <v>0.26035005048805115</v>
      </c>
      <c r="E32" s="20">
        <v>0.31437226523056211</v>
      </c>
      <c r="F32" s="20">
        <v>6.8663749579266242E-2</v>
      </c>
      <c r="G32" s="20">
        <v>9.7778525748906095E-2</v>
      </c>
      <c r="H32" s="156">
        <v>0.25883540895321439</v>
      </c>
      <c r="I32" s="446"/>
      <c r="J32" s="20">
        <v>0.26140585525338089</v>
      </c>
      <c r="K32" s="20">
        <v>0.26839054837271509</v>
      </c>
      <c r="L32" s="20">
        <v>6.8212215782434235E-2</v>
      </c>
      <c r="M32" s="20">
        <v>9.6150988259771142E-2</v>
      </c>
      <c r="N32" s="164">
        <v>0.30584039233169863</v>
      </c>
      <c r="O32" s="449"/>
      <c r="P32" s="20">
        <v>0.25832984804126585</v>
      </c>
      <c r="Q32" s="20">
        <v>0.24522514986755889</v>
      </c>
      <c r="R32" s="20">
        <v>9.8842883033598214E-2</v>
      </c>
      <c r="S32" s="20">
        <v>8.4204656350202148E-2</v>
      </c>
      <c r="T32" s="156">
        <v>0.3133974627073749</v>
      </c>
      <c r="U32" s="446"/>
      <c r="V32" s="20">
        <v>0.24707501720578115</v>
      </c>
      <c r="W32" s="20">
        <v>0.27350309704060566</v>
      </c>
      <c r="X32" s="20">
        <v>7.1163110805230551E-2</v>
      </c>
      <c r="Y32" s="20">
        <v>9.6077081899518232E-2</v>
      </c>
      <c r="Z32" s="164">
        <v>0.31218169304886439</v>
      </c>
      <c r="AA32" s="167"/>
      <c r="AB32" s="22"/>
      <c r="AC32" s="22"/>
      <c r="AD32" s="22"/>
      <c r="AE32" s="22"/>
      <c r="AF32" s="158"/>
      <c r="AG32" s="446"/>
      <c r="AH32" s="20">
        <v>0.15229967352082022</v>
      </c>
      <c r="AI32" s="20">
        <v>0.16249498825820494</v>
      </c>
      <c r="AJ32" s="20">
        <v>9.5709949023426319E-2</v>
      </c>
      <c r="AK32" s="20">
        <v>0.23271665043816941</v>
      </c>
      <c r="AL32" s="156">
        <v>0.3567787387593791</v>
      </c>
    </row>
    <row r="33" spans="1:38">
      <c r="A33" s="447">
        <v>241</v>
      </c>
      <c r="B33" s="448" t="s">
        <v>835</v>
      </c>
      <c r="C33" s="449">
        <v>1099</v>
      </c>
      <c r="D33" s="19">
        <v>379</v>
      </c>
      <c r="E33" s="19">
        <v>650</v>
      </c>
      <c r="F33" s="19">
        <v>54</v>
      </c>
      <c r="G33" s="19">
        <v>6</v>
      </c>
      <c r="H33" s="155">
        <v>10</v>
      </c>
      <c r="I33" s="157"/>
      <c r="J33" s="22"/>
      <c r="K33" s="22"/>
      <c r="L33" s="22"/>
      <c r="M33" s="22"/>
      <c r="N33" s="22"/>
      <c r="O33" s="167"/>
      <c r="P33" s="22"/>
      <c r="Q33" s="22"/>
      <c r="R33" s="22"/>
      <c r="S33" s="22"/>
      <c r="T33" s="158"/>
      <c r="U33" s="22"/>
      <c r="V33" s="22"/>
      <c r="W33" s="22"/>
      <c r="X33" s="22"/>
      <c r="Y33" s="22"/>
      <c r="Z33" s="22"/>
      <c r="AA33" s="167"/>
      <c r="AB33" s="22"/>
      <c r="AC33" s="22"/>
      <c r="AD33" s="22"/>
      <c r="AE33" s="22"/>
      <c r="AF33" s="158"/>
      <c r="AG33" s="22"/>
      <c r="AH33" s="22"/>
      <c r="AI33" s="22"/>
      <c r="AJ33" s="22"/>
      <c r="AK33" s="22"/>
      <c r="AL33" s="158"/>
    </row>
    <row r="34" spans="1:38">
      <c r="A34" s="447"/>
      <c r="B34" s="448"/>
      <c r="C34" s="449"/>
      <c r="D34" s="20">
        <v>0.34485896269335758</v>
      </c>
      <c r="E34" s="20">
        <v>0.59144676979071886</v>
      </c>
      <c r="F34" s="20">
        <v>4.9135577797998181E-2</v>
      </c>
      <c r="G34" s="20">
        <v>5.4595086442220204E-3</v>
      </c>
      <c r="H34" s="156">
        <v>9.0991810737033659E-3</v>
      </c>
      <c r="I34" s="157"/>
      <c r="J34" s="22"/>
      <c r="K34" s="22"/>
      <c r="L34" s="22"/>
      <c r="M34" s="22"/>
      <c r="N34" s="22"/>
      <c r="O34" s="167"/>
      <c r="P34" s="22"/>
      <c r="Q34" s="22"/>
      <c r="R34" s="22"/>
      <c r="S34" s="22"/>
      <c r="T34" s="158"/>
      <c r="U34" s="22"/>
      <c r="V34" s="22"/>
      <c r="W34" s="22"/>
      <c r="X34" s="22"/>
      <c r="Y34" s="22"/>
      <c r="Z34" s="22"/>
      <c r="AA34" s="167"/>
      <c r="AB34" s="22"/>
      <c r="AC34" s="22"/>
      <c r="AD34" s="22"/>
      <c r="AE34" s="22"/>
      <c r="AF34" s="158"/>
      <c r="AG34" s="22"/>
      <c r="AH34" s="22"/>
      <c r="AI34" s="22"/>
      <c r="AJ34" s="22"/>
      <c r="AK34" s="22"/>
      <c r="AL34" s="158"/>
    </row>
    <row r="35" spans="1:38">
      <c r="A35" s="447">
        <v>242</v>
      </c>
      <c r="B35" s="448" t="s">
        <v>836</v>
      </c>
      <c r="C35" s="449">
        <v>2191</v>
      </c>
      <c r="D35" s="19">
        <v>335</v>
      </c>
      <c r="E35" s="19">
        <v>1521</v>
      </c>
      <c r="F35" s="19">
        <v>175</v>
      </c>
      <c r="G35" s="19">
        <v>68</v>
      </c>
      <c r="H35" s="155">
        <v>92</v>
      </c>
      <c r="I35" s="157"/>
      <c r="J35" s="22"/>
      <c r="K35" s="22"/>
      <c r="L35" s="22"/>
      <c r="M35" s="22"/>
      <c r="N35" s="22"/>
      <c r="O35" s="167"/>
      <c r="P35" s="22"/>
      <c r="Q35" s="22"/>
      <c r="R35" s="22"/>
      <c r="S35" s="22"/>
      <c r="T35" s="158"/>
      <c r="U35" s="22"/>
      <c r="V35" s="22"/>
      <c r="W35" s="22"/>
      <c r="X35" s="22"/>
      <c r="Y35" s="22"/>
      <c r="Z35" s="22"/>
      <c r="AA35" s="167"/>
      <c r="AB35" s="22"/>
      <c r="AC35" s="22"/>
      <c r="AD35" s="22"/>
      <c r="AE35" s="22"/>
      <c r="AF35" s="158"/>
      <c r="AG35" s="22"/>
      <c r="AH35" s="22"/>
      <c r="AI35" s="22"/>
      <c r="AJ35" s="22"/>
      <c r="AK35" s="22"/>
      <c r="AL35" s="158"/>
    </row>
    <row r="36" spans="1:38">
      <c r="A36" s="447"/>
      <c r="B36" s="448"/>
      <c r="C36" s="449"/>
      <c r="D36" s="20">
        <v>0.15289821999087175</v>
      </c>
      <c r="E36" s="20">
        <v>0.69420356001825645</v>
      </c>
      <c r="F36" s="20">
        <v>7.9872204472843447E-2</v>
      </c>
      <c r="G36" s="20">
        <v>3.1036056595162027E-2</v>
      </c>
      <c r="H36" s="156">
        <v>4.198995892286627E-2</v>
      </c>
      <c r="I36" s="157"/>
      <c r="J36" s="22"/>
      <c r="K36" s="22"/>
      <c r="L36" s="22"/>
      <c r="M36" s="22"/>
      <c r="N36" s="22"/>
      <c r="O36" s="167"/>
      <c r="P36" s="22"/>
      <c r="Q36" s="22"/>
      <c r="R36" s="22"/>
      <c r="S36" s="22"/>
      <c r="T36" s="158"/>
      <c r="U36" s="22"/>
      <c r="V36" s="22"/>
      <c r="W36" s="22"/>
      <c r="X36" s="22"/>
      <c r="Y36" s="22"/>
      <c r="Z36" s="22"/>
      <c r="AA36" s="167"/>
      <c r="AB36" s="22"/>
      <c r="AC36" s="22"/>
      <c r="AD36" s="22"/>
      <c r="AE36" s="22"/>
      <c r="AF36" s="158"/>
      <c r="AG36" s="22"/>
      <c r="AH36" s="22"/>
      <c r="AI36" s="22"/>
      <c r="AJ36" s="22"/>
      <c r="AK36" s="22"/>
      <c r="AL36" s="158"/>
    </row>
    <row r="37" spans="1:38">
      <c r="A37" s="447">
        <v>243</v>
      </c>
      <c r="B37" s="448" t="s">
        <v>837</v>
      </c>
      <c r="C37" s="449">
        <v>20930</v>
      </c>
      <c r="D37" s="19">
        <v>3527</v>
      </c>
      <c r="E37" s="19">
        <v>6378</v>
      </c>
      <c r="F37" s="19">
        <v>2089</v>
      </c>
      <c r="G37" s="19">
        <v>3035</v>
      </c>
      <c r="H37" s="155">
        <v>5901</v>
      </c>
      <c r="I37" s="446">
        <v>20606</v>
      </c>
      <c r="J37" s="19">
        <v>4336</v>
      </c>
      <c r="K37" s="19">
        <v>5528</v>
      </c>
      <c r="L37" s="19">
        <v>3243</v>
      </c>
      <c r="M37" s="19">
        <v>2204</v>
      </c>
      <c r="N37" s="163">
        <v>5295</v>
      </c>
      <c r="O37" s="449">
        <v>19616</v>
      </c>
      <c r="P37" s="19">
        <v>4300</v>
      </c>
      <c r="Q37" s="19">
        <v>5059</v>
      </c>
      <c r="R37" s="19">
        <v>2969</v>
      </c>
      <c r="S37" s="19">
        <v>2079</v>
      </c>
      <c r="T37" s="155">
        <v>5209</v>
      </c>
      <c r="U37" s="22"/>
      <c r="V37" s="22"/>
      <c r="W37" s="22"/>
      <c r="X37" s="22"/>
      <c r="Y37" s="22"/>
      <c r="Z37" s="22"/>
      <c r="AA37" s="449">
        <v>17423</v>
      </c>
      <c r="AB37" s="19">
        <v>2950</v>
      </c>
      <c r="AC37" s="19">
        <v>4439</v>
      </c>
      <c r="AD37" s="19">
        <v>2868</v>
      </c>
      <c r="AE37" s="19">
        <v>1171</v>
      </c>
      <c r="AF37" s="155">
        <v>5995</v>
      </c>
      <c r="AG37" s="446">
        <v>26015</v>
      </c>
      <c r="AH37" s="19">
        <v>5496</v>
      </c>
      <c r="AI37" s="19">
        <v>6556</v>
      </c>
      <c r="AJ37" s="19">
        <v>3529</v>
      </c>
      <c r="AK37" s="19">
        <v>2265</v>
      </c>
      <c r="AL37" s="155">
        <v>8169</v>
      </c>
    </row>
    <row r="38" spans="1:38">
      <c r="A38" s="447"/>
      <c r="B38" s="448"/>
      <c r="C38" s="449"/>
      <c r="D38" s="20">
        <v>0.16851409460105113</v>
      </c>
      <c r="E38" s="20">
        <v>0.3047300525561395</v>
      </c>
      <c r="F38" s="20">
        <v>9.98088867654085E-2</v>
      </c>
      <c r="G38" s="20">
        <v>0.14500716674629718</v>
      </c>
      <c r="H38" s="156">
        <v>0.28193979933110369</v>
      </c>
      <c r="I38" s="446"/>
      <c r="J38" s="20">
        <v>0.21042414830631856</v>
      </c>
      <c r="K38" s="20">
        <v>0.26827137726875666</v>
      </c>
      <c r="L38" s="20">
        <v>0.15738134523925071</v>
      </c>
      <c r="M38" s="20">
        <v>0.10695913811511211</v>
      </c>
      <c r="N38" s="164">
        <v>0.25696399107056195</v>
      </c>
      <c r="O38" s="449"/>
      <c r="P38" s="20">
        <v>0.21920880913539967</v>
      </c>
      <c r="Q38" s="20">
        <v>0.25790171288743885</v>
      </c>
      <c r="R38" s="20">
        <v>0.15135603588907015</v>
      </c>
      <c r="S38" s="20">
        <v>0.10598491027732464</v>
      </c>
      <c r="T38" s="156">
        <v>0.26554853181076671</v>
      </c>
      <c r="U38" s="22"/>
      <c r="V38" s="22"/>
      <c r="W38" s="22"/>
      <c r="X38" s="22"/>
      <c r="Y38" s="22"/>
      <c r="Z38" s="22"/>
      <c r="AA38" s="449"/>
      <c r="AB38" s="20">
        <v>0.16931642082304998</v>
      </c>
      <c r="AC38" s="20">
        <v>0.25477816679102339</v>
      </c>
      <c r="AD38" s="20">
        <v>0.1646099982781381</v>
      </c>
      <c r="AE38" s="20">
        <v>6.721000975721747E-2</v>
      </c>
      <c r="AF38" s="156">
        <v>0.34408540435057111</v>
      </c>
      <c r="AG38" s="446"/>
      <c r="AH38" s="20">
        <v>0.21126273303863155</v>
      </c>
      <c r="AI38" s="20">
        <v>0.25200845665961946</v>
      </c>
      <c r="AJ38" s="20">
        <v>0.13565250816836441</v>
      </c>
      <c r="AK38" s="20">
        <v>8.7065154718431681E-2</v>
      </c>
      <c r="AL38" s="156">
        <v>0.3140111474149529</v>
      </c>
    </row>
    <row r="39" spans="1:38">
      <c r="A39" s="447">
        <v>370</v>
      </c>
      <c r="B39" s="448" t="s">
        <v>1359</v>
      </c>
      <c r="C39" s="449">
        <v>23480</v>
      </c>
      <c r="D39" s="19">
        <v>4358</v>
      </c>
      <c r="E39" s="19">
        <v>6315</v>
      </c>
      <c r="F39" s="19">
        <v>2576</v>
      </c>
      <c r="G39" s="19">
        <v>4124</v>
      </c>
      <c r="H39" s="155">
        <v>6107</v>
      </c>
      <c r="I39" s="446">
        <v>24948</v>
      </c>
      <c r="J39" s="19">
        <v>5337</v>
      </c>
      <c r="K39" s="19">
        <v>6043</v>
      </c>
      <c r="L39" s="19">
        <v>2957</v>
      </c>
      <c r="M39" s="19">
        <v>4072</v>
      </c>
      <c r="N39" s="163">
        <v>6539</v>
      </c>
      <c r="O39" s="449">
        <v>25587</v>
      </c>
      <c r="P39" s="19">
        <v>5415</v>
      </c>
      <c r="Q39" s="19">
        <v>5609</v>
      </c>
      <c r="R39" s="19">
        <v>2979</v>
      </c>
      <c r="S39" s="19">
        <v>4214</v>
      </c>
      <c r="T39" s="155">
        <v>7370</v>
      </c>
      <c r="U39" s="446">
        <v>27482</v>
      </c>
      <c r="V39" s="19">
        <v>1679</v>
      </c>
      <c r="W39" s="19">
        <v>10792</v>
      </c>
      <c r="X39" s="19">
        <v>2072</v>
      </c>
      <c r="Y39" s="19">
        <v>5144</v>
      </c>
      <c r="Z39" s="163">
        <v>7795</v>
      </c>
      <c r="AA39" s="449">
        <v>24080</v>
      </c>
      <c r="AB39" s="19">
        <v>5942</v>
      </c>
      <c r="AC39" s="19">
        <v>5410</v>
      </c>
      <c r="AD39" s="19">
        <v>2143</v>
      </c>
      <c r="AE39" s="19">
        <v>4055</v>
      </c>
      <c r="AF39" s="155">
        <v>6530</v>
      </c>
      <c r="AG39" s="446">
        <v>30385</v>
      </c>
      <c r="AH39" s="19">
        <v>4315</v>
      </c>
      <c r="AI39" s="19">
        <v>10199</v>
      </c>
      <c r="AJ39" s="19">
        <v>3183</v>
      </c>
      <c r="AK39" s="19">
        <v>4725</v>
      </c>
      <c r="AL39" s="155">
        <v>7963</v>
      </c>
    </row>
    <row r="40" spans="1:38">
      <c r="A40" s="447"/>
      <c r="B40" s="448"/>
      <c r="C40" s="449"/>
      <c r="D40" s="20">
        <v>0.18560477001703576</v>
      </c>
      <c r="E40" s="20">
        <v>0.26895229982964225</v>
      </c>
      <c r="F40" s="20">
        <v>0.10971039182282794</v>
      </c>
      <c r="G40" s="20">
        <v>0.17563884156729132</v>
      </c>
      <c r="H40" s="156">
        <v>0.26009369676320271</v>
      </c>
      <c r="I40" s="446"/>
      <c r="J40" s="20">
        <v>0.21392496392496393</v>
      </c>
      <c r="K40" s="20">
        <v>0.24222382555715888</v>
      </c>
      <c r="L40" s="20">
        <v>0.11852653519320186</v>
      </c>
      <c r="M40" s="20">
        <v>0.16321949655282988</v>
      </c>
      <c r="N40" s="164">
        <v>0.26210517877184542</v>
      </c>
      <c r="O40" s="449"/>
      <c r="P40" s="20">
        <v>0.21163090631961542</v>
      </c>
      <c r="Q40" s="20">
        <v>0.21921288154140775</v>
      </c>
      <c r="R40" s="20">
        <v>0.11642631023566655</v>
      </c>
      <c r="S40" s="20">
        <v>0.16469300816821042</v>
      </c>
      <c r="T40" s="156">
        <v>0.28803689373509983</v>
      </c>
      <c r="U40" s="446"/>
      <c r="V40" s="20">
        <v>6.1094534604468377E-2</v>
      </c>
      <c r="W40" s="20">
        <v>0.39269339931591585</v>
      </c>
      <c r="X40" s="20">
        <v>7.539480387162506E-2</v>
      </c>
      <c r="Y40" s="20">
        <v>0.18717706134924678</v>
      </c>
      <c r="Z40" s="164">
        <v>0.28364020085874392</v>
      </c>
      <c r="AA40" s="449"/>
      <c r="AB40" s="20">
        <v>0.24676079734219269</v>
      </c>
      <c r="AC40" s="20">
        <v>0.22466777408637872</v>
      </c>
      <c r="AD40" s="20">
        <v>8.8995016611295677E-2</v>
      </c>
      <c r="AE40" s="20">
        <v>0.16839700996677742</v>
      </c>
      <c r="AF40" s="156">
        <v>0.2711794019933555</v>
      </c>
      <c r="AG40" s="446"/>
      <c r="AH40" s="20">
        <v>0.14201086062201745</v>
      </c>
      <c r="AI40" s="20">
        <v>0.33565904229060389</v>
      </c>
      <c r="AJ40" s="20">
        <v>0.10475563600460754</v>
      </c>
      <c r="AK40" s="20">
        <v>0.15550436070429488</v>
      </c>
      <c r="AL40" s="156">
        <v>0.26207010037847622</v>
      </c>
    </row>
    <row r="41" spans="1:38">
      <c r="A41" s="447">
        <v>413</v>
      </c>
      <c r="B41" s="448" t="s">
        <v>838</v>
      </c>
      <c r="C41" s="449">
        <v>21912</v>
      </c>
      <c r="D41" s="19">
        <v>3023</v>
      </c>
      <c r="E41" s="19">
        <v>6322</v>
      </c>
      <c r="F41" s="19">
        <v>1807</v>
      </c>
      <c r="G41" s="19">
        <v>4937</v>
      </c>
      <c r="H41" s="155">
        <v>5823</v>
      </c>
      <c r="I41" s="446">
        <v>24749</v>
      </c>
      <c r="J41" s="19">
        <v>4236</v>
      </c>
      <c r="K41" s="19">
        <v>6382</v>
      </c>
      <c r="L41" s="19">
        <v>1799</v>
      </c>
      <c r="M41" s="19">
        <v>5556</v>
      </c>
      <c r="N41" s="163">
        <v>6776</v>
      </c>
      <c r="O41" s="449">
        <v>27516</v>
      </c>
      <c r="P41" s="19">
        <v>4410</v>
      </c>
      <c r="Q41" s="19">
        <v>8022</v>
      </c>
      <c r="R41" s="19">
        <v>1322</v>
      </c>
      <c r="S41" s="19">
        <v>6046</v>
      </c>
      <c r="T41" s="155">
        <v>7716</v>
      </c>
      <c r="U41" s="446">
        <v>27063</v>
      </c>
      <c r="V41" s="19">
        <v>5077</v>
      </c>
      <c r="W41" s="19">
        <v>6305</v>
      </c>
      <c r="X41" s="19">
        <v>2903</v>
      </c>
      <c r="Y41" s="19">
        <v>4759</v>
      </c>
      <c r="Z41" s="163">
        <v>8019</v>
      </c>
      <c r="AA41" s="449">
        <v>25333</v>
      </c>
      <c r="AB41" s="19">
        <v>2726</v>
      </c>
      <c r="AC41" s="19">
        <v>9229</v>
      </c>
      <c r="AD41" s="19">
        <v>1521</v>
      </c>
      <c r="AE41" s="19">
        <v>4998</v>
      </c>
      <c r="AF41" s="155">
        <v>6859</v>
      </c>
      <c r="AG41" s="446">
        <v>27024</v>
      </c>
      <c r="AH41" s="19">
        <v>6405</v>
      </c>
      <c r="AI41" s="19">
        <v>5639</v>
      </c>
      <c r="AJ41" s="19">
        <v>2952</v>
      </c>
      <c r="AK41" s="19">
        <v>4681</v>
      </c>
      <c r="AL41" s="155">
        <v>7347</v>
      </c>
    </row>
    <row r="42" spans="1:38">
      <c r="A42" s="447"/>
      <c r="B42" s="448"/>
      <c r="C42" s="449"/>
      <c r="D42" s="20">
        <v>0.13796093464768164</v>
      </c>
      <c r="E42" s="20">
        <v>0.28851770719240599</v>
      </c>
      <c r="F42" s="20">
        <v>8.2466228550565901E-2</v>
      </c>
      <c r="G42" s="20">
        <v>0.22531033223804309</v>
      </c>
      <c r="H42" s="156">
        <v>0.26574479737130341</v>
      </c>
      <c r="I42" s="446"/>
      <c r="J42" s="20">
        <v>0.17115843064366237</v>
      </c>
      <c r="K42" s="20">
        <v>0.25786900480827507</v>
      </c>
      <c r="L42" s="20">
        <v>7.2689805648713079E-2</v>
      </c>
      <c r="M42" s="20">
        <v>0.22449391894622006</v>
      </c>
      <c r="N42" s="164">
        <v>0.27378883995312941</v>
      </c>
      <c r="O42" s="449"/>
      <c r="P42" s="20">
        <v>0.16027038813781072</v>
      </c>
      <c r="Q42" s="20">
        <v>0.29153946794592239</v>
      </c>
      <c r="R42" s="20">
        <v>4.804477394970199E-2</v>
      </c>
      <c r="S42" s="20">
        <v>0.21972670446285797</v>
      </c>
      <c r="T42" s="156">
        <v>0.28041866550370692</v>
      </c>
      <c r="U42" s="446"/>
      <c r="V42" s="20">
        <v>0.18759930532461294</v>
      </c>
      <c r="W42" s="20">
        <v>0.23297491039426524</v>
      </c>
      <c r="X42" s="20">
        <v>0.10726822599120571</v>
      </c>
      <c r="Y42" s="20">
        <v>0.17584894505413295</v>
      </c>
      <c r="Z42" s="164">
        <v>0.29630861323578317</v>
      </c>
      <c r="AA42" s="449"/>
      <c r="AB42" s="20">
        <v>0.10760667903525047</v>
      </c>
      <c r="AC42" s="20">
        <v>0.36430742509769865</v>
      </c>
      <c r="AD42" s="20">
        <v>6.0040263687680104E-2</v>
      </c>
      <c r="AE42" s="20">
        <v>0.19729206963249515</v>
      </c>
      <c r="AF42" s="156">
        <v>0.2707535625468756</v>
      </c>
      <c r="AG42" s="446"/>
      <c r="AH42" s="20">
        <v>0.23701154529307283</v>
      </c>
      <c r="AI42" s="20">
        <v>0.20866637063351096</v>
      </c>
      <c r="AJ42" s="20">
        <v>0.10923623445825932</v>
      </c>
      <c r="AK42" s="20">
        <v>0.17321640023682652</v>
      </c>
      <c r="AL42" s="156">
        <v>0.27186944937833035</v>
      </c>
    </row>
    <row r="43" spans="1:38">
      <c r="A43" s="447">
        <v>414</v>
      </c>
      <c r="B43" s="448" t="s">
        <v>839</v>
      </c>
      <c r="C43" s="449">
        <v>7870</v>
      </c>
      <c r="D43" s="19">
        <v>1740</v>
      </c>
      <c r="E43" s="19">
        <v>3088</v>
      </c>
      <c r="F43" s="19">
        <v>439</v>
      </c>
      <c r="G43" s="19">
        <v>817</v>
      </c>
      <c r="H43" s="155">
        <v>1786</v>
      </c>
      <c r="I43" s="446">
        <v>8441</v>
      </c>
      <c r="J43" s="19">
        <v>2019</v>
      </c>
      <c r="K43" s="19">
        <v>2948</v>
      </c>
      <c r="L43" s="19">
        <v>486</v>
      </c>
      <c r="M43" s="19">
        <v>846</v>
      </c>
      <c r="N43" s="163">
        <v>2142</v>
      </c>
      <c r="O43" s="449">
        <v>8508</v>
      </c>
      <c r="P43" s="19">
        <v>2066</v>
      </c>
      <c r="Q43" s="19">
        <v>2564</v>
      </c>
      <c r="R43" s="19">
        <v>703</v>
      </c>
      <c r="S43" s="19">
        <v>865</v>
      </c>
      <c r="T43" s="155">
        <v>2310</v>
      </c>
      <c r="U43" s="446">
        <v>8600</v>
      </c>
      <c r="V43" s="19">
        <v>1982</v>
      </c>
      <c r="W43" s="19">
        <v>2896</v>
      </c>
      <c r="X43" s="19">
        <v>637</v>
      </c>
      <c r="Y43" s="19">
        <v>956</v>
      </c>
      <c r="Z43" s="163">
        <v>2129</v>
      </c>
      <c r="AA43" s="167"/>
      <c r="AB43" s="22"/>
      <c r="AC43" s="22"/>
      <c r="AD43" s="22"/>
      <c r="AE43" s="22"/>
      <c r="AF43" s="158"/>
      <c r="AG43" s="446">
        <v>25653</v>
      </c>
      <c r="AH43" s="19">
        <v>3428</v>
      </c>
      <c r="AI43" s="19">
        <v>5302</v>
      </c>
      <c r="AJ43" s="19">
        <v>3502</v>
      </c>
      <c r="AK43" s="19">
        <v>5090</v>
      </c>
      <c r="AL43" s="155">
        <v>8331</v>
      </c>
    </row>
    <row r="44" spans="1:38">
      <c r="A44" s="447"/>
      <c r="B44" s="448"/>
      <c r="C44" s="449"/>
      <c r="D44" s="20">
        <v>0.22109275730622618</v>
      </c>
      <c r="E44" s="20">
        <v>0.3923761118170267</v>
      </c>
      <c r="F44" s="20">
        <v>5.5781448538754767E-2</v>
      </c>
      <c r="G44" s="20">
        <v>0.10381194409148665</v>
      </c>
      <c r="H44" s="156">
        <v>0.2269377382465057</v>
      </c>
      <c r="I44" s="446"/>
      <c r="J44" s="20">
        <v>0.2391896694704419</v>
      </c>
      <c r="K44" s="20">
        <v>0.34924771946451844</v>
      </c>
      <c r="L44" s="20">
        <v>5.7576116573865653E-2</v>
      </c>
      <c r="M44" s="20">
        <v>0.10022509181376614</v>
      </c>
      <c r="N44" s="164">
        <v>0.25376140267740788</v>
      </c>
      <c r="O44" s="449"/>
      <c r="P44" s="20">
        <v>0.24283027738598967</v>
      </c>
      <c r="Q44" s="20">
        <v>0.30136342266102489</v>
      </c>
      <c r="R44" s="20">
        <v>8.2628114715561821E-2</v>
      </c>
      <c r="S44" s="20">
        <v>0.10166901739539257</v>
      </c>
      <c r="T44" s="156">
        <v>0.27150916784203105</v>
      </c>
      <c r="U44" s="446"/>
      <c r="V44" s="20">
        <v>0.23046511627906976</v>
      </c>
      <c r="W44" s="20">
        <v>0.33674418604651163</v>
      </c>
      <c r="X44" s="20">
        <v>7.406976744186046E-2</v>
      </c>
      <c r="Y44" s="20">
        <v>0.11116279069767442</v>
      </c>
      <c r="Z44" s="164">
        <v>0.24755813953488373</v>
      </c>
      <c r="AA44" s="167"/>
      <c r="AB44" s="22"/>
      <c r="AC44" s="22"/>
      <c r="AD44" s="22"/>
      <c r="AE44" s="22"/>
      <c r="AF44" s="158"/>
      <c r="AG44" s="446"/>
      <c r="AH44" s="20">
        <v>0.13362959497914473</v>
      </c>
      <c r="AI44" s="20">
        <v>0.20668147974895723</v>
      </c>
      <c r="AJ44" s="20">
        <v>0.13651424784625579</v>
      </c>
      <c r="AK44" s="20">
        <v>0.19841733910263906</v>
      </c>
      <c r="AL44" s="156">
        <v>0.32475733832300313</v>
      </c>
    </row>
    <row r="45" spans="1:38">
      <c r="A45" s="447">
        <v>415</v>
      </c>
      <c r="B45" s="448" t="s">
        <v>840</v>
      </c>
      <c r="C45" s="449">
        <v>3952</v>
      </c>
      <c r="D45" s="19">
        <v>1202</v>
      </c>
      <c r="E45" s="19">
        <v>1613</v>
      </c>
      <c r="F45" s="19">
        <v>430</v>
      </c>
      <c r="G45" s="19">
        <v>361</v>
      </c>
      <c r="H45" s="155">
        <v>346</v>
      </c>
      <c r="I45" s="446">
        <v>4007</v>
      </c>
      <c r="J45" s="19">
        <v>1282</v>
      </c>
      <c r="K45" s="19">
        <v>1694</v>
      </c>
      <c r="L45" s="19">
        <v>382</v>
      </c>
      <c r="M45" s="19">
        <v>251</v>
      </c>
      <c r="N45" s="163">
        <v>398</v>
      </c>
      <c r="O45" s="449">
        <v>3658</v>
      </c>
      <c r="P45" s="19">
        <v>992</v>
      </c>
      <c r="Q45" s="19">
        <v>1593</v>
      </c>
      <c r="R45" s="19">
        <v>497</v>
      </c>
      <c r="S45" s="19">
        <v>213</v>
      </c>
      <c r="T45" s="155">
        <v>363</v>
      </c>
      <c r="U45" s="446">
        <v>3328</v>
      </c>
      <c r="V45" s="19">
        <v>1033</v>
      </c>
      <c r="W45" s="19">
        <v>1518</v>
      </c>
      <c r="X45" s="19">
        <v>279</v>
      </c>
      <c r="Y45" s="19">
        <v>227</v>
      </c>
      <c r="Z45" s="163">
        <v>271</v>
      </c>
      <c r="AA45" s="167"/>
      <c r="AB45" s="22"/>
      <c r="AC45" s="22"/>
      <c r="AD45" s="22"/>
      <c r="AE45" s="22"/>
      <c r="AF45" s="158"/>
      <c r="AG45" s="446">
        <v>4519</v>
      </c>
      <c r="AH45" s="19">
        <v>1316</v>
      </c>
      <c r="AI45" s="19">
        <v>2172</v>
      </c>
      <c r="AJ45" s="19">
        <v>329</v>
      </c>
      <c r="AK45" s="19">
        <v>313</v>
      </c>
      <c r="AL45" s="155">
        <v>389</v>
      </c>
    </row>
    <row r="46" spans="1:38">
      <c r="A46" s="447"/>
      <c r="B46" s="448"/>
      <c r="C46" s="449"/>
      <c r="D46" s="20">
        <v>0.3041497975708502</v>
      </c>
      <c r="E46" s="20">
        <v>0.4081477732793522</v>
      </c>
      <c r="F46" s="20">
        <v>0.10880566801619433</v>
      </c>
      <c r="G46" s="20">
        <v>9.1346153846153841E-2</v>
      </c>
      <c r="H46" s="156">
        <v>8.7550607287449386E-2</v>
      </c>
      <c r="I46" s="446"/>
      <c r="J46" s="20">
        <v>0.31994010481657098</v>
      </c>
      <c r="K46" s="20">
        <v>0.42276016970301972</v>
      </c>
      <c r="L46" s="20">
        <v>9.5333166957823803E-2</v>
      </c>
      <c r="M46" s="20">
        <v>6.2640379336161719E-2</v>
      </c>
      <c r="N46" s="164">
        <v>9.9326179186423752E-2</v>
      </c>
      <c r="O46" s="449"/>
      <c r="P46" s="20">
        <v>0.2711864406779661</v>
      </c>
      <c r="Q46" s="20">
        <v>0.43548387096774194</v>
      </c>
      <c r="R46" s="20">
        <v>0.13586659376708585</v>
      </c>
      <c r="S46" s="20">
        <v>5.8228540185893934E-2</v>
      </c>
      <c r="T46" s="156">
        <v>9.9234554401312194E-2</v>
      </c>
      <c r="U46" s="446"/>
      <c r="V46" s="20">
        <v>0.31039663461538464</v>
      </c>
      <c r="W46" s="20">
        <v>0.45612980769230771</v>
      </c>
      <c r="X46" s="20">
        <v>8.3834134615384609E-2</v>
      </c>
      <c r="Y46" s="20">
        <v>6.8209134615384609E-2</v>
      </c>
      <c r="Z46" s="164">
        <v>8.1430288461538464E-2</v>
      </c>
      <c r="AA46" s="167"/>
      <c r="AB46" s="22"/>
      <c r="AC46" s="22"/>
      <c r="AD46" s="22"/>
      <c r="AE46" s="22"/>
      <c r="AF46" s="158"/>
      <c r="AG46" s="446"/>
      <c r="AH46" s="20">
        <v>0.29121487054658113</v>
      </c>
      <c r="AI46" s="20">
        <v>0.48063730913919006</v>
      </c>
      <c r="AJ46" s="20">
        <v>7.2803717636645282E-2</v>
      </c>
      <c r="AK46" s="20">
        <v>6.9263111307811459E-2</v>
      </c>
      <c r="AL46" s="156">
        <v>8.608099136977207E-2</v>
      </c>
    </row>
    <row r="47" spans="1:38">
      <c r="A47" s="447">
        <v>416</v>
      </c>
      <c r="B47" s="448" t="s">
        <v>841</v>
      </c>
      <c r="C47" s="449">
        <v>6927</v>
      </c>
      <c r="D47" s="19">
        <v>1534</v>
      </c>
      <c r="E47" s="19">
        <v>2496</v>
      </c>
      <c r="F47" s="19">
        <v>624</v>
      </c>
      <c r="G47" s="19">
        <v>696</v>
      </c>
      <c r="H47" s="155">
        <v>1577</v>
      </c>
      <c r="I47" s="446">
        <v>7867</v>
      </c>
      <c r="J47" s="19">
        <v>2076</v>
      </c>
      <c r="K47" s="19">
        <v>2534</v>
      </c>
      <c r="L47" s="19">
        <v>537</v>
      </c>
      <c r="M47" s="19">
        <v>809</v>
      </c>
      <c r="N47" s="163">
        <v>1911</v>
      </c>
      <c r="O47" s="449">
        <v>8310</v>
      </c>
      <c r="P47" s="19">
        <v>2273</v>
      </c>
      <c r="Q47" s="19">
        <v>2424</v>
      </c>
      <c r="R47" s="19">
        <v>752</v>
      </c>
      <c r="S47" s="19">
        <v>723</v>
      </c>
      <c r="T47" s="155">
        <v>2138</v>
      </c>
      <c r="U47" s="446">
        <v>8076</v>
      </c>
      <c r="V47" s="19">
        <v>2044</v>
      </c>
      <c r="W47" s="19">
        <v>2517</v>
      </c>
      <c r="X47" s="19">
        <v>612</v>
      </c>
      <c r="Y47" s="19">
        <v>933</v>
      </c>
      <c r="Z47" s="163">
        <v>1970</v>
      </c>
      <c r="AA47" s="167"/>
      <c r="AB47" s="22"/>
      <c r="AC47" s="22"/>
      <c r="AD47" s="22"/>
      <c r="AE47" s="22"/>
      <c r="AF47" s="158"/>
      <c r="AG47" s="446">
        <v>21040</v>
      </c>
      <c r="AH47" s="19">
        <v>4403</v>
      </c>
      <c r="AI47" s="19">
        <v>2443</v>
      </c>
      <c r="AJ47" s="19">
        <v>1819</v>
      </c>
      <c r="AK47" s="19">
        <v>4774</v>
      </c>
      <c r="AL47" s="155">
        <v>7601</v>
      </c>
    </row>
    <row r="48" spans="1:38">
      <c r="A48" s="447"/>
      <c r="B48" s="448"/>
      <c r="C48" s="449"/>
      <c r="D48" s="20">
        <v>0.22145228814782733</v>
      </c>
      <c r="E48" s="20">
        <v>0.36032914681680384</v>
      </c>
      <c r="F48" s="20">
        <v>9.0082286704200959E-2</v>
      </c>
      <c r="G48" s="20">
        <v>0.10047639670853183</v>
      </c>
      <c r="H48" s="156">
        <v>0.22765988162263606</v>
      </c>
      <c r="I48" s="446"/>
      <c r="J48" s="20">
        <v>0.26388712342697346</v>
      </c>
      <c r="K48" s="20">
        <v>0.322104995551036</v>
      </c>
      <c r="L48" s="20">
        <v>6.8259819499173757E-2</v>
      </c>
      <c r="M48" s="20">
        <v>0.10283462565145544</v>
      </c>
      <c r="N48" s="164">
        <v>0.24291343587136138</v>
      </c>
      <c r="O48" s="449"/>
      <c r="P48" s="20">
        <v>0.27352587244283993</v>
      </c>
      <c r="Q48" s="20">
        <v>0.29169675090252706</v>
      </c>
      <c r="R48" s="20">
        <v>9.0493381468110715E-2</v>
      </c>
      <c r="S48" s="20">
        <v>8.700361010830325E-2</v>
      </c>
      <c r="T48" s="156">
        <v>0.25728038507821899</v>
      </c>
      <c r="U48" s="446"/>
      <c r="V48" s="20">
        <v>0.2530955918771669</v>
      </c>
      <c r="W48" s="20">
        <v>0.31166419019316494</v>
      </c>
      <c r="X48" s="20">
        <v>7.5780089153046057E-2</v>
      </c>
      <c r="Y48" s="20">
        <v>0.11552748885586925</v>
      </c>
      <c r="Z48" s="164">
        <v>0.24393263992075284</v>
      </c>
      <c r="AA48" s="167"/>
      <c r="AB48" s="22"/>
      <c r="AC48" s="22"/>
      <c r="AD48" s="22"/>
      <c r="AE48" s="22"/>
      <c r="AF48" s="158"/>
      <c r="AG48" s="446"/>
      <c r="AH48" s="20">
        <v>0.2092680608365019</v>
      </c>
      <c r="AI48" s="20">
        <v>0.11611216730038022</v>
      </c>
      <c r="AJ48" s="20">
        <v>8.6454372623574138E-2</v>
      </c>
      <c r="AK48" s="20">
        <v>0.22690114068441064</v>
      </c>
      <c r="AL48" s="156">
        <v>0.36126425855513306</v>
      </c>
    </row>
    <row r="49" spans="1:38">
      <c r="A49" s="447">
        <v>417</v>
      </c>
      <c r="B49" s="448" t="s">
        <v>842</v>
      </c>
      <c r="C49" s="449">
        <v>6881</v>
      </c>
      <c r="D49" s="19">
        <v>1366</v>
      </c>
      <c r="E49" s="19">
        <v>2560</v>
      </c>
      <c r="F49" s="19">
        <v>664</v>
      </c>
      <c r="G49" s="19">
        <v>696</v>
      </c>
      <c r="H49" s="155">
        <v>1595</v>
      </c>
      <c r="I49" s="446">
        <v>8317</v>
      </c>
      <c r="J49" s="19">
        <v>2497</v>
      </c>
      <c r="K49" s="19">
        <v>2215</v>
      </c>
      <c r="L49" s="19">
        <v>603</v>
      </c>
      <c r="M49" s="19">
        <v>864</v>
      </c>
      <c r="N49" s="163">
        <v>2138</v>
      </c>
      <c r="O49" s="449">
        <v>8091</v>
      </c>
      <c r="P49" s="19">
        <v>1906</v>
      </c>
      <c r="Q49" s="19">
        <v>2593</v>
      </c>
      <c r="R49" s="19">
        <v>734</v>
      </c>
      <c r="S49" s="19">
        <v>711</v>
      </c>
      <c r="T49" s="155">
        <v>2147</v>
      </c>
      <c r="U49" s="446">
        <v>7933</v>
      </c>
      <c r="V49" s="19">
        <v>1923</v>
      </c>
      <c r="W49" s="19">
        <v>2437</v>
      </c>
      <c r="X49" s="19">
        <v>580</v>
      </c>
      <c r="Y49" s="19">
        <v>894</v>
      </c>
      <c r="Z49" s="163">
        <v>2099</v>
      </c>
      <c r="AA49" s="167"/>
      <c r="AB49" s="22"/>
      <c r="AC49" s="22"/>
      <c r="AD49" s="22"/>
      <c r="AE49" s="22"/>
      <c r="AF49" s="158"/>
      <c r="AG49" s="446">
        <v>21721</v>
      </c>
      <c r="AH49" s="19">
        <v>2945</v>
      </c>
      <c r="AI49" s="19">
        <v>4248</v>
      </c>
      <c r="AJ49" s="19">
        <v>2343</v>
      </c>
      <c r="AK49" s="19">
        <v>4866</v>
      </c>
      <c r="AL49" s="155">
        <v>7319</v>
      </c>
    </row>
    <row r="50" spans="1:38">
      <c r="A50" s="447"/>
      <c r="B50" s="448"/>
      <c r="C50" s="449"/>
      <c r="D50" s="20">
        <v>0.19851765731725041</v>
      </c>
      <c r="E50" s="20">
        <v>0.3720389478273507</v>
      </c>
      <c r="F50" s="20">
        <v>9.6497602092719084E-2</v>
      </c>
      <c r="G50" s="20">
        <v>0.10114808894056096</v>
      </c>
      <c r="H50" s="156">
        <v>0.23179770382211887</v>
      </c>
      <c r="I50" s="446"/>
      <c r="J50" s="20">
        <v>0.30022844775760493</v>
      </c>
      <c r="K50" s="20">
        <v>0.266321991102561</v>
      </c>
      <c r="L50" s="20">
        <v>7.25021041240832E-2</v>
      </c>
      <c r="M50" s="20">
        <v>0.1038836118792834</v>
      </c>
      <c r="N50" s="164">
        <v>0.25706384513646746</v>
      </c>
      <c r="O50" s="449"/>
      <c r="P50" s="20">
        <v>0.23557038684958595</v>
      </c>
      <c r="Q50" s="20">
        <v>0.32047954517364974</v>
      </c>
      <c r="R50" s="20">
        <v>9.0718081819305407E-2</v>
      </c>
      <c r="S50" s="20">
        <v>8.7875417130144601E-2</v>
      </c>
      <c r="T50" s="156">
        <v>0.2653565690273143</v>
      </c>
      <c r="U50" s="446"/>
      <c r="V50" s="20">
        <v>0.24240514307323838</v>
      </c>
      <c r="W50" s="20">
        <v>0.30719778141938736</v>
      </c>
      <c r="X50" s="20">
        <v>7.3112315643514433E-2</v>
      </c>
      <c r="Y50" s="20">
        <v>0.11269381066431362</v>
      </c>
      <c r="Z50" s="164">
        <v>0.26459094919954618</v>
      </c>
      <c r="AA50" s="167"/>
      <c r="AB50" s="22"/>
      <c r="AC50" s="22"/>
      <c r="AD50" s="22"/>
      <c r="AE50" s="22"/>
      <c r="AF50" s="158"/>
      <c r="AG50" s="446"/>
      <c r="AH50" s="20">
        <v>0.13558307628562222</v>
      </c>
      <c r="AI50" s="20">
        <v>0.19557110630265642</v>
      </c>
      <c r="AJ50" s="20">
        <v>0.1078679618802081</v>
      </c>
      <c r="AK50" s="20">
        <v>0.22402283504442705</v>
      </c>
      <c r="AL50" s="156">
        <v>0.33695502048708625</v>
      </c>
    </row>
    <row r="51" spans="1:38">
      <c r="A51" s="447">
        <v>418</v>
      </c>
      <c r="B51" s="448" t="s">
        <v>843</v>
      </c>
      <c r="C51" s="449">
        <v>360</v>
      </c>
      <c r="D51" s="19">
        <v>181</v>
      </c>
      <c r="E51" s="19">
        <v>173</v>
      </c>
      <c r="F51" s="19">
        <v>6</v>
      </c>
      <c r="G51" s="19">
        <v>0</v>
      </c>
      <c r="H51" s="155">
        <v>0</v>
      </c>
      <c r="I51" s="157"/>
      <c r="J51" s="22"/>
      <c r="K51" s="22"/>
      <c r="L51" s="22"/>
      <c r="M51" s="22"/>
      <c r="N51" s="22"/>
      <c r="O51" s="167"/>
      <c r="P51" s="22"/>
      <c r="Q51" s="22"/>
      <c r="R51" s="22"/>
      <c r="S51" s="22"/>
      <c r="T51" s="158"/>
      <c r="U51" s="22"/>
      <c r="V51" s="22"/>
      <c r="W51" s="22"/>
      <c r="X51" s="22"/>
      <c r="Y51" s="22"/>
      <c r="Z51" s="22"/>
      <c r="AA51" s="167"/>
      <c r="AB51" s="22"/>
      <c r="AC51" s="22"/>
      <c r="AD51" s="22"/>
      <c r="AE51" s="22"/>
      <c r="AF51" s="158"/>
      <c r="AG51" s="22"/>
      <c r="AH51" s="22"/>
      <c r="AI51" s="22"/>
      <c r="AJ51" s="22"/>
      <c r="AK51" s="22"/>
      <c r="AL51" s="158"/>
    </row>
    <row r="52" spans="1:38">
      <c r="A52" s="447"/>
      <c r="B52" s="448"/>
      <c r="C52" s="449"/>
      <c r="D52" s="20">
        <v>0.50277777777777777</v>
      </c>
      <c r="E52" s="20">
        <v>0.48055555555555557</v>
      </c>
      <c r="F52" s="20">
        <v>1.6666666666666666E-2</v>
      </c>
      <c r="G52" s="20">
        <v>0</v>
      </c>
      <c r="H52" s="156">
        <v>0</v>
      </c>
      <c r="I52" s="157"/>
      <c r="J52" s="22"/>
      <c r="K52" s="22"/>
      <c r="L52" s="22"/>
      <c r="M52" s="22"/>
      <c r="N52" s="22"/>
      <c r="O52" s="167"/>
      <c r="P52" s="22"/>
      <c r="Q52" s="22"/>
      <c r="R52" s="22"/>
      <c r="S52" s="22"/>
      <c r="T52" s="158"/>
      <c r="U52" s="22"/>
      <c r="V52" s="22"/>
      <c r="W52" s="22"/>
      <c r="X52" s="22"/>
      <c r="Y52" s="22"/>
      <c r="Z52" s="22"/>
      <c r="AA52" s="167"/>
      <c r="AB52" s="22"/>
      <c r="AC52" s="22"/>
      <c r="AD52" s="22"/>
      <c r="AE52" s="22"/>
      <c r="AF52" s="158"/>
      <c r="AG52" s="22"/>
      <c r="AH52" s="22"/>
      <c r="AI52" s="22"/>
      <c r="AJ52" s="22"/>
      <c r="AK52" s="22"/>
      <c r="AL52" s="158"/>
    </row>
    <row r="53" spans="1:38">
      <c r="A53" s="447">
        <v>419</v>
      </c>
      <c r="B53" s="448" t="s">
        <v>844</v>
      </c>
      <c r="C53" s="449">
        <v>2052</v>
      </c>
      <c r="D53" s="19">
        <v>353</v>
      </c>
      <c r="E53" s="19">
        <v>1324</v>
      </c>
      <c r="F53" s="19">
        <v>190</v>
      </c>
      <c r="G53" s="19">
        <v>72</v>
      </c>
      <c r="H53" s="155">
        <v>113</v>
      </c>
      <c r="I53" s="157"/>
      <c r="J53" s="22"/>
      <c r="K53" s="22"/>
      <c r="L53" s="22"/>
      <c r="M53" s="22"/>
      <c r="N53" s="22"/>
      <c r="O53" s="167"/>
      <c r="P53" s="22"/>
      <c r="Q53" s="22"/>
      <c r="R53" s="22"/>
      <c r="S53" s="22"/>
      <c r="T53" s="158"/>
      <c r="U53" s="22"/>
      <c r="V53" s="22"/>
      <c r="W53" s="22"/>
      <c r="X53" s="22"/>
      <c r="Y53" s="22"/>
      <c r="Z53" s="22"/>
      <c r="AA53" s="167"/>
      <c r="AB53" s="22"/>
      <c r="AC53" s="22"/>
      <c r="AD53" s="22"/>
      <c r="AE53" s="22"/>
      <c r="AF53" s="158"/>
      <c r="AG53" s="22"/>
      <c r="AH53" s="22"/>
      <c r="AI53" s="22"/>
      <c r="AJ53" s="22"/>
      <c r="AK53" s="22"/>
      <c r="AL53" s="158"/>
    </row>
    <row r="54" spans="1:38">
      <c r="A54" s="447"/>
      <c r="B54" s="448"/>
      <c r="C54" s="449"/>
      <c r="D54" s="20">
        <v>0.17202729044834308</v>
      </c>
      <c r="E54" s="20">
        <v>0.64522417153996103</v>
      </c>
      <c r="F54" s="20">
        <v>9.2592592592592587E-2</v>
      </c>
      <c r="G54" s="20">
        <v>3.5087719298245612E-2</v>
      </c>
      <c r="H54" s="156">
        <v>5.5068226120857697E-2</v>
      </c>
      <c r="I54" s="157"/>
      <c r="J54" s="22"/>
      <c r="K54" s="22"/>
      <c r="L54" s="22"/>
      <c r="M54" s="22"/>
      <c r="N54" s="22"/>
      <c r="O54" s="167"/>
      <c r="P54" s="22"/>
      <c r="Q54" s="22"/>
      <c r="R54" s="22"/>
      <c r="S54" s="22"/>
      <c r="T54" s="158"/>
      <c r="U54" s="22"/>
      <c r="V54" s="22"/>
      <c r="W54" s="22"/>
      <c r="X54" s="22"/>
      <c r="Y54" s="22"/>
      <c r="Z54" s="22"/>
      <c r="AA54" s="167"/>
      <c r="AB54" s="22"/>
      <c r="AC54" s="22"/>
      <c r="AD54" s="22"/>
      <c r="AE54" s="22"/>
      <c r="AF54" s="158"/>
      <c r="AG54" s="22"/>
      <c r="AH54" s="22"/>
      <c r="AI54" s="22"/>
      <c r="AJ54" s="22"/>
      <c r="AK54" s="22"/>
      <c r="AL54" s="158"/>
    </row>
    <row r="55" spans="1:38">
      <c r="A55" s="447">
        <v>420</v>
      </c>
      <c r="B55" s="448" t="s">
        <v>845</v>
      </c>
      <c r="C55" s="449">
        <v>446</v>
      </c>
      <c r="D55" s="19">
        <v>151</v>
      </c>
      <c r="E55" s="19">
        <v>244</v>
      </c>
      <c r="F55" s="19">
        <v>25</v>
      </c>
      <c r="G55" s="19">
        <v>12</v>
      </c>
      <c r="H55" s="155">
        <v>14</v>
      </c>
      <c r="I55" s="157"/>
      <c r="J55" s="22"/>
      <c r="K55" s="22"/>
      <c r="L55" s="22"/>
      <c r="M55" s="22"/>
      <c r="N55" s="22"/>
      <c r="O55" s="167"/>
      <c r="P55" s="22"/>
      <c r="Q55" s="22"/>
      <c r="R55" s="22"/>
      <c r="S55" s="22"/>
      <c r="T55" s="158"/>
      <c r="U55" s="22"/>
      <c r="V55" s="22"/>
      <c r="W55" s="22"/>
      <c r="X55" s="22"/>
      <c r="Y55" s="22"/>
      <c r="Z55" s="22"/>
      <c r="AA55" s="167"/>
      <c r="AB55" s="22"/>
      <c r="AC55" s="22"/>
      <c r="AD55" s="22"/>
      <c r="AE55" s="22"/>
      <c r="AF55" s="158"/>
      <c r="AG55" s="22"/>
      <c r="AH55" s="22"/>
      <c r="AI55" s="22"/>
      <c r="AJ55" s="22"/>
      <c r="AK55" s="22"/>
      <c r="AL55" s="158"/>
    </row>
    <row r="56" spans="1:38">
      <c r="A56" s="447"/>
      <c r="B56" s="448"/>
      <c r="C56" s="449"/>
      <c r="D56" s="20">
        <v>0.33856502242152464</v>
      </c>
      <c r="E56" s="20">
        <v>0.547085201793722</v>
      </c>
      <c r="F56" s="20">
        <v>5.6053811659192827E-2</v>
      </c>
      <c r="G56" s="20">
        <v>2.6905829596412557E-2</v>
      </c>
      <c r="H56" s="156">
        <v>3.1390134529147982E-2</v>
      </c>
      <c r="I56" s="157"/>
      <c r="J56" s="22"/>
      <c r="K56" s="22"/>
      <c r="L56" s="22"/>
      <c r="M56" s="22"/>
      <c r="N56" s="22"/>
      <c r="O56" s="167"/>
      <c r="P56" s="22"/>
      <c r="Q56" s="22"/>
      <c r="R56" s="22"/>
      <c r="S56" s="22"/>
      <c r="T56" s="158"/>
      <c r="U56" s="22"/>
      <c r="V56" s="22"/>
      <c r="W56" s="22"/>
      <c r="X56" s="22"/>
      <c r="Y56" s="22"/>
      <c r="Z56" s="22"/>
      <c r="AA56" s="167"/>
      <c r="AB56" s="22"/>
      <c r="AC56" s="22"/>
      <c r="AD56" s="22"/>
      <c r="AE56" s="22"/>
      <c r="AF56" s="158"/>
      <c r="AG56" s="22"/>
      <c r="AH56" s="22"/>
      <c r="AI56" s="22"/>
      <c r="AJ56" s="22"/>
      <c r="AK56" s="22"/>
      <c r="AL56" s="158"/>
    </row>
    <row r="57" spans="1:38">
      <c r="A57" s="447">
        <v>421</v>
      </c>
      <c r="B57" s="448" t="s">
        <v>846</v>
      </c>
      <c r="C57" s="449">
        <v>353</v>
      </c>
      <c r="D57" s="19">
        <v>128</v>
      </c>
      <c r="E57" s="19">
        <v>213</v>
      </c>
      <c r="F57" s="19">
        <v>12</v>
      </c>
      <c r="G57" s="19">
        <v>0</v>
      </c>
      <c r="H57" s="155">
        <v>0</v>
      </c>
      <c r="I57" s="157"/>
      <c r="J57" s="22"/>
      <c r="K57" s="22"/>
      <c r="L57" s="22"/>
      <c r="M57" s="22"/>
      <c r="N57" s="22"/>
      <c r="O57" s="167"/>
      <c r="P57" s="22"/>
      <c r="Q57" s="22"/>
      <c r="R57" s="22"/>
      <c r="S57" s="22"/>
      <c r="T57" s="158"/>
      <c r="U57" s="22"/>
      <c r="V57" s="22"/>
      <c r="W57" s="22"/>
      <c r="X57" s="22"/>
      <c r="Y57" s="22"/>
      <c r="Z57" s="22"/>
      <c r="AA57" s="167"/>
      <c r="AB57" s="22"/>
      <c r="AC57" s="22"/>
      <c r="AD57" s="22"/>
      <c r="AE57" s="22"/>
      <c r="AF57" s="158"/>
      <c r="AG57" s="22"/>
      <c r="AH57" s="22"/>
      <c r="AI57" s="22"/>
      <c r="AJ57" s="22"/>
      <c r="AK57" s="22"/>
      <c r="AL57" s="158"/>
    </row>
    <row r="58" spans="1:38">
      <c r="A58" s="447"/>
      <c r="B58" s="448"/>
      <c r="C58" s="449"/>
      <c r="D58" s="20">
        <v>0.36260623229461758</v>
      </c>
      <c r="E58" s="20">
        <v>0.60339943342776203</v>
      </c>
      <c r="F58" s="20">
        <v>3.39943342776204E-2</v>
      </c>
      <c r="G58" s="20">
        <v>0</v>
      </c>
      <c r="H58" s="156">
        <v>0</v>
      </c>
      <c r="I58" s="157"/>
      <c r="J58" s="22"/>
      <c r="K58" s="22"/>
      <c r="L58" s="22"/>
      <c r="M58" s="22"/>
      <c r="N58" s="22"/>
      <c r="O58" s="167"/>
      <c r="P58" s="22"/>
      <c r="Q58" s="22"/>
      <c r="R58" s="22"/>
      <c r="S58" s="22"/>
      <c r="T58" s="158"/>
      <c r="U58" s="22"/>
      <c r="V58" s="22"/>
      <c r="W58" s="22"/>
      <c r="X58" s="22"/>
      <c r="Y58" s="22"/>
      <c r="Z58" s="22"/>
      <c r="AA58" s="167"/>
      <c r="AB58" s="22"/>
      <c r="AC58" s="22"/>
      <c r="AD58" s="22"/>
      <c r="AE58" s="22"/>
      <c r="AF58" s="158"/>
      <c r="AG58" s="22"/>
      <c r="AH58" s="22"/>
      <c r="AI58" s="22"/>
      <c r="AJ58" s="22"/>
      <c r="AK58" s="22"/>
      <c r="AL58" s="158"/>
    </row>
    <row r="59" spans="1:38">
      <c r="A59" s="447">
        <v>536</v>
      </c>
      <c r="B59" s="448" t="s">
        <v>847</v>
      </c>
      <c r="C59" s="449">
        <v>339</v>
      </c>
      <c r="D59" s="19">
        <v>87</v>
      </c>
      <c r="E59" s="19">
        <v>204</v>
      </c>
      <c r="F59" s="19">
        <v>48</v>
      </c>
      <c r="G59" s="19">
        <v>0</v>
      </c>
      <c r="H59" s="155">
        <v>0</v>
      </c>
      <c r="I59" s="157"/>
      <c r="J59" s="22"/>
      <c r="K59" s="22"/>
      <c r="L59" s="22"/>
      <c r="M59" s="22"/>
      <c r="N59" s="22"/>
      <c r="O59" s="167"/>
      <c r="P59" s="22"/>
      <c r="Q59" s="22"/>
      <c r="R59" s="22"/>
      <c r="S59" s="22"/>
      <c r="T59" s="158"/>
      <c r="U59" s="22"/>
      <c r="V59" s="22"/>
      <c r="W59" s="22"/>
      <c r="X59" s="22"/>
      <c r="Y59" s="22"/>
      <c r="Z59" s="22"/>
      <c r="AA59" s="167"/>
      <c r="AB59" s="22"/>
      <c r="AC59" s="22"/>
      <c r="AD59" s="22"/>
      <c r="AE59" s="22"/>
      <c r="AF59" s="158"/>
      <c r="AG59" s="22"/>
      <c r="AH59" s="22"/>
      <c r="AI59" s="22"/>
      <c r="AJ59" s="22"/>
      <c r="AK59" s="22"/>
      <c r="AL59" s="158"/>
    </row>
    <row r="60" spans="1:38">
      <c r="A60" s="447"/>
      <c r="B60" s="448"/>
      <c r="C60" s="449"/>
      <c r="D60" s="20">
        <v>0.25663716814159293</v>
      </c>
      <c r="E60" s="20">
        <v>0.60176991150442483</v>
      </c>
      <c r="F60" s="20">
        <v>0.1415929203539823</v>
      </c>
      <c r="G60" s="20">
        <v>0</v>
      </c>
      <c r="H60" s="156">
        <v>0</v>
      </c>
      <c r="I60" s="157"/>
      <c r="J60" s="22"/>
      <c r="K60" s="22"/>
      <c r="L60" s="22"/>
      <c r="M60" s="22"/>
      <c r="N60" s="22"/>
      <c r="O60" s="167"/>
      <c r="P60" s="22"/>
      <c r="Q60" s="22"/>
      <c r="R60" s="22"/>
      <c r="S60" s="22"/>
      <c r="T60" s="158"/>
      <c r="U60" s="22"/>
      <c r="V60" s="22"/>
      <c r="W60" s="22"/>
      <c r="X60" s="22"/>
      <c r="Y60" s="22"/>
      <c r="Z60" s="22"/>
      <c r="AA60" s="167"/>
      <c r="AB60" s="22"/>
      <c r="AC60" s="22"/>
      <c r="AD60" s="22"/>
      <c r="AE60" s="22"/>
      <c r="AF60" s="158"/>
      <c r="AG60" s="22"/>
      <c r="AH60" s="22"/>
      <c r="AI60" s="22"/>
      <c r="AJ60" s="22"/>
      <c r="AK60" s="22"/>
      <c r="AL60" s="158"/>
    </row>
    <row r="61" spans="1:38">
      <c r="A61" s="447">
        <v>700</v>
      </c>
      <c r="B61" s="448" t="s">
        <v>848</v>
      </c>
      <c r="C61" s="449">
        <v>600</v>
      </c>
      <c r="D61" s="19">
        <v>221</v>
      </c>
      <c r="E61" s="19">
        <v>327</v>
      </c>
      <c r="F61" s="19">
        <v>32</v>
      </c>
      <c r="G61" s="19">
        <v>15</v>
      </c>
      <c r="H61" s="155">
        <v>5</v>
      </c>
      <c r="I61" s="157"/>
      <c r="J61" s="22"/>
      <c r="K61" s="22"/>
      <c r="L61" s="22"/>
      <c r="M61" s="22"/>
      <c r="N61" s="22"/>
      <c r="O61" s="167"/>
      <c r="P61" s="22"/>
      <c r="Q61" s="22"/>
      <c r="R61" s="22"/>
      <c r="S61" s="22"/>
      <c r="T61" s="158"/>
      <c r="U61" s="22"/>
      <c r="V61" s="22"/>
      <c r="W61" s="22"/>
      <c r="X61" s="22"/>
      <c r="Y61" s="22"/>
      <c r="Z61" s="22"/>
      <c r="AA61" s="167"/>
      <c r="AB61" s="22"/>
      <c r="AC61" s="22"/>
      <c r="AD61" s="22"/>
      <c r="AE61" s="22"/>
      <c r="AF61" s="158"/>
      <c r="AG61" s="22"/>
      <c r="AH61" s="22"/>
      <c r="AI61" s="22"/>
      <c r="AJ61" s="22"/>
      <c r="AK61" s="22"/>
      <c r="AL61" s="158"/>
    </row>
    <row r="62" spans="1:38">
      <c r="A62" s="447"/>
      <c r="B62" s="448"/>
      <c r="C62" s="449"/>
      <c r="D62" s="20">
        <v>0.36833333333333335</v>
      </c>
      <c r="E62" s="20">
        <v>0.54500000000000004</v>
      </c>
      <c r="F62" s="20">
        <v>5.3333333333333337E-2</v>
      </c>
      <c r="G62" s="20">
        <v>2.5000000000000001E-2</v>
      </c>
      <c r="H62" s="156">
        <v>8.3333333333333332E-3</v>
      </c>
      <c r="I62" s="157"/>
      <c r="J62" s="22"/>
      <c r="K62" s="22"/>
      <c r="L62" s="22"/>
      <c r="M62" s="22"/>
      <c r="N62" s="22"/>
      <c r="O62" s="167"/>
      <c r="P62" s="22"/>
      <c r="Q62" s="22"/>
      <c r="R62" s="22"/>
      <c r="S62" s="22"/>
      <c r="T62" s="158"/>
      <c r="U62" s="22"/>
      <c r="V62" s="22"/>
      <c r="W62" s="22"/>
      <c r="X62" s="22"/>
      <c r="Y62" s="22"/>
      <c r="Z62" s="22"/>
      <c r="AA62" s="167"/>
      <c r="AB62" s="22"/>
      <c r="AC62" s="22"/>
      <c r="AD62" s="22"/>
      <c r="AE62" s="22"/>
      <c r="AF62" s="158"/>
      <c r="AG62" s="22"/>
      <c r="AH62" s="22"/>
      <c r="AI62" s="22"/>
      <c r="AJ62" s="22"/>
      <c r="AK62" s="22"/>
      <c r="AL62" s="158"/>
    </row>
    <row r="63" spans="1:38">
      <c r="A63" s="447">
        <v>737</v>
      </c>
      <c r="B63" s="448" t="s">
        <v>849</v>
      </c>
      <c r="C63" s="449">
        <v>117</v>
      </c>
      <c r="D63" s="19">
        <v>72</v>
      </c>
      <c r="E63" s="19">
        <v>45</v>
      </c>
      <c r="F63" s="19">
        <v>0</v>
      </c>
      <c r="G63" s="19">
        <v>0</v>
      </c>
      <c r="H63" s="155">
        <v>0</v>
      </c>
      <c r="I63" s="157"/>
      <c r="J63" s="22"/>
      <c r="K63" s="22"/>
      <c r="L63" s="22"/>
      <c r="M63" s="22"/>
      <c r="N63" s="22"/>
      <c r="O63" s="167"/>
      <c r="P63" s="22"/>
      <c r="Q63" s="22"/>
      <c r="R63" s="22"/>
      <c r="S63" s="22"/>
      <c r="T63" s="158"/>
      <c r="U63" s="22"/>
      <c r="V63" s="22"/>
      <c r="W63" s="22"/>
      <c r="X63" s="22"/>
      <c r="Y63" s="22"/>
      <c r="Z63" s="22"/>
      <c r="AA63" s="167"/>
      <c r="AB63" s="22"/>
      <c r="AC63" s="22"/>
      <c r="AD63" s="22"/>
      <c r="AE63" s="22"/>
      <c r="AF63" s="158"/>
      <c r="AG63" s="22"/>
      <c r="AH63" s="22"/>
      <c r="AI63" s="22"/>
      <c r="AJ63" s="22"/>
      <c r="AK63" s="22"/>
      <c r="AL63" s="158"/>
    </row>
    <row r="64" spans="1:38">
      <c r="A64" s="447"/>
      <c r="B64" s="448"/>
      <c r="C64" s="449"/>
      <c r="D64" s="20">
        <v>0.61538461538461542</v>
      </c>
      <c r="E64" s="20">
        <v>0.38461538461538464</v>
      </c>
      <c r="F64" s="20">
        <v>0</v>
      </c>
      <c r="G64" s="20">
        <v>0</v>
      </c>
      <c r="H64" s="156">
        <v>0</v>
      </c>
      <c r="I64" s="22"/>
      <c r="J64" s="22"/>
      <c r="K64" s="22"/>
      <c r="L64" s="22"/>
      <c r="M64" s="22"/>
      <c r="N64" s="22"/>
      <c r="O64" s="167"/>
      <c r="P64" s="22"/>
      <c r="Q64" s="22"/>
      <c r="R64" s="22"/>
      <c r="S64" s="22"/>
      <c r="T64" s="158"/>
      <c r="U64" s="22"/>
      <c r="V64" s="22"/>
      <c r="W64" s="22"/>
      <c r="X64" s="22"/>
      <c r="Y64" s="22"/>
      <c r="Z64" s="22"/>
      <c r="AA64" s="167"/>
      <c r="AB64" s="22"/>
      <c r="AC64" s="22"/>
      <c r="AD64" s="22"/>
      <c r="AE64" s="22"/>
      <c r="AF64" s="158"/>
      <c r="AG64" s="22"/>
      <c r="AH64" s="22"/>
      <c r="AI64" s="22"/>
      <c r="AJ64" s="22"/>
      <c r="AK64" s="22"/>
      <c r="AL64" s="158"/>
    </row>
    <row r="65" spans="1:38">
      <c r="A65" s="447">
        <v>738</v>
      </c>
      <c r="B65" s="448" t="s">
        <v>850</v>
      </c>
      <c r="C65" s="449">
        <v>13426</v>
      </c>
      <c r="D65" s="19">
        <v>1813</v>
      </c>
      <c r="E65" s="19">
        <v>2746</v>
      </c>
      <c r="F65" s="19">
        <v>1496</v>
      </c>
      <c r="G65" s="19">
        <v>3058</v>
      </c>
      <c r="H65" s="155">
        <v>4313</v>
      </c>
      <c r="I65" s="446">
        <v>14741</v>
      </c>
      <c r="J65" s="19">
        <v>1496</v>
      </c>
      <c r="K65" s="19">
        <v>3448</v>
      </c>
      <c r="L65" s="19">
        <v>1607</v>
      </c>
      <c r="M65" s="19">
        <v>3204</v>
      </c>
      <c r="N65" s="163">
        <v>4986</v>
      </c>
      <c r="O65" s="449">
        <v>16683</v>
      </c>
      <c r="P65" s="19">
        <v>2424</v>
      </c>
      <c r="Q65" s="19">
        <v>3120</v>
      </c>
      <c r="R65" s="19">
        <v>1954</v>
      </c>
      <c r="S65" s="19">
        <v>3403</v>
      </c>
      <c r="T65" s="155">
        <v>5782</v>
      </c>
      <c r="U65" s="446">
        <v>20696</v>
      </c>
      <c r="V65" s="19">
        <v>893</v>
      </c>
      <c r="W65" s="19">
        <v>8013</v>
      </c>
      <c r="X65" s="19">
        <v>1872</v>
      </c>
      <c r="Y65" s="19">
        <v>3825</v>
      </c>
      <c r="Z65" s="163">
        <v>6093</v>
      </c>
      <c r="AA65" s="449">
        <v>19231</v>
      </c>
      <c r="AB65" s="19">
        <v>2377</v>
      </c>
      <c r="AC65" s="19">
        <v>5305</v>
      </c>
      <c r="AD65" s="19">
        <v>2211</v>
      </c>
      <c r="AE65" s="19">
        <v>3824</v>
      </c>
      <c r="AF65" s="155">
        <v>5514</v>
      </c>
      <c r="AG65" s="446">
        <v>21532</v>
      </c>
      <c r="AH65" s="19">
        <v>4010</v>
      </c>
      <c r="AI65" s="19">
        <v>3852</v>
      </c>
      <c r="AJ65" s="19">
        <v>1928</v>
      </c>
      <c r="AK65" s="19">
        <v>4739</v>
      </c>
      <c r="AL65" s="155">
        <v>7003</v>
      </c>
    </row>
    <row r="66" spans="1:38">
      <c r="A66" s="447"/>
      <c r="B66" s="448"/>
      <c r="C66" s="449"/>
      <c r="D66" s="20">
        <v>0.13503649635036497</v>
      </c>
      <c r="E66" s="20">
        <v>0.20452852673916283</v>
      </c>
      <c r="F66" s="20">
        <v>0.11142559213466409</v>
      </c>
      <c r="G66" s="20">
        <v>0.22776701921644571</v>
      </c>
      <c r="H66" s="156">
        <v>0.32124236555936242</v>
      </c>
      <c r="I66" s="446"/>
      <c r="J66" s="20">
        <v>0.10148565226239739</v>
      </c>
      <c r="K66" s="20">
        <v>0.23390543382402823</v>
      </c>
      <c r="L66" s="20">
        <v>0.10901567057865816</v>
      </c>
      <c r="M66" s="20">
        <v>0.21735296112882438</v>
      </c>
      <c r="N66" s="164">
        <v>0.33824028220609187</v>
      </c>
      <c r="O66" s="449"/>
      <c r="P66" s="20">
        <v>0.14529760834382305</v>
      </c>
      <c r="Q66" s="20">
        <v>0.18701672361086136</v>
      </c>
      <c r="R66" s="20">
        <v>0.11712521728705869</v>
      </c>
      <c r="S66" s="20">
        <v>0.20398009950248755</v>
      </c>
      <c r="T66" s="156">
        <v>0.34658035125576936</v>
      </c>
      <c r="U66" s="446"/>
      <c r="V66" s="20">
        <v>4.314843448009277E-2</v>
      </c>
      <c r="W66" s="20">
        <v>0.38717626594511018</v>
      </c>
      <c r="X66" s="20">
        <v>9.0452261306532666E-2</v>
      </c>
      <c r="Y66" s="20">
        <v>0.18481832238113646</v>
      </c>
      <c r="Z66" s="164">
        <v>0.29440471588712797</v>
      </c>
      <c r="AA66" s="449"/>
      <c r="AB66" s="20">
        <v>0.12360251676979876</v>
      </c>
      <c r="AC66" s="20">
        <v>0.27585668971972338</v>
      </c>
      <c r="AD66" s="20">
        <v>0.11497062035255577</v>
      </c>
      <c r="AE66" s="20">
        <v>0.19884561385263377</v>
      </c>
      <c r="AF66" s="156">
        <v>0.28672455930528834</v>
      </c>
      <c r="AG66" s="446"/>
      <c r="AH66" s="20">
        <v>0.18623444176109977</v>
      </c>
      <c r="AI66" s="20">
        <v>0.17889652610068735</v>
      </c>
      <c r="AJ66" s="20">
        <v>8.9541148058703321E-2</v>
      </c>
      <c r="AK66" s="20">
        <v>0.22009102730819247</v>
      </c>
      <c r="AL66" s="156">
        <v>0.32523685677131708</v>
      </c>
    </row>
    <row r="67" spans="1:38">
      <c r="A67" s="447">
        <v>739</v>
      </c>
      <c r="B67" s="448" t="s">
        <v>851</v>
      </c>
      <c r="C67" s="449">
        <v>1603</v>
      </c>
      <c r="D67" s="19">
        <v>488</v>
      </c>
      <c r="E67" s="19">
        <v>587</v>
      </c>
      <c r="F67" s="19">
        <v>155</v>
      </c>
      <c r="G67" s="19">
        <v>284</v>
      </c>
      <c r="H67" s="155">
        <v>89</v>
      </c>
      <c r="I67" s="446">
        <v>2243</v>
      </c>
      <c r="J67" s="19">
        <v>748</v>
      </c>
      <c r="K67" s="19">
        <v>632</v>
      </c>
      <c r="L67" s="19">
        <v>253</v>
      </c>
      <c r="M67" s="19">
        <v>471</v>
      </c>
      <c r="N67" s="163">
        <v>139</v>
      </c>
      <c r="O67" s="449">
        <v>4396</v>
      </c>
      <c r="P67" s="19">
        <v>1398</v>
      </c>
      <c r="Q67" s="19">
        <v>1154</v>
      </c>
      <c r="R67" s="19">
        <v>564</v>
      </c>
      <c r="S67" s="19">
        <v>983</v>
      </c>
      <c r="T67" s="155">
        <v>297</v>
      </c>
      <c r="U67" s="446">
        <v>1873</v>
      </c>
      <c r="V67" s="19">
        <v>885</v>
      </c>
      <c r="W67" s="19">
        <v>598</v>
      </c>
      <c r="X67" s="19">
        <v>157</v>
      </c>
      <c r="Y67" s="19">
        <v>148</v>
      </c>
      <c r="Z67" s="163">
        <v>85</v>
      </c>
      <c r="AA67" s="449">
        <v>2902</v>
      </c>
      <c r="AB67" s="19">
        <v>735</v>
      </c>
      <c r="AC67" s="19">
        <v>507</v>
      </c>
      <c r="AD67" s="19">
        <v>1342</v>
      </c>
      <c r="AE67" s="19">
        <v>227</v>
      </c>
      <c r="AF67" s="155">
        <v>91</v>
      </c>
      <c r="AG67" s="446">
        <v>2545</v>
      </c>
      <c r="AH67" s="19">
        <v>666</v>
      </c>
      <c r="AI67" s="19">
        <v>619</v>
      </c>
      <c r="AJ67" s="19">
        <v>385</v>
      </c>
      <c r="AK67" s="19">
        <v>548</v>
      </c>
      <c r="AL67" s="155">
        <v>327</v>
      </c>
    </row>
    <row r="68" spans="1:38">
      <c r="A68" s="447"/>
      <c r="B68" s="448"/>
      <c r="C68" s="449"/>
      <c r="D68" s="20">
        <v>0.30442919525888956</v>
      </c>
      <c r="E68" s="20">
        <v>0.36618839675608233</v>
      </c>
      <c r="F68" s="20">
        <v>9.6693699313786644E-2</v>
      </c>
      <c r="G68" s="20">
        <v>0.17716781035558329</v>
      </c>
      <c r="H68" s="156">
        <v>5.5520898315658138E-2</v>
      </c>
      <c r="I68" s="446"/>
      <c r="J68" s="20">
        <v>0.33348194382523405</v>
      </c>
      <c r="K68" s="20">
        <v>0.28176549264378065</v>
      </c>
      <c r="L68" s="20">
        <v>0.11279536335265269</v>
      </c>
      <c r="M68" s="20">
        <v>0.20998662505572893</v>
      </c>
      <c r="N68" s="164">
        <v>6.1970575122603656E-2</v>
      </c>
      <c r="O68" s="449"/>
      <c r="P68" s="20">
        <v>0.31801637852593267</v>
      </c>
      <c r="Q68" s="20">
        <v>0.26251137397634211</v>
      </c>
      <c r="R68" s="20">
        <v>0.12829845313921748</v>
      </c>
      <c r="S68" s="20">
        <v>0.22361237488626023</v>
      </c>
      <c r="T68" s="156">
        <v>6.7561419472247503E-2</v>
      </c>
      <c r="U68" s="446"/>
      <c r="V68" s="20">
        <v>0.47250400427122263</v>
      </c>
      <c r="W68" s="20">
        <v>0.31927389215162838</v>
      </c>
      <c r="X68" s="20">
        <v>8.3822744260544577E-2</v>
      </c>
      <c r="Y68" s="20">
        <v>7.901761879337961E-2</v>
      </c>
      <c r="Z68" s="164">
        <v>4.5381740523224773E-2</v>
      </c>
      <c r="AA68" s="449"/>
      <c r="AB68" s="20">
        <v>0.2532736044107512</v>
      </c>
      <c r="AC68" s="20">
        <v>0.17470709855272226</v>
      </c>
      <c r="AD68" s="20">
        <v>0.46243969676085456</v>
      </c>
      <c r="AE68" s="20">
        <v>7.8221915920055132E-2</v>
      </c>
      <c r="AF68" s="156">
        <v>3.1357684355616817E-2</v>
      </c>
      <c r="AG68" s="446"/>
      <c r="AH68" s="20">
        <v>0.26168958742632614</v>
      </c>
      <c r="AI68" s="20">
        <v>0.2432220039292731</v>
      </c>
      <c r="AJ68" s="20">
        <v>0.15127701375245581</v>
      </c>
      <c r="AK68" s="20">
        <v>0.21532416502946955</v>
      </c>
      <c r="AL68" s="156">
        <v>0.12848722986247543</v>
      </c>
    </row>
    <row r="69" spans="1:38">
      <c r="A69" s="447">
        <v>740</v>
      </c>
      <c r="B69" s="448" t="s">
        <v>852</v>
      </c>
      <c r="C69" s="449">
        <v>973</v>
      </c>
      <c r="D69" s="19">
        <v>441</v>
      </c>
      <c r="E69" s="19">
        <v>517</v>
      </c>
      <c r="F69" s="19">
        <v>7</v>
      </c>
      <c r="G69" s="19">
        <v>8</v>
      </c>
      <c r="H69" s="155">
        <v>0</v>
      </c>
      <c r="I69" s="22"/>
      <c r="J69" s="22"/>
      <c r="K69" s="22"/>
      <c r="L69" s="22"/>
      <c r="M69" s="22"/>
      <c r="N69" s="22"/>
      <c r="O69" s="167"/>
      <c r="P69" s="22"/>
      <c r="Q69" s="22"/>
      <c r="R69" s="22"/>
      <c r="S69" s="22"/>
      <c r="T69" s="158"/>
      <c r="U69" s="22"/>
      <c r="V69" s="22"/>
      <c r="W69" s="22"/>
      <c r="X69" s="22"/>
      <c r="Y69" s="22"/>
      <c r="Z69" s="22"/>
      <c r="AA69" s="167"/>
      <c r="AB69" s="22"/>
      <c r="AC69" s="22"/>
      <c r="AD69" s="22"/>
      <c r="AE69" s="22"/>
      <c r="AF69" s="158"/>
      <c r="AG69" s="22"/>
      <c r="AH69" s="22"/>
      <c r="AI69" s="22"/>
      <c r="AJ69" s="22"/>
      <c r="AK69" s="22"/>
      <c r="AL69" s="158"/>
    </row>
    <row r="70" spans="1:38">
      <c r="A70" s="447"/>
      <c r="B70" s="448"/>
      <c r="C70" s="449"/>
      <c r="D70" s="20">
        <v>0.45323741007194246</v>
      </c>
      <c r="E70" s="20">
        <v>0.53134635149023635</v>
      </c>
      <c r="F70" s="20">
        <v>7.1942446043165471E-3</v>
      </c>
      <c r="G70" s="20">
        <v>8.2219938335046251E-3</v>
      </c>
      <c r="H70" s="156">
        <v>0</v>
      </c>
      <c r="I70" s="22"/>
      <c r="J70" s="22"/>
      <c r="K70" s="22"/>
      <c r="L70" s="22"/>
      <c r="M70" s="22"/>
      <c r="N70" s="22"/>
      <c r="O70" s="167"/>
      <c r="P70" s="22"/>
      <c r="Q70" s="22"/>
      <c r="R70" s="22"/>
      <c r="S70" s="22"/>
      <c r="T70" s="158"/>
      <c r="U70" s="22"/>
      <c r="V70" s="22"/>
      <c r="W70" s="22"/>
      <c r="X70" s="22"/>
      <c r="Y70" s="22"/>
      <c r="Z70" s="22"/>
      <c r="AA70" s="167"/>
      <c r="AB70" s="22"/>
      <c r="AC70" s="22"/>
      <c r="AD70" s="22"/>
      <c r="AE70" s="22"/>
      <c r="AF70" s="158"/>
      <c r="AG70" s="22"/>
      <c r="AH70" s="22"/>
      <c r="AI70" s="22"/>
      <c r="AJ70" s="22"/>
      <c r="AK70" s="22"/>
      <c r="AL70" s="158"/>
    </row>
    <row r="71" spans="1:38">
      <c r="A71" s="447">
        <v>805</v>
      </c>
      <c r="B71" s="448" t="s">
        <v>853</v>
      </c>
      <c r="C71" s="449">
        <v>545</v>
      </c>
      <c r="D71" s="19">
        <v>186</v>
      </c>
      <c r="E71" s="19">
        <v>320</v>
      </c>
      <c r="F71" s="19">
        <v>35</v>
      </c>
      <c r="G71" s="19">
        <v>1</v>
      </c>
      <c r="H71" s="155">
        <v>3</v>
      </c>
      <c r="I71" s="446">
        <v>415</v>
      </c>
      <c r="J71" s="19">
        <v>205</v>
      </c>
      <c r="K71" s="19">
        <v>186</v>
      </c>
      <c r="L71" s="19">
        <v>21</v>
      </c>
      <c r="M71" s="19">
        <v>1</v>
      </c>
      <c r="N71" s="163">
        <v>2</v>
      </c>
      <c r="O71" s="449">
        <v>456</v>
      </c>
      <c r="P71" s="19">
        <v>258</v>
      </c>
      <c r="Q71" s="19">
        <v>162</v>
      </c>
      <c r="R71" s="19">
        <v>26</v>
      </c>
      <c r="S71" s="19">
        <v>3</v>
      </c>
      <c r="T71" s="155">
        <v>7</v>
      </c>
      <c r="U71" s="446">
        <v>604</v>
      </c>
      <c r="V71" s="19">
        <v>170</v>
      </c>
      <c r="W71" s="19">
        <v>360</v>
      </c>
      <c r="X71" s="19">
        <v>57</v>
      </c>
      <c r="Y71" s="19">
        <v>4</v>
      </c>
      <c r="Z71" s="163">
        <v>13</v>
      </c>
      <c r="AA71" s="450">
        <v>438</v>
      </c>
      <c r="AB71" s="19">
        <v>254</v>
      </c>
      <c r="AC71" s="19">
        <v>158</v>
      </c>
      <c r="AD71" s="19">
        <v>23</v>
      </c>
      <c r="AE71" s="19">
        <v>0</v>
      </c>
      <c r="AF71" s="155">
        <v>3</v>
      </c>
      <c r="AG71" s="446">
        <v>588</v>
      </c>
      <c r="AH71" s="19">
        <v>198</v>
      </c>
      <c r="AI71" s="19">
        <v>197</v>
      </c>
      <c r="AJ71" s="19">
        <v>192</v>
      </c>
      <c r="AK71" s="19">
        <v>1</v>
      </c>
      <c r="AL71" s="155">
        <v>0</v>
      </c>
    </row>
    <row r="72" spans="1:38">
      <c r="A72" s="447"/>
      <c r="B72" s="448"/>
      <c r="C72" s="449"/>
      <c r="D72" s="20">
        <v>0.34128440366972479</v>
      </c>
      <c r="E72" s="20">
        <v>0.58715596330275233</v>
      </c>
      <c r="F72" s="20">
        <v>6.4220183486238536E-2</v>
      </c>
      <c r="G72" s="20">
        <v>1.834862385321101E-3</v>
      </c>
      <c r="H72" s="156">
        <v>5.5045871559633031E-3</v>
      </c>
      <c r="I72" s="446"/>
      <c r="J72" s="20">
        <v>0.49397590361445781</v>
      </c>
      <c r="K72" s="20">
        <v>0.44819277108433736</v>
      </c>
      <c r="L72" s="20">
        <v>5.0602409638554217E-2</v>
      </c>
      <c r="M72" s="20">
        <v>2.4096385542168677E-3</v>
      </c>
      <c r="N72" s="164">
        <v>4.8192771084337354E-3</v>
      </c>
      <c r="O72" s="449"/>
      <c r="P72" s="20">
        <v>0.56578947368421051</v>
      </c>
      <c r="Q72" s="20">
        <v>0.35526315789473684</v>
      </c>
      <c r="R72" s="20">
        <v>5.701754385964912E-2</v>
      </c>
      <c r="S72" s="20">
        <v>6.5789473684210523E-3</v>
      </c>
      <c r="T72" s="156">
        <v>1.5350877192982455E-2</v>
      </c>
      <c r="U72" s="446"/>
      <c r="V72" s="20">
        <v>0.2814569536423841</v>
      </c>
      <c r="W72" s="20">
        <v>0.59602649006622521</v>
      </c>
      <c r="X72" s="20">
        <v>9.4370860927152314E-2</v>
      </c>
      <c r="Y72" s="20">
        <v>6.6225165562913907E-3</v>
      </c>
      <c r="Z72" s="164">
        <v>2.1523178807947019E-2</v>
      </c>
      <c r="AA72" s="451"/>
      <c r="AB72" s="20">
        <v>0.57990867579908678</v>
      </c>
      <c r="AC72" s="20">
        <v>0.36073059360730592</v>
      </c>
      <c r="AD72" s="20">
        <v>5.2511415525114152E-2</v>
      </c>
      <c r="AE72" s="20">
        <v>0</v>
      </c>
      <c r="AF72" s="156">
        <v>6.8493150684931503E-3</v>
      </c>
      <c r="AG72" s="446"/>
      <c r="AH72" s="20">
        <v>0.33673469387755101</v>
      </c>
      <c r="AI72" s="20">
        <v>0.33503401360544216</v>
      </c>
      <c r="AJ72" s="20">
        <v>0.32653061224489793</v>
      </c>
      <c r="AK72" s="20">
        <v>1.7006802721088435E-3</v>
      </c>
      <c r="AL72" s="156">
        <v>0</v>
      </c>
    </row>
    <row r="73" spans="1:38">
      <c r="A73" s="447">
        <v>822</v>
      </c>
      <c r="B73" s="448" t="s">
        <v>854</v>
      </c>
      <c r="C73" s="449">
        <v>613</v>
      </c>
      <c r="D73" s="19">
        <v>186</v>
      </c>
      <c r="E73" s="19">
        <v>348</v>
      </c>
      <c r="F73" s="19">
        <v>70</v>
      </c>
      <c r="G73" s="19">
        <v>8</v>
      </c>
      <c r="H73" s="155">
        <v>1</v>
      </c>
      <c r="I73" s="22"/>
      <c r="J73" s="22"/>
      <c r="K73" s="22"/>
      <c r="L73" s="22"/>
      <c r="M73" s="22"/>
      <c r="N73" s="22"/>
      <c r="O73" s="167"/>
      <c r="P73" s="22"/>
      <c r="Q73" s="22"/>
      <c r="R73" s="22"/>
      <c r="S73" s="22"/>
      <c r="T73" s="158"/>
      <c r="U73" s="22"/>
      <c r="V73" s="22"/>
      <c r="W73" s="22"/>
      <c r="X73" s="22"/>
      <c r="Y73" s="22"/>
      <c r="Z73" s="22"/>
      <c r="AA73" s="167"/>
      <c r="AB73" s="22"/>
      <c r="AC73" s="22"/>
      <c r="AD73" s="22"/>
      <c r="AE73" s="22"/>
      <c r="AF73" s="158"/>
      <c r="AG73" s="22"/>
      <c r="AH73" s="22"/>
      <c r="AI73" s="22"/>
      <c r="AJ73" s="22"/>
      <c r="AK73" s="22"/>
      <c r="AL73" s="158"/>
    </row>
    <row r="74" spans="1:38">
      <c r="A74" s="447"/>
      <c r="B74" s="448"/>
      <c r="C74" s="449"/>
      <c r="D74" s="20">
        <v>0.30342577487765088</v>
      </c>
      <c r="E74" s="20">
        <v>0.56769983686786296</v>
      </c>
      <c r="F74" s="20">
        <v>0.11419249592169657</v>
      </c>
      <c r="G74" s="20">
        <v>1.3050570962479609E-2</v>
      </c>
      <c r="H74" s="156">
        <v>1.6313213703099511E-3</v>
      </c>
      <c r="I74" s="22"/>
      <c r="J74" s="22"/>
      <c r="K74" s="22"/>
      <c r="L74" s="22"/>
      <c r="M74" s="22"/>
      <c r="N74" s="22"/>
      <c r="O74" s="167"/>
      <c r="P74" s="22"/>
      <c r="Q74" s="22"/>
      <c r="R74" s="22"/>
      <c r="S74" s="22"/>
      <c r="T74" s="158"/>
      <c r="U74" s="22"/>
      <c r="V74" s="22"/>
      <c r="W74" s="22"/>
      <c r="X74" s="22"/>
      <c r="Y74" s="22"/>
      <c r="Z74" s="22"/>
      <c r="AA74" s="167"/>
      <c r="AB74" s="22"/>
      <c r="AC74" s="22"/>
      <c r="AD74" s="22"/>
      <c r="AE74" s="22"/>
      <c r="AF74" s="158"/>
      <c r="AG74" s="22"/>
      <c r="AH74" s="22"/>
      <c r="AI74" s="22"/>
      <c r="AJ74" s="22"/>
      <c r="AK74" s="22"/>
      <c r="AL74" s="158"/>
    </row>
    <row r="75" spans="1:38">
      <c r="A75" s="447">
        <v>898</v>
      </c>
      <c r="B75" s="448" t="s">
        <v>855</v>
      </c>
      <c r="C75" s="449">
        <v>357</v>
      </c>
      <c r="D75" s="19">
        <v>194</v>
      </c>
      <c r="E75" s="19">
        <v>159</v>
      </c>
      <c r="F75" s="19">
        <v>4</v>
      </c>
      <c r="G75" s="19">
        <v>0</v>
      </c>
      <c r="H75" s="155">
        <v>0</v>
      </c>
      <c r="I75" s="22"/>
      <c r="J75" s="22"/>
      <c r="K75" s="22"/>
      <c r="L75" s="22"/>
      <c r="M75" s="22"/>
      <c r="N75" s="22"/>
      <c r="O75" s="449">
        <v>25707</v>
      </c>
      <c r="P75" s="19">
        <v>4616</v>
      </c>
      <c r="Q75" s="19">
        <v>6025</v>
      </c>
      <c r="R75" s="19">
        <v>3062</v>
      </c>
      <c r="S75" s="19">
        <v>4195</v>
      </c>
      <c r="T75" s="155">
        <v>7809</v>
      </c>
      <c r="U75" s="22"/>
      <c r="V75" s="22"/>
      <c r="W75" s="22"/>
      <c r="X75" s="22"/>
      <c r="Y75" s="22"/>
      <c r="Z75" s="22"/>
      <c r="AA75" s="167"/>
      <c r="AB75" s="22"/>
      <c r="AC75" s="22"/>
      <c r="AD75" s="22"/>
      <c r="AE75" s="22"/>
      <c r="AF75" s="158"/>
      <c r="AG75" s="22"/>
      <c r="AH75" s="22"/>
      <c r="AI75" s="22"/>
      <c r="AJ75" s="22"/>
      <c r="AK75" s="22"/>
      <c r="AL75" s="158"/>
    </row>
    <row r="76" spans="1:38">
      <c r="A76" s="447"/>
      <c r="B76" s="448"/>
      <c r="C76" s="449"/>
      <c r="D76" s="20">
        <v>0.54341736694677867</v>
      </c>
      <c r="E76" s="20">
        <v>0.44537815126050423</v>
      </c>
      <c r="F76" s="20">
        <v>1.1204481792717087E-2</v>
      </c>
      <c r="G76" s="20">
        <v>0</v>
      </c>
      <c r="H76" s="156">
        <v>0</v>
      </c>
      <c r="I76" s="22"/>
      <c r="J76" s="22"/>
      <c r="K76" s="22"/>
      <c r="L76" s="22"/>
      <c r="M76" s="22"/>
      <c r="N76" s="22"/>
      <c r="O76" s="449"/>
      <c r="P76" s="20">
        <v>0.1795619870074299</v>
      </c>
      <c r="Q76" s="20">
        <v>0.23437196094448984</v>
      </c>
      <c r="R76" s="20">
        <v>0.1191115260434901</v>
      </c>
      <c r="S76" s="20">
        <v>0.16318512467421326</v>
      </c>
      <c r="T76" s="156">
        <v>0.30376940133037694</v>
      </c>
      <c r="U76" s="22"/>
      <c r="V76" s="22"/>
      <c r="W76" s="22"/>
      <c r="X76" s="22"/>
      <c r="Y76" s="22"/>
      <c r="Z76" s="22"/>
      <c r="AA76" s="167"/>
      <c r="AB76" s="22"/>
      <c r="AC76" s="22"/>
      <c r="AD76" s="22"/>
      <c r="AE76" s="22"/>
      <c r="AF76" s="158"/>
      <c r="AG76" s="22"/>
      <c r="AH76" s="22"/>
      <c r="AI76" s="22"/>
      <c r="AJ76" s="22"/>
      <c r="AK76" s="22"/>
      <c r="AL76" s="158"/>
    </row>
    <row r="77" spans="1:38">
      <c r="A77" s="447">
        <v>899</v>
      </c>
      <c r="B77" s="448" t="s">
        <v>1360</v>
      </c>
      <c r="C77" s="449">
        <v>21594</v>
      </c>
      <c r="D77" s="19">
        <v>3497</v>
      </c>
      <c r="E77" s="19">
        <v>5660</v>
      </c>
      <c r="F77" s="19">
        <v>2925</v>
      </c>
      <c r="G77" s="19">
        <v>4078</v>
      </c>
      <c r="H77" s="155">
        <v>5434</v>
      </c>
      <c r="I77" s="446">
        <v>24492</v>
      </c>
      <c r="J77" s="19">
        <v>4668</v>
      </c>
      <c r="K77" s="19">
        <v>6469</v>
      </c>
      <c r="L77" s="19">
        <v>2645</v>
      </c>
      <c r="M77" s="19">
        <v>4224</v>
      </c>
      <c r="N77" s="163">
        <v>6486</v>
      </c>
      <c r="O77" s="449">
        <v>29805</v>
      </c>
      <c r="P77" s="19">
        <v>8839</v>
      </c>
      <c r="Q77" s="19">
        <v>6670</v>
      </c>
      <c r="R77" s="19">
        <v>3541</v>
      </c>
      <c r="S77" s="19">
        <v>2254</v>
      </c>
      <c r="T77" s="155">
        <v>8501</v>
      </c>
      <c r="U77" s="446">
        <v>28164</v>
      </c>
      <c r="V77" s="19">
        <v>4767</v>
      </c>
      <c r="W77" s="19">
        <v>7827</v>
      </c>
      <c r="X77" s="19">
        <v>2544</v>
      </c>
      <c r="Y77" s="19">
        <v>5058</v>
      </c>
      <c r="Z77" s="163">
        <v>7968</v>
      </c>
      <c r="AA77" s="450">
        <v>24697</v>
      </c>
      <c r="AB77" s="19">
        <v>5643</v>
      </c>
      <c r="AC77" s="19">
        <v>6009</v>
      </c>
      <c r="AD77" s="19">
        <v>2345</v>
      </c>
      <c r="AE77" s="19">
        <v>4304</v>
      </c>
      <c r="AF77" s="155">
        <v>6396</v>
      </c>
      <c r="AG77" s="446">
        <v>28394</v>
      </c>
      <c r="AH77" s="19">
        <v>6045</v>
      </c>
      <c r="AI77" s="19">
        <v>7359</v>
      </c>
      <c r="AJ77" s="19">
        <v>3003</v>
      </c>
      <c r="AK77" s="19">
        <v>4711</v>
      </c>
      <c r="AL77" s="155">
        <v>7276</v>
      </c>
    </row>
    <row r="78" spans="1:38">
      <c r="A78" s="447"/>
      <c r="B78" s="448"/>
      <c r="C78" s="449"/>
      <c r="D78" s="20">
        <v>0.16194313235157914</v>
      </c>
      <c r="E78" s="20">
        <v>0.26210984532740578</v>
      </c>
      <c r="F78" s="20">
        <v>0.13545429285912752</v>
      </c>
      <c r="G78" s="20">
        <v>0.18884875428359729</v>
      </c>
      <c r="H78" s="156">
        <v>0.25164397517829029</v>
      </c>
      <c r="I78" s="446"/>
      <c r="J78" s="20">
        <v>0.19059284664380205</v>
      </c>
      <c r="K78" s="20">
        <v>0.26412706189776253</v>
      </c>
      <c r="L78" s="20">
        <v>0.10799444716642169</v>
      </c>
      <c r="M78" s="20">
        <v>0.17246447819696228</v>
      </c>
      <c r="N78" s="164">
        <v>0.26482116609505146</v>
      </c>
      <c r="O78" s="449"/>
      <c r="P78" s="20">
        <v>0.29656097970139239</v>
      </c>
      <c r="Q78" s="20">
        <v>0.22378795504110049</v>
      </c>
      <c r="R78" s="20">
        <v>0.11880556953531286</v>
      </c>
      <c r="S78" s="20">
        <v>7.5624895151820165E-2</v>
      </c>
      <c r="T78" s="156">
        <v>0.28522060057037407</v>
      </c>
      <c r="U78" s="446"/>
      <c r="V78" s="20">
        <v>0.16925862803579036</v>
      </c>
      <c r="W78" s="20">
        <v>0.27790796761823605</v>
      </c>
      <c r="X78" s="20">
        <v>9.0328078397954842E-2</v>
      </c>
      <c r="Y78" s="20">
        <v>0.17959096719216019</v>
      </c>
      <c r="Z78" s="164">
        <v>0.28291435875585852</v>
      </c>
      <c r="AA78" s="451"/>
      <c r="AB78" s="20">
        <v>0.22848929019718994</v>
      </c>
      <c r="AC78" s="20">
        <v>0.24330890391545532</v>
      </c>
      <c r="AD78" s="20">
        <v>9.4950803741345097E-2</v>
      </c>
      <c r="AE78" s="20">
        <v>0.17427217880714257</v>
      </c>
      <c r="AF78" s="156">
        <v>0.25897882333886707</v>
      </c>
      <c r="AG78" s="446"/>
      <c r="AH78" s="20">
        <v>0.21289709093470452</v>
      </c>
      <c r="AI78" s="20">
        <v>0.25917447348031275</v>
      </c>
      <c r="AJ78" s="20">
        <v>0.10576178065788547</v>
      </c>
      <c r="AK78" s="20">
        <v>0.16591533422554061</v>
      </c>
      <c r="AL78" s="156">
        <v>0.25625132070155665</v>
      </c>
    </row>
    <row r="79" spans="1:38">
      <c r="A79" s="447">
        <v>900</v>
      </c>
      <c r="B79" s="448" t="s">
        <v>856</v>
      </c>
      <c r="C79" s="449">
        <v>25328</v>
      </c>
      <c r="D79" s="19">
        <v>6325</v>
      </c>
      <c r="E79" s="19">
        <v>7324</v>
      </c>
      <c r="F79" s="19">
        <v>3217</v>
      </c>
      <c r="G79" s="19">
        <v>2385</v>
      </c>
      <c r="H79" s="155">
        <v>6077</v>
      </c>
      <c r="I79" s="446">
        <v>26975</v>
      </c>
      <c r="J79" s="19">
        <v>6973</v>
      </c>
      <c r="K79" s="19">
        <v>7269</v>
      </c>
      <c r="L79" s="19">
        <v>3260</v>
      </c>
      <c r="M79" s="19">
        <v>2592</v>
      </c>
      <c r="N79" s="163">
        <v>6881</v>
      </c>
      <c r="O79" s="449">
        <v>18375</v>
      </c>
      <c r="P79" s="19">
        <v>3230</v>
      </c>
      <c r="Q79" s="19">
        <v>3518</v>
      </c>
      <c r="R79" s="19">
        <v>2031</v>
      </c>
      <c r="S79" s="19">
        <v>3751</v>
      </c>
      <c r="T79" s="155">
        <v>5845</v>
      </c>
      <c r="U79" s="446">
        <v>26173</v>
      </c>
      <c r="V79" s="19">
        <v>7115</v>
      </c>
      <c r="W79" s="19">
        <v>6221</v>
      </c>
      <c r="X79" s="19">
        <v>3312</v>
      </c>
      <c r="Y79" s="19">
        <v>2162</v>
      </c>
      <c r="Z79" s="163">
        <v>7363</v>
      </c>
      <c r="AA79" s="450">
        <v>44240</v>
      </c>
      <c r="AB79" s="19">
        <v>11109</v>
      </c>
      <c r="AC79" s="19">
        <v>10293</v>
      </c>
      <c r="AD79" s="19">
        <v>6156</v>
      </c>
      <c r="AE79" s="19">
        <v>5098</v>
      </c>
      <c r="AF79" s="155">
        <v>11584</v>
      </c>
      <c r="AG79" s="446">
        <v>40533</v>
      </c>
      <c r="AH79" s="19">
        <v>8211</v>
      </c>
      <c r="AI79" s="19">
        <v>9158</v>
      </c>
      <c r="AJ79" s="19">
        <v>4334</v>
      </c>
      <c r="AK79" s="19">
        <v>6470</v>
      </c>
      <c r="AL79" s="155">
        <v>12360</v>
      </c>
    </row>
    <row r="80" spans="1:38">
      <c r="A80" s="447"/>
      <c r="B80" s="448"/>
      <c r="C80" s="449"/>
      <c r="D80" s="20">
        <v>0.24972362602653189</v>
      </c>
      <c r="E80" s="20">
        <v>0.28916614024005055</v>
      </c>
      <c r="F80" s="20">
        <v>0.12701358180669614</v>
      </c>
      <c r="G80" s="20">
        <v>9.4164560960202148E-2</v>
      </c>
      <c r="H80" s="156">
        <v>0.23993209096651927</v>
      </c>
      <c r="I80" s="446"/>
      <c r="J80" s="20">
        <v>0.25849860982391104</v>
      </c>
      <c r="K80" s="20">
        <v>0.26947173308619093</v>
      </c>
      <c r="L80" s="20">
        <v>0.12085264133456905</v>
      </c>
      <c r="M80" s="20">
        <v>9.6088971269694165E-2</v>
      </c>
      <c r="N80" s="164">
        <v>0.25508804448563482</v>
      </c>
      <c r="O80" s="449"/>
      <c r="P80" s="20">
        <v>0.17578231292517008</v>
      </c>
      <c r="Q80" s="20">
        <v>0.19145578231292518</v>
      </c>
      <c r="R80" s="20">
        <v>0.11053061224489796</v>
      </c>
      <c r="S80" s="20">
        <v>0.20413605442176871</v>
      </c>
      <c r="T80" s="156">
        <v>0.3180952380952381</v>
      </c>
      <c r="U80" s="446"/>
      <c r="V80" s="20">
        <v>0.27184503113895997</v>
      </c>
      <c r="W80" s="20">
        <v>0.23768769342452145</v>
      </c>
      <c r="X80" s="20">
        <v>0.12654262025751728</v>
      </c>
      <c r="Y80" s="20">
        <v>8.2604210445879345E-2</v>
      </c>
      <c r="Z80" s="164">
        <v>0.2813204447331219</v>
      </c>
      <c r="AA80" s="451"/>
      <c r="AB80" s="20">
        <v>0.25110759493670887</v>
      </c>
      <c r="AC80" s="20">
        <v>0.2326627486437613</v>
      </c>
      <c r="AD80" s="20">
        <v>0.1391500904159132</v>
      </c>
      <c r="AE80" s="20">
        <v>0.11523508137432188</v>
      </c>
      <c r="AF80" s="156">
        <v>0.26184448462929477</v>
      </c>
      <c r="AG80" s="446"/>
      <c r="AH80" s="20">
        <v>0.20257567907630819</v>
      </c>
      <c r="AI80" s="20">
        <v>0.22593935805393137</v>
      </c>
      <c r="AJ80" s="20">
        <v>0.1069252214245183</v>
      </c>
      <c r="AK80" s="20">
        <v>0.15962302321565144</v>
      </c>
      <c r="AL80" s="156">
        <v>0.30493671822959073</v>
      </c>
    </row>
    <row r="81" spans="1:38">
      <c r="A81" s="447">
        <v>967</v>
      </c>
      <c r="B81" s="448" t="s">
        <v>857</v>
      </c>
      <c r="C81" s="449">
        <v>13942</v>
      </c>
      <c r="D81" s="19">
        <v>1861</v>
      </c>
      <c r="E81" s="19">
        <v>3052</v>
      </c>
      <c r="F81" s="19">
        <v>1392</v>
      </c>
      <c r="G81" s="19">
        <v>3277</v>
      </c>
      <c r="H81" s="155">
        <v>4360</v>
      </c>
      <c r="I81" s="446">
        <v>16172</v>
      </c>
      <c r="J81" s="19">
        <v>2306</v>
      </c>
      <c r="K81" s="19">
        <v>3462</v>
      </c>
      <c r="L81" s="19">
        <v>2021</v>
      </c>
      <c r="M81" s="19">
        <v>3164</v>
      </c>
      <c r="N81" s="163">
        <v>5219</v>
      </c>
      <c r="O81" s="449">
        <v>11157</v>
      </c>
      <c r="P81" s="19">
        <v>2874</v>
      </c>
      <c r="Q81" s="19">
        <v>3415</v>
      </c>
      <c r="R81" s="19">
        <v>1098</v>
      </c>
      <c r="S81" s="19">
        <v>1368</v>
      </c>
      <c r="T81" s="155">
        <v>2402</v>
      </c>
      <c r="U81" s="446">
        <v>18032</v>
      </c>
      <c r="V81" s="19">
        <v>3112</v>
      </c>
      <c r="W81" s="19">
        <v>3440</v>
      </c>
      <c r="X81" s="19">
        <v>1758</v>
      </c>
      <c r="Y81" s="19">
        <v>3852</v>
      </c>
      <c r="Z81" s="163">
        <v>5870</v>
      </c>
      <c r="AA81" s="450">
        <v>18209</v>
      </c>
      <c r="AB81" s="19">
        <v>3472</v>
      </c>
      <c r="AC81" s="19">
        <v>3852</v>
      </c>
      <c r="AD81" s="19">
        <v>1801</v>
      </c>
      <c r="AE81" s="19">
        <v>3621</v>
      </c>
      <c r="AF81" s="155">
        <v>5463</v>
      </c>
      <c r="AG81" s="446">
        <v>18811</v>
      </c>
      <c r="AH81" s="19">
        <v>3683</v>
      </c>
      <c r="AI81" s="19">
        <v>3848</v>
      </c>
      <c r="AJ81" s="19">
        <v>1814</v>
      </c>
      <c r="AK81" s="19">
        <v>3898</v>
      </c>
      <c r="AL81" s="155">
        <v>5568</v>
      </c>
    </row>
    <row r="82" spans="1:38">
      <c r="A82" s="447"/>
      <c r="B82" s="448"/>
      <c r="C82" s="449"/>
      <c r="D82" s="20">
        <v>0.13348156648974321</v>
      </c>
      <c r="E82" s="20">
        <v>0.21890690001434515</v>
      </c>
      <c r="F82" s="20">
        <v>9.9842203414144307E-2</v>
      </c>
      <c r="G82" s="20">
        <v>0.23504518720413139</v>
      </c>
      <c r="H82" s="156">
        <v>0.31272414287763595</v>
      </c>
      <c r="I82" s="446"/>
      <c r="J82" s="20">
        <v>0.14259213455354935</v>
      </c>
      <c r="K82" s="20">
        <v>0.21407370764283948</v>
      </c>
      <c r="L82" s="20">
        <v>0.12496908236458076</v>
      </c>
      <c r="M82" s="20">
        <v>0.19564679693297057</v>
      </c>
      <c r="N82" s="164">
        <v>0.32271827850605983</v>
      </c>
      <c r="O82" s="449"/>
      <c r="P82" s="20">
        <v>0.25759612799139553</v>
      </c>
      <c r="Q82" s="20">
        <v>0.30608586537599713</v>
      </c>
      <c r="R82" s="20">
        <v>9.841355203011562E-2</v>
      </c>
      <c r="S82" s="20">
        <v>0.12261360580801291</v>
      </c>
      <c r="T82" s="156">
        <v>0.2152908487944788</v>
      </c>
      <c r="U82" s="446"/>
      <c r="V82" s="20">
        <v>0.17258207630878439</v>
      </c>
      <c r="W82" s="20">
        <v>0.19077196095829635</v>
      </c>
      <c r="X82" s="20">
        <v>9.7493345164152617E-2</v>
      </c>
      <c r="Y82" s="20">
        <v>0.21362023070097605</v>
      </c>
      <c r="Z82" s="164">
        <v>0.32553238686779057</v>
      </c>
      <c r="AA82" s="451"/>
      <c r="AB82" s="20">
        <v>0.19067494096325993</v>
      </c>
      <c r="AC82" s="20">
        <v>0.21154374210555221</v>
      </c>
      <c r="AD82" s="20">
        <v>9.8907133834916797E-2</v>
      </c>
      <c r="AE82" s="20">
        <v>0.19885770772694822</v>
      </c>
      <c r="AF82" s="156">
        <v>0.30001647536932285</v>
      </c>
      <c r="AG82" s="446"/>
      <c r="AH82" s="20">
        <v>0.19578969751741002</v>
      </c>
      <c r="AI82" s="20">
        <v>0.2045611610228058</v>
      </c>
      <c r="AJ82" s="20">
        <v>9.6432938174472377E-2</v>
      </c>
      <c r="AK82" s="20">
        <v>0.20721918026686514</v>
      </c>
      <c r="AL82" s="156">
        <v>0.29599702301844666</v>
      </c>
    </row>
    <row r="83" spans="1:38">
      <c r="A83" s="447">
        <v>995</v>
      </c>
      <c r="B83" s="448" t="s">
        <v>355</v>
      </c>
      <c r="C83" s="449">
        <v>8390</v>
      </c>
      <c r="D83" s="19">
        <v>1405</v>
      </c>
      <c r="E83" s="19">
        <v>2147</v>
      </c>
      <c r="F83" s="19">
        <v>703</v>
      </c>
      <c r="G83" s="19">
        <v>991</v>
      </c>
      <c r="H83" s="155">
        <v>3144</v>
      </c>
      <c r="I83" s="446">
        <v>10330</v>
      </c>
      <c r="J83" s="19">
        <v>2514</v>
      </c>
      <c r="K83" s="19">
        <v>3112</v>
      </c>
      <c r="L83" s="19">
        <v>968</v>
      </c>
      <c r="M83" s="19">
        <v>1487</v>
      </c>
      <c r="N83" s="163">
        <v>2249</v>
      </c>
      <c r="O83" s="167"/>
      <c r="P83" s="22"/>
      <c r="Q83" s="22"/>
      <c r="R83" s="22"/>
      <c r="S83" s="22"/>
      <c r="T83" s="158"/>
      <c r="U83" s="446">
        <v>9990</v>
      </c>
      <c r="V83" s="19">
        <v>2433</v>
      </c>
      <c r="W83" s="19">
        <v>2932</v>
      </c>
      <c r="X83" s="19">
        <v>999</v>
      </c>
      <c r="Y83" s="19">
        <v>1209</v>
      </c>
      <c r="Z83" s="163">
        <v>2417</v>
      </c>
      <c r="AA83" s="450">
        <v>11578</v>
      </c>
      <c r="AB83" s="19">
        <v>2928</v>
      </c>
      <c r="AC83" s="19">
        <v>3593</v>
      </c>
      <c r="AD83" s="19">
        <v>1080</v>
      </c>
      <c r="AE83" s="19">
        <v>1150</v>
      </c>
      <c r="AF83" s="155">
        <v>2827</v>
      </c>
      <c r="AG83" s="446">
        <v>10649</v>
      </c>
      <c r="AH83" s="19">
        <v>2989</v>
      </c>
      <c r="AI83" s="19">
        <v>2559</v>
      </c>
      <c r="AJ83" s="19">
        <v>863</v>
      </c>
      <c r="AK83" s="19">
        <v>1419</v>
      </c>
      <c r="AL83" s="155">
        <v>2819</v>
      </c>
    </row>
    <row r="84" spans="1:38">
      <c r="A84" s="447"/>
      <c r="B84" s="448"/>
      <c r="C84" s="449"/>
      <c r="D84" s="20">
        <v>0.16746126340882003</v>
      </c>
      <c r="E84" s="20">
        <v>0.2558998808104887</v>
      </c>
      <c r="F84" s="20">
        <v>8.3790226460071518E-2</v>
      </c>
      <c r="G84" s="20">
        <v>0.11811680572109655</v>
      </c>
      <c r="H84" s="156">
        <v>0.37473182359952323</v>
      </c>
      <c r="I84" s="446"/>
      <c r="J84" s="20">
        <v>0.24336882865440465</v>
      </c>
      <c r="K84" s="20">
        <v>0.30125847047434656</v>
      </c>
      <c r="L84" s="20">
        <v>9.3707647628267179E-2</v>
      </c>
      <c r="M84" s="20">
        <v>0.14394966118102615</v>
      </c>
      <c r="N84" s="164">
        <v>0.21771539206195548</v>
      </c>
      <c r="O84" s="167"/>
      <c r="P84" s="22"/>
      <c r="Q84" s="22"/>
      <c r="R84" s="22"/>
      <c r="S84" s="22"/>
      <c r="T84" s="158"/>
      <c r="U84" s="446"/>
      <c r="V84" s="20">
        <v>0.24354354354354354</v>
      </c>
      <c r="W84" s="20">
        <v>0.29349349349349352</v>
      </c>
      <c r="X84" s="20">
        <v>0.1</v>
      </c>
      <c r="Y84" s="20">
        <v>0.12102102102102102</v>
      </c>
      <c r="Z84" s="164">
        <v>0.24194194194194193</v>
      </c>
      <c r="AA84" s="451"/>
      <c r="AB84" s="20">
        <v>0.25289341855242703</v>
      </c>
      <c r="AC84" s="20">
        <v>0.31032993608567971</v>
      </c>
      <c r="AD84" s="20">
        <v>9.3280359302124721E-2</v>
      </c>
      <c r="AE84" s="20">
        <v>9.9326308516151318E-2</v>
      </c>
      <c r="AF84" s="156">
        <v>0.24416997754361722</v>
      </c>
      <c r="AG84" s="446"/>
      <c r="AH84" s="20">
        <v>0.28068363226594045</v>
      </c>
      <c r="AI84" s="20">
        <v>0.24030425392055593</v>
      </c>
      <c r="AJ84" s="20">
        <v>8.1040473283876424E-2</v>
      </c>
      <c r="AK84" s="20">
        <v>0.13325194853976899</v>
      </c>
      <c r="AL84" s="156">
        <v>0.26471969198985823</v>
      </c>
    </row>
    <row r="85" spans="1:38">
      <c r="A85" s="447">
        <v>1015</v>
      </c>
      <c r="B85" s="448" t="s">
        <v>858</v>
      </c>
      <c r="C85" s="449">
        <v>532</v>
      </c>
      <c r="D85" s="19">
        <v>201</v>
      </c>
      <c r="E85" s="19">
        <v>329</v>
      </c>
      <c r="F85" s="19">
        <v>2</v>
      </c>
      <c r="G85" s="19">
        <v>0</v>
      </c>
      <c r="H85" s="155">
        <v>0</v>
      </c>
      <c r="I85" s="22"/>
      <c r="J85" s="22"/>
      <c r="K85" s="22"/>
      <c r="L85" s="22"/>
      <c r="M85" s="22"/>
      <c r="N85" s="22"/>
      <c r="O85" s="167"/>
      <c r="P85" s="22"/>
      <c r="Q85" s="22"/>
      <c r="R85" s="22"/>
      <c r="S85" s="22"/>
      <c r="T85" s="158"/>
      <c r="U85" s="22"/>
      <c r="V85" s="22"/>
      <c r="W85" s="22"/>
      <c r="X85" s="22"/>
      <c r="Y85" s="22"/>
      <c r="Z85" s="22"/>
      <c r="AA85" s="167"/>
      <c r="AB85" s="22"/>
      <c r="AC85" s="22"/>
      <c r="AD85" s="22"/>
      <c r="AE85" s="22"/>
      <c r="AF85" s="158"/>
      <c r="AG85" s="22"/>
      <c r="AH85" s="22"/>
      <c r="AI85" s="22"/>
      <c r="AJ85" s="22"/>
      <c r="AK85" s="22"/>
      <c r="AL85" s="158"/>
    </row>
    <row r="86" spans="1:38">
      <c r="A86" s="447"/>
      <c r="B86" s="448"/>
      <c r="C86" s="449"/>
      <c r="D86" s="20">
        <v>0.37781954887218044</v>
      </c>
      <c r="E86" s="20">
        <v>0.61842105263157898</v>
      </c>
      <c r="F86" s="20">
        <v>3.7593984962406013E-3</v>
      </c>
      <c r="G86" s="20">
        <v>0</v>
      </c>
      <c r="H86" s="156">
        <v>0</v>
      </c>
      <c r="I86" s="22"/>
      <c r="J86" s="22"/>
      <c r="K86" s="22"/>
      <c r="L86" s="22"/>
      <c r="M86" s="22"/>
      <c r="N86" s="22"/>
      <c r="O86" s="167"/>
      <c r="P86" s="22"/>
      <c r="Q86" s="22"/>
      <c r="R86" s="22"/>
      <c r="S86" s="22"/>
      <c r="T86" s="158"/>
      <c r="U86" s="22"/>
      <c r="V86" s="22"/>
      <c r="W86" s="22"/>
      <c r="X86" s="22"/>
      <c r="Y86" s="22"/>
      <c r="Z86" s="22"/>
      <c r="AA86" s="167"/>
      <c r="AB86" s="22"/>
      <c r="AC86" s="22"/>
      <c r="AD86" s="22"/>
      <c r="AE86" s="22"/>
      <c r="AF86" s="158"/>
      <c r="AG86" s="22"/>
      <c r="AH86" s="22"/>
      <c r="AI86" s="22"/>
      <c r="AJ86" s="22"/>
      <c r="AK86" s="22"/>
      <c r="AL86" s="158"/>
    </row>
    <row r="87" spans="1:38">
      <c r="A87" s="447">
        <v>1017</v>
      </c>
      <c r="B87" s="448" t="s">
        <v>1361</v>
      </c>
      <c r="C87" s="449">
        <v>994</v>
      </c>
      <c r="D87" s="19">
        <v>360</v>
      </c>
      <c r="E87" s="19">
        <v>351</v>
      </c>
      <c r="F87" s="19">
        <v>149</v>
      </c>
      <c r="G87" s="19">
        <v>65</v>
      </c>
      <c r="H87" s="155">
        <v>69</v>
      </c>
      <c r="I87" s="446">
        <v>959</v>
      </c>
      <c r="J87" s="19">
        <v>348</v>
      </c>
      <c r="K87" s="19">
        <v>314</v>
      </c>
      <c r="L87" s="19">
        <v>114</v>
      </c>
      <c r="M87" s="19">
        <v>135</v>
      </c>
      <c r="N87" s="163">
        <v>48</v>
      </c>
      <c r="O87" s="449">
        <v>1250</v>
      </c>
      <c r="P87" s="19">
        <v>376</v>
      </c>
      <c r="Q87" s="19">
        <v>301</v>
      </c>
      <c r="R87" s="19">
        <v>156</v>
      </c>
      <c r="S87" s="19">
        <v>281</v>
      </c>
      <c r="T87" s="155">
        <v>136</v>
      </c>
      <c r="U87" s="452">
        <v>1312</v>
      </c>
      <c r="V87" s="19">
        <v>585</v>
      </c>
      <c r="W87" s="19">
        <v>520</v>
      </c>
      <c r="X87" s="19">
        <v>89</v>
      </c>
      <c r="Y87" s="19">
        <v>38</v>
      </c>
      <c r="Z87" s="163">
        <v>80</v>
      </c>
      <c r="AA87" s="449">
        <v>951</v>
      </c>
      <c r="AB87" s="19">
        <v>395</v>
      </c>
      <c r="AC87" s="19">
        <v>377</v>
      </c>
      <c r="AD87" s="19">
        <v>131</v>
      </c>
      <c r="AE87" s="19">
        <v>28</v>
      </c>
      <c r="AF87" s="155">
        <v>20</v>
      </c>
      <c r="AG87" s="446">
        <v>1453</v>
      </c>
      <c r="AH87" s="19">
        <v>562</v>
      </c>
      <c r="AI87" s="19">
        <v>489</v>
      </c>
      <c r="AJ87" s="19">
        <v>209</v>
      </c>
      <c r="AK87" s="19">
        <v>51</v>
      </c>
      <c r="AL87" s="155">
        <v>142</v>
      </c>
    </row>
    <row r="88" spans="1:38">
      <c r="A88" s="447"/>
      <c r="B88" s="448"/>
      <c r="C88" s="449"/>
      <c r="D88" s="20">
        <v>0.36217303822937624</v>
      </c>
      <c r="E88" s="20">
        <v>0.35311871227364183</v>
      </c>
      <c r="F88" s="20">
        <v>0.14989939637826963</v>
      </c>
      <c r="G88" s="20">
        <v>6.5392354124748489E-2</v>
      </c>
      <c r="H88" s="156">
        <v>6.9416498993963779E-2</v>
      </c>
      <c r="I88" s="446"/>
      <c r="J88" s="20">
        <v>0.36287799791449427</v>
      </c>
      <c r="K88" s="20">
        <v>0.32742440041710114</v>
      </c>
      <c r="L88" s="20">
        <v>0.11887382690302398</v>
      </c>
      <c r="M88" s="20">
        <v>0.14077163712200208</v>
      </c>
      <c r="N88" s="164">
        <v>5.0052137643378521E-2</v>
      </c>
      <c r="O88" s="449"/>
      <c r="P88" s="20">
        <v>0.30080000000000001</v>
      </c>
      <c r="Q88" s="20">
        <v>0.24079999999999999</v>
      </c>
      <c r="R88" s="20">
        <v>0.12479999999999999</v>
      </c>
      <c r="S88" s="20">
        <v>0.2248</v>
      </c>
      <c r="T88" s="156">
        <v>0.10879999999999999</v>
      </c>
      <c r="U88" s="453"/>
      <c r="V88" s="20">
        <v>0.44588414634146339</v>
      </c>
      <c r="W88" s="20">
        <v>0.39634146341463417</v>
      </c>
      <c r="X88" s="20">
        <v>6.7835365853658541E-2</v>
      </c>
      <c r="Y88" s="20">
        <v>2.8963414634146343E-2</v>
      </c>
      <c r="Z88" s="164">
        <v>6.097560975609756E-2</v>
      </c>
      <c r="AA88" s="449"/>
      <c r="AB88" s="20">
        <v>0.41535226077812831</v>
      </c>
      <c r="AC88" s="20">
        <v>0.39642481598317558</v>
      </c>
      <c r="AD88" s="20">
        <v>0.1377497371188223</v>
      </c>
      <c r="AE88" s="20">
        <v>2.9442691903259727E-2</v>
      </c>
      <c r="AF88" s="156">
        <v>2.1030494216614092E-2</v>
      </c>
      <c r="AG88" s="446"/>
      <c r="AH88" s="20">
        <v>0.38678596008258775</v>
      </c>
      <c r="AI88" s="20">
        <v>0.33654507914659326</v>
      </c>
      <c r="AJ88" s="20">
        <v>0.14384033035099794</v>
      </c>
      <c r="AK88" s="20">
        <v>3.509979353062629E-2</v>
      </c>
      <c r="AL88" s="156">
        <v>9.7728836889194773E-2</v>
      </c>
    </row>
    <row r="89" spans="1:38">
      <c r="A89" s="447">
        <v>1067</v>
      </c>
      <c r="B89" s="448" t="s">
        <v>859</v>
      </c>
      <c r="C89" s="449">
        <v>14120</v>
      </c>
      <c r="D89" s="19">
        <v>2279</v>
      </c>
      <c r="E89" s="19">
        <v>3284</v>
      </c>
      <c r="F89" s="19">
        <v>1429</v>
      </c>
      <c r="G89" s="19">
        <v>3053</v>
      </c>
      <c r="H89" s="155">
        <v>4075</v>
      </c>
      <c r="I89" s="446">
        <v>16105</v>
      </c>
      <c r="J89" s="19">
        <v>2111</v>
      </c>
      <c r="K89" s="19">
        <v>3832</v>
      </c>
      <c r="L89" s="19">
        <v>1713</v>
      </c>
      <c r="M89" s="19">
        <v>3346</v>
      </c>
      <c r="N89" s="163">
        <v>5103</v>
      </c>
      <c r="O89" s="449">
        <v>20980</v>
      </c>
      <c r="P89" s="19">
        <v>4773</v>
      </c>
      <c r="Q89" s="19">
        <v>5349</v>
      </c>
      <c r="R89" s="19">
        <v>2064</v>
      </c>
      <c r="S89" s="19">
        <v>3269</v>
      </c>
      <c r="T89" s="155">
        <v>5525</v>
      </c>
      <c r="U89" s="452">
        <v>19223</v>
      </c>
      <c r="V89" s="19">
        <v>3143</v>
      </c>
      <c r="W89" s="19">
        <v>4189</v>
      </c>
      <c r="X89" s="19">
        <v>2181</v>
      </c>
      <c r="Y89" s="19">
        <v>4013</v>
      </c>
      <c r="Z89" s="163">
        <v>5697</v>
      </c>
      <c r="AA89" s="449">
        <v>19431</v>
      </c>
      <c r="AB89" s="19">
        <v>2689</v>
      </c>
      <c r="AC89" s="19">
        <v>5839</v>
      </c>
      <c r="AD89" s="19">
        <v>1666</v>
      </c>
      <c r="AE89" s="19">
        <v>3898</v>
      </c>
      <c r="AF89" s="155">
        <v>5339</v>
      </c>
      <c r="AG89" s="446">
        <v>19242</v>
      </c>
      <c r="AH89" s="19">
        <v>3751</v>
      </c>
      <c r="AI89" s="19">
        <v>3666</v>
      </c>
      <c r="AJ89" s="19">
        <v>1668</v>
      </c>
      <c r="AK89" s="19">
        <v>4418</v>
      </c>
      <c r="AL89" s="155">
        <v>5739</v>
      </c>
    </row>
    <row r="90" spans="1:38">
      <c r="A90" s="447"/>
      <c r="B90" s="448"/>
      <c r="C90" s="449"/>
      <c r="D90" s="20">
        <v>0.16140226628895185</v>
      </c>
      <c r="E90" s="20">
        <v>0.23257790368271955</v>
      </c>
      <c r="F90" s="20">
        <v>0.10120396600566572</v>
      </c>
      <c r="G90" s="20">
        <v>0.21621813031161474</v>
      </c>
      <c r="H90" s="156">
        <v>0.28859773371104813</v>
      </c>
      <c r="I90" s="446"/>
      <c r="J90" s="20">
        <v>0.13107730518472524</v>
      </c>
      <c r="K90" s="20">
        <v>0.2379385284073269</v>
      </c>
      <c r="L90" s="20">
        <v>0.10636448307978888</v>
      </c>
      <c r="M90" s="20">
        <v>0.20776156473144985</v>
      </c>
      <c r="N90" s="164">
        <v>0.31685811859670909</v>
      </c>
      <c r="O90" s="449"/>
      <c r="P90" s="20">
        <v>0.2275023832221163</v>
      </c>
      <c r="Q90" s="20">
        <v>0.25495710200190658</v>
      </c>
      <c r="R90" s="20">
        <v>9.8379408960915155E-2</v>
      </c>
      <c r="S90" s="20">
        <v>0.15581506196377504</v>
      </c>
      <c r="T90" s="156">
        <v>0.26334604385128696</v>
      </c>
      <c r="U90" s="453"/>
      <c r="V90" s="20">
        <v>0.16350205483015137</v>
      </c>
      <c r="W90" s="20">
        <v>0.21791603807938406</v>
      </c>
      <c r="X90" s="20">
        <v>0.11345783696613432</v>
      </c>
      <c r="Y90" s="20">
        <v>0.20876033917702752</v>
      </c>
      <c r="Z90" s="164">
        <v>0.29636373094730273</v>
      </c>
      <c r="AA90" s="449"/>
      <c r="AB90" s="20">
        <v>0.13838711337553394</v>
      </c>
      <c r="AC90" s="20">
        <v>0.30049920230559413</v>
      </c>
      <c r="AD90" s="20">
        <v>8.5739282589676294E-2</v>
      </c>
      <c r="AE90" s="20">
        <v>0.20060727703154752</v>
      </c>
      <c r="AF90" s="156">
        <v>0.27476712469764808</v>
      </c>
      <c r="AG90" s="446"/>
      <c r="AH90" s="20">
        <v>0.19493815611682777</v>
      </c>
      <c r="AI90" s="20">
        <v>0.1905207358902401</v>
      </c>
      <c r="AJ90" s="20">
        <v>8.6685375740567505E-2</v>
      </c>
      <c r="AK90" s="20">
        <v>0.22960191248310988</v>
      </c>
      <c r="AL90" s="156">
        <v>0.29825381976925475</v>
      </c>
    </row>
    <row r="91" spans="1:38">
      <c r="A91" s="447">
        <v>1068</v>
      </c>
      <c r="B91" s="448" t="s">
        <v>860</v>
      </c>
      <c r="C91" s="449">
        <v>4540</v>
      </c>
      <c r="D91" s="19">
        <v>334</v>
      </c>
      <c r="E91" s="19">
        <v>774</v>
      </c>
      <c r="F91" s="19">
        <v>185</v>
      </c>
      <c r="G91" s="19">
        <v>262</v>
      </c>
      <c r="H91" s="155">
        <v>2985</v>
      </c>
      <c r="I91" s="22"/>
      <c r="J91" s="22"/>
      <c r="K91" s="22"/>
      <c r="L91" s="22"/>
      <c r="M91" s="22"/>
      <c r="N91" s="22"/>
      <c r="O91" s="167"/>
      <c r="P91" s="22"/>
      <c r="Q91" s="22"/>
      <c r="R91" s="22"/>
      <c r="S91" s="22"/>
      <c r="T91" s="158"/>
      <c r="U91" s="22"/>
      <c r="V91" s="22"/>
      <c r="W91" s="22"/>
      <c r="X91" s="22"/>
      <c r="Y91" s="22"/>
      <c r="Z91" s="22"/>
      <c r="AA91" s="167"/>
      <c r="AB91" s="22"/>
      <c r="AC91" s="22"/>
      <c r="AD91" s="22"/>
      <c r="AE91" s="22"/>
      <c r="AF91" s="158"/>
      <c r="AG91" s="22"/>
      <c r="AH91" s="22"/>
      <c r="AI91" s="22"/>
      <c r="AJ91" s="22"/>
      <c r="AK91" s="22"/>
      <c r="AL91" s="158"/>
    </row>
    <row r="92" spans="1:38">
      <c r="A92" s="447"/>
      <c r="B92" s="448"/>
      <c r="C92" s="449"/>
      <c r="D92" s="20">
        <v>7.3568281938325986E-2</v>
      </c>
      <c r="E92" s="20">
        <v>0.17048458149779736</v>
      </c>
      <c r="F92" s="20">
        <v>4.0748898678414094E-2</v>
      </c>
      <c r="G92" s="20">
        <v>5.7709251101321586E-2</v>
      </c>
      <c r="H92" s="156">
        <v>0.65748898678414092</v>
      </c>
      <c r="I92" s="22"/>
      <c r="J92" s="22"/>
      <c r="K92" s="22"/>
      <c r="L92" s="22"/>
      <c r="M92" s="22"/>
      <c r="N92" s="22"/>
      <c r="O92" s="167"/>
      <c r="P92" s="22"/>
      <c r="Q92" s="22"/>
      <c r="R92" s="22"/>
      <c r="S92" s="22"/>
      <c r="T92" s="158"/>
      <c r="U92" s="22"/>
      <c r="V92" s="22"/>
      <c r="W92" s="22"/>
      <c r="X92" s="22"/>
      <c r="Y92" s="22"/>
      <c r="Z92" s="22"/>
      <c r="AA92" s="167"/>
      <c r="AB92" s="22"/>
      <c r="AC92" s="22"/>
      <c r="AD92" s="22"/>
      <c r="AE92" s="22"/>
      <c r="AF92" s="158"/>
      <c r="AG92" s="22"/>
      <c r="AH92" s="22"/>
      <c r="AI92" s="22"/>
      <c r="AJ92" s="22"/>
      <c r="AK92" s="22"/>
      <c r="AL92" s="158"/>
    </row>
    <row r="93" spans="1:38">
      <c r="A93" s="447">
        <v>1106</v>
      </c>
      <c r="B93" s="448" t="s">
        <v>861</v>
      </c>
      <c r="C93" s="449">
        <v>1137</v>
      </c>
      <c r="D93" s="19">
        <v>361</v>
      </c>
      <c r="E93" s="19">
        <v>704</v>
      </c>
      <c r="F93" s="19">
        <v>58</v>
      </c>
      <c r="G93" s="19">
        <v>4</v>
      </c>
      <c r="H93" s="155">
        <v>10</v>
      </c>
      <c r="I93" s="22"/>
      <c r="J93" s="22"/>
      <c r="K93" s="22"/>
      <c r="L93" s="22"/>
      <c r="M93" s="22"/>
      <c r="N93" s="22"/>
      <c r="O93" s="167"/>
      <c r="P93" s="22"/>
      <c r="Q93" s="22"/>
      <c r="R93" s="22"/>
      <c r="S93" s="22"/>
      <c r="T93" s="158"/>
      <c r="U93" s="22"/>
      <c r="V93" s="22"/>
      <c r="W93" s="22"/>
      <c r="X93" s="22"/>
      <c r="Y93" s="22"/>
      <c r="Z93" s="22"/>
      <c r="AA93" s="167"/>
      <c r="AB93" s="22"/>
      <c r="AC93" s="22"/>
      <c r="AD93" s="22"/>
      <c r="AE93" s="22"/>
      <c r="AF93" s="158"/>
      <c r="AG93" s="22"/>
      <c r="AH93" s="22"/>
      <c r="AI93" s="22"/>
      <c r="AJ93" s="22"/>
      <c r="AK93" s="22"/>
      <c r="AL93" s="158"/>
    </row>
    <row r="94" spans="1:38">
      <c r="A94" s="447"/>
      <c r="B94" s="448"/>
      <c r="C94" s="449"/>
      <c r="D94" s="20">
        <v>0.31750219876868951</v>
      </c>
      <c r="E94" s="20">
        <v>0.61917326297273523</v>
      </c>
      <c r="F94" s="20">
        <v>5.1011433597185574E-2</v>
      </c>
      <c r="G94" s="20">
        <v>3.5180299032541778E-3</v>
      </c>
      <c r="H94" s="156">
        <v>8.795074758135445E-3</v>
      </c>
      <c r="I94" s="22"/>
      <c r="J94" s="22"/>
      <c r="K94" s="22"/>
      <c r="L94" s="22"/>
      <c r="M94" s="22"/>
      <c r="N94" s="22"/>
      <c r="O94" s="167"/>
      <c r="P94" s="22"/>
      <c r="Q94" s="22"/>
      <c r="R94" s="22"/>
      <c r="S94" s="22"/>
      <c r="T94" s="158"/>
      <c r="U94" s="22"/>
      <c r="V94" s="22"/>
      <c r="W94" s="22"/>
      <c r="X94" s="22"/>
      <c r="Y94" s="22"/>
      <c r="Z94" s="22"/>
      <c r="AA94" s="167"/>
      <c r="AB94" s="22"/>
      <c r="AC94" s="22"/>
      <c r="AD94" s="22"/>
      <c r="AE94" s="22"/>
      <c r="AF94" s="158"/>
      <c r="AG94" s="22"/>
      <c r="AH94" s="22"/>
      <c r="AI94" s="22"/>
      <c r="AJ94" s="22"/>
      <c r="AK94" s="22"/>
      <c r="AL94" s="158"/>
    </row>
    <row r="95" spans="1:38">
      <c r="A95" s="447">
        <v>1115</v>
      </c>
      <c r="B95" s="448" t="s">
        <v>862</v>
      </c>
      <c r="C95" s="449">
        <v>85</v>
      </c>
      <c r="D95" s="19">
        <v>49</v>
      </c>
      <c r="E95" s="19">
        <v>34</v>
      </c>
      <c r="F95" s="19">
        <v>2</v>
      </c>
      <c r="G95" s="19">
        <v>0</v>
      </c>
      <c r="H95" s="155">
        <v>0</v>
      </c>
      <c r="I95" s="22"/>
      <c r="J95" s="22"/>
      <c r="K95" s="22"/>
      <c r="L95" s="22"/>
      <c r="M95" s="22"/>
      <c r="N95" s="22"/>
      <c r="O95" s="167"/>
      <c r="P95" s="22"/>
      <c r="Q95" s="22"/>
      <c r="R95" s="22"/>
      <c r="S95" s="22"/>
      <c r="T95" s="158"/>
      <c r="U95" s="22"/>
      <c r="V95" s="22"/>
      <c r="W95" s="22"/>
      <c r="X95" s="22"/>
      <c r="Y95" s="22"/>
      <c r="Z95" s="22"/>
      <c r="AA95" s="167"/>
      <c r="AB95" s="22"/>
      <c r="AC95" s="22"/>
      <c r="AD95" s="22"/>
      <c r="AE95" s="22"/>
      <c r="AF95" s="158"/>
      <c r="AG95" s="22"/>
      <c r="AH95" s="22"/>
      <c r="AI95" s="22"/>
      <c r="AJ95" s="22"/>
      <c r="AK95" s="22"/>
      <c r="AL95" s="158"/>
    </row>
    <row r="96" spans="1:38">
      <c r="A96" s="447"/>
      <c r="B96" s="448"/>
      <c r="C96" s="449"/>
      <c r="D96" s="20">
        <v>0.57647058823529407</v>
      </c>
      <c r="E96" s="20">
        <v>0.4</v>
      </c>
      <c r="F96" s="20">
        <v>2.3529411764705882E-2</v>
      </c>
      <c r="G96" s="20">
        <v>0</v>
      </c>
      <c r="H96" s="156">
        <v>0</v>
      </c>
      <c r="I96" s="22"/>
      <c r="J96" s="22"/>
      <c r="K96" s="22"/>
      <c r="L96" s="22"/>
      <c r="M96" s="22"/>
      <c r="N96" s="22"/>
      <c r="O96" s="167"/>
      <c r="P96" s="22"/>
      <c r="Q96" s="22"/>
      <c r="R96" s="22"/>
      <c r="S96" s="22"/>
      <c r="T96" s="158"/>
      <c r="U96" s="22"/>
      <c r="V96" s="22"/>
      <c r="W96" s="22"/>
      <c r="X96" s="22"/>
      <c r="Y96" s="22"/>
      <c r="Z96" s="22"/>
      <c r="AA96" s="167"/>
      <c r="AB96" s="22"/>
      <c r="AC96" s="22"/>
      <c r="AD96" s="22"/>
      <c r="AE96" s="22"/>
      <c r="AF96" s="158"/>
      <c r="AG96" s="22"/>
      <c r="AH96" s="22"/>
      <c r="AI96" s="22"/>
      <c r="AJ96" s="22"/>
      <c r="AK96" s="22"/>
      <c r="AL96" s="158"/>
    </row>
    <row r="97" spans="1:38">
      <c r="A97" s="447">
        <v>1153</v>
      </c>
      <c r="B97" s="448" t="s">
        <v>366</v>
      </c>
      <c r="C97" s="449">
        <v>20876</v>
      </c>
      <c r="D97" s="19">
        <v>5025</v>
      </c>
      <c r="E97" s="19">
        <v>6367</v>
      </c>
      <c r="F97" s="19">
        <v>2297</v>
      </c>
      <c r="G97" s="19">
        <v>2998</v>
      </c>
      <c r="H97" s="155">
        <v>4189</v>
      </c>
      <c r="I97" s="446">
        <v>23337</v>
      </c>
      <c r="J97" s="19">
        <v>5761</v>
      </c>
      <c r="K97" s="19">
        <v>6237</v>
      </c>
      <c r="L97" s="19">
        <v>2689</v>
      </c>
      <c r="M97" s="19">
        <v>3229</v>
      </c>
      <c r="N97" s="163">
        <v>5421</v>
      </c>
      <c r="O97" s="449">
        <v>27355</v>
      </c>
      <c r="P97" s="19">
        <v>6871</v>
      </c>
      <c r="Q97" s="19">
        <v>6592</v>
      </c>
      <c r="R97" s="19">
        <v>3450</v>
      </c>
      <c r="S97" s="19">
        <v>3024</v>
      </c>
      <c r="T97" s="155">
        <v>7418</v>
      </c>
      <c r="U97" s="452">
        <v>23818</v>
      </c>
      <c r="V97" s="19">
        <v>5349</v>
      </c>
      <c r="W97" s="19">
        <v>6958</v>
      </c>
      <c r="X97" s="19">
        <v>2540</v>
      </c>
      <c r="Y97" s="19">
        <v>8971</v>
      </c>
      <c r="Z97" s="163">
        <v>0</v>
      </c>
      <c r="AA97" s="449">
        <v>54567</v>
      </c>
      <c r="AB97" s="19">
        <v>6633</v>
      </c>
      <c r="AC97" s="19">
        <v>14259</v>
      </c>
      <c r="AD97" s="19">
        <v>8110</v>
      </c>
      <c r="AE97" s="19">
        <v>9001</v>
      </c>
      <c r="AF97" s="155">
        <v>16564</v>
      </c>
      <c r="AG97" s="446">
        <v>38954</v>
      </c>
      <c r="AH97" s="19">
        <v>6451</v>
      </c>
      <c r="AI97" s="19">
        <v>8028</v>
      </c>
      <c r="AJ97" s="19">
        <v>5318</v>
      </c>
      <c r="AK97" s="19">
        <v>6309</v>
      </c>
      <c r="AL97" s="155">
        <v>12848</v>
      </c>
    </row>
    <row r="98" spans="1:38">
      <c r="A98" s="447"/>
      <c r="B98" s="448"/>
      <c r="C98" s="449"/>
      <c r="D98" s="20">
        <v>0.24070703199846713</v>
      </c>
      <c r="E98" s="20">
        <v>0.30499137765855527</v>
      </c>
      <c r="F98" s="20">
        <v>0.11003065721402568</v>
      </c>
      <c r="G98" s="20">
        <v>0.14360988695152327</v>
      </c>
      <c r="H98" s="156">
        <v>0.20066104617742864</v>
      </c>
      <c r="I98" s="446"/>
      <c r="J98" s="20">
        <v>0.24686120752453186</v>
      </c>
      <c r="K98" s="20">
        <v>0.26725800231392211</v>
      </c>
      <c r="L98" s="20">
        <v>0.11522475039636629</v>
      </c>
      <c r="M98" s="20">
        <v>0.13836397137592665</v>
      </c>
      <c r="N98" s="164">
        <v>0.23229206838925312</v>
      </c>
      <c r="O98" s="449"/>
      <c r="P98" s="20">
        <v>0.25117894352038017</v>
      </c>
      <c r="Q98" s="20">
        <v>0.24097971120453299</v>
      </c>
      <c r="R98" s="20">
        <v>0.12611953938950832</v>
      </c>
      <c r="S98" s="20">
        <v>0.1105465180040212</v>
      </c>
      <c r="T98" s="156">
        <v>0.27117528788155731</v>
      </c>
      <c r="U98" s="453"/>
      <c r="V98" s="20">
        <v>0.22457805021412378</v>
      </c>
      <c r="W98" s="20">
        <v>0.29213200100764131</v>
      </c>
      <c r="X98" s="20">
        <v>0.106642035435385</v>
      </c>
      <c r="Y98" s="20">
        <v>0.37664791334284997</v>
      </c>
      <c r="Z98" s="164">
        <v>0</v>
      </c>
      <c r="AA98" s="449"/>
      <c r="AB98" s="20">
        <v>0.12155698499092858</v>
      </c>
      <c r="AC98" s="20">
        <v>0.26131178184617077</v>
      </c>
      <c r="AD98" s="20">
        <v>0.14862462660582404</v>
      </c>
      <c r="AE98" s="20">
        <v>0.16495317682848609</v>
      </c>
      <c r="AF98" s="156">
        <v>0.30355342972859056</v>
      </c>
      <c r="AG98" s="446"/>
      <c r="AH98" s="20">
        <v>0.16560558607588438</v>
      </c>
      <c r="AI98" s="20">
        <v>0.20608923345484417</v>
      </c>
      <c r="AJ98" s="20">
        <v>0.13651999794629563</v>
      </c>
      <c r="AK98" s="20">
        <v>0.16196026082045489</v>
      </c>
      <c r="AL98" s="156">
        <v>0.32982492170252092</v>
      </c>
    </row>
    <row r="99" spans="1:38">
      <c r="A99" s="447">
        <v>1167</v>
      </c>
      <c r="B99" s="448" t="s">
        <v>863</v>
      </c>
      <c r="C99" s="449">
        <v>17703</v>
      </c>
      <c r="D99" s="19">
        <v>3159</v>
      </c>
      <c r="E99" s="19">
        <v>4477</v>
      </c>
      <c r="F99" s="19">
        <v>2404</v>
      </c>
      <c r="G99" s="19">
        <v>2200</v>
      </c>
      <c r="H99" s="155">
        <v>5463</v>
      </c>
      <c r="I99" s="446">
        <v>19373</v>
      </c>
      <c r="J99" s="19">
        <v>4503</v>
      </c>
      <c r="K99" s="19">
        <v>4044</v>
      </c>
      <c r="L99" s="19">
        <v>3180</v>
      </c>
      <c r="M99" s="19">
        <v>2048</v>
      </c>
      <c r="N99" s="163">
        <v>5598</v>
      </c>
      <c r="O99" s="449">
        <v>16959</v>
      </c>
      <c r="P99" s="19">
        <v>3889</v>
      </c>
      <c r="Q99" s="19">
        <v>3813</v>
      </c>
      <c r="R99" s="19">
        <v>2499</v>
      </c>
      <c r="S99" s="19">
        <v>1781</v>
      </c>
      <c r="T99" s="155">
        <v>4977</v>
      </c>
      <c r="U99" s="22"/>
      <c r="V99" s="22"/>
      <c r="W99" s="22"/>
      <c r="X99" s="22"/>
      <c r="Y99" s="22"/>
      <c r="Z99" s="22"/>
      <c r="AA99" s="449">
        <v>20905</v>
      </c>
      <c r="AB99" s="19">
        <v>3070</v>
      </c>
      <c r="AC99" s="19">
        <v>4969</v>
      </c>
      <c r="AD99" s="19">
        <v>3438</v>
      </c>
      <c r="AE99" s="19">
        <v>1736</v>
      </c>
      <c r="AF99" s="155">
        <v>7692</v>
      </c>
      <c r="AG99" s="446">
        <v>28694</v>
      </c>
      <c r="AH99" s="19">
        <v>5584</v>
      </c>
      <c r="AI99" s="19">
        <v>7302</v>
      </c>
      <c r="AJ99" s="19">
        <v>3922</v>
      </c>
      <c r="AK99" s="19">
        <v>3414</v>
      </c>
      <c r="AL99" s="155">
        <v>8472</v>
      </c>
    </row>
    <row r="100" spans="1:38">
      <c r="A100" s="447"/>
      <c r="B100" s="448"/>
      <c r="C100" s="449"/>
      <c r="D100" s="20">
        <v>0.17844433146924249</v>
      </c>
      <c r="E100" s="20">
        <v>0.25289498954979384</v>
      </c>
      <c r="F100" s="20">
        <v>0.13579619273569452</v>
      </c>
      <c r="G100" s="20">
        <v>0.12427272213749083</v>
      </c>
      <c r="H100" s="156">
        <v>0.30859176410777833</v>
      </c>
      <c r="I100" s="446"/>
      <c r="J100" s="20">
        <v>0.23243689671191864</v>
      </c>
      <c r="K100" s="20">
        <v>0.20874412842616011</v>
      </c>
      <c r="L100" s="20">
        <v>0.16414597635884995</v>
      </c>
      <c r="M100" s="20">
        <v>0.10571413823362412</v>
      </c>
      <c r="N100" s="164">
        <v>0.28895886026944717</v>
      </c>
      <c r="O100" s="449"/>
      <c r="P100" s="20">
        <v>0.22931776637773454</v>
      </c>
      <c r="Q100" s="20">
        <v>0.2248363700689899</v>
      </c>
      <c r="R100" s="20">
        <v>0.14735538652043162</v>
      </c>
      <c r="S100" s="20">
        <v>0.10501798455097588</v>
      </c>
      <c r="T100" s="156">
        <v>0.29347249248186802</v>
      </c>
      <c r="U100" s="22"/>
      <c r="V100" s="22"/>
      <c r="W100" s="22"/>
      <c r="X100" s="22"/>
      <c r="Y100" s="22"/>
      <c r="Z100" s="22"/>
      <c r="AA100" s="449"/>
      <c r="AB100" s="20">
        <v>0.14685481942119111</v>
      </c>
      <c r="AC100" s="20">
        <v>0.23769433149964123</v>
      </c>
      <c r="AD100" s="20">
        <v>0.16445826357330781</v>
      </c>
      <c r="AE100" s="20">
        <v>8.3042334369768003E-2</v>
      </c>
      <c r="AF100" s="156">
        <v>0.36795025113609187</v>
      </c>
      <c r="AG100" s="446"/>
      <c r="AH100" s="20">
        <v>0.19460514393252945</v>
      </c>
      <c r="AI100" s="20">
        <v>0.25447828814386281</v>
      </c>
      <c r="AJ100" s="20">
        <v>0.13668362723914407</v>
      </c>
      <c r="AK100" s="20">
        <v>0.11897957761204433</v>
      </c>
      <c r="AL100" s="156">
        <v>0.29525336307241934</v>
      </c>
    </row>
    <row r="101" spans="1:38">
      <c r="A101" s="447">
        <v>1168</v>
      </c>
      <c r="B101" s="448" t="s">
        <v>1362</v>
      </c>
      <c r="C101" s="449">
        <v>16131</v>
      </c>
      <c r="D101" s="19">
        <v>2928</v>
      </c>
      <c r="E101" s="19">
        <v>3955</v>
      </c>
      <c r="F101" s="19">
        <v>2186</v>
      </c>
      <c r="G101" s="19">
        <v>1897</v>
      </c>
      <c r="H101" s="155">
        <v>5165</v>
      </c>
      <c r="I101" s="446">
        <v>18728</v>
      </c>
      <c r="J101" s="19">
        <v>3906</v>
      </c>
      <c r="K101" s="19">
        <v>4081</v>
      </c>
      <c r="L101" s="19">
        <v>1615</v>
      </c>
      <c r="M101" s="19">
        <v>3550</v>
      </c>
      <c r="N101" s="163">
        <v>5576</v>
      </c>
      <c r="O101" s="449">
        <v>17597</v>
      </c>
      <c r="P101" s="19">
        <v>3851</v>
      </c>
      <c r="Q101" s="19">
        <v>4174</v>
      </c>
      <c r="R101" s="19">
        <v>2325</v>
      </c>
      <c r="S101" s="19">
        <v>2062</v>
      </c>
      <c r="T101" s="155">
        <v>5185</v>
      </c>
      <c r="U101" s="22"/>
      <c r="V101" s="22"/>
      <c r="W101" s="22"/>
      <c r="X101" s="22"/>
      <c r="Y101" s="22"/>
      <c r="Z101" s="22"/>
      <c r="AA101" s="449">
        <v>30626</v>
      </c>
      <c r="AB101" s="19">
        <v>5177</v>
      </c>
      <c r="AC101" s="19">
        <v>8953</v>
      </c>
      <c r="AD101" s="19">
        <v>4994</v>
      </c>
      <c r="AE101" s="19">
        <v>2280</v>
      </c>
      <c r="AF101" s="155">
        <v>9222</v>
      </c>
      <c r="AG101" s="446">
        <v>23557</v>
      </c>
      <c r="AH101" s="19">
        <v>4069</v>
      </c>
      <c r="AI101" s="19">
        <v>5484</v>
      </c>
      <c r="AJ101" s="19">
        <v>3508</v>
      </c>
      <c r="AK101" s="19">
        <v>2540</v>
      </c>
      <c r="AL101" s="155">
        <v>7956</v>
      </c>
    </row>
    <row r="102" spans="1:38">
      <c r="A102" s="447"/>
      <c r="B102" s="448"/>
      <c r="C102" s="449"/>
      <c r="D102" s="20">
        <v>0.18151385530965222</v>
      </c>
      <c r="E102" s="20">
        <v>0.24518008802926042</v>
      </c>
      <c r="F102" s="20">
        <v>0.13551546711301221</v>
      </c>
      <c r="G102" s="20">
        <v>0.11759965284235323</v>
      </c>
      <c r="H102" s="156">
        <v>0.32019093670572191</v>
      </c>
      <c r="I102" s="446"/>
      <c r="J102" s="20">
        <v>0.20856471593336182</v>
      </c>
      <c r="K102" s="20">
        <v>0.21790901324220419</v>
      </c>
      <c r="L102" s="20">
        <v>8.6234515164459638E-2</v>
      </c>
      <c r="M102" s="20">
        <v>0.18955574540794531</v>
      </c>
      <c r="N102" s="164">
        <v>0.29773601025202906</v>
      </c>
      <c r="O102" s="449"/>
      <c r="P102" s="20">
        <v>0.2188441211570154</v>
      </c>
      <c r="Q102" s="20">
        <v>0.23719952264590555</v>
      </c>
      <c r="R102" s="20">
        <v>0.13212479399897709</v>
      </c>
      <c r="S102" s="20">
        <v>0.11717906461328635</v>
      </c>
      <c r="T102" s="156">
        <v>0.2946524975848156</v>
      </c>
      <c r="U102" s="22"/>
      <c r="V102" s="22"/>
      <c r="W102" s="22"/>
      <c r="X102" s="22"/>
      <c r="Y102" s="22"/>
      <c r="Z102" s="22"/>
      <c r="AA102" s="449"/>
      <c r="AB102" s="20">
        <v>0.16903937830601451</v>
      </c>
      <c r="AC102" s="20">
        <v>0.29233331156533665</v>
      </c>
      <c r="AD102" s="20">
        <v>0.16306406321426239</v>
      </c>
      <c r="AE102" s="20">
        <v>7.4446548684124605E-2</v>
      </c>
      <c r="AF102" s="156">
        <v>0.30111669823026188</v>
      </c>
      <c r="AG102" s="446"/>
      <c r="AH102" s="20">
        <v>0.17272997410536145</v>
      </c>
      <c r="AI102" s="20">
        <v>0.23279704546419322</v>
      </c>
      <c r="AJ102" s="20">
        <v>0.14891539669737233</v>
      </c>
      <c r="AK102" s="20">
        <v>0.10782357685613618</v>
      </c>
      <c r="AL102" s="156">
        <v>0.33773400687693678</v>
      </c>
    </row>
    <row r="103" spans="1:38">
      <c r="A103" s="447">
        <v>1176</v>
      </c>
      <c r="B103" s="448" t="s">
        <v>372</v>
      </c>
      <c r="C103" s="449">
        <v>1784</v>
      </c>
      <c r="D103" s="19">
        <v>325</v>
      </c>
      <c r="E103" s="19">
        <v>923</v>
      </c>
      <c r="F103" s="19">
        <v>247</v>
      </c>
      <c r="G103" s="19">
        <v>120</v>
      </c>
      <c r="H103" s="155">
        <v>169</v>
      </c>
      <c r="I103" s="22"/>
      <c r="J103" s="22"/>
      <c r="K103" s="22"/>
      <c r="L103" s="22"/>
      <c r="M103" s="22"/>
      <c r="N103" s="22"/>
      <c r="O103" s="167"/>
      <c r="P103" s="22"/>
      <c r="Q103" s="22"/>
      <c r="R103" s="22"/>
      <c r="S103" s="22"/>
      <c r="T103" s="158"/>
      <c r="U103" s="22"/>
      <c r="V103" s="22"/>
      <c r="W103" s="22"/>
      <c r="X103" s="22"/>
      <c r="Y103" s="22"/>
      <c r="Z103" s="22"/>
      <c r="AA103" s="167"/>
      <c r="AB103" s="22"/>
      <c r="AC103" s="22"/>
      <c r="AD103" s="22"/>
      <c r="AE103" s="22"/>
      <c r="AF103" s="158"/>
      <c r="AG103" s="22"/>
      <c r="AH103" s="22"/>
      <c r="AI103" s="22"/>
      <c r="AJ103" s="22"/>
      <c r="AK103" s="22"/>
      <c r="AL103" s="158"/>
    </row>
    <row r="104" spans="1:38">
      <c r="A104" s="447"/>
      <c r="B104" s="448"/>
      <c r="C104" s="449"/>
      <c r="D104" s="20">
        <v>0.18217488789237668</v>
      </c>
      <c r="E104" s="20">
        <v>0.5173766816143498</v>
      </c>
      <c r="F104" s="20">
        <v>0.13845291479820629</v>
      </c>
      <c r="G104" s="20">
        <v>6.726457399103139E-2</v>
      </c>
      <c r="H104" s="156">
        <v>9.473094170403587E-2</v>
      </c>
      <c r="I104" s="22"/>
      <c r="J104" s="22"/>
      <c r="K104" s="22"/>
      <c r="L104" s="22"/>
      <c r="M104" s="22"/>
      <c r="N104" s="22"/>
      <c r="O104" s="167"/>
      <c r="P104" s="22"/>
      <c r="Q104" s="22"/>
      <c r="R104" s="22"/>
      <c r="S104" s="22"/>
      <c r="T104" s="158"/>
      <c r="U104" s="22"/>
      <c r="V104" s="22"/>
      <c r="W104" s="22"/>
      <c r="X104" s="22"/>
      <c r="Y104" s="22"/>
      <c r="Z104" s="22"/>
      <c r="AA104" s="167"/>
      <c r="AB104" s="22"/>
      <c r="AC104" s="22"/>
      <c r="AD104" s="22"/>
      <c r="AE104" s="22"/>
      <c r="AF104" s="158"/>
      <c r="AG104" s="22"/>
      <c r="AH104" s="22"/>
      <c r="AI104" s="22"/>
      <c r="AJ104" s="22"/>
      <c r="AK104" s="22"/>
      <c r="AL104" s="158"/>
    </row>
    <row r="105" spans="1:38">
      <c r="A105" s="447">
        <v>1177</v>
      </c>
      <c r="B105" s="448" t="s">
        <v>376</v>
      </c>
      <c r="C105" s="449">
        <v>18686</v>
      </c>
      <c r="D105" s="19">
        <v>2685</v>
      </c>
      <c r="E105" s="19">
        <v>5733</v>
      </c>
      <c r="F105" s="19">
        <v>2469</v>
      </c>
      <c r="G105" s="19">
        <v>2391</v>
      </c>
      <c r="H105" s="155">
        <v>5408</v>
      </c>
      <c r="I105" s="446">
        <v>20409</v>
      </c>
      <c r="J105" s="19">
        <v>3916</v>
      </c>
      <c r="K105" s="19">
        <v>5978</v>
      </c>
      <c r="L105" s="19">
        <v>2732</v>
      </c>
      <c r="M105" s="19">
        <v>2096</v>
      </c>
      <c r="N105" s="163">
        <v>5687</v>
      </c>
      <c r="O105" s="449">
        <v>28108</v>
      </c>
      <c r="P105" s="19">
        <v>6042</v>
      </c>
      <c r="Q105" s="19">
        <v>5718</v>
      </c>
      <c r="R105" s="19">
        <v>4473</v>
      </c>
      <c r="S105" s="19">
        <v>3671</v>
      </c>
      <c r="T105" s="155">
        <v>8204</v>
      </c>
      <c r="U105" s="452">
        <v>21461</v>
      </c>
      <c r="V105" s="19">
        <v>5634</v>
      </c>
      <c r="W105" s="19">
        <v>4310</v>
      </c>
      <c r="X105" s="19">
        <v>2822</v>
      </c>
      <c r="Y105" s="19">
        <v>2117</v>
      </c>
      <c r="Z105" s="163">
        <v>6578</v>
      </c>
      <c r="AA105" s="449">
        <v>2250</v>
      </c>
      <c r="AB105" s="19">
        <v>595</v>
      </c>
      <c r="AC105" s="19">
        <v>604</v>
      </c>
      <c r="AD105" s="19">
        <v>277</v>
      </c>
      <c r="AE105" s="19">
        <v>183</v>
      </c>
      <c r="AF105" s="155">
        <v>591</v>
      </c>
      <c r="AG105" s="446">
        <v>2319</v>
      </c>
      <c r="AH105" s="19">
        <v>839</v>
      </c>
      <c r="AI105" s="19">
        <v>635</v>
      </c>
      <c r="AJ105" s="19">
        <v>176</v>
      </c>
      <c r="AK105" s="19">
        <v>195</v>
      </c>
      <c r="AL105" s="155">
        <v>474</v>
      </c>
    </row>
    <row r="106" spans="1:38">
      <c r="A106" s="447"/>
      <c r="B106" s="448"/>
      <c r="C106" s="449"/>
      <c r="D106" s="20">
        <v>0.14369046344857112</v>
      </c>
      <c r="E106" s="20">
        <v>0.30680723536337368</v>
      </c>
      <c r="F106" s="20">
        <v>0.13213100717114418</v>
      </c>
      <c r="G106" s="20">
        <v>0.12795675907096221</v>
      </c>
      <c r="H106" s="156">
        <v>0.28941453494594882</v>
      </c>
      <c r="I106" s="446"/>
      <c r="J106" s="20">
        <v>0.19187613307854379</v>
      </c>
      <c r="K106" s="20">
        <v>0.29290999069038171</v>
      </c>
      <c r="L106" s="20">
        <v>0.13386251163702287</v>
      </c>
      <c r="M106" s="20">
        <v>0.10269978930863835</v>
      </c>
      <c r="N106" s="164">
        <v>0.27865157528541329</v>
      </c>
      <c r="O106" s="449"/>
      <c r="P106" s="20">
        <v>0.21495659598690764</v>
      </c>
      <c r="Q106" s="20">
        <v>0.20342962857549451</v>
      </c>
      <c r="R106" s="20">
        <v>0.15913618898534226</v>
      </c>
      <c r="S106" s="20">
        <v>0.1306033869361036</v>
      </c>
      <c r="T106" s="156">
        <v>0.29187419951615201</v>
      </c>
      <c r="U106" s="453"/>
      <c r="V106" s="20">
        <v>0.26252271562368951</v>
      </c>
      <c r="W106" s="20">
        <v>0.20082941149061087</v>
      </c>
      <c r="X106" s="20">
        <v>0.13149433856763432</v>
      </c>
      <c r="Y106" s="20">
        <v>9.8644052001304688E-2</v>
      </c>
      <c r="Z106" s="164">
        <v>0.30650948231676062</v>
      </c>
      <c r="AA106" s="449"/>
      <c r="AB106" s="20">
        <v>0.26444444444444443</v>
      </c>
      <c r="AC106" s="20">
        <v>0.26844444444444443</v>
      </c>
      <c r="AD106" s="20">
        <v>0.12311111111111112</v>
      </c>
      <c r="AE106" s="20">
        <v>8.1333333333333327E-2</v>
      </c>
      <c r="AF106" s="156">
        <v>0.26266666666666666</v>
      </c>
      <c r="AG106" s="446"/>
      <c r="AH106" s="20">
        <v>0.3617938766709789</v>
      </c>
      <c r="AI106" s="20">
        <v>0.27382492453643814</v>
      </c>
      <c r="AJ106" s="20">
        <v>7.5894782233721425E-2</v>
      </c>
      <c r="AK106" s="20">
        <v>8.4087968952134537E-2</v>
      </c>
      <c r="AL106" s="156">
        <v>0.20439844760672704</v>
      </c>
    </row>
    <row r="107" spans="1:38">
      <c r="A107" s="447">
        <v>1178</v>
      </c>
      <c r="B107" s="448" t="s">
        <v>864</v>
      </c>
      <c r="C107" s="449">
        <v>27532</v>
      </c>
      <c r="D107" s="19">
        <v>6605</v>
      </c>
      <c r="E107" s="19">
        <v>9339</v>
      </c>
      <c r="F107" s="19">
        <v>3082</v>
      </c>
      <c r="G107" s="19">
        <v>2417</v>
      </c>
      <c r="H107" s="155">
        <v>6089</v>
      </c>
      <c r="I107" s="446">
        <v>32051</v>
      </c>
      <c r="J107" s="19">
        <v>8603</v>
      </c>
      <c r="K107" s="19">
        <v>10636</v>
      </c>
      <c r="L107" s="19">
        <v>3474</v>
      </c>
      <c r="M107" s="19">
        <v>2650</v>
      </c>
      <c r="N107" s="163">
        <v>6688</v>
      </c>
      <c r="O107" s="180">
        <v>31738</v>
      </c>
      <c r="P107" s="19">
        <v>9708</v>
      </c>
      <c r="Q107" s="19">
        <v>7245</v>
      </c>
      <c r="R107" s="19">
        <v>4332</v>
      </c>
      <c r="S107" s="19">
        <v>4341</v>
      </c>
      <c r="T107" s="155">
        <v>6112</v>
      </c>
      <c r="U107" s="22"/>
      <c r="V107" s="22"/>
      <c r="W107" s="22"/>
      <c r="X107" s="22"/>
      <c r="Y107" s="22"/>
      <c r="Z107" s="22"/>
      <c r="AA107" s="449">
        <v>46135</v>
      </c>
      <c r="AB107" s="19">
        <v>7354</v>
      </c>
      <c r="AC107" s="19">
        <v>15917</v>
      </c>
      <c r="AD107" s="19">
        <v>5994</v>
      </c>
      <c r="AE107" s="19">
        <v>4394</v>
      </c>
      <c r="AF107" s="155">
        <v>12476</v>
      </c>
      <c r="AG107" s="446">
        <v>22329</v>
      </c>
      <c r="AH107" s="19">
        <v>5027</v>
      </c>
      <c r="AI107" s="19">
        <v>6299</v>
      </c>
      <c r="AJ107" s="19">
        <v>2371</v>
      </c>
      <c r="AK107" s="19">
        <v>3448</v>
      </c>
      <c r="AL107" s="155">
        <v>5184</v>
      </c>
    </row>
    <row r="108" spans="1:38" ht="13.5" thickBot="1">
      <c r="A108" s="457"/>
      <c r="B108" s="458"/>
      <c r="C108" s="459"/>
      <c r="D108" s="159">
        <v>0.23990265872439342</v>
      </c>
      <c r="E108" s="159">
        <v>0.33920528839168967</v>
      </c>
      <c r="F108" s="159">
        <v>0.11194246694755194</v>
      </c>
      <c r="G108" s="159">
        <v>8.7788754903385155E-2</v>
      </c>
      <c r="H108" s="161">
        <v>0.22116083103297982</v>
      </c>
      <c r="I108" s="460"/>
      <c r="J108" s="159">
        <v>0.26841596206046614</v>
      </c>
      <c r="K108" s="159">
        <v>0.33184612024585819</v>
      </c>
      <c r="L108" s="159">
        <v>0.10838975382983371</v>
      </c>
      <c r="M108" s="159">
        <v>8.2680727590402792E-2</v>
      </c>
      <c r="N108" s="166">
        <v>0.2086674362734392</v>
      </c>
      <c r="O108" s="182"/>
      <c r="P108" s="159">
        <v>0.30587938748503374</v>
      </c>
      <c r="Q108" s="159">
        <v>0.2282752536391707</v>
      </c>
      <c r="R108" s="159">
        <v>0.13649253261075053</v>
      </c>
      <c r="S108" s="159">
        <v>0.13677610435440166</v>
      </c>
      <c r="T108" s="161">
        <v>0.1925767219106434</v>
      </c>
      <c r="U108" s="160"/>
      <c r="V108" s="160"/>
      <c r="W108" s="160"/>
      <c r="X108" s="160"/>
      <c r="Y108" s="160"/>
      <c r="Z108" s="160"/>
      <c r="AA108" s="459"/>
      <c r="AB108" s="159">
        <v>0.15940175571691775</v>
      </c>
      <c r="AC108" s="159">
        <v>0.34500921209493879</v>
      </c>
      <c r="AD108" s="159">
        <v>0.12992305191286441</v>
      </c>
      <c r="AE108" s="159">
        <v>9.5242223908095808E-2</v>
      </c>
      <c r="AF108" s="161">
        <v>0.27042375636718324</v>
      </c>
      <c r="AG108" s="460"/>
      <c r="AH108" s="159">
        <v>0.22513323480675354</v>
      </c>
      <c r="AI108" s="159">
        <v>0.28209951184558196</v>
      </c>
      <c r="AJ108" s="159">
        <v>0.10618478212190426</v>
      </c>
      <c r="AK108" s="159">
        <v>0.1544180214071387</v>
      </c>
      <c r="AL108" s="161">
        <v>0.23216444981862153</v>
      </c>
    </row>
    <row r="109" spans="1:38" s="22" customFormat="1">
      <c r="A109" s="455"/>
      <c r="B109" s="456"/>
      <c r="C109" s="454"/>
      <c r="D109" s="21"/>
      <c r="E109" s="21"/>
      <c r="F109" s="21"/>
      <c r="G109" s="21"/>
      <c r="H109" s="21"/>
    </row>
    <row r="110" spans="1:38" s="22" customFormat="1">
      <c r="A110" s="455"/>
      <c r="B110" s="456"/>
      <c r="C110" s="454"/>
      <c r="D110" s="23"/>
      <c r="E110" s="23"/>
      <c r="F110" s="23"/>
      <c r="G110" s="23"/>
      <c r="H110" s="23"/>
    </row>
    <row r="111" spans="1:38" s="22" customFormat="1">
      <c r="A111" s="455"/>
      <c r="B111" s="456"/>
      <c r="C111" s="454"/>
      <c r="D111" s="21"/>
      <c r="E111" s="21"/>
      <c r="F111" s="21"/>
      <c r="G111" s="21"/>
      <c r="H111" s="21"/>
    </row>
    <row r="112" spans="1:38" s="22" customFormat="1">
      <c r="A112" s="455"/>
      <c r="B112" s="456"/>
      <c r="C112" s="454"/>
      <c r="D112" s="23"/>
      <c r="E112" s="23"/>
      <c r="F112" s="23"/>
      <c r="G112" s="23"/>
      <c r="H112" s="23"/>
    </row>
    <row r="113" spans="1:8" s="22" customFormat="1">
      <c r="A113" s="455"/>
      <c r="B113" s="456"/>
      <c r="C113" s="454"/>
      <c r="D113" s="21"/>
      <c r="E113" s="21"/>
      <c r="F113" s="21"/>
      <c r="G113" s="21"/>
      <c r="H113" s="21"/>
    </row>
    <row r="114" spans="1:8" s="22" customFormat="1">
      <c r="A114" s="455"/>
      <c r="B114" s="456"/>
      <c r="C114" s="454"/>
      <c r="D114" s="23"/>
      <c r="E114" s="23"/>
      <c r="F114" s="23"/>
      <c r="G114" s="23"/>
      <c r="H114" s="23"/>
    </row>
    <row r="115" spans="1:8" s="22" customFormat="1">
      <c r="A115" s="455"/>
      <c r="B115" s="456"/>
      <c r="C115" s="454"/>
      <c r="D115" s="21"/>
      <c r="E115" s="21"/>
      <c r="F115" s="21"/>
      <c r="G115" s="21"/>
      <c r="H115" s="21"/>
    </row>
    <row r="116" spans="1:8" s="22" customFormat="1">
      <c r="A116" s="455"/>
      <c r="B116" s="456"/>
      <c r="C116" s="454"/>
      <c r="D116" s="23"/>
      <c r="E116" s="23"/>
      <c r="F116" s="23"/>
      <c r="G116" s="23"/>
      <c r="H116" s="23"/>
    </row>
    <row r="117" spans="1:8" s="22" customFormat="1">
      <c r="A117" s="455"/>
      <c r="B117" s="456"/>
      <c r="C117" s="454"/>
      <c r="D117" s="21"/>
      <c r="E117" s="21"/>
      <c r="F117" s="21"/>
      <c r="G117" s="21"/>
      <c r="H117" s="21"/>
    </row>
    <row r="118" spans="1:8" s="22" customFormat="1">
      <c r="A118" s="455"/>
      <c r="B118" s="456"/>
      <c r="C118" s="454"/>
      <c r="D118" s="23"/>
      <c r="E118" s="23"/>
      <c r="F118" s="23"/>
      <c r="G118" s="23"/>
      <c r="H118" s="23"/>
    </row>
  </sheetData>
  <mergeCells count="363">
    <mergeCell ref="AA2:AF2"/>
    <mergeCell ref="AG2:AL2"/>
    <mergeCell ref="O3:O4"/>
    <mergeCell ref="P3:P4"/>
    <mergeCell ref="U2:Z2"/>
    <mergeCell ref="I3:I4"/>
    <mergeCell ref="J3:J4"/>
    <mergeCell ref="K3:K4"/>
    <mergeCell ref="L3:L4"/>
    <mergeCell ref="M3:M4"/>
    <mergeCell ref="N3:N4"/>
    <mergeCell ref="R3:R4"/>
    <mergeCell ref="S3:S4"/>
    <mergeCell ref="Q3:Q4"/>
    <mergeCell ref="AH3:AH4"/>
    <mergeCell ref="U3:U4"/>
    <mergeCell ref="A1:AL1"/>
    <mergeCell ref="AA3:AA4"/>
    <mergeCell ref="AB3:AB4"/>
    <mergeCell ref="AC3:AC4"/>
    <mergeCell ref="AD3:AD4"/>
    <mergeCell ref="AE3:AE4"/>
    <mergeCell ref="AF3:AF4"/>
    <mergeCell ref="AG3:AG4"/>
    <mergeCell ref="F3:F4"/>
    <mergeCell ref="G3:G4"/>
    <mergeCell ref="H3:H4"/>
    <mergeCell ref="AI3:AI4"/>
    <mergeCell ref="T3:T4"/>
    <mergeCell ref="V3:V4"/>
    <mergeCell ref="W3:W4"/>
    <mergeCell ref="X3:X4"/>
    <mergeCell ref="Y3:Y4"/>
    <mergeCell ref="Z3:Z4"/>
    <mergeCell ref="C2:H2"/>
    <mergeCell ref="I2:N2"/>
    <mergeCell ref="O2:T2"/>
    <mergeCell ref="AJ3:AJ4"/>
    <mergeCell ref="AK3:AK4"/>
    <mergeCell ref="AL3:AL4"/>
    <mergeCell ref="A3:A4"/>
    <mergeCell ref="B3:B4"/>
    <mergeCell ref="C3:C4"/>
    <mergeCell ref="D3:D4"/>
    <mergeCell ref="A117:A118"/>
    <mergeCell ref="B117:B118"/>
    <mergeCell ref="C117:C118"/>
    <mergeCell ref="A113:A114"/>
    <mergeCell ref="B113:B114"/>
    <mergeCell ref="B99:B100"/>
    <mergeCell ref="C99:C100"/>
    <mergeCell ref="A89:A90"/>
    <mergeCell ref="B89:B90"/>
    <mergeCell ref="C89:C90"/>
    <mergeCell ref="A87:A88"/>
    <mergeCell ref="B87:B88"/>
    <mergeCell ref="C87:C88"/>
    <mergeCell ref="A77:A78"/>
    <mergeCell ref="A75:A76"/>
    <mergeCell ref="B75:B76"/>
    <mergeCell ref="C75:C76"/>
    <mergeCell ref="B59:B60"/>
    <mergeCell ref="C59:C60"/>
    <mergeCell ref="A61:A62"/>
    <mergeCell ref="E3:E4"/>
    <mergeCell ref="C113:C114"/>
    <mergeCell ref="A115:A116"/>
    <mergeCell ref="B115:B116"/>
    <mergeCell ref="C115:C116"/>
    <mergeCell ref="AA105:AA106"/>
    <mergeCell ref="AG105:AG106"/>
    <mergeCell ref="A107:A108"/>
    <mergeCell ref="B107:B108"/>
    <mergeCell ref="C107:C108"/>
    <mergeCell ref="I107:I108"/>
    <mergeCell ref="AA107:AA108"/>
    <mergeCell ref="AG107:AG108"/>
    <mergeCell ref="O105:O106"/>
    <mergeCell ref="U105:U106"/>
    <mergeCell ref="A111:A112"/>
    <mergeCell ref="B111:B112"/>
    <mergeCell ref="C111:C112"/>
    <mergeCell ref="A109:A110"/>
    <mergeCell ref="B109:B110"/>
    <mergeCell ref="C109:C110"/>
    <mergeCell ref="A105:A106"/>
    <mergeCell ref="B105:B106"/>
    <mergeCell ref="C105:C106"/>
    <mergeCell ref="I105:I106"/>
    <mergeCell ref="AG101:AG102"/>
    <mergeCell ref="A103:A104"/>
    <mergeCell ref="B103:B104"/>
    <mergeCell ref="C103:C104"/>
    <mergeCell ref="A101:A102"/>
    <mergeCell ref="B101:B102"/>
    <mergeCell ref="C101:C102"/>
    <mergeCell ref="I101:I102"/>
    <mergeCell ref="O101:O102"/>
    <mergeCell ref="AA101:AA102"/>
    <mergeCell ref="A91:A92"/>
    <mergeCell ref="B91:B92"/>
    <mergeCell ref="C91:C92"/>
    <mergeCell ref="AA97:AA98"/>
    <mergeCell ref="A93:A94"/>
    <mergeCell ref="B93:B94"/>
    <mergeCell ref="C93:C94"/>
    <mergeCell ref="A95:A96"/>
    <mergeCell ref="B95:B96"/>
    <mergeCell ref="C95:C96"/>
    <mergeCell ref="AG99:AG100"/>
    <mergeCell ref="A97:A98"/>
    <mergeCell ref="B97:B98"/>
    <mergeCell ref="C97:C98"/>
    <mergeCell ref="I97:I98"/>
    <mergeCell ref="O97:O98"/>
    <mergeCell ref="U97:U98"/>
    <mergeCell ref="AG97:AG98"/>
    <mergeCell ref="A99:A100"/>
    <mergeCell ref="I99:I100"/>
    <mergeCell ref="O99:O100"/>
    <mergeCell ref="AA99:AA100"/>
    <mergeCell ref="I89:I90"/>
    <mergeCell ref="O89:O90"/>
    <mergeCell ref="U89:U90"/>
    <mergeCell ref="AA89:AA90"/>
    <mergeCell ref="AG89:AG90"/>
    <mergeCell ref="I87:I88"/>
    <mergeCell ref="O87:O88"/>
    <mergeCell ref="U87:U88"/>
    <mergeCell ref="AA87:AA88"/>
    <mergeCell ref="AG87:AG88"/>
    <mergeCell ref="B83:B84"/>
    <mergeCell ref="C83:C84"/>
    <mergeCell ref="I83:I84"/>
    <mergeCell ref="U83:U84"/>
    <mergeCell ref="AA83:AA84"/>
    <mergeCell ref="AG83:AG84"/>
    <mergeCell ref="A81:A82"/>
    <mergeCell ref="B81:B82"/>
    <mergeCell ref="C81:C82"/>
    <mergeCell ref="U77:U78"/>
    <mergeCell ref="A85:A86"/>
    <mergeCell ref="B85:B86"/>
    <mergeCell ref="C85:C86"/>
    <mergeCell ref="I81:I82"/>
    <mergeCell ref="O81:O82"/>
    <mergeCell ref="U81:U82"/>
    <mergeCell ref="AG77:AG78"/>
    <mergeCell ref="A79:A80"/>
    <mergeCell ref="B79:B80"/>
    <mergeCell ref="C79:C80"/>
    <mergeCell ref="I79:I80"/>
    <mergeCell ref="O79:O80"/>
    <mergeCell ref="U79:U80"/>
    <mergeCell ref="AA79:AA80"/>
    <mergeCell ref="AG79:AG80"/>
    <mergeCell ref="AA77:AA78"/>
    <mergeCell ref="B77:B78"/>
    <mergeCell ref="C77:C78"/>
    <mergeCell ref="I77:I78"/>
    <mergeCell ref="O77:O78"/>
    <mergeCell ref="AA81:AA82"/>
    <mergeCell ref="AG81:AG82"/>
    <mergeCell ref="A83:A84"/>
    <mergeCell ref="AG65:AG66"/>
    <mergeCell ref="A69:A70"/>
    <mergeCell ref="B69:B70"/>
    <mergeCell ref="C69:C70"/>
    <mergeCell ref="A65:A66"/>
    <mergeCell ref="B65:B66"/>
    <mergeCell ref="C65:C66"/>
    <mergeCell ref="O75:O76"/>
    <mergeCell ref="AA67:AA68"/>
    <mergeCell ref="AG67:AG68"/>
    <mergeCell ref="I65:I66"/>
    <mergeCell ref="AG71:AG72"/>
    <mergeCell ref="A73:A74"/>
    <mergeCell ref="B73:B74"/>
    <mergeCell ref="C73:C74"/>
    <mergeCell ref="A71:A72"/>
    <mergeCell ref="B71:B72"/>
    <mergeCell ref="C71:C72"/>
    <mergeCell ref="I71:I72"/>
    <mergeCell ref="O71:O72"/>
    <mergeCell ref="U71:U72"/>
    <mergeCell ref="AA71:AA72"/>
    <mergeCell ref="AA65:AA66"/>
    <mergeCell ref="O65:O66"/>
    <mergeCell ref="U65:U66"/>
    <mergeCell ref="A67:A68"/>
    <mergeCell ref="B67:B68"/>
    <mergeCell ref="C67:C68"/>
    <mergeCell ref="I67:I68"/>
    <mergeCell ref="O67:O68"/>
    <mergeCell ref="U67:U68"/>
    <mergeCell ref="B61:B62"/>
    <mergeCell ref="C61:C62"/>
    <mergeCell ref="A63:A64"/>
    <mergeCell ref="B63:B64"/>
    <mergeCell ref="I49:I50"/>
    <mergeCell ref="O49:O50"/>
    <mergeCell ref="U49:U50"/>
    <mergeCell ref="C63:C64"/>
    <mergeCell ref="AG49:AG50"/>
    <mergeCell ref="A51:A52"/>
    <mergeCell ref="B51:B52"/>
    <mergeCell ref="C51:C52"/>
    <mergeCell ref="A53:A54"/>
    <mergeCell ref="B53:B54"/>
    <mergeCell ref="C53:C54"/>
    <mergeCell ref="A49:A50"/>
    <mergeCell ref="B49:B50"/>
    <mergeCell ref="C49:C50"/>
    <mergeCell ref="A55:A56"/>
    <mergeCell ref="B55:B56"/>
    <mergeCell ref="C55:C56"/>
    <mergeCell ref="A57:A58"/>
    <mergeCell ref="B57:B58"/>
    <mergeCell ref="C57:C58"/>
    <mergeCell ref="A59:A60"/>
    <mergeCell ref="AG47:AG48"/>
    <mergeCell ref="A45:A46"/>
    <mergeCell ref="B45:B46"/>
    <mergeCell ref="C45:C46"/>
    <mergeCell ref="I45:I46"/>
    <mergeCell ref="O45:O46"/>
    <mergeCell ref="U45:U46"/>
    <mergeCell ref="A47:A48"/>
    <mergeCell ref="B47:B48"/>
    <mergeCell ref="C47:C48"/>
    <mergeCell ref="I47:I48"/>
    <mergeCell ref="O47:O48"/>
    <mergeCell ref="U47:U48"/>
    <mergeCell ref="AG45:AG46"/>
    <mergeCell ref="I41:I42"/>
    <mergeCell ref="O41:O42"/>
    <mergeCell ref="O43:O44"/>
    <mergeCell ref="U43:U44"/>
    <mergeCell ref="AG43:AG44"/>
    <mergeCell ref="AG39:AG40"/>
    <mergeCell ref="A37:A38"/>
    <mergeCell ref="B37:B38"/>
    <mergeCell ref="C37:C38"/>
    <mergeCell ref="I37:I38"/>
    <mergeCell ref="O37:O38"/>
    <mergeCell ref="AA37:AA38"/>
    <mergeCell ref="A41:A42"/>
    <mergeCell ref="A43:A44"/>
    <mergeCell ref="B43:B44"/>
    <mergeCell ref="C43:C44"/>
    <mergeCell ref="I43:I44"/>
    <mergeCell ref="U41:U42"/>
    <mergeCell ref="AA41:AA42"/>
    <mergeCell ref="AG41:AG42"/>
    <mergeCell ref="B41:B42"/>
    <mergeCell ref="C41:C42"/>
    <mergeCell ref="U31:U32"/>
    <mergeCell ref="AG37:AG38"/>
    <mergeCell ref="A39:A40"/>
    <mergeCell ref="B39:B40"/>
    <mergeCell ref="C39:C40"/>
    <mergeCell ref="I39:I40"/>
    <mergeCell ref="O39:O40"/>
    <mergeCell ref="U39:U40"/>
    <mergeCell ref="AG31:AG32"/>
    <mergeCell ref="AA39:AA40"/>
    <mergeCell ref="A33:A34"/>
    <mergeCell ref="B33:B34"/>
    <mergeCell ref="C33:C34"/>
    <mergeCell ref="A35:A36"/>
    <mergeCell ref="B35:B36"/>
    <mergeCell ref="O31:O32"/>
    <mergeCell ref="C35:C36"/>
    <mergeCell ref="A31:A32"/>
    <mergeCell ref="B31:B32"/>
    <mergeCell ref="C31:C32"/>
    <mergeCell ref="I31:I32"/>
    <mergeCell ref="AG27:AG28"/>
    <mergeCell ref="A29:A30"/>
    <mergeCell ref="B29:B30"/>
    <mergeCell ref="C29:C30"/>
    <mergeCell ref="I29:I30"/>
    <mergeCell ref="O29:O30"/>
    <mergeCell ref="U29:U30"/>
    <mergeCell ref="AG29:AG30"/>
    <mergeCell ref="A27:A28"/>
    <mergeCell ref="B27:B28"/>
    <mergeCell ref="C27:C28"/>
    <mergeCell ref="I27:I28"/>
    <mergeCell ref="O27:O28"/>
    <mergeCell ref="U27:U28"/>
    <mergeCell ref="B23:B24"/>
    <mergeCell ref="C23:C24"/>
    <mergeCell ref="AG17:AG18"/>
    <mergeCell ref="U23:U24"/>
    <mergeCell ref="AG23:AG24"/>
    <mergeCell ref="A25:A26"/>
    <mergeCell ref="B25:B26"/>
    <mergeCell ref="AA25:AA26"/>
    <mergeCell ref="AG25:AG26"/>
    <mergeCell ref="AA19:AA20"/>
    <mergeCell ref="I23:I24"/>
    <mergeCell ref="O23:O24"/>
    <mergeCell ref="A19:A20"/>
    <mergeCell ref="B19:B20"/>
    <mergeCell ref="C19:C20"/>
    <mergeCell ref="I19:I20"/>
    <mergeCell ref="O19:O20"/>
    <mergeCell ref="B21:B22"/>
    <mergeCell ref="C21:C22"/>
    <mergeCell ref="A23:A24"/>
    <mergeCell ref="U19:U20"/>
    <mergeCell ref="U17:U18"/>
    <mergeCell ref="AA17:AA18"/>
    <mergeCell ref="O9:O10"/>
    <mergeCell ref="U9:U10"/>
    <mergeCell ref="I15:I16"/>
    <mergeCell ref="O15:O16"/>
    <mergeCell ref="U15:U16"/>
    <mergeCell ref="AG19:AG20"/>
    <mergeCell ref="A21:A22"/>
    <mergeCell ref="AA9:AA10"/>
    <mergeCell ref="AA15:AA16"/>
    <mergeCell ref="AG15:AG16"/>
    <mergeCell ref="A17:A18"/>
    <mergeCell ref="B17:B18"/>
    <mergeCell ref="C17:C18"/>
    <mergeCell ref="I17:I18"/>
    <mergeCell ref="O17:O18"/>
    <mergeCell ref="A9:A10"/>
    <mergeCell ref="B9:B10"/>
    <mergeCell ref="C9:C10"/>
    <mergeCell ref="I9:I10"/>
    <mergeCell ref="A15:A16"/>
    <mergeCell ref="B15:B16"/>
    <mergeCell ref="C15:C16"/>
    <mergeCell ref="AG9:AG10"/>
    <mergeCell ref="AG11:AG12"/>
    <mergeCell ref="A13:A14"/>
    <mergeCell ref="B13:B14"/>
    <mergeCell ref="C13:C14"/>
    <mergeCell ref="A11:A12"/>
    <mergeCell ref="B11:B12"/>
    <mergeCell ref="C11:C12"/>
    <mergeCell ref="I11:I12"/>
    <mergeCell ref="O11:O12"/>
    <mergeCell ref="AA11:AA12"/>
    <mergeCell ref="AG7:AG8"/>
    <mergeCell ref="A5:A6"/>
    <mergeCell ref="B5:B6"/>
    <mergeCell ref="C5:C6"/>
    <mergeCell ref="I5:I6"/>
    <mergeCell ref="O5:O6"/>
    <mergeCell ref="U5:U6"/>
    <mergeCell ref="AA5:AA6"/>
    <mergeCell ref="AG5:AG6"/>
    <mergeCell ref="A7:A8"/>
    <mergeCell ref="U7:U8"/>
    <mergeCell ref="AA7:AA8"/>
    <mergeCell ref="B7:B8"/>
    <mergeCell ref="C7:C8"/>
    <mergeCell ref="I7:I8"/>
    <mergeCell ref="O7:O8"/>
  </mergeCells>
  <phoneticPr fontId="0" type="noConversion"/>
  <pageMargins left="0.78740157480314965" right="0.75" top="0.78740157480314965" bottom="0.19685039370078741" header="0" footer="0"/>
  <pageSetup paperSize="5" scale="6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V42"/>
  <sheetViews>
    <sheetView workbookViewId="0">
      <selection activeCell="T42" sqref="T42"/>
    </sheetView>
  </sheetViews>
  <sheetFormatPr baseColWidth="10" defaultColWidth="11.42578125" defaultRowHeight="15"/>
  <cols>
    <col min="1" max="1" width="3.28515625" style="186" bestFit="1" customWidth="1"/>
    <col min="2" max="2" width="9" style="186" bestFit="1" customWidth="1"/>
    <col min="3" max="3" width="8.7109375" style="186" customWidth="1"/>
    <col min="4" max="4" width="23" style="186" bestFit="1" customWidth="1"/>
    <col min="5" max="5" width="9.5703125" style="186" bestFit="1" customWidth="1"/>
    <col min="6" max="6" width="9.7109375" style="186" customWidth="1"/>
    <col min="7" max="9" width="6.140625" style="186" bestFit="1" customWidth="1"/>
    <col min="10" max="10" width="7.28515625" style="186" bestFit="1" customWidth="1"/>
    <col min="11" max="12" width="7.140625" style="186" bestFit="1" customWidth="1"/>
    <col min="13" max="13" width="5.85546875" style="186" bestFit="1" customWidth="1"/>
    <col min="14" max="14" width="6.140625" style="186" bestFit="1" customWidth="1"/>
    <col min="15" max="15" width="7" style="186" bestFit="1" customWidth="1"/>
    <col min="16" max="16" width="7.28515625" style="186" bestFit="1" customWidth="1"/>
    <col min="17" max="17" width="8.5703125" style="186" bestFit="1" customWidth="1"/>
    <col min="18" max="19" width="8.85546875" style="186" bestFit="1" customWidth="1"/>
    <col min="20" max="20" width="6.42578125" style="186" bestFit="1" customWidth="1"/>
    <col min="21" max="21" width="5.85546875" style="186" bestFit="1" customWidth="1"/>
    <col min="22" max="22" width="14" style="232" customWidth="1"/>
    <col min="23" max="16384" width="11.42578125" style="186"/>
  </cols>
  <sheetData>
    <row r="1" spans="1:22" s="188" customFormat="1" ht="13.5" thickBot="1">
      <c r="A1" s="222"/>
      <c r="F1" s="223"/>
    </row>
    <row r="2" spans="1:22" s="188" customFormat="1" ht="15.75" customHeight="1" thickBot="1">
      <c r="A2" s="187"/>
      <c r="B2" s="338" t="s">
        <v>2386</v>
      </c>
      <c r="C2" s="326" t="s">
        <v>9</v>
      </c>
      <c r="D2" s="332" t="s">
        <v>2388</v>
      </c>
      <c r="E2" s="332" t="s">
        <v>2389</v>
      </c>
      <c r="F2" s="326" t="s">
        <v>1367</v>
      </c>
      <c r="G2" s="329" t="s">
        <v>2390</v>
      </c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1"/>
    </row>
    <row r="3" spans="1:22" s="188" customFormat="1" ht="25.5" customHeight="1" thickBot="1">
      <c r="A3" s="187"/>
      <c r="B3" s="339"/>
      <c r="C3" s="341"/>
      <c r="D3" s="333"/>
      <c r="E3" s="333"/>
      <c r="F3" s="333"/>
      <c r="G3" s="329" t="s">
        <v>1250</v>
      </c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1"/>
    </row>
    <row r="4" spans="1:22" s="188" customFormat="1" ht="20.25" thickBot="1">
      <c r="A4" s="187"/>
      <c r="B4" s="340"/>
      <c r="C4" s="342"/>
      <c r="D4" s="334"/>
      <c r="E4" s="334"/>
      <c r="F4" s="334"/>
      <c r="G4" s="224">
        <v>1997</v>
      </c>
      <c r="H4" s="225">
        <v>1998</v>
      </c>
      <c r="I4" s="225">
        <v>1999</v>
      </c>
      <c r="J4" s="225">
        <v>2000</v>
      </c>
      <c r="K4" s="225">
        <v>2001</v>
      </c>
      <c r="L4" s="225">
        <v>2002</v>
      </c>
      <c r="M4" s="225">
        <v>2003</v>
      </c>
      <c r="N4" s="225">
        <v>2004</v>
      </c>
      <c r="O4" s="225">
        <v>2005</v>
      </c>
      <c r="P4" s="225">
        <v>2006</v>
      </c>
      <c r="Q4" s="225">
        <v>2007</v>
      </c>
      <c r="R4" s="225">
        <v>2008</v>
      </c>
      <c r="S4" s="225">
        <v>2009</v>
      </c>
      <c r="T4" s="225">
        <v>2010</v>
      </c>
      <c r="U4" s="206">
        <v>2011</v>
      </c>
      <c r="V4" s="226" t="s">
        <v>13</v>
      </c>
    </row>
    <row r="5" spans="1:22">
      <c r="A5" s="335" t="s">
        <v>3071</v>
      </c>
      <c r="B5" s="192">
        <v>506</v>
      </c>
      <c r="C5" s="192" t="s">
        <v>10</v>
      </c>
      <c r="D5" s="192" t="s">
        <v>3072</v>
      </c>
      <c r="E5" s="192">
        <v>9005</v>
      </c>
      <c r="F5" s="192">
        <v>20</v>
      </c>
      <c r="G5" s="227">
        <v>1498</v>
      </c>
      <c r="H5" s="227">
        <v>1554</v>
      </c>
      <c r="I5" s="227">
        <v>1152</v>
      </c>
      <c r="J5" s="227">
        <v>1073</v>
      </c>
      <c r="K5" s="227">
        <v>1170</v>
      </c>
      <c r="L5" s="227">
        <v>1161</v>
      </c>
      <c r="M5" s="227">
        <v>1134</v>
      </c>
      <c r="N5" s="227">
        <v>1072</v>
      </c>
      <c r="O5" s="227">
        <v>1302</v>
      </c>
      <c r="P5" s="227">
        <v>1557</v>
      </c>
      <c r="Q5" s="227">
        <v>1852</v>
      </c>
      <c r="R5" s="227">
        <v>1895</v>
      </c>
      <c r="S5" s="227">
        <v>2023</v>
      </c>
      <c r="T5" s="227">
        <v>1467</v>
      </c>
      <c r="U5" s="194">
        <v>1158</v>
      </c>
      <c r="V5" s="228">
        <f>STDEV(G5:U5)</f>
        <v>318.99056561657278</v>
      </c>
    </row>
    <row r="6" spans="1:22" s="316" customFormat="1">
      <c r="A6" s="336"/>
      <c r="B6" s="279"/>
      <c r="C6" s="279"/>
      <c r="D6" s="279"/>
      <c r="E6" s="279"/>
      <c r="F6" s="279"/>
      <c r="G6" s="279" t="s">
        <v>3073</v>
      </c>
      <c r="H6" s="279" t="s">
        <v>3074</v>
      </c>
      <c r="I6" s="279" t="s">
        <v>2743</v>
      </c>
      <c r="J6" s="279" t="s">
        <v>2691</v>
      </c>
      <c r="K6" s="279" t="s">
        <v>3075</v>
      </c>
      <c r="L6" s="279" t="s">
        <v>2421</v>
      </c>
      <c r="M6" s="279" t="s">
        <v>2671</v>
      </c>
      <c r="N6" s="279" t="s">
        <v>2976</v>
      </c>
      <c r="O6" s="279" t="s">
        <v>3076</v>
      </c>
      <c r="P6" s="279" t="s">
        <v>3077</v>
      </c>
      <c r="Q6" s="279" t="s">
        <v>2663</v>
      </c>
      <c r="R6" s="279" t="s">
        <v>2419</v>
      </c>
      <c r="S6" s="279" t="s">
        <v>3374</v>
      </c>
      <c r="T6" s="279" t="s">
        <v>3078</v>
      </c>
      <c r="U6" s="250" t="s">
        <v>2956</v>
      </c>
      <c r="V6" s="315"/>
    </row>
    <row r="7" spans="1:22">
      <c r="A7" s="336"/>
      <c r="B7" s="71">
        <v>509</v>
      </c>
      <c r="C7" s="71" t="s">
        <v>11</v>
      </c>
      <c r="D7" s="71" t="s">
        <v>3079</v>
      </c>
      <c r="E7" s="71">
        <v>7802</v>
      </c>
      <c r="F7" s="71">
        <v>65</v>
      </c>
      <c r="G7" s="196">
        <v>1344</v>
      </c>
      <c r="H7" s="196">
        <v>1411</v>
      </c>
      <c r="I7" s="196">
        <v>1454</v>
      </c>
      <c r="J7" s="71">
        <v>836</v>
      </c>
      <c r="K7" s="196">
        <v>1526</v>
      </c>
      <c r="L7" s="196">
        <v>1216</v>
      </c>
      <c r="M7" s="196">
        <v>1362</v>
      </c>
      <c r="N7" s="196">
        <v>1592</v>
      </c>
      <c r="O7" s="196">
        <v>1153</v>
      </c>
      <c r="P7" s="196">
        <v>2280</v>
      </c>
      <c r="Q7" s="196">
        <v>2443</v>
      </c>
      <c r="R7" s="196">
        <v>2538</v>
      </c>
      <c r="S7" s="196">
        <v>3869</v>
      </c>
      <c r="T7" s="196">
        <v>1749</v>
      </c>
      <c r="U7" s="197">
        <v>1859</v>
      </c>
      <c r="V7" s="213">
        <f>STDEV(G7:U7)</f>
        <v>753.29873287586315</v>
      </c>
    </row>
    <row r="8" spans="1:22">
      <c r="A8" s="336"/>
      <c r="B8" s="71"/>
      <c r="C8" s="71"/>
      <c r="D8" s="71"/>
      <c r="E8" s="71"/>
      <c r="F8" s="71"/>
      <c r="G8" s="71" t="s">
        <v>2532</v>
      </c>
      <c r="H8" s="71" t="s">
        <v>2499</v>
      </c>
      <c r="I8" s="71" t="s">
        <v>3080</v>
      </c>
      <c r="J8" s="71" t="s">
        <v>2686</v>
      </c>
      <c r="K8" s="71" t="s">
        <v>2600</v>
      </c>
      <c r="L8" s="71" t="s">
        <v>2499</v>
      </c>
      <c r="M8" s="71" t="s">
        <v>2500</v>
      </c>
      <c r="N8" s="71" t="s">
        <v>3081</v>
      </c>
      <c r="O8" s="71" t="s">
        <v>2499</v>
      </c>
      <c r="P8" s="71" t="s">
        <v>2410</v>
      </c>
      <c r="Q8" s="71" t="s">
        <v>2977</v>
      </c>
      <c r="R8" s="71" t="s">
        <v>3586</v>
      </c>
      <c r="S8" s="71" t="s">
        <v>2624</v>
      </c>
      <c r="T8" s="71" t="s">
        <v>2681</v>
      </c>
      <c r="U8" s="82" t="s">
        <v>3082</v>
      </c>
      <c r="V8" s="213"/>
    </row>
    <row r="9" spans="1:22">
      <c r="A9" s="336"/>
      <c r="B9" s="71">
        <v>510</v>
      </c>
      <c r="C9" s="71"/>
      <c r="D9" s="71" t="s">
        <v>3083</v>
      </c>
      <c r="E9" s="71">
        <v>2515</v>
      </c>
      <c r="F9" s="71">
        <v>40</v>
      </c>
      <c r="G9" s="196">
        <v>2159</v>
      </c>
      <c r="H9" s="196">
        <v>2062</v>
      </c>
      <c r="I9" s="196">
        <v>2138</v>
      </c>
      <c r="J9" s="196">
        <v>1791</v>
      </c>
      <c r="K9" s="196">
        <v>1584</v>
      </c>
      <c r="L9" s="196">
        <v>1707</v>
      </c>
      <c r="M9" s="196">
        <v>1977</v>
      </c>
      <c r="N9" s="196">
        <v>2903</v>
      </c>
      <c r="O9" s="196">
        <v>1835</v>
      </c>
      <c r="P9" s="196">
        <v>2329</v>
      </c>
      <c r="Q9" s="196">
        <v>2390</v>
      </c>
      <c r="R9" s="196">
        <v>2464</v>
      </c>
      <c r="S9" s="196">
        <v>2883</v>
      </c>
      <c r="T9" s="196">
        <v>3538</v>
      </c>
      <c r="U9" s="197">
        <v>4685</v>
      </c>
      <c r="V9" s="213">
        <f>STDEV(G9:U9)</f>
        <v>813.05031180352489</v>
      </c>
    </row>
    <row r="10" spans="1:22">
      <c r="A10" s="336"/>
      <c r="B10" s="71"/>
      <c r="C10" s="71"/>
      <c r="D10" s="71"/>
      <c r="E10" s="71"/>
      <c r="F10" s="71"/>
      <c r="G10" s="71" t="s">
        <v>3084</v>
      </c>
      <c r="H10" s="71" t="s">
        <v>3085</v>
      </c>
      <c r="I10" s="71" t="s">
        <v>3086</v>
      </c>
      <c r="J10" s="71" t="s">
        <v>2421</v>
      </c>
      <c r="K10" s="71" t="s">
        <v>2742</v>
      </c>
      <c r="L10" s="71" t="s">
        <v>2663</v>
      </c>
      <c r="M10" s="71" t="s">
        <v>2781</v>
      </c>
      <c r="N10" s="71" t="s">
        <v>2413</v>
      </c>
      <c r="O10" s="71" t="s">
        <v>2412</v>
      </c>
      <c r="P10" s="71" t="s">
        <v>2658</v>
      </c>
      <c r="Q10" s="71" t="s">
        <v>2414</v>
      </c>
      <c r="R10" s="71" t="s">
        <v>3074</v>
      </c>
      <c r="S10" s="71" t="s">
        <v>2739</v>
      </c>
      <c r="T10" s="71" t="s">
        <v>2672</v>
      </c>
      <c r="U10" s="82" t="s">
        <v>2395</v>
      </c>
      <c r="V10" s="213"/>
    </row>
    <row r="11" spans="1:22">
      <c r="A11" s="336"/>
      <c r="B11" s="71">
        <v>511</v>
      </c>
      <c r="C11" s="71"/>
      <c r="D11" s="71" t="s">
        <v>3087</v>
      </c>
      <c r="E11" s="71"/>
      <c r="F11" s="71">
        <v>40</v>
      </c>
      <c r="G11" s="71">
        <v>707</v>
      </c>
      <c r="H11" s="196">
        <v>1383</v>
      </c>
      <c r="I11" s="196">
        <v>1125</v>
      </c>
      <c r="J11" s="196">
        <v>1048</v>
      </c>
      <c r="K11" s="71">
        <v>965</v>
      </c>
      <c r="L11" s="71">
        <v>975</v>
      </c>
      <c r="M11" s="71">
        <v>930</v>
      </c>
      <c r="N11" s="196">
        <v>1204</v>
      </c>
      <c r="O11" s="196">
        <v>1171</v>
      </c>
      <c r="P11" s="196">
        <v>1211</v>
      </c>
      <c r="Q11" s="196">
        <v>1748</v>
      </c>
      <c r="R11" s="196">
        <v>1618</v>
      </c>
      <c r="S11" s="196">
        <v>1721</v>
      </c>
      <c r="T11" s="196">
        <v>1746</v>
      </c>
      <c r="U11" s="197">
        <v>1964</v>
      </c>
      <c r="V11" s="213">
        <f>STDEV(G11:U11)</f>
        <v>374.17136384791598</v>
      </c>
    </row>
    <row r="12" spans="1:22">
      <c r="A12" s="336"/>
      <c r="B12" s="71"/>
      <c r="C12" s="71"/>
      <c r="D12" s="71"/>
      <c r="E12" s="71"/>
      <c r="F12" s="71"/>
      <c r="G12" s="71" t="s">
        <v>3088</v>
      </c>
      <c r="H12" s="71" t="s">
        <v>3089</v>
      </c>
      <c r="I12" s="71" t="s">
        <v>3090</v>
      </c>
      <c r="J12" s="71" t="s">
        <v>3091</v>
      </c>
      <c r="K12" s="71" t="s">
        <v>2839</v>
      </c>
      <c r="L12" s="71" t="s">
        <v>3092</v>
      </c>
      <c r="M12" s="71" t="s">
        <v>2839</v>
      </c>
      <c r="N12" s="71" t="s">
        <v>3093</v>
      </c>
      <c r="O12" s="71" t="s">
        <v>3094</v>
      </c>
      <c r="P12" s="279">
        <v>25290</v>
      </c>
      <c r="Q12" s="71" t="s">
        <v>3920</v>
      </c>
      <c r="R12" s="71" t="s">
        <v>3921</v>
      </c>
      <c r="S12" s="71" t="s">
        <v>1939</v>
      </c>
      <c r="T12" s="71" t="s">
        <v>3095</v>
      </c>
      <c r="U12" s="82" t="s">
        <v>3096</v>
      </c>
      <c r="V12" s="213"/>
    </row>
    <row r="13" spans="1:22">
      <c r="A13" s="336"/>
      <c r="B13" s="71">
        <v>512</v>
      </c>
      <c r="C13" s="71"/>
      <c r="D13" s="71" t="s">
        <v>3097</v>
      </c>
      <c r="E13" s="71">
        <v>2515</v>
      </c>
      <c r="F13" s="71">
        <v>44</v>
      </c>
      <c r="G13" s="196">
        <v>2778</v>
      </c>
      <c r="H13" s="196">
        <v>3112</v>
      </c>
      <c r="I13" s="196">
        <v>2709</v>
      </c>
      <c r="J13" s="196">
        <v>2093</v>
      </c>
      <c r="K13" s="196">
        <v>2836</v>
      </c>
      <c r="L13" s="196">
        <v>2399</v>
      </c>
      <c r="M13" s="196">
        <v>2535</v>
      </c>
      <c r="N13" s="196">
        <v>3266</v>
      </c>
      <c r="O13" s="196">
        <v>2865</v>
      </c>
      <c r="P13" s="196">
        <v>2857</v>
      </c>
      <c r="Q13" s="196">
        <v>3476</v>
      </c>
      <c r="R13" s="196">
        <v>3114</v>
      </c>
      <c r="S13" s="196">
        <v>3807</v>
      </c>
      <c r="T13" s="196">
        <v>4825</v>
      </c>
      <c r="U13" s="197">
        <v>6205</v>
      </c>
      <c r="V13" s="213">
        <f>STDEV(G13:U13)</f>
        <v>1041.095087373089</v>
      </c>
    </row>
    <row r="14" spans="1:22">
      <c r="A14" s="336"/>
      <c r="B14" s="71"/>
      <c r="C14" s="71"/>
      <c r="D14" s="71"/>
      <c r="E14" s="71"/>
      <c r="F14" s="71"/>
      <c r="G14" s="71" t="s">
        <v>2984</v>
      </c>
      <c r="H14" s="71" t="s">
        <v>2731</v>
      </c>
      <c r="I14" s="71" t="s">
        <v>2843</v>
      </c>
      <c r="J14" s="71" t="s">
        <v>3098</v>
      </c>
      <c r="K14" s="71" t="s">
        <v>2662</v>
      </c>
      <c r="L14" s="71" t="s">
        <v>3099</v>
      </c>
      <c r="M14" s="71" t="s">
        <v>3100</v>
      </c>
      <c r="N14" s="71" t="s">
        <v>2618</v>
      </c>
      <c r="O14" s="71" t="s">
        <v>3101</v>
      </c>
      <c r="P14" s="71" t="s">
        <v>2974</v>
      </c>
      <c r="Q14" s="71" t="s">
        <v>2779</v>
      </c>
      <c r="R14" s="71" t="s">
        <v>2420</v>
      </c>
      <c r="S14" s="71" t="s">
        <v>3100</v>
      </c>
      <c r="T14" s="71" t="s">
        <v>2398</v>
      </c>
      <c r="U14" s="82" t="s">
        <v>2706</v>
      </c>
      <c r="V14" s="213"/>
    </row>
    <row r="15" spans="1:22">
      <c r="A15" s="336"/>
      <c r="B15" s="71">
        <v>513</v>
      </c>
      <c r="C15" s="71"/>
      <c r="D15" s="71" t="s">
        <v>3102</v>
      </c>
      <c r="E15" s="71" t="s">
        <v>3103</v>
      </c>
      <c r="F15" s="71">
        <v>25</v>
      </c>
      <c r="G15" s="196">
        <v>1270</v>
      </c>
      <c r="H15" s="196">
        <v>1610</v>
      </c>
      <c r="I15" s="196">
        <v>1399</v>
      </c>
      <c r="J15" s="196">
        <v>1344</v>
      </c>
      <c r="K15" s="196">
        <v>1089</v>
      </c>
      <c r="L15" s="196">
        <v>1271</v>
      </c>
      <c r="M15" s="196">
        <v>1493</v>
      </c>
      <c r="N15" s="196">
        <v>1860</v>
      </c>
      <c r="O15" s="196">
        <v>1376</v>
      </c>
      <c r="P15" s="196">
        <v>1680</v>
      </c>
      <c r="Q15" s="196">
        <v>2036</v>
      </c>
      <c r="R15" s="196">
        <v>1872</v>
      </c>
      <c r="S15" s="196">
        <v>2311</v>
      </c>
      <c r="T15" s="196">
        <v>3291</v>
      </c>
      <c r="U15" s="197">
        <v>3803</v>
      </c>
      <c r="V15" s="213">
        <f>STDEV(G15:U15)</f>
        <v>769.37265724373492</v>
      </c>
    </row>
    <row r="16" spans="1:22">
      <c r="A16" s="336"/>
      <c r="B16" s="71"/>
      <c r="C16" s="71"/>
      <c r="D16" s="71"/>
      <c r="E16" s="71"/>
      <c r="F16" s="71"/>
      <c r="G16" s="71" t="s">
        <v>2989</v>
      </c>
      <c r="H16" s="71" t="s">
        <v>2730</v>
      </c>
      <c r="I16" s="71" t="s">
        <v>3104</v>
      </c>
      <c r="J16" s="71" t="s">
        <v>3105</v>
      </c>
      <c r="K16" s="71" t="s">
        <v>2619</v>
      </c>
      <c r="L16" s="71" t="s">
        <v>2618</v>
      </c>
      <c r="M16" s="71" t="s">
        <v>3106</v>
      </c>
      <c r="N16" s="71" t="s">
        <v>2422</v>
      </c>
      <c r="O16" s="279">
        <v>22554</v>
      </c>
      <c r="P16" s="71" t="s">
        <v>3107</v>
      </c>
      <c r="Q16" s="279">
        <v>21854</v>
      </c>
      <c r="R16" s="71" t="s">
        <v>2779</v>
      </c>
      <c r="S16" s="71" t="s">
        <v>3106</v>
      </c>
      <c r="T16" s="71" t="s">
        <v>3108</v>
      </c>
      <c r="U16" s="82" t="s">
        <v>3109</v>
      </c>
      <c r="V16" s="213"/>
    </row>
    <row r="17" spans="1:22">
      <c r="A17" s="336"/>
      <c r="B17" s="71">
        <v>514</v>
      </c>
      <c r="C17" s="71" t="s">
        <v>12</v>
      </c>
      <c r="D17" s="71" t="s">
        <v>3110</v>
      </c>
      <c r="E17" s="71">
        <v>2515</v>
      </c>
      <c r="F17" s="71">
        <v>30</v>
      </c>
      <c r="G17" s="196">
        <v>1619</v>
      </c>
      <c r="H17" s="196">
        <v>1730</v>
      </c>
      <c r="I17" s="196">
        <v>1526</v>
      </c>
      <c r="J17" s="196">
        <v>1208</v>
      </c>
      <c r="K17" s="196">
        <v>1148</v>
      </c>
      <c r="L17" s="196">
        <v>1097</v>
      </c>
      <c r="M17" s="196">
        <v>1311</v>
      </c>
      <c r="N17" s="196">
        <v>1759</v>
      </c>
      <c r="O17" s="196">
        <v>1302</v>
      </c>
      <c r="P17" s="196">
        <v>1364</v>
      </c>
      <c r="Q17" s="196">
        <v>2072</v>
      </c>
      <c r="R17" s="196">
        <v>1668</v>
      </c>
      <c r="S17" s="196">
        <v>2027</v>
      </c>
      <c r="T17" s="196">
        <v>2046</v>
      </c>
      <c r="U17" s="197">
        <v>2560</v>
      </c>
      <c r="V17" s="213">
        <f>STDEV(G17:U17)</f>
        <v>414.43056745140711</v>
      </c>
    </row>
    <row r="18" spans="1:22">
      <c r="A18" s="336"/>
      <c r="B18" s="71"/>
      <c r="C18" s="71"/>
      <c r="D18" s="71"/>
      <c r="E18" s="71"/>
      <c r="F18" s="71"/>
      <c r="G18" s="71" t="s">
        <v>2423</v>
      </c>
      <c r="H18" s="71" t="s">
        <v>2988</v>
      </c>
      <c r="I18" s="71" t="s">
        <v>2988</v>
      </c>
      <c r="J18" s="71" t="s">
        <v>3111</v>
      </c>
      <c r="K18" s="71" t="s">
        <v>3077</v>
      </c>
      <c r="L18" s="71" t="s">
        <v>3112</v>
      </c>
      <c r="M18" s="71" t="s">
        <v>3113</v>
      </c>
      <c r="N18" s="71" t="s">
        <v>3114</v>
      </c>
      <c r="O18" s="71" t="s">
        <v>3101</v>
      </c>
      <c r="P18" s="71" t="s">
        <v>2620</v>
      </c>
      <c r="Q18" s="71" t="s">
        <v>3632</v>
      </c>
      <c r="R18" s="71" t="s">
        <v>2400</v>
      </c>
      <c r="S18" s="71" t="s">
        <v>2422</v>
      </c>
      <c r="T18" s="71" t="s">
        <v>3115</v>
      </c>
      <c r="U18" s="82" t="s">
        <v>3116</v>
      </c>
      <c r="V18" s="213"/>
    </row>
    <row r="19" spans="1:22">
      <c r="A19" s="336"/>
      <c r="B19" s="71">
        <v>515</v>
      </c>
      <c r="C19" s="71"/>
      <c r="D19" s="71" t="s">
        <v>3117</v>
      </c>
      <c r="E19" s="71"/>
      <c r="F19" s="71">
        <v>19</v>
      </c>
      <c r="G19" s="196">
        <v>2634</v>
      </c>
      <c r="H19" s="196">
        <v>2851</v>
      </c>
      <c r="I19" s="196">
        <v>2555</v>
      </c>
      <c r="J19" s="196">
        <v>1657</v>
      </c>
      <c r="K19" s="196">
        <v>1533</v>
      </c>
      <c r="L19" s="196">
        <v>1730</v>
      </c>
      <c r="M19" s="196">
        <v>1609</v>
      </c>
      <c r="N19" s="196">
        <v>2993</v>
      </c>
      <c r="O19" s="196">
        <v>2690</v>
      </c>
      <c r="P19" s="196">
        <v>3334</v>
      </c>
      <c r="Q19" s="196">
        <v>3988</v>
      </c>
      <c r="R19" s="71"/>
      <c r="S19" s="196">
        <v>4207</v>
      </c>
      <c r="T19" s="196">
        <v>3993</v>
      </c>
      <c r="U19" s="197">
        <v>4858</v>
      </c>
      <c r="V19" s="213">
        <f>STDEV(G19:U19)</f>
        <v>1067.0930626686709</v>
      </c>
    </row>
    <row r="20" spans="1:22">
      <c r="A20" s="336"/>
      <c r="B20" s="71"/>
      <c r="C20" s="71"/>
      <c r="D20" s="71"/>
      <c r="E20" s="71"/>
      <c r="F20" s="71"/>
      <c r="G20" s="71" t="s">
        <v>2613</v>
      </c>
      <c r="H20" s="71" t="s">
        <v>3118</v>
      </c>
      <c r="I20" s="71" t="s">
        <v>3119</v>
      </c>
      <c r="J20" s="71" t="s">
        <v>3120</v>
      </c>
      <c r="K20" s="71" t="s">
        <v>2807</v>
      </c>
      <c r="L20" s="71" t="s">
        <v>3016</v>
      </c>
      <c r="M20" s="71" t="s">
        <v>2434</v>
      </c>
      <c r="N20" s="71" t="s">
        <v>2988</v>
      </c>
      <c r="O20" s="71" t="s">
        <v>2623</v>
      </c>
      <c r="P20" s="71" t="s">
        <v>3121</v>
      </c>
      <c r="Q20" s="71" t="s">
        <v>2410</v>
      </c>
      <c r="R20" s="71" t="s">
        <v>2451</v>
      </c>
      <c r="S20" s="71" t="s">
        <v>2658</v>
      </c>
      <c r="T20" s="71" t="s">
        <v>3076</v>
      </c>
      <c r="U20" s="82" t="s">
        <v>3122</v>
      </c>
      <c r="V20" s="213"/>
    </row>
    <row r="21" spans="1:22">
      <c r="A21" s="336"/>
      <c r="B21" s="71">
        <v>516</v>
      </c>
      <c r="C21" s="71"/>
      <c r="D21" s="71" t="s">
        <v>3123</v>
      </c>
      <c r="E21" s="71"/>
      <c r="F21" s="71">
        <v>7</v>
      </c>
      <c r="G21" s="196">
        <v>8766</v>
      </c>
      <c r="H21" s="196">
        <v>8467</v>
      </c>
      <c r="I21" s="196">
        <v>7663</v>
      </c>
      <c r="J21" s="196">
        <v>7229</v>
      </c>
      <c r="K21" s="196">
        <v>5563</v>
      </c>
      <c r="L21" s="196">
        <v>11219</v>
      </c>
      <c r="M21" s="196">
        <v>7258</v>
      </c>
      <c r="N21" s="196">
        <v>4479</v>
      </c>
      <c r="O21" s="196">
        <v>6160</v>
      </c>
      <c r="P21" s="196">
        <v>8286</v>
      </c>
      <c r="Q21" s="196">
        <v>8778</v>
      </c>
      <c r="R21" s="71"/>
      <c r="S21" s="196">
        <v>11062</v>
      </c>
      <c r="T21" s="196">
        <v>10982</v>
      </c>
      <c r="U21" s="197">
        <v>10415</v>
      </c>
      <c r="V21" s="213">
        <f>STDEV(G21:U21)</f>
        <v>2104.8937654276679</v>
      </c>
    </row>
    <row r="22" spans="1:22">
      <c r="A22" s="336"/>
      <c r="B22" s="71"/>
      <c r="C22" s="71"/>
      <c r="D22" s="71"/>
      <c r="E22" s="71"/>
      <c r="F22" s="71"/>
      <c r="G22" s="71" t="s">
        <v>3041</v>
      </c>
      <c r="H22" s="71" t="s">
        <v>2716</v>
      </c>
      <c r="I22" s="71" t="s">
        <v>3046</v>
      </c>
      <c r="J22" s="71" t="s">
        <v>2552</v>
      </c>
      <c r="K22" s="71" t="s">
        <v>3124</v>
      </c>
      <c r="L22" s="71" t="s">
        <v>2815</v>
      </c>
      <c r="M22" s="71" t="s">
        <v>2603</v>
      </c>
      <c r="N22" s="71" t="s">
        <v>3125</v>
      </c>
      <c r="O22" s="71" t="s">
        <v>2936</v>
      </c>
      <c r="P22" s="71" t="s">
        <v>3126</v>
      </c>
      <c r="Q22" s="71" t="s">
        <v>2936</v>
      </c>
      <c r="R22" s="71" t="s">
        <v>2451</v>
      </c>
      <c r="S22" s="71" t="s">
        <v>2548</v>
      </c>
      <c r="T22" s="71" t="s">
        <v>3127</v>
      </c>
      <c r="U22" s="82" t="s">
        <v>3128</v>
      </c>
      <c r="V22" s="213"/>
    </row>
    <row r="23" spans="1:22">
      <c r="A23" s="336"/>
      <c r="B23" s="71">
        <v>517</v>
      </c>
      <c r="C23" s="71"/>
      <c r="D23" s="71" t="s">
        <v>3129</v>
      </c>
      <c r="E23" s="71"/>
      <c r="F23" s="71">
        <v>14</v>
      </c>
      <c r="G23" s="196">
        <v>3967</v>
      </c>
      <c r="H23" s="196">
        <v>3120</v>
      </c>
      <c r="I23" s="196">
        <v>3275</v>
      </c>
      <c r="J23" s="196">
        <v>3181</v>
      </c>
      <c r="K23" s="196">
        <v>2438</v>
      </c>
      <c r="L23" s="196">
        <v>2936</v>
      </c>
      <c r="M23" s="196">
        <v>3182</v>
      </c>
      <c r="N23" s="196">
        <v>3449</v>
      </c>
      <c r="O23" s="196">
        <v>1842</v>
      </c>
      <c r="P23" s="196">
        <v>2147</v>
      </c>
      <c r="Q23" s="196">
        <v>2984</v>
      </c>
      <c r="R23" s="71"/>
      <c r="S23" s="196">
        <v>4088</v>
      </c>
      <c r="T23" s="196">
        <v>5192</v>
      </c>
      <c r="U23" s="197">
        <v>4293</v>
      </c>
      <c r="V23" s="213">
        <f>STDEV(G23:U23)</f>
        <v>883.37740991698934</v>
      </c>
    </row>
    <row r="24" spans="1:22">
      <c r="A24" s="336"/>
      <c r="B24" s="71"/>
      <c r="C24" s="71"/>
      <c r="D24" s="71"/>
      <c r="E24" s="71"/>
      <c r="F24" s="71"/>
      <c r="G24" s="71" t="s">
        <v>2800</v>
      </c>
      <c r="H24" s="71" t="s">
        <v>3130</v>
      </c>
      <c r="I24" s="71" t="s">
        <v>3131</v>
      </c>
      <c r="J24" s="71" t="s">
        <v>2685</v>
      </c>
      <c r="K24" s="71" t="s">
        <v>2849</v>
      </c>
      <c r="L24" s="71" t="s">
        <v>3132</v>
      </c>
      <c r="M24" s="71" t="s">
        <v>3133</v>
      </c>
      <c r="N24" s="71" t="s">
        <v>3134</v>
      </c>
      <c r="O24" s="71" t="s">
        <v>3135</v>
      </c>
      <c r="P24" s="71" t="s">
        <v>3136</v>
      </c>
      <c r="Q24" s="71" t="s">
        <v>3922</v>
      </c>
      <c r="R24" s="71" t="s">
        <v>2451</v>
      </c>
      <c r="S24" s="71" t="s">
        <v>3923</v>
      </c>
      <c r="T24" s="71" t="s">
        <v>3137</v>
      </c>
      <c r="U24" s="82" t="s">
        <v>3132</v>
      </c>
      <c r="V24" s="213"/>
    </row>
    <row r="25" spans="1:22">
      <c r="A25" s="336"/>
      <c r="B25" s="71">
        <v>518</v>
      </c>
      <c r="C25" s="71"/>
      <c r="D25" s="71" t="s">
        <v>3138</v>
      </c>
      <c r="E25" s="71"/>
      <c r="F25" s="71">
        <v>5</v>
      </c>
      <c r="G25" s="196">
        <v>3276</v>
      </c>
      <c r="H25" s="196">
        <v>2700</v>
      </c>
      <c r="I25" s="196">
        <v>3062</v>
      </c>
      <c r="J25" s="196">
        <v>3118</v>
      </c>
      <c r="K25" s="196">
        <v>2627</v>
      </c>
      <c r="L25" s="196">
        <v>3156</v>
      </c>
      <c r="M25" s="196">
        <v>2998</v>
      </c>
      <c r="N25" s="196">
        <v>2948</v>
      </c>
      <c r="O25" s="196">
        <v>3465</v>
      </c>
      <c r="P25" s="196">
        <v>3466</v>
      </c>
      <c r="Q25" s="196">
        <v>3693</v>
      </c>
      <c r="R25" s="196">
        <v>5343</v>
      </c>
      <c r="S25" s="196">
        <v>7857</v>
      </c>
      <c r="T25" s="196">
        <v>4925</v>
      </c>
      <c r="U25" s="197">
        <v>6943</v>
      </c>
      <c r="V25" s="213">
        <f>STDEV(G25:U25)</f>
        <v>1590.8396345506178</v>
      </c>
    </row>
    <row r="26" spans="1:22">
      <c r="A26" s="336"/>
      <c r="B26" s="71"/>
      <c r="C26" s="71"/>
      <c r="D26" s="71"/>
      <c r="E26" s="71"/>
      <c r="F26" s="71"/>
      <c r="G26" s="71" t="s">
        <v>3139</v>
      </c>
      <c r="H26" s="71" t="s">
        <v>2673</v>
      </c>
      <c r="I26" s="71" t="s">
        <v>3140</v>
      </c>
      <c r="J26" s="71" t="s">
        <v>3141</v>
      </c>
      <c r="K26" s="71" t="s">
        <v>3141</v>
      </c>
      <c r="L26" s="71" t="s">
        <v>3142</v>
      </c>
      <c r="M26" s="71" t="s">
        <v>3143</v>
      </c>
      <c r="N26" s="71" t="s">
        <v>3144</v>
      </c>
      <c r="O26" s="71" t="s">
        <v>3145</v>
      </c>
      <c r="P26" s="71" t="s">
        <v>3146</v>
      </c>
      <c r="Q26" s="71" t="s">
        <v>3924</v>
      </c>
      <c r="R26" s="71" t="s">
        <v>3925</v>
      </c>
      <c r="S26" s="71" t="s">
        <v>3926</v>
      </c>
      <c r="T26" s="71" t="s">
        <v>3147</v>
      </c>
      <c r="U26" s="82" t="s">
        <v>3148</v>
      </c>
      <c r="V26" s="213"/>
    </row>
    <row r="27" spans="1:22">
      <c r="A27" s="336"/>
      <c r="B27" s="71">
        <v>519</v>
      </c>
      <c r="C27" s="71"/>
      <c r="D27" s="71" t="s">
        <v>3149</v>
      </c>
      <c r="E27" s="71"/>
      <c r="F27" s="71">
        <v>26</v>
      </c>
      <c r="G27" s="196">
        <v>2479</v>
      </c>
      <c r="H27" s="196">
        <v>2091</v>
      </c>
      <c r="I27" s="196">
        <v>1642</v>
      </c>
      <c r="J27" s="196">
        <v>2277</v>
      </c>
      <c r="K27" s="196">
        <v>1765</v>
      </c>
      <c r="L27" s="196">
        <v>2440</v>
      </c>
      <c r="M27" s="196">
        <v>2304</v>
      </c>
      <c r="N27" s="196">
        <v>2187</v>
      </c>
      <c r="O27" s="196">
        <v>2278</v>
      </c>
      <c r="P27" s="196">
        <v>2594</v>
      </c>
      <c r="Q27" s="196">
        <v>2940</v>
      </c>
      <c r="R27" s="196">
        <v>2675</v>
      </c>
      <c r="S27" s="196">
        <v>3661</v>
      </c>
      <c r="T27" s="196">
        <v>2335</v>
      </c>
      <c r="U27" s="197">
        <v>1519</v>
      </c>
      <c r="V27" s="213">
        <f>STDEV(G27:U27)</f>
        <v>527.59646375940486</v>
      </c>
    </row>
    <row r="28" spans="1:22">
      <c r="A28" s="336"/>
      <c r="B28" s="71"/>
      <c r="C28" s="71"/>
      <c r="D28" s="71"/>
      <c r="E28" s="71"/>
      <c r="F28" s="71"/>
      <c r="G28" s="71" t="s">
        <v>3150</v>
      </c>
      <c r="H28" s="71" t="s">
        <v>3151</v>
      </c>
      <c r="I28" s="71" t="s">
        <v>3152</v>
      </c>
      <c r="J28" s="71" t="s">
        <v>3153</v>
      </c>
      <c r="K28" s="71" t="s">
        <v>3154</v>
      </c>
      <c r="L28" s="71" t="s">
        <v>3155</v>
      </c>
      <c r="M28" s="196">
        <v>22249</v>
      </c>
      <c r="N28" s="71" t="s">
        <v>3156</v>
      </c>
      <c r="O28" s="71" t="s">
        <v>3157</v>
      </c>
      <c r="P28" s="71" t="s">
        <v>3158</v>
      </c>
      <c r="Q28" s="71" t="s">
        <v>3927</v>
      </c>
      <c r="R28" s="71" t="s">
        <v>3811</v>
      </c>
      <c r="S28" s="71" t="s">
        <v>3928</v>
      </c>
      <c r="T28" s="71" t="s">
        <v>3159</v>
      </c>
      <c r="U28" s="82" t="s">
        <v>3160</v>
      </c>
      <c r="V28" s="213"/>
    </row>
    <row r="29" spans="1:22">
      <c r="A29" s="336"/>
      <c r="B29" s="71">
        <v>520</v>
      </c>
      <c r="C29" s="71"/>
      <c r="D29" s="71" t="s">
        <v>3161</v>
      </c>
      <c r="E29" s="71"/>
      <c r="F29" s="71">
        <v>16</v>
      </c>
      <c r="G29" s="71">
        <v>897</v>
      </c>
      <c r="H29" s="71">
        <v>991</v>
      </c>
      <c r="I29" s="71">
        <v>889</v>
      </c>
      <c r="J29" s="196">
        <v>1011</v>
      </c>
      <c r="K29" s="196">
        <v>1011</v>
      </c>
      <c r="L29" s="196">
        <v>1015</v>
      </c>
      <c r="M29" s="196">
        <v>1022</v>
      </c>
      <c r="N29" s="71">
        <v>977</v>
      </c>
      <c r="O29" s="71">
        <v>833</v>
      </c>
      <c r="P29" s="71">
        <v>799</v>
      </c>
      <c r="Q29" s="71"/>
      <c r="R29" s="71"/>
      <c r="S29" s="71"/>
      <c r="T29" s="198"/>
      <c r="U29" s="199"/>
      <c r="V29" s="213">
        <f>STDEV(G29:U29)</f>
        <v>82.984938392457707</v>
      </c>
    </row>
    <row r="30" spans="1:22">
      <c r="A30" s="336"/>
      <c r="B30" s="71"/>
      <c r="C30" s="71"/>
      <c r="D30" s="71"/>
      <c r="E30" s="71"/>
      <c r="F30" s="71"/>
      <c r="G30" s="71" t="s">
        <v>3162</v>
      </c>
      <c r="H30" s="71" t="s">
        <v>2943</v>
      </c>
      <c r="I30" s="71" t="s">
        <v>3163</v>
      </c>
      <c r="J30" s="71" t="s">
        <v>3164</v>
      </c>
      <c r="K30" s="71" t="s">
        <v>3014</v>
      </c>
      <c r="L30" s="71" t="s">
        <v>2941</v>
      </c>
      <c r="M30" s="71" t="s">
        <v>2424</v>
      </c>
      <c r="N30" s="71" t="s">
        <v>3165</v>
      </c>
      <c r="O30" s="71" t="s">
        <v>3166</v>
      </c>
      <c r="P30" s="71" t="s">
        <v>3167</v>
      </c>
      <c r="Q30" s="71" t="s">
        <v>2451</v>
      </c>
      <c r="R30" s="71" t="s">
        <v>2451</v>
      </c>
      <c r="S30" s="71" t="s">
        <v>2451</v>
      </c>
      <c r="T30" s="71" t="s">
        <v>2451</v>
      </c>
      <c r="U30" s="82" t="s">
        <v>2451</v>
      </c>
      <c r="V30" s="213"/>
    </row>
    <row r="31" spans="1:22">
      <c r="A31" s="336"/>
      <c r="B31" s="71">
        <v>521</v>
      </c>
      <c r="C31" s="71"/>
      <c r="D31" s="71" t="s">
        <v>3168</v>
      </c>
      <c r="E31" s="71"/>
      <c r="F31" s="71">
        <v>22</v>
      </c>
      <c r="G31" s="196">
        <v>1707</v>
      </c>
      <c r="H31" s="196">
        <v>1392</v>
      </c>
      <c r="I31" s="196">
        <v>1282</v>
      </c>
      <c r="J31" s="196">
        <v>1371</v>
      </c>
      <c r="K31" s="196">
        <v>1246</v>
      </c>
      <c r="L31" s="196">
        <v>1304</v>
      </c>
      <c r="M31" s="196">
        <v>1546</v>
      </c>
      <c r="N31" s="196">
        <v>1546</v>
      </c>
      <c r="O31" s="196">
        <v>1851</v>
      </c>
      <c r="P31" s="196">
        <v>2086</v>
      </c>
      <c r="Q31" s="196">
        <v>2019</v>
      </c>
      <c r="R31" s="196">
        <v>1776</v>
      </c>
      <c r="S31" s="196">
        <v>2008</v>
      </c>
      <c r="T31" s="196">
        <v>2629</v>
      </c>
      <c r="U31" s="199"/>
      <c r="V31" s="213">
        <f>STDEV(G31:U31)</f>
        <v>394.71345149514343</v>
      </c>
    </row>
    <row r="32" spans="1:22">
      <c r="A32" s="336"/>
      <c r="B32" s="71"/>
      <c r="C32" s="71"/>
      <c r="D32" s="71"/>
      <c r="E32" s="71"/>
      <c r="F32" s="71"/>
      <c r="G32" s="71" t="s">
        <v>3169</v>
      </c>
      <c r="H32" s="71" t="s">
        <v>3170</v>
      </c>
      <c r="I32" s="71" t="s">
        <v>3171</v>
      </c>
      <c r="J32" s="71" t="s">
        <v>3172</v>
      </c>
      <c r="K32" s="71" t="s">
        <v>3035</v>
      </c>
      <c r="L32" s="71" t="s">
        <v>3173</v>
      </c>
      <c r="M32" s="71" t="s">
        <v>3174</v>
      </c>
      <c r="N32" s="71" t="s">
        <v>3175</v>
      </c>
      <c r="O32" s="71" t="s">
        <v>3176</v>
      </c>
      <c r="P32" s="71" t="s">
        <v>3177</v>
      </c>
      <c r="Q32" s="71" t="s">
        <v>3929</v>
      </c>
      <c r="R32" s="71" t="s">
        <v>3930</v>
      </c>
      <c r="S32" s="71" t="s">
        <v>3931</v>
      </c>
      <c r="T32" s="71" t="s">
        <v>3178</v>
      </c>
      <c r="U32" s="199"/>
      <c r="V32" s="213"/>
    </row>
    <row r="33" spans="1:22">
      <c r="A33" s="336"/>
      <c r="B33" s="71">
        <v>972</v>
      </c>
      <c r="C33" s="71"/>
      <c r="D33" s="71" t="s">
        <v>3179</v>
      </c>
      <c r="E33" s="71"/>
      <c r="F33" s="71">
        <v>17</v>
      </c>
      <c r="G33" s="71">
        <v>502</v>
      </c>
      <c r="H33" s="71">
        <v>452</v>
      </c>
      <c r="I33" s="71">
        <v>248</v>
      </c>
      <c r="J33" s="71">
        <v>281</v>
      </c>
      <c r="K33" s="71">
        <v>207</v>
      </c>
      <c r="L33" s="71">
        <v>305</v>
      </c>
      <c r="M33" s="71">
        <v>425</v>
      </c>
      <c r="N33" s="71">
        <v>357</v>
      </c>
      <c r="O33" s="71">
        <v>198</v>
      </c>
      <c r="P33" s="71">
        <v>281</v>
      </c>
      <c r="Q33" s="71">
        <v>148</v>
      </c>
      <c r="R33" s="71">
        <v>155</v>
      </c>
      <c r="S33" s="71">
        <v>501</v>
      </c>
      <c r="T33" s="71">
        <v>210</v>
      </c>
      <c r="U33" s="82">
        <v>335</v>
      </c>
      <c r="V33" s="213">
        <f>STDEV(G33:U33)</f>
        <v>119.04560950684886</v>
      </c>
    </row>
    <row r="34" spans="1:22">
      <c r="A34" s="336"/>
      <c r="B34" s="71"/>
      <c r="C34" s="71"/>
      <c r="D34" s="71"/>
      <c r="E34" s="71"/>
      <c r="F34" s="71"/>
      <c r="G34" s="71" t="s">
        <v>3180</v>
      </c>
      <c r="H34" s="71" t="s">
        <v>3099</v>
      </c>
      <c r="I34" s="71" t="s">
        <v>3181</v>
      </c>
      <c r="J34" s="71" t="s">
        <v>3182</v>
      </c>
      <c r="K34" s="71" t="s">
        <v>3183</v>
      </c>
      <c r="L34" s="71" t="s">
        <v>2981</v>
      </c>
      <c r="M34" s="71" t="s">
        <v>3184</v>
      </c>
      <c r="N34" s="71" t="s">
        <v>3185</v>
      </c>
      <c r="O34" s="71" t="s">
        <v>3186</v>
      </c>
      <c r="P34" s="71" t="s">
        <v>2893</v>
      </c>
      <c r="Q34" s="71" t="s">
        <v>3665</v>
      </c>
      <c r="R34" s="71" t="s">
        <v>3459</v>
      </c>
      <c r="S34" s="71" t="s">
        <v>3932</v>
      </c>
      <c r="T34" s="71" t="s">
        <v>3187</v>
      </c>
      <c r="U34" s="230" t="s">
        <v>3188</v>
      </c>
      <c r="V34" s="213"/>
    </row>
    <row r="35" spans="1:22">
      <c r="A35" s="336"/>
      <c r="B35" s="71">
        <v>973</v>
      </c>
      <c r="C35" s="71"/>
      <c r="D35" s="71" t="s">
        <v>14</v>
      </c>
      <c r="E35" s="71"/>
      <c r="F35" s="71">
        <v>39</v>
      </c>
      <c r="G35" s="71">
        <v>410</v>
      </c>
      <c r="H35" s="71">
        <v>453</v>
      </c>
      <c r="I35" s="71">
        <v>196</v>
      </c>
      <c r="J35" s="71">
        <v>619</v>
      </c>
      <c r="K35" s="71">
        <v>718</v>
      </c>
      <c r="L35" s="71">
        <v>887</v>
      </c>
      <c r="M35" s="71">
        <v>885</v>
      </c>
      <c r="N35" s="71">
        <v>955</v>
      </c>
      <c r="O35" s="71">
        <v>431</v>
      </c>
      <c r="P35" s="71">
        <v>721</v>
      </c>
      <c r="Q35" s="71">
        <v>499</v>
      </c>
      <c r="R35" s="71">
        <v>672</v>
      </c>
      <c r="S35" s="71">
        <v>583</v>
      </c>
      <c r="T35" s="71">
        <v>473</v>
      </c>
      <c r="U35" s="82">
        <v>269</v>
      </c>
      <c r="V35" s="213">
        <f>STDEV(G35:U35)</f>
        <v>224.54699370277126</v>
      </c>
    </row>
    <row r="36" spans="1:22">
      <c r="A36" s="336"/>
      <c r="B36" s="71"/>
      <c r="C36" s="71"/>
      <c r="D36" s="71"/>
      <c r="E36" s="71"/>
      <c r="F36" s="71"/>
      <c r="G36" s="71" t="s">
        <v>2394</v>
      </c>
      <c r="H36" s="71" t="s">
        <v>2539</v>
      </c>
      <c r="I36" s="71" t="s">
        <v>3189</v>
      </c>
      <c r="J36" s="71" t="s">
        <v>3190</v>
      </c>
      <c r="K36" s="71" t="s">
        <v>2827</v>
      </c>
      <c r="L36" s="71" t="s">
        <v>2470</v>
      </c>
      <c r="M36" s="71" t="s">
        <v>3191</v>
      </c>
      <c r="N36" s="71" t="s">
        <v>3068</v>
      </c>
      <c r="O36" s="71" t="s">
        <v>2771</v>
      </c>
      <c r="P36" s="71" t="s">
        <v>2532</v>
      </c>
      <c r="Q36" s="71" t="s">
        <v>3588</v>
      </c>
      <c r="R36" s="71" t="s">
        <v>2546</v>
      </c>
      <c r="S36" s="71" t="s">
        <v>3211</v>
      </c>
      <c r="T36" s="71" t="s">
        <v>2584</v>
      </c>
      <c r="U36" s="82" t="s">
        <v>3192</v>
      </c>
      <c r="V36" s="213"/>
    </row>
    <row r="37" spans="1:22">
      <c r="A37" s="336"/>
      <c r="B37" s="71">
        <v>1077</v>
      </c>
      <c r="C37" s="71" t="s">
        <v>1388</v>
      </c>
      <c r="D37" s="71" t="s">
        <v>3193</v>
      </c>
      <c r="E37" s="71">
        <v>7802</v>
      </c>
      <c r="F37" s="71">
        <v>4</v>
      </c>
      <c r="G37" s="71">
        <v>743</v>
      </c>
      <c r="H37" s="71">
        <v>680</v>
      </c>
      <c r="I37" s="71">
        <v>677</v>
      </c>
      <c r="J37" s="71">
        <v>723</v>
      </c>
      <c r="K37" s="71">
        <v>668</v>
      </c>
      <c r="L37" s="71">
        <v>762</v>
      </c>
      <c r="M37" s="71">
        <v>604</v>
      </c>
      <c r="N37" s="71">
        <v>250</v>
      </c>
      <c r="O37" s="71">
        <v>737</v>
      </c>
      <c r="P37" s="71">
        <v>502</v>
      </c>
      <c r="Q37" s="71">
        <v>633</v>
      </c>
      <c r="R37" s="71">
        <v>611</v>
      </c>
      <c r="S37" s="71">
        <v>782</v>
      </c>
      <c r="T37" s="71">
        <v>420</v>
      </c>
      <c r="U37" s="82">
        <v>1000</v>
      </c>
      <c r="V37" s="213">
        <f>STDEV(G37:U37)</f>
        <v>172.08394961264034</v>
      </c>
    </row>
    <row r="38" spans="1:22">
      <c r="A38" s="336"/>
      <c r="B38" s="71"/>
      <c r="C38" s="71"/>
      <c r="D38" s="71"/>
      <c r="E38" s="71"/>
      <c r="F38" s="71"/>
      <c r="G38" s="71" t="s">
        <v>3194</v>
      </c>
      <c r="H38" s="71" t="s">
        <v>3195</v>
      </c>
      <c r="I38" s="71" t="s">
        <v>3196</v>
      </c>
      <c r="J38" s="71" t="s">
        <v>3197</v>
      </c>
      <c r="K38" s="71" t="s">
        <v>3198</v>
      </c>
      <c r="L38" s="71" t="s">
        <v>3199</v>
      </c>
      <c r="M38" s="71" t="s">
        <v>3200</v>
      </c>
      <c r="N38" s="71" t="s">
        <v>2522</v>
      </c>
      <c r="O38" s="71" t="s">
        <v>3201</v>
      </c>
      <c r="P38" s="71" t="s">
        <v>2655</v>
      </c>
      <c r="Q38" s="71" t="s">
        <v>3296</v>
      </c>
      <c r="R38" s="71" t="s">
        <v>480</v>
      </c>
      <c r="S38" s="71" t="s">
        <v>1757</v>
      </c>
      <c r="T38" s="71" t="s">
        <v>3202</v>
      </c>
      <c r="U38" s="82" t="s">
        <v>3203</v>
      </c>
      <c r="V38" s="213"/>
    </row>
    <row r="39" spans="1:22">
      <c r="A39" s="336"/>
      <c r="B39" s="71">
        <v>1142</v>
      </c>
      <c r="C39" s="71"/>
      <c r="D39" s="71" t="s">
        <v>3204</v>
      </c>
      <c r="E39" s="71"/>
      <c r="F39" s="71">
        <v>15</v>
      </c>
      <c r="G39" s="196">
        <v>2245</v>
      </c>
      <c r="H39" s="196">
        <v>2230</v>
      </c>
      <c r="I39" s="196">
        <v>2409</v>
      </c>
      <c r="J39" s="196">
        <v>1536</v>
      </c>
      <c r="K39" s="196">
        <v>1493</v>
      </c>
      <c r="L39" s="196">
        <v>1708</v>
      </c>
      <c r="M39" s="196">
        <v>1732</v>
      </c>
      <c r="N39" s="196">
        <v>1858</v>
      </c>
      <c r="O39" s="196">
        <v>1903</v>
      </c>
      <c r="P39" s="196">
        <v>2152</v>
      </c>
      <c r="Q39" s="196">
        <v>2317</v>
      </c>
      <c r="R39" s="196">
        <v>2448</v>
      </c>
      <c r="S39" s="196">
        <v>2706</v>
      </c>
      <c r="T39" s="196">
        <v>3529</v>
      </c>
      <c r="U39" s="197">
        <v>6351</v>
      </c>
      <c r="V39" s="213">
        <f>STDEV(G39:U39)</f>
        <v>1198.5708076506705</v>
      </c>
    </row>
    <row r="40" spans="1:22">
      <c r="A40" s="336"/>
      <c r="B40" s="71"/>
      <c r="C40" s="71"/>
      <c r="D40" s="71"/>
      <c r="E40" s="71"/>
      <c r="F40" s="71"/>
      <c r="G40" s="71" t="s">
        <v>3205</v>
      </c>
      <c r="H40" s="71" t="s">
        <v>3189</v>
      </c>
      <c r="I40" s="71" t="s">
        <v>3206</v>
      </c>
      <c r="J40" s="71" t="s">
        <v>3207</v>
      </c>
      <c r="K40" s="71" t="s">
        <v>3208</v>
      </c>
      <c r="L40" s="71" t="s">
        <v>3209</v>
      </c>
      <c r="M40" s="71" t="s">
        <v>2466</v>
      </c>
      <c r="N40" s="71" t="s">
        <v>2792</v>
      </c>
      <c r="O40" s="71" t="s">
        <v>3210</v>
      </c>
      <c r="P40" s="71" t="s">
        <v>3211</v>
      </c>
      <c r="Q40" s="71" t="s">
        <v>2539</v>
      </c>
      <c r="R40" s="71" t="s">
        <v>2531</v>
      </c>
      <c r="S40" s="71" t="s">
        <v>2653</v>
      </c>
      <c r="T40" s="71" t="s">
        <v>3212</v>
      </c>
      <c r="U40" s="82" t="s">
        <v>2678</v>
      </c>
      <c r="V40" s="213"/>
    </row>
    <row r="41" spans="1:22">
      <c r="A41" s="336"/>
      <c r="B41" s="71">
        <v>1172</v>
      </c>
      <c r="C41" s="71"/>
      <c r="D41" s="71" t="s">
        <v>3213</v>
      </c>
      <c r="E41" s="71"/>
      <c r="F41" s="71">
        <v>34</v>
      </c>
      <c r="G41" s="71" t="s">
        <v>2451</v>
      </c>
      <c r="H41" s="71" t="s">
        <v>2451</v>
      </c>
      <c r="I41" s="71" t="s">
        <v>2451</v>
      </c>
      <c r="J41" s="196">
        <v>1133</v>
      </c>
      <c r="K41" s="196">
        <v>1061</v>
      </c>
      <c r="L41" s="196">
        <v>1447</v>
      </c>
      <c r="M41" s="196">
        <v>1742</v>
      </c>
      <c r="N41" s="196">
        <v>3306</v>
      </c>
      <c r="O41" s="196">
        <v>2566</v>
      </c>
      <c r="P41" s="196">
        <v>3061</v>
      </c>
      <c r="Q41" s="196">
        <v>6609</v>
      </c>
      <c r="R41" s="196">
        <v>4368</v>
      </c>
      <c r="S41" s="196">
        <v>3501</v>
      </c>
      <c r="T41" s="196">
        <v>3773</v>
      </c>
      <c r="U41" s="197">
        <v>3664</v>
      </c>
      <c r="V41" s="213">
        <f>STDEV(G41:U41)</f>
        <v>1587.0722115094368</v>
      </c>
    </row>
    <row r="42" spans="1:22" ht="15.75" thickBot="1">
      <c r="A42" s="337"/>
      <c r="B42" s="203"/>
      <c r="C42" s="203"/>
      <c r="D42" s="203"/>
      <c r="E42" s="203"/>
      <c r="F42" s="203"/>
      <c r="G42" s="203"/>
      <c r="H42" s="203"/>
      <c r="I42" s="203"/>
      <c r="J42" s="314">
        <v>24926</v>
      </c>
      <c r="K42" s="314">
        <v>25684</v>
      </c>
      <c r="L42" s="314">
        <v>32929</v>
      </c>
      <c r="M42" s="203" t="s">
        <v>3214</v>
      </c>
      <c r="N42" s="203" t="s">
        <v>3215</v>
      </c>
      <c r="O42" s="203" t="s">
        <v>3216</v>
      </c>
      <c r="P42" s="203" t="s">
        <v>3217</v>
      </c>
      <c r="Q42" s="321">
        <v>28177</v>
      </c>
      <c r="R42" s="203" t="s">
        <v>3293</v>
      </c>
      <c r="S42" s="203" t="s">
        <v>3095</v>
      </c>
      <c r="T42" s="203" t="s">
        <v>3218</v>
      </c>
      <c r="U42" s="205" t="s">
        <v>3219</v>
      </c>
      <c r="V42" s="231"/>
    </row>
  </sheetData>
  <mergeCells count="8">
    <mergeCell ref="F2:F4"/>
    <mergeCell ref="G2:V2"/>
    <mergeCell ref="G3:V3"/>
    <mergeCell ref="A5:A42"/>
    <mergeCell ref="B2:B4"/>
    <mergeCell ref="C2:C4"/>
    <mergeCell ref="D2:D4"/>
    <mergeCell ref="E2:E4"/>
  </mergeCells>
  <phoneticPr fontId="0" type="noConversion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Y212"/>
  <sheetViews>
    <sheetView tabSelected="1" topLeftCell="F124" workbookViewId="0">
      <selection activeCell="T146" sqref="T146"/>
    </sheetView>
  </sheetViews>
  <sheetFormatPr baseColWidth="10" defaultColWidth="11.42578125" defaultRowHeight="15"/>
  <cols>
    <col min="1" max="1" width="3.28515625" bestFit="1" customWidth="1"/>
    <col min="2" max="2" width="9" bestFit="1" customWidth="1"/>
    <col min="3" max="3" width="8" customWidth="1"/>
    <col min="4" max="4" width="28.140625" bestFit="1" customWidth="1"/>
    <col min="5" max="5" width="9.5703125" bestFit="1" customWidth="1"/>
    <col min="6" max="6" width="9.140625" customWidth="1"/>
    <col min="7" max="7" width="6" bestFit="1" customWidth="1"/>
    <col min="8" max="11" width="5.85546875" bestFit="1" customWidth="1"/>
    <col min="12" max="12" width="6.140625" bestFit="1" customWidth="1"/>
    <col min="13" max="14" width="5.85546875" bestFit="1" customWidth="1"/>
    <col min="15" max="15" width="6" bestFit="1" customWidth="1"/>
    <col min="16" max="16" width="5.85546875" bestFit="1" customWidth="1"/>
    <col min="17" max="17" width="8.7109375" bestFit="1" customWidth="1"/>
    <col min="18" max="18" width="8.85546875" bestFit="1" customWidth="1"/>
    <col min="19" max="19" width="9.140625" bestFit="1" customWidth="1"/>
    <col min="20" max="20" width="6" bestFit="1" customWidth="1"/>
    <col min="21" max="21" width="6.140625" bestFit="1" customWidth="1"/>
    <col min="22" max="22" width="10" customWidth="1"/>
  </cols>
  <sheetData>
    <row r="1" spans="1:22" s="2" customFormat="1" ht="13.5" thickBot="1">
      <c r="A1" s="1"/>
    </row>
    <row r="2" spans="1:22" s="2" customFormat="1" ht="15.75" customHeight="1">
      <c r="A2" s="3"/>
      <c r="B2" s="404" t="s">
        <v>2386</v>
      </c>
      <c r="C2" s="395" t="s">
        <v>9</v>
      </c>
      <c r="D2" s="408" t="s">
        <v>2388</v>
      </c>
      <c r="E2" s="408" t="s">
        <v>2389</v>
      </c>
      <c r="F2" s="430" t="s">
        <v>161</v>
      </c>
      <c r="G2" s="395" t="s">
        <v>2390</v>
      </c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416"/>
    </row>
    <row r="3" spans="1:22" s="2" customFormat="1" ht="25.5" customHeight="1" thickBot="1">
      <c r="A3" s="3"/>
      <c r="B3" s="405"/>
      <c r="C3" s="396"/>
      <c r="D3" s="409"/>
      <c r="E3" s="409"/>
      <c r="F3" s="417"/>
      <c r="G3" s="417" t="s">
        <v>1246</v>
      </c>
      <c r="H3" s="418"/>
      <c r="I3" s="418"/>
      <c r="J3" s="418"/>
      <c r="K3" s="418"/>
      <c r="L3" s="418"/>
      <c r="M3" s="418"/>
      <c r="N3" s="418"/>
      <c r="O3" s="418"/>
      <c r="P3" s="418"/>
      <c r="Q3" s="418"/>
      <c r="R3" s="418"/>
      <c r="S3" s="418"/>
      <c r="T3" s="418"/>
      <c r="U3" s="418"/>
      <c r="V3" s="419"/>
    </row>
    <row r="4" spans="1:22" s="2" customFormat="1" ht="21.75" thickBot="1">
      <c r="A4" s="3"/>
      <c r="B4" s="406"/>
      <c r="C4" s="407"/>
      <c r="D4" s="397"/>
      <c r="E4" s="397"/>
      <c r="F4" s="410"/>
      <c r="G4" s="4">
        <v>1997</v>
      </c>
      <c r="H4" s="5">
        <v>1998</v>
      </c>
      <c r="I4" s="5">
        <v>1999</v>
      </c>
      <c r="J4" s="5">
        <v>2000</v>
      </c>
      <c r="K4" s="5">
        <v>2001</v>
      </c>
      <c r="L4" s="5">
        <v>2002</v>
      </c>
      <c r="M4" s="5">
        <v>2003</v>
      </c>
      <c r="N4" s="5">
        <v>2004</v>
      </c>
      <c r="O4" s="5">
        <v>2005</v>
      </c>
      <c r="P4" s="5">
        <v>2006</v>
      </c>
      <c r="Q4" s="5">
        <v>2007</v>
      </c>
      <c r="R4" s="5">
        <v>2008</v>
      </c>
      <c r="S4" s="5">
        <v>2009</v>
      </c>
      <c r="T4" s="5">
        <v>2010</v>
      </c>
      <c r="U4" s="62">
        <v>2011</v>
      </c>
      <c r="V4" s="62" t="s">
        <v>160</v>
      </c>
    </row>
    <row r="5" spans="1:22">
      <c r="A5" s="461" t="s">
        <v>380</v>
      </c>
      <c r="B5" s="58">
        <v>250</v>
      </c>
      <c r="C5" s="58"/>
      <c r="D5" s="58" t="s">
        <v>381</v>
      </c>
      <c r="E5" s="58"/>
      <c r="F5" s="58">
        <v>29</v>
      </c>
      <c r="G5" s="6">
        <v>828</v>
      </c>
      <c r="H5" s="6">
        <v>900</v>
      </c>
      <c r="I5" s="6">
        <v>614</v>
      </c>
      <c r="J5" s="6">
        <v>626</v>
      </c>
      <c r="K5" s="6">
        <v>626</v>
      </c>
      <c r="L5" s="6">
        <v>633</v>
      </c>
      <c r="M5" s="6">
        <v>877</v>
      </c>
      <c r="N5" s="6">
        <v>897</v>
      </c>
      <c r="O5" s="6">
        <v>284</v>
      </c>
      <c r="P5" s="6">
        <v>616</v>
      </c>
      <c r="Q5" s="6"/>
      <c r="R5" s="6"/>
      <c r="S5" s="6"/>
      <c r="T5" s="16"/>
      <c r="U5" s="286"/>
      <c r="V5" s="243">
        <f>+STDEV(G5:U5)</f>
        <v>191.04708552838207</v>
      </c>
    </row>
    <row r="6" spans="1:22">
      <c r="A6" s="462"/>
      <c r="B6" s="10"/>
      <c r="C6" s="10"/>
      <c r="D6" s="10"/>
      <c r="E6" s="10"/>
      <c r="F6" s="10"/>
      <c r="G6" s="7" t="s">
        <v>2492</v>
      </c>
      <c r="H6" s="7" t="s">
        <v>2681</v>
      </c>
      <c r="I6" s="7" t="s">
        <v>2549</v>
      </c>
      <c r="J6" s="7" t="s">
        <v>2539</v>
      </c>
      <c r="K6" s="7" t="s">
        <v>2653</v>
      </c>
      <c r="L6" s="7" t="s">
        <v>3019</v>
      </c>
      <c r="M6" s="7" t="s">
        <v>2595</v>
      </c>
      <c r="N6" s="7" t="s">
        <v>3467</v>
      </c>
      <c r="O6" s="7" t="s">
        <v>3348</v>
      </c>
      <c r="P6" s="7" t="s">
        <v>3131</v>
      </c>
      <c r="Q6" s="7" t="s">
        <v>2451</v>
      </c>
      <c r="R6" s="7" t="s">
        <v>2451</v>
      </c>
      <c r="S6" s="7" t="s">
        <v>2451</v>
      </c>
      <c r="T6" s="7" t="s">
        <v>2451</v>
      </c>
      <c r="U6" s="283"/>
      <c r="V6" s="242"/>
    </row>
    <row r="7" spans="1:22">
      <c r="A7" s="462"/>
      <c r="B7" s="10">
        <v>251</v>
      </c>
      <c r="C7" s="10"/>
      <c r="D7" s="10" t="s">
        <v>382</v>
      </c>
      <c r="E7" s="10"/>
      <c r="F7" s="10">
        <v>6</v>
      </c>
      <c r="G7" s="8">
        <v>8347</v>
      </c>
      <c r="H7" s="8">
        <v>8946</v>
      </c>
      <c r="I7" s="8">
        <v>7829</v>
      </c>
      <c r="J7" s="8">
        <v>7826</v>
      </c>
      <c r="K7" s="8">
        <v>7686</v>
      </c>
      <c r="L7" s="8">
        <v>8205</v>
      </c>
      <c r="M7" s="8">
        <v>9297</v>
      </c>
      <c r="N7" s="8">
        <v>9789</v>
      </c>
      <c r="O7" s="8">
        <v>9066</v>
      </c>
      <c r="P7" s="8">
        <v>11636</v>
      </c>
      <c r="Q7" s="8">
        <v>11080</v>
      </c>
      <c r="R7" s="8">
        <v>11279</v>
      </c>
      <c r="S7" s="8">
        <v>10840</v>
      </c>
      <c r="T7" s="8">
        <v>10478</v>
      </c>
      <c r="U7" s="281">
        <v>11945</v>
      </c>
      <c r="V7" s="240">
        <f>+STDEV(G7:U7)</f>
        <v>1494.3097211947515</v>
      </c>
    </row>
    <row r="8" spans="1:22">
      <c r="A8" s="462"/>
      <c r="B8" s="10"/>
      <c r="C8" s="10"/>
      <c r="D8" s="10"/>
      <c r="E8" s="10"/>
      <c r="F8" s="10"/>
      <c r="G8" s="7" t="s">
        <v>2739</v>
      </c>
      <c r="H8" s="7" t="s">
        <v>3644</v>
      </c>
      <c r="I8" s="7" t="s">
        <v>2739</v>
      </c>
      <c r="J8" s="7" t="s">
        <v>3796</v>
      </c>
      <c r="K8" s="7" t="s">
        <v>2858</v>
      </c>
      <c r="L8" s="7" t="s">
        <v>2424</v>
      </c>
      <c r="M8" s="7" t="s">
        <v>2988</v>
      </c>
      <c r="N8" s="7" t="s">
        <v>3360</v>
      </c>
      <c r="O8" s="7" t="s">
        <v>3371</v>
      </c>
      <c r="P8" s="7" t="s">
        <v>2840</v>
      </c>
      <c r="Q8" s="325" t="s">
        <v>2981</v>
      </c>
      <c r="R8" s="325" t="s">
        <v>3770</v>
      </c>
      <c r="S8" s="325" t="s">
        <v>3008</v>
      </c>
      <c r="T8" s="7" t="s">
        <v>2620</v>
      </c>
      <c r="U8" s="282" t="s">
        <v>383</v>
      </c>
      <c r="V8" s="242"/>
    </row>
    <row r="9" spans="1:22">
      <c r="A9" s="462"/>
      <c r="B9" s="10">
        <v>252</v>
      </c>
      <c r="C9" s="10"/>
      <c r="D9" s="10" t="s">
        <v>384</v>
      </c>
      <c r="E9" s="10"/>
      <c r="F9" s="10">
        <v>18</v>
      </c>
      <c r="G9" s="8">
        <v>10771</v>
      </c>
      <c r="H9" s="8">
        <v>11814</v>
      </c>
      <c r="I9" s="8">
        <v>7524</v>
      </c>
      <c r="J9" s="8">
        <v>7654</v>
      </c>
      <c r="K9" s="8">
        <v>7898</v>
      </c>
      <c r="L9" s="8">
        <v>8238</v>
      </c>
      <c r="M9" s="8">
        <v>10314</v>
      </c>
      <c r="N9" s="8">
        <v>10254</v>
      </c>
      <c r="O9" s="8">
        <v>9448</v>
      </c>
      <c r="P9" s="8">
        <v>11570</v>
      </c>
      <c r="Q9" s="8">
        <v>11393</v>
      </c>
      <c r="R9" s="8">
        <v>10802</v>
      </c>
      <c r="S9" s="8">
        <v>11147</v>
      </c>
      <c r="T9" s="8">
        <v>10945</v>
      </c>
      <c r="U9" s="281">
        <v>12148</v>
      </c>
      <c r="V9" s="240">
        <f>+STDEV(G9:U9)</f>
        <v>1584.1970476283202</v>
      </c>
    </row>
    <row r="10" spans="1:22">
      <c r="A10" s="462"/>
      <c r="B10" s="10"/>
      <c r="C10" s="10"/>
      <c r="D10" s="10"/>
      <c r="E10" s="10"/>
      <c r="F10" s="10"/>
      <c r="G10" s="7" t="s">
        <v>2678</v>
      </c>
      <c r="H10" s="7" t="s">
        <v>2894</v>
      </c>
      <c r="I10" s="7" t="s">
        <v>2855</v>
      </c>
      <c r="J10" s="7" t="s">
        <v>3537</v>
      </c>
      <c r="K10" s="7" t="s">
        <v>2679</v>
      </c>
      <c r="L10" s="7" t="s">
        <v>2735</v>
      </c>
      <c r="M10" s="7" t="s">
        <v>2730</v>
      </c>
      <c r="N10" s="7" t="s">
        <v>3345</v>
      </c>
      <c r="O10" s="7" t="s">
        <v>2832</v>
      </c>
      <c r="P10" s="7" t="s">
        <v>3579</v>
      </c>
      <c r="Q10" s="325" t="s">
        <v>2857</v>
      </c>
      <c r="R10" s="325" t="s">
        <v>2658</v>
      </c>
      <c r="S10" s="325" t="s">
        <v>3074</v>
      </c>
      <c r="T10" s="7" t="s">
        <v>3099</v>
      </c>
      <c r="U10" s="282" t="s">
        <v>3074</v>
      </c>
      <c r="V10" s="242"/>
    </row>
    <row r="11" spans="1:22">
      <c r="A11" s="462"/>
      <c r="B11" s="10">
        <v>253</v>
      </c>
      <c r="C11" s="10"/>
      <c r="D11" s="10" t="s">
        <v>385</v>
      </c>
      <c r="E11" s="10"/>
      <c r="F11" s="10">
        <v>25</v>
      </c>
      <c r="G11" s="8">
        <v>12535</v>
      </c>
      <c r="H11" s="8">
        <v>13310</v>
      </c>
      <c r="I11" s="8">
        <v>11628</v>
      </c>
      <c r="J11" s="8">
        <v>10760</v>
      </c>
      <c r="K11" s="8">
        <v>11021</v>
      </c>
      <c r="L11" s="8">
        <v>10946</v>
      </c>
      <c r="M11" s="8">
        <v>14027</v>
      </c>
      <c r="N11" s="8">
        <v>12256</v>
      </c>
      <c r="O11" s="8">
        <v>11629</v>
      </c>
      <c r="P11" s="8">
        <v>15369</v>
      </c>
      <c r="Q11" s="8">
        <v>15974</v>
      </c>
      <c r="R11" s="8">
        <v>13634</v>
      </c>
      <c r="S11" s="8">
        <v>13825</v>
      </c>
      <c r="T11" s="8">
        <v>11779</v>
      </c>
      <c r="U11" s="281">
        <v>17339</v>
      </c>
      <c r="V11" s="240">
        <f>+STDEV(G11:U11)</f>
        <v>1975.235074617704</v>
      </c>
    </row>
    <row r="12" spans="1:22">
      <c r="A12" s="462"/>
      <c r="B12" s="10"/>
      <c r="C12" s="10"/>
      <c r="D12" s="10"/>
      <c r="E12" s="10"/>
      <c r="F12" s="10"/>
      <c r="G12" s="7" t="s">
        <v>2894</v>
      </c>
      <c r="H12" s="7" t="s">
        <v>2894</v>
      </c>
      <c r="I12" s="7" t="s">
        <v>2664</v>
      </c>
      <c r="J12" s="7" t="s">
        <v>2721</v>
      </c>
      <c r="K12" s="7" t="s">
        <v>2519</v>
      </c>
      <c r="L12" s="7" t="s">
        <v>1869</v>
      </c>
      <c r="M12" s="7" t="s">
        <v>3182</v>
      </c>
      <c r="N12" s="7" t="s">
        <v>2987</v>
      </c>
      <c r="O12" s="7" t="s">
        <v>3855</v>
      </c>
      <c r="P12" s="7" t="s">
        <v>3183</v>
      </c>
      <c r="Q12" s="325" t="s">
        <v>2981</v>
      </c>
      <c r="R12" s="325" t="s">
        <v>2840</v>
      </c>
      <c r="S12" s="325" t="s">
        <v>2407</v>
      </c>
      <c r="T12" s="7" t="s">
        <v>2423</v>
      </c>
      <c r="U12" s="282" t="s">
        <v>3112</v>
      </c>
      <c r="V12" s="242"/>
    </row>
    <row r="13" spans="1:22">
      <c r="A13" s="462"/>
      <c r="B13" s="10">
        <v>254</v>
      </c>
      <c r="C13" s="10"/>
      <c r="D13" s="10" t="s">
        <v>386</v>
      </c>
      <c r="E13" s="10"/>
      <c r="F13" s="10">
        <v>22</v>
      </c>
      <c r="G13" s="8">
        <v>8386</v>
      </c>
      <c r="H13" s="8">
        <v>10854</v>
      </c>
      <c r="I13" s="8">
        <v>8661</v>
      </c>
      <c r="J13" s="8">
        <v>8183</v>
      </c>
      <c r="K13" s="8">
        <v>7908</v>
      </c>
      <c r="L13" s="8">
        <v>7908</v>
      </c>
      <c r="M13" s="8">
        <v>9128</v>
      </c>
      <c r="N13" s="8">
        <v>7052</v>
      </c>
      <c r="O13" s="8">
        <v>7411</v>
      </c>
      <c r="P13" s="8">
        <v>10812</v>
      </c>
      <c r="Q13" s="8">
        <v>10232</v>
      </c>
      <c r="R13" s="8">
        <v>9074</v>
      </c>
      <c r="S13" s="8">
        <v>16746</v>
      </c>
      <c r="T13" s="8">
        <v>12862</v>
      </c>
      <c r="U13" s="281">
        <v>15857</v>
      </c>
      <c r="V13" s="240">
        <f>+STDEV(G13:U13)</f>
        <v>2962.0626693476374</v>
      </c>
    </row>
    <row r="14" spans="1:22">
      <c r="A14" s="462"/>
      <c r="B14" s="10"/>
      <c r="C14" s="10"/>
      <c r="D14" s="10"/>
      <c r="E14" s="10"/>
      <c r="F14" s="10"/>
      <c r="G14" s="7" t="s">
        <v>2722</v>
      </c>
      <c r="H14" s="7" t="s">
        <v>2629</v>
      </c>
      <c r="I14" s="7" t="s">
        <v>3451</v>
      </c>
      <c r="J14" s="7" t="s">
        <v>2776</v>
      </c>
      <c r="K14" s="7" t="s">
        <v>2438</v>
      </c>
      <c r="L14" s="7" t="s">
        <v>3415</v>
      </c>
      <c r="M14" s="7" t="s">
        <v>2511</v>
      </c>
      <c r="N14" s="7" t="s">
        <v>2805</v>
      </c>
      <c r="O14" s="7" t="s">
        <v>299</v>
      </c>
      <c r="P14" s="7" t="s">
        <v>2805</v>
      </c>
      <c r="Q14" s="325" t="s">
        <v>2514</v>
      </c>
      <c r="R14" s="325" t="s">
        <v>3780</v>
      </c>
      <c r="S14" s="7" t="s">
        <v>2731</v>
      </c>
      <c r="T14" s="7" t="s">
        <v>387</v>
      </c>
      <c r="U14" s="282" t="s">
        <v>3413</v>
      </c>
      <c r="V14" s="242"/>
    </row>
    <row r="15" spans="1:22">
      <c r="A15" s="462"/>
      <c r="B15" s="10">
        <v>255</v>
      </c>
      <c r="C15" s="10"/>
      <c r="D15" s="10" t="s">
        <v>388</v>
      </c>
      <c r="E15" s="10"/>
      <c r="F15" s="10">
        <v>6</v>
      </c>
      <c r="G15" s="8">
        <v>7413</v>
      </c>
      <c r="H15" s="8">
        <v>10145</v>
      </c>
      <c r="I15" s="8">
        <v>7749</v>
      </c>
      <c r="J15" s="8">
        <v>8499</v>
      </c>
      <c r="K15" s="8">
        <v>5998</v>
      </c>
      <c r="L15" s="8">
        <v>6026</v>
      </c>
      <c r="M15" s="8">
        <v>6724</v>
      </c>
      <c r="N15" s="8">
        <v>6592</v>
      </c>
      <c r="O15" s="8">
        <v>4152</v>
      </c>
      <c r="P15" s="8">
        <v>8686</v>
      </c>
      <c r="Q15" s="8">
        <v>8145</v>
      </c>
      <c r="R15" s="8">
        <v>7981</v>
      </c>
      <c r="S15" s="8">
        <v>11171</v>
      </c>
      <c r="T15" s="8">
        <v>10135</v>
      </c>
      <c r="U15" s="281">
        <v>13267</v>
      </c>
      <c r="V15" s="240">
        <f>+STDEV(G15:U15)</f>
        <v>2298.242460995752</v>
      </c>
    </row>
    <row r="16" spans="1:22">
      <c r="A16" s="462"/>
      <c r="B16" s="7"/>
      <c r="C16" s="7"/>
      <c r="D16" s="7"/>
      <c r="E16" s="7"/>
      <c r="F16" s="7"/>
      <c r="G16" s="7" t="s">
        <v>2591</v>
      </c>
      <c r="H16" s="7" t="s">
        <v>2534</v>
      </c>
      <c r="I16" s="7" t="s">
        <v>2630</v>
      </c>
      <c r="J16" s="7" t="s">
        <v>2438</v>
      </c>
      <c r="K16" s="7" t="s">
        <v>2803</v>
      </c>
      <c r="L16" s="7" t="s">
        <v>3386</v>
      </c>
      <c r="M16" s="7" t="s">
        <v>2763</v>
      </c>
      <c r="N16" s="7" t="s">
        <v>2596</v>
      </c>
      <c r="O16" s="7" t="s">
        <v>3059</v>
      </c>
      <c r="P16" s="7" t="s">
        <v>3234</v>
      </c>
      <c r="Q16" s="325" t="s">
        <v>2605</v>
      </c>
      <c r="R16" s="325" t="s">
        <v>291</v>
      </c>
      <c r="S16" s="325" t="s">
        <v>3382</v>
      </c>
      <c r="T16" s="7" t="s">
        <v>3368</v>
      </c>
      <c r="U16" s="282" t="s">
        <v>3234</v>
      </c>
      <c r="V16" s="242"/>
    </row>
    <row r="17" spans="1:22">
      <c r="A17" s="462"/>
      <c r="B17" s="10">
        <v>256</v>
      </c>
      <c r="C17" s="7" t="s">
        <v>269</v>
      </c>
      <c r="D17" s="7" t="s">
        <v>389</v>
      </c>
      <c r="E17" s="7">
        <v>2505</v>
      </c>
      <c r="F17" s="7">
        <v>8</v>
      </c>
      <c r="G17" s="8">
        <v>13330</v>
      </c>
      <c r="H17" s="8">
        <v>11257</v>
      </c>
      <c r="I17" s="8">
        <v>9591</v>
      </c>
      <c r="J17" s="8">
        <v>9089</v>
      </c>
      <c r="K17" s="8">
        <v>10099</v>
      </c>
      <c r="L17" s="8">
        <v>9431</v>
      </c>
      <c r="M17" s="8">
        <v>10785</v>
      </c>
      <c r="N17" s="8">
        <v>9627</v>
      </c>
      <c r="O17" s="8">
        <v>9163</v>
      </c>
      <c r="P17" s="8">
        <v>13624</v>
      </c>
      <c r="Q17" s="8">
        <v>11366</v>
      </c>
      <c r="R17" s="8">
        <v>7768</v>
      </c>
      <c r="S17" s="8">
        <v>7403</v>
      </c>
      <c r="T17" s="8">
        <v>7221</v>
      </c>
      <c r="U17" s="281">
        <v>7748</v>
      </c>
      <c r="V17" s="240">
        <f>+STDEV(G17:U17)</f>
        <v>1974.1100297409491</v>
      </c>
    </row>
    <row r="18" spans="1:22">
      <c r="A18" s="462"/>
      <c r="B18" s="7"/>
      <c r="C18" s="7"/>
      <c r="D18" s="7"/>
      <c r="E18" s="7"/>
      <c r="F18" s="7"/>
      <c r="G18" s="7" t="s">
        <v>2592</v>
      </c>
      <c r="H18" s="7" t="s">
        <v>3748</v>
      </c>
      <c r="I18" s="7" t="s">
        <v>2626</v>
      </c>
      <c r="J18" s="7" t="s">
        <v>3277</v>
      </c>
      <c r="K18" s="7" t="s">
        <v>3664</v>
      </c>
      <c r="L18" s="7" t="s">
        <v>2749</v>
      </c>
      <c r="M18" s="7" t="s">
        <v>2523</v>
      </c>
      <c r="N18" s="7" t="s">
        <v>2986</v>
      </c>
      <c r="O18" s="7" t="s">
        <v>2821</v>
      </c>
      <c r="P18" s="7" t="s">
        <v>3483</v>
      </c>
      <c r="Q18" s="325" t="s">
        <v>3847</v>
      </c>
      <c r="R18" s="325" t="s">
        <v>3794</v>
      </c>
      <c r="S18" s="325" t="s">
        <v>403</v>
      </c>
      <c r="T18" s="7" t="s">
        <v>2332</v>
      </c>
      <c r="U18" s="282" t="s">
        <v>390</v>
      </c>
      <c r="V18" s="242"/>
    </row>
    <row r="19" spans="1:22">
      <c r="A19" s="462"/>
      <c r="B19" s="10">
        <v>257</v>
      </c>
      <c r="C19" s="10"/>
      <c r="D19" s="10" t="s">
        <v>391</v>
      </c>
      <c r="E19" s="10"/>
      <c r="F19" s="10">
        <v>4</v>
      </c>
      <c r="G19" s="8">
        <v>19896</v>
      </c>
      <c r="H19" s="8">
        <v>18572</v>
      </c>
      <c r="I19" s="8">
        <v>16518</v>
      </c>
      <c r="J19" s="8">
        <v>13676</v>
      </c>
      <c r="K19" s="8">
        <v>16587</v>
      </c>
      <c r="L19" s="8">
        <v>16332</v>
      </c>
      <c r="M19" s="8">
        <v>17813</v>
      </c>
      <c r="N19" s="8">
        <v>13115</v>
      </c>
      <c r="O19" s="8">
        <v>16742</v>
      </c>
      <c r="P19" s="8">
        <v>18955</v>
      </c>
      <c r="Q19" s="8">
        <v>17142</v>
      </c>
      <c r="R19" s="8">
        <v>18086</v>
      </c>
      <c r="S19" s="8">
        <v>19660</v>
      </c>
      <c r="T19" s="8">
        <v>20673</v>
      </c>
      <c r="U19" s="281">
        <v>25179</v>
      </c>
      <c r="V19" s="240">
        <f>+STDEV(G19:U19)</f>
        <v>2904.36795353547</v>
      </c>
    </row>
    <row r="20" spans="1:22">
      <c r="A20" s="462"/>
      <c r="B20" s="10"/>
      <c r="C20" s="10"/>
      <c r="D20" s="10"/>
      <c r="E20" s="10"/>
      <c r="F20" s="10"/>
      <c r="G20" s="7" t="s">
        <v>2576</v>
      </c>
      <c r="H20" s="7" t="s">
        <v>2484</v>
      </c>
      <c r="I20" s="7" t="s">
        <v>2484</v>
      </c>
      <c r="J20" s="7" t="s">
        <v>2072</v>
      </c>
      <c r="K20" s="7" t="s">
        <v>3046</v>
      </c>
      <c r="L20" s="7" t="s">
        <v>2455</v>
      </c>
      <c r="M20" s="7" t="s">
        <v>2455</v>
      </c>
      <c r="N20" s="7" t="s">
        <v>1580</v>
      </c>
      <c r="O20" s="7" t="s">
        <v>3479</v>
      </c>
      <c r="P20" s="7" t="s">
        <v>2455</v>
      </c>
      <c r="Q20" s="325" t="s">
        <v>2238</v>
      </c>
      <c r="R20" s="325" t="s">
        <v>3422</v>
      </c>
      <c r="S20" s="325" t="s">
        <v>2484</v>
      </c>
      <c r="T20" s="7" t="s">
        <v>2484</v>
      </c>
      <c r="U20" s="282" t="s">
        <v>3542</v>
      </c>
      <c r="V20" s="242"/>
    </row>
    <row r="21" spans="1:22">
      <c r="A21" s="462"/>
      <c r="B21" s="10">
        <v>258</v>
      </c>
      <c r="C21" s="10"/>
      <c r="D21" s="10" t="s">
        <v>392</v>
      </c>
      <c r="E21" s="10"/>
      <c r="F21" s="10">
        <v>12</v>
      </c>
      <c r="G21" s="8">
        <v>6795</v>
      </c>
      <c r="H21" s="8">
        <v>6270</v>
      </c>
      <c r="I21" s="8">
        <v>7967</v>
      </c>
      <c r="J21" s="8">
        <v>8197</v>
      </c>
      <c r="K21" s="8">
        <v>10947</v>
      </c>
      <c r="L21" s="8">
        <v>10351</v>
      </c>
      <c r="M21" s="8">
        <v>12479</v>
      </c>
      <c r="N21" s="8">
        <v>10855</v>
      </c>
      <c r="O21" s="8">
        <v>13280</v>
      </c>
      <c r="P21" s="8">
        <v>10691</v>
      </c>
      <c r="Q21" s="7"/>
      <c r="R21" s="7"/>
      <c r="S21" s="7"/>
      <c r="T21" s="9"/>
      <c r="U21" s="283"/>
      <c r="V21" s="240">
        <f>+STDEV(G21:U21)</f>
        <v>2362.4647581145705</v>
      </c>
    </row>
    <row r="22" spans="1:22">
      <c r="A22" s="462"/>
      <c r="B22" s="10"/>
      <c r="C22" s="10"/>
      <c r="D22" s="10"/>
      <c r="E22" s="10"/>
      <c r="F22" s="10"/>
      <c r="G22" s="7" t="s">
        <v>2807</v>
      </c>
      <c r="H22" s="7" t="s">
        <v>1568</v>
      </c>
      <c r="I22" s="7" t="s">
        <v>3285</v>
      </c>
      <c r="J22" s="7" t="s">
        <v>3043</v>
      </c>
      <c r="K22" s="7" t="s">
        <v>2579</v>
      </c>
      <c r="L22" s="7" t="s">
        <v>2478</v>
      </c>
      <c r="M22" s="7" t="s">
        <v>3283</v>
      </c>
      <c r="N22" s="7" t="s">
        <v>2715</v>
      </c>
      <c r="O22" s="7" t="s">
        <v>2441</v>
      </c>
      <c r="P22" s="7" t="s">
        <v>2716</v>
      </c>
      <c r="Q22" s="7" t="s">
        <v>2451</v>
      </c>
      <c r="R22" s="7" t="s">
        <v>2451</v>
      </c>
      <c r="S22" s="7" t="s">
        <v>2451</v>
      </c>
      <c r="T22" s="9"/>
      <c r="U22" s="283"/>
      <c r="V22" s="242"/>
    </row>
    <row r="23" spans="1:22">
      <c r="A23" s="462"/>
      <c r="B23" s="10">
        <v>259</v>
      </c>
      <c r="C23" s="10"/>
      <c r="D23" s="10" t="s">
        <v>393</v>
      </c>
      <c r="E23" s="10"/>
      <c r="F23" s="10">
        <v>6</v>
      </c>
      <c r="G23" s="8">
        <v>6377</v>
      </c>
      <c r="H23" s="8">
        <v>5459</v>
      </c>
      <c r="I23" s="8">
        <v>4877</v>
      </c>
      <c r="J23" s="8">
        <v>5980</v>
      </c>
      <c r="K23" s="8">
        <v>7341</v>
      </c>
      <c r="L23" s="8">
        <v>7653</v>
      </c>
      <c r="M23" s="8">
        <v>7461</v>
      </c>
      <c r="N23" s="8">
        <v>8159</v>
      </c>
      <c r="O23" s="8">
        <v>7868</v>
      </c>
      <c r="P23" s="8">
        <v>9643</v>
      </c>
      <c r="Q23" s="7"/>
      <c r="R23" s="7"/>
      <c r="S23" s="7"/>
      <c r="T23" s="9"/>
      <c r="U23" s="283"/>
      <c r="V23" s="240">
        <f>+STDEV(G23:U23)</f>
        <v>1417.3838028016432</v>
      </c>
    </row>
    <row r="24" spans="1:22">
      <c r="A24" s="462"/>
      <c r="B24" s="10"/>
      <c r="C24" s="10"/>
      <c r="D24" s="10"/>
      <c r="E24" s="10"/>
      <c r="F24" s="10"/>
      <c r="G24" s="7" t="s">
        <v>3636</v>
      </c>
      <c r="H24" s="7" t="s">
        <v>3249</v>
      </c>
      <c r="I24" s="7" t="s">
        <v>3748</v>
      </c>
      <c r="J24" s="7" t="s">
        <v>1511</v>
      </c>
      <c r="K24" s="7" t="s">
        <v>1506</v>
      </c>
      <c r="L24" s="7" t="s">
        <v>1506</v>
      </c>
      <c r="M24" s="7" t="s">
        <v>3651</v>
      </c>
      <c r="N24" s="7" t="s">
        <v>2800</v>
      </c>
      <c r="O24" s="7" t="s">
        <v>2626</v>
      </c>
      <c r="P24" s="7" t="s">
        <v>2715</v>
      </c>
      <c r="Q24" s="7" t="s">
        <v>2451</v>
      </c>
      <c r="R24" s="7" t="s">
        <v>2451</v>
      </c>
      <c r="S24" s="7" t="s">
        <v>2451</v>
      </c>
      <c r="T24" s="9"/>
      <c r="U24" s="283"/>
      <c r="V24" s="242"/>
    </row>
    <row r="25" spans="1:22">
      <c r="A25" s="462"/>
      <c r="B25" s="10">
        <v>260</v>
      </c>
      <c r="C25" s="10"/>
      <c r="D25" s="10" t="s">
        <v>394</v>
      </c>
      <c r="E25" s="10"/>
      <c r="F25" s="10">
        <v>17</v>
      </c>
      <c r="G25" s="8">
        <v>4160</v>
      </c>
      <c r="H25" s="8">
        <v>4015</v>
      </c>
      <c r="I25" s="8">
        <v>4301</v>
      </c>
      <c r="J25" s="8">
        <v>4483</v>
      </c>
      <c r="K25" s="8">
        <v>4097</v>
      </c>
      <c r="L25" s="8">
        <v>4593</v>
      </c>
      <c r="M25" s="8">
        <v>4535</v>
      </c>
      <c r="N25" s="8">
        <v>2674</v>
      </c>
      <c r="O25" s="8">
        <v>5115</v>
      </c>
      <c r="P25" s="8">
        <v>5495</v>
      </c>
      <c r="Q25" s="8">
        <v>4125</v>
      </c>
      <c r="R25" s="8">
        <v>7345</v>
      </c>
      <c r="S25" s="7"/>
      <c r="T25" s="8">
        <v>7041</v>
      </c>
      <c r="U25" s="281">
        <v>7505</v>
      </c>
      <c r="V25" s="240">
        <f>+STDEV(G25:U25)</f>
        <v>1413.7745907345325</v>
      </c>
    </row>
    <row r="26" spans="1:22">
      <c r="A26" s="462"/>
      <c r="B26" s="10"/>
      <c r="C26" s="10"/>
      <c r="D26" s="10"/>
      <c r="E26" s="10"/>
      <c r="F26" s="10"/>
      <c r="G26" s="7" t="s">
        <v>3335</v>
      </c>
      <c r="H26" s="7" t="s">
        <v>2519</v>
      </c>
      <c r="I26" s="7" t="s">
        <v>2519</v>
      </c>
      <c r="J26" s="7" t="s">
        <v>2860</v>
      </c>
      <c r="K26" s="7" t="s">
        <v>2871</v>
      </c>
      <c r="L26" s="7" t="s">
        <v>2777</v>
      </c>
      <c r="M26" s="7" t="s">
        <v>2522</v>
      </c>
      <c r="N26" s="7" t="s">
        <v>2894</v>
      </c>
      <c r="O26" s="7" t="s">
        <v>3233</v>
      </c>
      <c r="P26" s="7" t="s">
        <v>2721</v>
      </c>
      <c r="Q26" s="325" t="s">
        <v>2730</v>
      </c>
      <c r="R26" s="325" t="s">
        <v>2894</v>
      </c>
      <c r="S26" s="7" t="s">
        <v>2451</v>
      </c>
      <c r="T26" s="7" t="s">
        <v>2875</v>
      </c>
      <c r="U26" s="282" t="s">
        <v>395</v>
      </c>
      <c r="V26" s="242"/>
    </row>
    <row r="27" spans="1:22">
      <c r="A27" s="462"/>
      <c r="B27" s="10">
        <v>261</v>
      </c>
      <c r="C27" s="10"/>
      <c r="D27" s="10" t="s">
        <v>396</v>
      </c>
      <c r="E27" s="10"/>
      <c r="F27" s="10">
        <v>12</v>
      </c>
      <c r="G27" s="8">
        <v>4826</v>
      </c>
      <c r="H27" s="8">
        <v>4275</v>
      </c>
      <c r="I27" s="8">
        <v>2738</v>
      </c>
      <c r="J27" s="8">
        <v>3107</v>
      </c>
      <c r="K27" s="8">
        <v>3466</v>
      </c>
      <c r="L27" s="8">
        <v>3399</v>
      </c>
      <c r="M27" s="8">
        <v>3830</v>
      </c>
      <c r="N27" s="8">
        <v>3940</v>
      </c>
      <c r="O27" s="8">
        <v>3460</v>
      </c>
      <c r="P27" s="8">
        <v>4438</v>
      </c>
      <c r="Q27" s="7"/>
      <c r="R27" s="7"/>
      <c r="S27" s="7"/>
      <c r="T27" s="9"/>
      <c r="U27" s="283"/>
      <c r="V27" s="240">
        <f>+STDEV(G27:U27)</f>
        <v>638.98799327965173</v>
      </c>
    </row>
    <row r="28" spans="1:22">
      <c r="A28" s="462"/>
      <c r="B28" s="7"/>
      <c r="C28" s="7"/>
      <c r="D28" s="7"/>
      <c r="E28" s="7"/>
      <c r="F28" s="7"/>
      <c r="G28" s="7" t="s">
        <v>2798</v>
      </c>
      <c r="H28" s="7" t="s">
        <v>3467</v>
      </c>
      <c r="I28" s="7" t="s">
        <v>2823</v>
      </c>
      <c r="J28" s="7" t="s">
        <v>3346</v>
      </c>
      <c r="K28" s="7" t="s">
        <v>2864</v>
      </c>
      <c r="L28" s="7" t="s">
        <v>2803</v>
      </c>
      <c r="M28" s="7" t="s">
        <v>2985</v>
      </c>
      <c r="N28" s="7" t="s">
        <v>3763</v>
      </c>
      <c r="O28" s="7" t="s">
        <v>2766</v>
      </c>
      <c r="P28" s="7" t="s">
        <v>3755</v>
      </c>
      <c r="Q28" s="7" t="s">
        <v>2451</v>
      </c>
      <c r="R28" s="7" t="s">
        <v>2451</v>
      </c>
      <c r="S28" s="7" t="s">
        <v>2451</v>
      </c>
      <c r="T28" s="9"/>
      <c r="U28" s="283"/>
      <c r="V28" s="242"/>
    </row>
    <row r="29" spans="1:22">
      <c r="A29" s="462"/>
      <c r="B29" s="10">
        <v>262</v>
      </c>
      <c r="C29" s="7" t="s">
        <v>268</v>
      </c>
      <c r="D29" s="7" t="s">
        <v>397</v>
      </c>
      <c r="E29" s="7">
        <v>3105</v>
      </c>
      <c r="F29" s="7">
        <v>18</v>
      </c>
      <c r="G29" s="8">
        <v>3745</v>
      </c>
      <c r="H29" s="8">
        <v>3867</v>
      </c>
      <c r="I29" s="8">
        <v>3467</v>
      </c>
      <c r="J29" s="8">
        <v>3226</v>
      </c>
      <c r="K29" s="8">
        <v>3166</v>
      </c>
      <c r="L29" s="8">
        <v>2625</v>
      </c>
      <c r="M29" s="8">
        <v>3068</v>
      </c>
      <c r="N29" s="8">
        <v>3223</v>
      </c>
      <c r="O29" s="8">
        <v>3345</v>
      </c>
      <c r="P29" s="8">
        <v>3734</v>
      </c>
      <c r="Q29" s="8">
        <v>3630</v>
      </c>
      <c r="R29" s="8">
        <v>2809</v>
      </c>
      <c r="S29" s="8">
        <v>2750</v>
      </c>
      <c r="T29" s="8">
        <v>3946</v>
      </c>
      <c r="U29" s="281">
        <v>3740</v>
      </c>
      <c r="V29" s="240">
        <f>+STDEV(G29:U29)</f>
        <v>421.97147274374379</v>
      </c>
    </row>
    <row r="30" spans="1:22">
      <c r="A30" s="462"/>
      <c r="B30" s="10"/>
      <c r="C30" s="7"/>
      <c r="D30" s="7"/>
      <c r="E30" s="7"/>
      <c r="F30" s="7"/>
      <c r="G30" s="7" t="s">
        <v>2034</v>
      </c>
      <c r="H30" s="7" t="s">
        <v>2244</v>
      </c>
      <c r="I30" s="7" t="s">
        <v>2207</v>
      </c>
      <c r="J30" s="7" t="s">
        <v>3547</v>
      </c>
      <c r="K30" s="7" t="s">
        <v>3516</v>
      </c>
      <c r="L30" s="7" t="s">
        <v>3815</v>
      </c>
      <c r="M30" s="7" t="s">
        <v>398</v>
      </c>
      <c r="N30" s="7" t="s">
        <v>2454</v>
      </c>
      <c r="O30" s="7" t="s">
        <v>2107</v>
      </c>
      <c r="P30" s="7" t="s">
        <v>3821</v>
      </c>
      <c r="Q30" s="325" t="s">
        <v>3424</v>
      </c>
      <c r="R30" s="325" t="s">
        <v>3423</v>
      </c>
      <c r="S30" s="325" t="s">
        <v>2332</v>
      </c>
      <c r="T30" s="7" t="s">
        <v>399</v>
      </c>
      <c r="U30" s="282" t="s">
        <v>3554</v>
      </c>
      <c r="V30" s="242"/>
    </row>
    <row r="31" spans="1:22">
      <c r="A31" s="462"/>
      <c r="B31" s="10">
        <v>263</v>
      </c>
      <c r="C31" s="7" t="s">
        <v>264</v>
      </c>
      <c r="D31" s="7" t="s">
        <v>400</v>
      </c>
      <c r="E31" s="7">
        <v>3105</v>
      </c>
      <c r="F31" s="7">
        <v>10</v>
      </c>
      <c r="G31" s="8">
        <v>2024</v>
      </c>
      <c r="H31" s="8">
        <v>1832</v>
      </c>
      <c r="I31" s="8">
        <v>1502</v>
      </c>
      <c r="J31" s="8">
        <v>1544</v>
      </c>
      <c r="K31" s="8">
        <v>1361</v>
      </c>
      <c r="L31" s="8">
        <v>1398</v>
      </c>
      <c r="M31" s="8">
        <v>1605</v>
      </c>
      <c r="N31" s="8">
        <v>1295</v>
      </c>
      <c r="O31" s="8">
        <v>1325</v>
      </c>
      <c r="P31" s="8">
        <v>1497</v>
      </c>
      <c r="Q31" s="8">
        <v>1785</v>
      </c>
      <c r="R31" s="8">
        <v>1277</v>
      </c>
      <c r="S31" s="7"/>
      <c r="T31" s="8">
        <v>842</v>
      </c>
      <c r="U31" s="281">
        <v>829</v>
      </c>
      <c r="V31" s="240">
        <f>+STDEV(G31:U31)</f>
        <v>334.95002087403481</v>
      </c>
    </row>
    <row r="32" spans="1:22">
      <c r="A32" s="462"/>
      <c r="B32" s="10"/>
      <c r="C32" s="7"/>
      <c r="D32" s="7"/>
      <c r="E32" s="7"/>
      <c r="F32" s="7"/>
      <c r="G32" s="7" t="s">
        <v>2823</v>
      </c>
      <c r="H32" s="7" t="s">
        <v>3130</v>
      </c>
      <c r="I32" s="7" t="s">
        <v>2824</v>
      </c>
      <c r="J32" s="7" t="s">
        <v>2718</v>
      </c>
      <c r="K32" s="7" t="s">
        <v>401</v>
      </c>
      <c r="L32" s="7" t="s">
        <v>402</v>
      </c>
      <c r="M32" s="7" t="s">
        <v>1650</v>
      </c>
      <c r="N32" s="7" t="s">
        <v>2443</v>
      </c>
      <c r="O32" s="7" t="s">
        <v>2107</v>
      </c>
      <c r="P32" s="7" t="s">
        <v>403</v>
      </c>
      <c r="Q32" s="325" t="s">
        <v>1868</v>
      </c>
      <c r="R32" s="325" t="s">
        <v>3978</v>
      </c>
      <c r="S32" s="7" t="s">
        <v>2451</v>
      </c>
      <c r="T32" s="7" t="s">
        <v>404</v>
      </c>
      <c r="U32" s="282" t="s">
        <v>405</v>
      </c>
      <c r="V32" s="242"/>
    </row>
    <row r="33" spans="1:22">
      <c r="A33" s="462"/>
      <c r="B33" s="10">
        <v>264</v>
      </c>
      <c r="C33" s="7" t="s">
        <v>267</v>
      </c>
      <c r="D33" s="7" t="s">
        <v>406</v>
      </c>
      <c r="E33" s="7">
        <v>3105</v>
      </c>
      <c r="F33" s="7">
        <v>4</v>
      </c>
      <c r="G33" s="8">
        <v>4393</v>
      </c>
      <c r="H33" s="8">
        <v>4311</v>
      </c>
      <c r="I33" s="8">
        <v>3543</v>
      </c>
      <c r="J33" s="8">
        <v>3506</v>
      </c>
      <c r="K33" s="8">
        <v>3605</v>
      </c>
      <c r="L33" s="8">
        <v>3517</v>
      </c>
      <c r="M33" s="8">
        <v>3969</v>
      </c>
      <c r="N33" s="8">
        <v>3547</v>
      </c>
      <c r="O33" s="8">
        <v>3491</v>
      </c>
      <c r="P33" s="8">
        <v>4334</v>
      </c>
      <c r="Q33" s="8">
        <v>4278</v>
      </c>
      <c r="R33" s="8">
        <v>4124</v>
      </c>
      <c r="S33" s="7"/>
      <c r="T33" s="8">
        <v>4825</v>
      </c>
      <c r="U33" s="281">
        <v>4587</v>
      </c>
      <c r="V33" s="240">
        <f>+STDEV(G33:U33)</f>
        <v>463.09707524330156</v>
      </c>
    </row>
    <row r="34" spans="1:22">
      <c r="A34" s="462"/>
      <c r="B34" s="10"/>
      <c r="C34" s="7"/>
      <c r="D34" s="7"/>
      <c r="E34" s="7"/>
      <c r="F34" s="7"/>
      <c r="G34" s="7" t="s">
        <v>3131</v>
      </c>
      <c r="H34" s="7" t="s">
        <v>3132</v>
      </c>
      <c r="I34" s="7" t="s">
        <v>2935</v>
      </c>
      <c r="J34" s="7" t="s">
        <v>3794</v>
      </c>
      <c r="K34" s="7" t="s">
        <v>407</v>
      </c>
      <c r="L34" s="7" t="s">
        <v>3794</v>
      </c>
      <c r="M34" s="7" t="s">
        <v>1741</v>
      </c>
      <c r="N34" s="7" t="s">
        <v>3729</v>
      </c>
      <c r="O34" s="7" t="s">
        <v>1533</v>
      </c>
      <c r="P34" s="7" t="s">
        <v>3818</v>
      </c>
      <c r="Q34" s="325" t="s">
        <v>3816</v>
      </c>
      <c r="R34" s="325" t="s">
        <v>3423</v>
      </c>
      <c r="S34" s="7" t="s">
        <v>2451</v>
      </c>
      <c r="T34" s="7" t="s">
        <v>408</v>
      </c>
      <c r="U34" s="282" t="s">
        <v>3523</v>
      </c>
      <c r="V34" s="242"/>
    </row>
    <row r="35" spans="1:22">
      <c r="A35" s="462"/>
      <c r="B35" s="10">
        <v>265</v>
      </c>
      <c r="C35" s="7" t="s">
        <v>5</v>
      </c>
      <c r="D35" s="7" t="s">
        <v>409</v>
      </c>
      <c r="E35" s="7">
        <v>3105</v>
      </c>
      <c r="F35" s="7">
        <v>9</v>
      </c>
      <c r="G35" s="8">
        <v>1941</v>
      </c>
      <c r="H35" s="8">
        <v>1946</v>
      </c>
      <c r="I35" s="8">
        <v>1645</v>
      </c>
      <c r="J35" s="8">
        <v>1468</v>
      </c>
      <c r="K35" s="8">
        <v>1627</v>
      </c>
      <c r="L35" s="8">
        <v>1391</v>
      </c>
      <c r="M35" s="8">
        <v>1532</v>
      </c>
      <c r="N35" s="8">
        <v>1690</v>
      </c>
      <c r="O35" s="8">
        <v>1207</v>
      </c>
      <c r="P35" s="8">
        <v>2053</v>
      </c>
      <c r="Q35" s="8">
        <v>2521</v>
      </c>
      <c r="R35" s="8">
        <v>1740</v>
      </c>
      <c r="S35" s="7"/>
      <c r="T35" s="8">
        <v>2461</v>
      </c>
      <c r="U35" s="281">
        <v>2158</v>
      </c>
      <c r="V35" s="240">
        <f>+STDEV(G35:U35)</f>
        <v>388.13654558927868</v>
      </c>
    </row>
    <row r="36" spans="1:22">
      <c r="A36" s="462"/>
      <c r="B36" s="10"/>
      <c r="C36" s="7"/>
      <c r="D36" s="7"/>
      <c r="E36" s="7"/>
      <c r="F36" s="7"/>
      <c r="G36" s="7" t="s">
        <v>3329</v>
      </c>
      <c r="H36" s="7" t="s">
        <v>3474</v>
      </c>
      <c r="I36" s="7" t="s">
        <v>3818</v>
      </c>
      <c r="J36" s="7" t="s">
        <v>1885</v>
      </c>
      <c r="K36" s="7" t="s">
        <v>405</v>
      </c>
      <c r="L36" s="7" t="s">
        <v>2227</v>
      </c>
      <c r="M36" s="7" t="s">
        <v>3014</v>
      </c>
      <c r="N36" s="7" t="s">
        <v>2019</v>
      </c>
      <c r="O36" s="7" t="s">
        <v>2172</v>
      </c>
      <c r="P36" s="7" t="s">
        <v>2445</v>
      </c>
      <c r="Q36" s="325" t="s">
        <v>3520</v>
      </c>
      <c r="R36" s="325" t="s">
        <v>404</v>
      </c>
      <c r="S36" s="7" t="s">
        <v>2451</v>
      </c>
      <c r="T36" s="7" t="s">
        <v>1533</v>
      </c>
      <c r="U36" s="282" t="s">
        <v>410</v>
      </c>
      <c r="V36" s="242"/>
    </row>
    <row r="37" spans="1:22">
      <c r="A37" s="462"/>
      <c r="B37" s="10">
        <v>266</v>
      </c>
      <c r="C37" s="7" t="s">
        <v>156</v>
      </c>
      <c r="D37" s="7" t="s">
        <v>411</v>
      </c>
      <c r="E37" s="7">
        <v>3105</v>
      </c>
      <c r="F37" s="7">
        <v>10</v>
      </c>
      <c r="G37" s="8">
        <v>1282</v>
      </c>
      <c r="H37" s="8">
        <v>1162</v>
      </c>
      <c r="I37" s="8">
        <v>1099</v>
      </c>
      <c r="J37" s="8">
        <v>1183</v>
      </c>
      <c r="K37" s="8">
        <v>1231</v>
      </c>
      <c r="L37" s="8">
        <v>1015</v>
      </c>
      <c r="M37" s="8">
        <v>1388</v>
      </c>
      <c r="N37" s="8">
        <v>1381</v>
      </c>
      <c r="O37" s="8">
        <v>1828</v>
      </c>
      <c r="P37" s="8">
        <v>1119</v>
      </c>
      <c r="Q37" s="8">
        <v>1456</v>
      </c>
      <c r="R37" s="8">
        <v>1786</v>
      </c>
      <c r="S37" s="7"/>
      <c r="T37" s="8">
        <v>1523</v>
      </c>
      <c r="U37" s="281">
        <v>1182</v>
      </c>
      <c r="V37" s="240">
        <f>+STDEV(G37:U37)</f>
        <v>247.44275617285226</v>
      </c>
    </row>
    <row r="38" spans="1:22">
      <c r="A38" s="462"/>
      <c r="B38" s="10"/>
      <c r="C38" s="7"/>
      <c r="D38" s="7"/>
      <c r="E38" s="7"/>
      <c r="F38" s="7"/>
      <c r="G38" s="7" t="s">
        <v>412</v>
      </c>
      <c r="H38" s="7" t="s">
        <v>413</v>
      </c>
      <c r="I38" s="7" t="s">
        <v>414</v>
      </c>
      <c r="J38" s="7" t="s">
        <v>415</v>
      </c>
      <c r="K38" s="7" t="s">
        <v>416</v>
      </c>
      <c r="L38" s="7" t="s">
        <v>417</v>
      </c>
      <c r="M38" s="7" t="s">
        <v>418</v>
      </c>
      <c r="N38" s="7" t="s">
        <v>419</v>
      </c>
      <c r="O38" s="7" t="s">
        <v>2443</v>
      </c>
      <c r="P38" s="7" t="s">
        <v>420</v>
      </c>
      <c r="Q38" s="325" t="s">
        <v>3979</v>
      </c>
      <c r="R38" s="325" t="s">
        <v>3979</v>
      </c>
      <c r="S38" s="7" t="s">
        <v>2451</v>
      </c>
      <c r="T38" s="7" t="s">
        <v>421</v>
      </c>
      <c r="U38" s="282" t="s">
        <v>3256</v>
      </c>
      <c r="V38" s="242"/>
    </row>
    <row r="39" spans="1:22">
      <c r="A39" s="462"/>
      <c r="B39" s="10">
        <v>267</v>
      </c>
      <c r="C39" s="7" t="s">
        <v>1377</v>
      </c>
      <c r="D39" s="7" t="s">
        <v>422</v>
      </c>
      <c r="E39" s="7">
        <v>3105</v>
      </c>
      <c r="F39" s="7">
        <v>13</v>
      </c>
      <c r="G39" s="8">
        <v>1144</v>
      </c>
      <c r="H39" s="8">
        <v>1293</v>
      </c>
      <c r="I39" s="7">
        <v>984</v>
      </c>
      <c r="J39" s="8">
        <v>1062</v>
      </c>
      <c r="K39" s="8">
        <v>1311</v>
      </c>
      <c r="L39" s="8">
        <v>1357</v>
      </c>
      <c r="M39" s="8">
        <v>1593</v>
      </c>
      <c r="N39" s="7">
        <v>946</v>
      </c>
      <c r="O39" s="8">
        <v>1466</v>
      </c>
      <c r="P39" s="8">
        <v>1760</v>
      </c>
      <c r="Q39" s="8">
        <v>1927</v>
      </c>
      <c r="R39" s="8">
        <v>1943</v>
      </c>
      <c r="S39" s="7"/>
      <c r="T39" s="8">
        <v>1636</v>
      </c>
      <c r="U39" s="281">
        <v>1776</v>
      </c>
      <c r="V39" s="240">
        <f>+STDEV(G39:U39)</f>
        <v>339.17125889017035</v>
      </c>
    </row>
    <row r="40" spans="1:22">
      <c r="A40" s="462"/>
      <c r="B40" s="7"/>
      <c r="C40" s="7"/>
      <c r="D40" s="7"/>
      <c r="E40" s="7"/>
      <c r="F40" s="7"/>
      <c r="G40" s="7" t="s">
        <v>3045</v>
      </c>
      <c r="H40" s="7" t="s">
        <v>2718</v>
      </c>
      <c r="I40" s="7" t="s">
        <v>3409</v>
      </c>
      <c r="J40" s="7" t="s">
        <v>1406</v>
      </c>
      <c r="K40" s="7" t="s">
        <v>2536</v>
      </c>
      <c r="L40" s="7" t="s">
        <v>2637</v>
      </c>
      <c r="M40" s="7" t="s">
        <v>2479</v>
      </c>
      <c r="N40" s="7" t="s">
        <v>3658</v>
      </c>
      <c r="O40" s="7" t="s">
        <v>2483</v>
      </c>
      <c r="P40" s="7" t="s">
        <v>3248</v>
      </c>
      <c r="Q40" s="325" t="s">
        <v>3047</v>
      </c>
      <c r="R40" s="325" t="s">
        <v>2442</v>
      </c>
      <c r="S40" s="7" t="s">
        <v>2451</v>
      </c>
      <c r="T40" s="7" t="s">
        <v>423</v>
      </c>
      <c r="U40" s="282" t="s">
        <v>3019</v>
      </c>
      <c r="V40" s="242"/>
    </row>
    <row r="41" spans="1:22">
      <c r="A41" s="462"/>
      <c r="B41" s="10">
        <v>268</v>
      </c>
      <c r="C41" s="10"/>
      <c r="D41" s="10" t="s">
        <v>424</v>
      </c>
      <c r="E41" s="10"/>
      <c r="F41" s="10">
        <v>11</v>
      </c>
      <c r="G41" s="8">
        <v>7289</v>
      </c>
      <c r="H41" s="8">
        <v>7302</v>
      </c>
      <c r="I41" s="8">
        <v>8957</v>
      </c>
      <c r="J41" s="8">
        <v>7889</v>
      </c>
      <c r="K41" s="8">
        <v>5501</v>
      </c>
      <c r="L41" s="8">
        <v>5466</v>
      </c>
      <c r="M41" s="8">
        <v>6116</v>
      </c>
      <c r="N41" s="8">
        <v>8324</v>
      </c>
      <c r="O41" s="8">
        <v>5340</v>
      </c>
      <c r="P41" s="8">
        <v>10713</v>
      </c>
      <c r="Q41" s="7"/>
      <c r="R41" s="7"/>
      <c r="S41" s="7"/>
      <c r="T41" s="9"/>
      <c r="U41" s="283"/>
      <c r="V41" s="240">
        <f>+STDEV(G41:U41)</f>
        <v>1752.2110508345361</v>
      </c>
    </row>
    <row r="42" spans="1:22">
      <c r="A42" s="462"/>
      <c r="B42" s="10"/>
      <c r="C42" s="10"/>
      <c r="D42" s="10"/>
      <c r="E42" s="10"/>
      <c r="F42" s="10"/>
      <c r="G42" s="7" t="s">
        <v>2771</v>
      </c>
      <c r="H42" s="7" t="s">
        <v>2991</v>
      </c>
      <c r="I42" s="7" t="s">
        <v>2584</v>
      </c>
      <c r="J42" s="7" t="s">
        <v>2848</v>
      </c>
      <c r="K42" s="7" t="s">
        <v>2655</v>
      </c>
      <c r="L42" s="7" t="s">
        <v>3279</v>
      </c>
      <c r="M42" s="7" t="s">
        <v>3408</v>
      </c>
      <c r="N42" s="7" t="s">
        <v>3471</v>
      </c>
      <c r="O42" s="7" t="s">
        <v>1567</v>
      </c>
      <c r="P42" s="7" t="s">
        <v>3471</v>
      </c>
      <c r="Q42" s="7" t="s">
        <v>2451</v>
      </c>
      <c r="R42" s="7" t="s">
        <v>2451</v>
      </c>
      <c r="S42" s="7" t="s">
        <v>2451</v>
      </c>
      <c r="T42" s="9"/>
      <c r="U42" s="283"/>
      <c r="V42" s="242"/>
    </row>
    <row r="43" spans="1:22">
      <c r="A43" s="462"/>
      <c r="B43" s="10">
        <v>269</v>
      </c>
      <c r="C43" s="10"/>
      <c r="D43" s="10" t="s">
        <v>425</v>
      </c>
      <c r="E43" s="10"/>
      <c r="F43" s="10">
        <v>14</v>
      </c>
      <c r="G43" s="8">
        <v>8531</v>
      </c>
      <c r="H43" s="8">
        <v>7027</v>
      </c>
      <c r="I43" s="8">
        <v>6631</v>
      </c>
      <c r="J43" s="8">
        <v>6828</v>
      </c>
      <c r="K43" s="8">
        <v>7926</v>
      </c>
      <c r="L43" s="8">
        <v>7598</v>
      </c>
      <c r="M43" s="8">
        <v>8190</v>
      </c>
      <c r="N43" s="8">
        <v>9056</v>
      </c>
      <c r="O43" s="8">
        <v>8794</v>
      </c>
      <c r="P43" s="8">
        <v>10574</v>
      </c>
      <c r="Q43" s="8">
        <v>9745</v>
      </c>
      <c r="R43" s="8">
        <v>10374</v>
      </c>
      <c r="S43" s="8">
        <v>8698</v>
      </c>
      <c r="T43" s="8">
        <v>8032</v>
      </c>
      <c r="U43" s="281">
        <v>5609</v>
      </c>
      <c r="V43" s="240">
        <f>+STDEV(G43:U43)</f>
        <v>1390.4372830499185</v>
      </c>
    </row>
    <row r="44" spans="1:22">
      <c r="A44" s="462"/>
      <c r="B44" s="10"/>
      <c r="C44" s="10"/>
      <c r="D44" s="10"/>
      <c r="E44" s="10"/>
      <c r="F44" s="10"/>
      <c r="G44" s="7" t="s">
        <v>2813</v>
      </c>
      <c r="H44" s="7" t="s">
        <v>3296</v>
      </c>
      <c r="I44" s="7" t="s">
        <v>3451</v>
      </c>
      <c r="J44" s="7" t="s">
        <v>3597</v>
      </c>
      <c r="K44" s="7" t="s">
        <v>3340</v>
      </c>
      <c r="L44" s="7" t="s">
        <v>2710</v>
      </c>
      <c r="M44" s="7" t="s">
        <v>2520</v>
      </c>
      <c r="N44" s="7" t="s">
        <v>2807</v>
      </c>
      <c r="O44" s="7" t="s">
        <v>2989</v>
      </c>
      <c r="P44" s="7" t="s">
        <v>1392</v>
      </c>
      <c r="Q44" s="325" t="s">
        <v>2597</v>
      </c>
      <c r="R44" s="325" t="s">
        <v>2998</v>
      </c>
      <c r="S44" s="325" t="s">
        <v>3737</v>
      </c>
      <c r="T44" s="7" t="s">
        <v>2731</v>
      </c>
      <c r="U44" s="282" t="s">
        <v>3585</v>
      </c>
      <c r="V44" s="242"/>
    </row>
    <row r="45" spans="1:22">
      <c r="A45" s="462"/>
      <c r="B45" s="10">
        <v>270</v>
      </c>
      <c r="C45" s="10"/>
      <c r="D45" s="10" t="s">
        <v>426</v>
      </c>
      <c r="E45" s="10"/>
      <c r="F45" s="10">
        <v>28</v>
      </c>
      <c r="G45" s="8">
        <v>7787</v>
      </c>
      <c r="H45" s="8">
        <v>6146</v>
      </c>
      <c r="I45" s="8">
        <v>5896</v>
      </c>
      <c r="J45" s="8">
        <v>5858</v>
      </c>
      <c r="K45" s="8">
        <v>6309</v>
      </c>
      <c r="L45" s="8">
        <v>7003</v>
      </c>
      <c r="M45" s="8">
        <v>8003</v>
      </c>
      <c r="N45" s="8">
        <v>7459</v>
      </c>
      <c r="O45" s="8">
        <v>7291</v>
      </c>
      <c r="P45" s="8">
        <v>8501</v>
      </c>
      <c r="Q45" s="8">
        <v>8438</v>
      </c>
      <c r="R45" s="8">
        <v>9196</v>
      </c>
      <c r="S45" s="8">
        <v>5872</v>
      </c>
      <c r="T45" s="8">
        <v>6075</v>
      </c>
      <c r="U45" s="281">
        <v>3492</v>
      </c>
      <c r="V45" s="240">
        <f>+STDEV(G45:U45)</f>
        <v>1440.2639043889546</v>
      </c>
    </row>
    <row r="46" spans="1:22">
      <c r="A46" s="462"/>
      <c r="B46" s="10"/>
      <c r="C46" s="10"/>
      <c r="D46" s="10"/>
      <c r="E46" s="10"/>
      <c r="F46" s="10"/>
      <c r="G46" s="7" t="s">
        <v>3199</v>
      </c>
      <c r="H46" s="7" t="s">
        <v>3613</v>
      </c>
      <c r="I46" s="7" t="s">
        <v>3613</v>
      </c>
      <c r="J46" s="7" t="s">
        <v>3668</v>
      </c>
      <c r="K46" s="7" t="s">
        <v>2558</v>
      </c>
      <c r="L46" s="7" t="s">
        <v>3234</v>
      </c>
      <c r="M46" s="7" t="s">
        <v>2604</v>
      </c>
      <c r="N46" s="7" t="s">
        <v>2630</v>
      </c>
      <c r="O46" s="7" t="s">
        <v>3360</v>
      </c>
      <c r="P46" s="7" t="s">
        <v>1392</v>
      </c>
      <c r="Q46" s="325" t="s">
        <v>3183</v>
      </c>
      <c r="R46" s="325" t="s">
        <v>3098</v>
      </c>
      <c r="S46" s="325" t="s">
        <v>2980</v>
      </c>
      <c r="T46" s="7" t="s">
        <v>2659</v>
      </c>
      <c r="U46" s="282" t="s">
        <v>1410</v>
      </c>
      <c r="V46" s="242"/>
    </row>
    <row r="47" spans="1:22">
      <c r="A47" s="462"/>
      <c r="B47" s="10">
        <v>271</v>
      </c>
      <c r="C47" s="10"/>
      <c r="D47" s="10" t="s">
        <v>427</v>
      </c>
      <c r="E47" s="10"/>
      <c r="F47" s="10">
        <v>49</v>
      </c>
      <c r="G47" s="8">
        <v>2790</v>
      </c>
      <c r="H47" s="8">
        <v>3477</v>
      </c>
      <c r="I47" s="8">
        <v>2715</v>
      </c>
      <c r="J47" s="8">
        <v>3030</v>
      </c>
      <c r="K47" s="8">
        <v>3212</v>
      </c>
      <c r="L47" s="8">
        <v>2874</v>
      </c>
      <c r="M47" s="8">
        <v>3498</v>
      </c>
      <c r="N47" s="8">
        <v>3780</v>
      </c>
      <c r="O47" s="8">
        <v>3063</v>
      </c>
      <c r="P47" s="8">
        <v>2482</v>
      </c>
      <c r="Q47" s="8">
        <v>3337</v>
      </c>
      <c r="R47" s="8">
        <v>3620</v>
      </c>
      <c r="S47" s="8">
        <v>3803</v>
      </c>
      <c r="T47" s="8">
        <v>4699</v>
      </c>
      <c r="U47" s="281">
        <v>3867</v>
      </c>
      <c r="V47" s="240">
        <f>+STDEV(G47:U47)</f>
        <v>566.24946546805461</v>
      </c>
    </row>
    <row r="48" spans="1:22">
      <c r="A48" s="462"/>
      <c r="B48" s="10"/>
      <c r="C48" s="10"/>
      <c r="D48" s="10"/>
      <c r="E48" s="10"/>
      <c r="F48" s="10"/>
      <c r="G48" s="7" t="s">
        <v>3889</v>
      </c>
      <c r="H48" s="7" t="s">
        <v>2694</v>
      </c>
      <c r="I48" s="7" t="s">
        <v>3298</v>
      </c>
      <c r="J48" s="7" t="s">
        <v>2025</v>
      </c>
      <c r="K48" s="7" t="s">
        <v>3487</v>
      </c>
      <c r="L48" s="7" t="s">
        <v>1914</v>
      </c>
      <c r="M48" s="7" t="s">
        <v>1926</v>
      </c>
      <c r="N48" s="7" t="s">
        <v>3294</v>
      </c>
      <c r="O48" s="7" t="s">
        <v>1418</v>
      </c>
      <c r="P48" s="7" t="s">
        <v>3594</v>
      </c>
      <c r="Q48" s="325" t="s">
        <v>2203</v>
      </c>
      <c r="R48" s="15">
        <v>24256</v>
      </c>
      <c r="S48" s="325" t="s">
        <v>1411</v>
      </c>
      <c r="T48" s="17">
        <v>26777</v>
      </c>
      <c r="U48" s="285">
        <v>27506</v>
      </c>
      <c r="V48" s="242"/>
    </row>
    <row r="49" spans="1:22">
      <c r="A49" s="462"/>
      <c r="B49" s="10">
        <v>272</v>
      </c>
      <c r="C49" s="10"/>
      <c r="D49" s="10" t="s">
        <v>428</v>
      </c>
      <c r="E49" s="10"/>
      <c r="F49" s="10">
        <v>7</v>
      </c>
      <c r="G49" s="8">
        <v>10565</v>
      </c>
      <c r="H49" s="8">
        <v>9136</v>
      </c>
      <c r="I49" s="8">
        <v>8418</v>
      </c>
      <c r="J49" s="8">
        <v>8001</v>
      </c>
      <c r="K49" s="8">
        <v>8538</v>
      </c>
      <c r="L49" s="8">
        <v>8681</v>
      </c>
      <c r="M49" s="8">
        <v>8842</v>
      </c>
      <c r="N49" s="8">
        <v>9943</v>
      </c>
      <c r="O49" s="8">
        <v>8890</v>
      </c>
      <c r="P49" s="8">
        <v>12843</v>
      </c>
      <c r="Q49" s="8">
        <v>10938</v>
      </c>
      <c r="R49" s="8">
        <v>10033</v>
      </c>
      <c r="S49" s="8">
        <v>10446</v>
      </c>
      <c r="T49" s="8">
        <v>9718</v>
      </c>
      <c r="U49" s="281">
        <v>5374</v>
      </c>
      <c r="V49" s="240">
        <f>+STDEV(G49:U49)</f>
        <v>1657.7149706175451</v>
      </c>
    </row>
    <row r="50" spans="1:22">
      <c r="A50" s="462"/>
      <c r="B50" s="7"/>
      <c r="C50" s="7"/>
      <c r="D50" s="7"/>
      <c r="E50" s="7"/>
      <c r="F50" s="7"/>
      <c r="G50" s="7" t="s">
        <v>3295</v>
      </c>
      <c r="H50" s="7" t="s">
        <v>3603</v>
      </c>
      <c r="I50" s="7" t="s">
        <v>2818</v>
      </c>
      <c r="J50" s="7" t="s">
        <v>3368</v>
      </c>
      <c r="K50" s="7" t="s">
        <v>3689</v>
      </c>
      <c r="L50" s="7" t="s">
        <v>2777</v>
      </c>
      <c r="M50" s="7" t="s">
        <v>3526</v>
      </c>
      <c r="N50" s="7" t="s">
        <v>2719</v>
      </c>
      <c r="O50" s="7" t="s">
        <v>2840</v>
      </c>
      <c r="P50" s="7" t="s">
        <v>2557</v>
      </c>
      <c r="Q50" s="325" t="s">
        <v>2983</v>
      </c>
      <c r="R50" s="325" t="s">
        <v>3381</v>
      </c>
      <c r="S50" s="325" t="s">
        <v>3579</v>
      </c>
      <c r="T50" s="7" t="s">
        <v>429</v>
      </c>
      <c r="U50" s="285">
        <v>23222</v>
      </c>
      <c r="V50" s="242"/>
    </row>
    <row r="51" spans="1:22">
      <c r="A51" s="462"/>
      <c r="B51" s="10">
        <v>273</v>
      </c>
      <c r="C51" s="7" t="s">
        <v>266</v>
      </c>
      <c r="D51" s="7" t="s">
        <v>430</v>
      </c>
      <c r="E51" s="7">
        <v>1901</v>
      </c>
      <c r="F51" s="7">
        <v>13</v>
      </c>
      <c r="G51" s="8">
        <v>5150</v>
      </c>
      <c r="H51" s="8">
        <v>5694</v>
      </c>
      <c r="I51" s="8">
        <v>4931</v>
      </c>
      <c r="J51" s="8">
        <v>5089</v>
      </c>
      <c r="K51" s="8">
        <v>3168</v>
      </c>
      <c r="L51" s="8">
        <v>4261</v>
      </c>
      <c r="M51" s="8">
        <v>1593</v>
      </c>
      <c r="N51" s="8">
        <v>4973</v>
      </c>
      <c r="O51" s="8">
        <v>4372</v>
      </c>
      <c r="P51" s="8">
        <v>6572</v>
      </c>
      <c r="Q51" s="8">
        <v>6745</v>
      </c>
      <c r="R51" s="8">
        <v>6447</v>
      </c>
      <c r="S51" s="8">
        <v>6518</v>
      </c>
      <c r="T51" s="8">
        <v>5875</v>
      </c>
      <c r="U51" s="281">
        <v>6652</v>
      </c>
      <c r="V51" s="240">
        <f>+STDEV(G51:U51)</f>
        <v>1444.5683817403067</v>
      </c>
    </row>
    <row r="52" spans="1:22">
      <c r="A52" s="462"/>
      <c r="B52" s="10"/>
      <c r="C52" s="7"/>
      <c r="D52" s="7"/>
      <c r="E52" s="7"/>
      <c r="F52" s="7"/>
      <c r="G52" s="7" t="s">
        <v>2772</v>
      </c>
      <c r="H52" s="7" t="s">
        <v>3431</v>
      </c>
      <c r="I52" s="7" t="s">
        <v>2477</v>
      </c>
      <c r="J52" s="7" t="s">
        <v>3431</v>
      </c>
      <c r="K52" s="7" t="s">
        <v>2994</v>
      </c>
      <c r="L52" s="7" t="s">
        <v>2453</v>
      </c>
      <c r="M52" s="7" t="s">
        <v>2479</v>
      </c>
      <c r="N52" s="7" t="s">
        <v>2479</v>
      </c>
      <c r="O52" s="7" t="s">
        <v>3479</v>
      </c>
      <c r="P52" s="7" t="s">
        <v>2455</v>
      </c>
      <c r="Q52" s="325" t="s">
        <v>2216</v>
      </c>
      <c r="R52" s="325" t="s">
        <v>2454</v>
      </c>
      <c r="S52" s="325" t="s">
        <v>1505</v>
      </c>
      <c r="T52" s="7" t="s">
        <v>2208</v>
      </c>
      <c r="U52" s="282" t="s">
        <v>3439</v>
      </c>
      <c r="V52" s="242"/>
    </row>
    <row r="53" spans="1:22">
      <c r="A53" s="462"/>
      <c r="B53" s="10">
        <v>274</v>
      </c>
      <c r="C53" s="7" t="s">
        <v>265</v>
      </c>
      <c r="D53" s="7" t="s">
        <v>431</v>
      </c>
      <c r="E53" s="7">
        <v>1901</v>
      </c>
      <c r="F53" s="7">
        <v>25</v>
      </c>
      <c r="G53" s="8">
        <v>2830</v>
      </c>
      <c r="H53" s="8">
        <v>2882</v>
      </c>
      <c r="I53" s="8">
        <v>3329</v>
      </c>
      <c r="J53" s="8">
        <v>3469</v>
      </c>
      <c r="K53" s="8">
        <v>4824</v>
      </c>
      <c r="L53" s="8">
        <v>2727</v>
      </c>
      <c r="M53" s="8">
        <v>2719</v>
      </c>
      <c r="N53" s="8">
        <v>3015</v>
      </c>
      <c r="O53" s="8">
        <v>3428</v>
      </c>
      <c r="P53" s="8">
        <v>3219</v>
      </c>
      <c r="Q53" s="8">
        <v>3171</v>
      </c>
      <c r="R53" s="8">
        <v>3195</v>
      </c>
      <c r="S53" s="8">
        <v>3808</v>
      </c>
      <c r="T53" s="8">
        <v>3030</v>
      </c>
      <c r="U53" s="281">
        <v>3274</v>
      </c>
      <c r="V53" s="240">
        <f>+STDEV(G53:U53)</f>
        <v>524.7136180359546</v>
      </c>
    </row>
    <row r="54" spans="1:22">
      <c r="A54" s="462"/>
      <c r="B54" s="10"/>
      <c r="C54" s="7"/>
      <c r="D54" s="7"/>
      <c r="E54" s="7"/>
      <c r="F54" s="7"/>
      <c r="G54" s="7" t="s">
        <v>1652</v>
      </c>
      <c r="H54" s="7" t="s">
        <v>3273</v>
      </c>
      <c r="I54" s="7" t="s">
        <v>2786</v>
      </c>
      <c r="J54" s="7" t="s">
        <v>2786</v>
      </c>
      <c r="K54" s="7" t="s">
        <v>1554</v>
      </c>
      <c r="L54" s="7" t="s">
        <v>2993</v>
      </c>
      <c r="M54" s="7" t="s">
        <v>1509</v>
      </c>
      <c r="N54" s="7" t="s">
        <v>398</v>
      </c>
      <c r="O54" s="7" t="s">
        <v>3044</v>
      </c>
      <c r="P54" s="7" t="s">
        <v>3125</v>
      </c>
      <c r="Q54" s="325" t="s">
        <v>3131</v>
      </c>
      <c r="R54" s="325" t="s">
        <v>2993</v>
      </c>
      <c r="S54" s="325" t="s">
        <v>3044</v>
      </c>
      <c r="T54" s="7" t="s">
        <v>2560</v>
      </c>
      <c r="U54" s="282" t="s">
        <v>2993</v>
      </c>
      <c r="V54" s="242"/>
    </row>
    <row r="55" spans="1:22">
      <c r="A55" s="462"/>
      <c r="B55" s="10">
        <v>276</v>
      </c>
      <c r="C55" s="7" t="s">
        <v>264</v>
      </c>
      <c r="D55" s="7" t="s">
        <v>432</v>
      </c>
      <c r="E55" s="7">
        <v>1901</v>
      </c>
      <c r="F55" s="7">
        <v>14</v>
      </c>
      <c r="G55" s="8">
        <v>1793</v>
      </c>
      <c r="H55" s="8">
        <v>2119</v>
      </c>
      <c r="I55" s="8">
        <v>1859</v>
      </c>
      <c r="J55" s="8">
        <v>1975</v>
      </c>
      <c r="K55" s="8">
        <v>1918</v>
      </c>
      <c r="L55" s="8">
        <v>2157</v>
      </c>
      <c r="M55" s="8">
        <v>2137</v>
      </c>
      <c r="N55" s="8">
        <v>2217</v>
      </c>
      <c r="O55" s="8">
        <v>2213</v>
      </c>
      <c r="P55" s="8">
        <v>3039</v>
      </c>
      <c r="Q55" s="8">
        <v>2554</v>
      </c>
      <c r="R55" s="8">
        <v>2691</v>
      </c>
      <c r="S55" s="8">
        <v>2553</v>
      </c>
      <c r="T55" s="8">
        <v>1793</v>
      </c>
      <c r="U55" s="281">
        <v>2211</v>
      </c>
      <c r="V55" s="240">
        <f>+STDEV(G55:U55)</f>
        <v>356.78294054882576</v>
      </c>
    </row>
    <row r="56" spans="1:22">
      <c r="A56" s="462"/>
      <c r="B56" s="10"/>
      <c r="C56" s="7"/>
      <c r="D56" s="7"/>
      <c r="E56" s="7"/>
      <c r="F56" s="7"/>
      <c r="G56" s="7" t="s">
        <v>3568</v>
      </c>
      <c r="H56" s="7" t="s">
        <v>3305</v>
      </c>
      <c r="I56" s="7" t="s">
        <v>2656</v>
      </c>
      <c r="J56" s="7" t="s">
        <v>3304</v>
      </c>
      <c r="K56" s="7" t="s">
        <v>3323</v>
      </c>
      <c r="L56" s="7" t="s">
        <v>3323</v>
      </c>
      <c r="M56" s="7" t="s">
        <v>2539</v>
      </c>
      <c r="N56" s="7" t="s">
        <v>1406</v>
      </c>
      <c r="O56" s="7" t="s">
        <v>3558</v>
      </c>
      <c r="P56" s="7" t="s">
        <v>1567</v>
      </c>
      <c r="Q56" s="325" t="s">
        <v>2433</v>
      </c>
      <c r="R56" s="325" t="s">
        <v>2718</v>
      </c>
      <c r="S56" s="325" t="s">
        <v>2591</v>
      </c>
      <c r="T56" s="7" t="s">
        <v>2497</v>
      </c>
      <c r="U56" s="282" t="s">
        <v>2542</v>
      </c>
      <c r="V56" s="242"/>
    </row>
    <row r="57" spans="1:22">
      <c r="A57" s="462"/>
      <c r="B57" s="10">
        <v>277</v>
      </c>
      <c r="C57" s="7" t="s">
        <v>1377</v>
      </c>
      <c r="D57" s="7" t="s">
        <v>433</v>
      </c>
      <c r="E57" s="7">
        <v>4001</v>
      </c>
      <c r="F57" s="7">
        <v>64</v>
      </c>
      <c r="G57" s="8">
        <v>3083</v>
      </c>
      <c r="H57" s="8">
        <v>3631</v>
      </c>
      <c r="I57" s="8">
        <v>3044</v>
      </c>
      <c r="J57" s="8">
        <v>3271</v>
      </c>
      <c r="K57" s="8">
        <v>3127</v>
      </c>
      <c r="L57" s="8">
        <v>3414</v>
      </c>
      <c r="M57" s="8">
        <v>3473</v>
      </c>
      <c r="N57" s="8">
        <v>3587</v>
      </c>
      <c r="O57" s="8">
        <v>3796</v>
      </c>
      <c r="P57" s="8">
        <v>3373</v>
      </c>
      <c r="Q57" s="8">
        <v>4344</v>
      </c>
      <c r="R57" s="8">
        <v>4375</v>
      </c>
      <c r="S57" s="8">
        <v>4485</v>
      </c>
      <c r="T57" s="8">
        <v>4908</v>
      </c>
      <c r="U57" s="281">
        <v>4388</v>
      </c>
      <c r="V57" s="240">
        <f>+STDEV(G57:U57)</f>
        <v>595.64064749845716</v>
      </c>
    </row>
    <row r="58" spans="1:22">
      <c r="A58" s="462"/>
      <c r="B58" s="10"/>
      <c r="C58" s="7"/>
      <c r="D58" s="7"/>
      <c r="E58" s="7"/>
      <c r="F58" s="7"/>
      <c r="G58" s="7" t="s">
        <v>1428</v>
      </c>
      <c r="H58" s="7" t="s">
        <v>3886</v>
      </c>
      <c r="I58" s="7" t="s">
        <v>2607</v>
      </c>
      <c r="J58" s="7" t="s">
        <v>3890</v>
      </c>
      <c r="K58" s="7" t="s">
        <v>3577</v>
      </c>
      <c r="L58" s="7" t="s">
        <v>2414</v>
      </c>
      <c r="M58" s="7" t="s">
        <v>3297</v>
      </c>
      <c r="N58" s="7" t="s">
        <v>3180</v>
      </c>
      <c r="O58" s="7" t="s">
        <v>2702</v>
      </c>
      <c r="P58" s="7" t="s">
        <v>2834</v>
      </c>
      <c r="Q58" s="325" t="s">
        <v>3578</v>
      </c>
      <c r="R58" s="325" t="s">
        <v>2705</v>
      </c>
      <c r="S58" s="325" t="s">
        <v>1522</v>
      </c>
      <c r="T58" s="15">
        <v>23222</v>
      </c>
      <c r="U58" s="285">
        <v>23586</v>
      </c>
      <c r="V58" s="242"/>
    </row>
    <row r="59" spans="1:22">
      <c r="A59" s="462"/>
      <c r="B59" s="10">
        <v>280</v>
      </c>
      <c r="C59" s="7" t="s">
        <v>263</v>
      </c>
      <c r="D59" s="7" t="s">
        <v>434</v>
      </c>
      <c r="E59" s="7">
        <v>2504</v>
      </c>
      <c r="F59" s="7">
        <v>8</v>
      </c>
      <c r="G59" s="8">
        <v>20690</v>
      </c>
      <c r="H59" s="8">
        <v>22806</v>
      </c>
      <c r="I59" s="8">
        <v>16895</v>
      </c>
      <c r="J59" s="8">
        <v>17481</v>
      </c>
      <c r="K59" s="8">
        <v>16886</v>
      </c>
      <c r="L59" s="8">
        <v>19229</v>
      </c>
      <c r="M59" s="8">
        <v>24104</v>
      </c>
      <c r="N59" s="8">
        <v>18595</v>
      </c>
      <c r="O59" s="8">
        <v>22336</v>
      </c>
      <c r="P59" s="8">
        <v>21878</v>
      </c>
      <c r="Q59" s="8">
        <v>21962</v>
      </c>
      <c r="R59" s="8">
        <v>16558</v>
      </c>
      <c r="S59" s="8">
        <v>23398</v>
      </c>
      <c r="T59" s="8">
        <v>20861</v>
      </c>
      <c r="U59" s="281">
        <v>22115</v>
      </c>
      <c r="V59" s="240">
        <f>+STDEV(G59:U59)</f>
        <v>2572.4905793709695</v>
      </c>
    </row>
    <row r="60" spans="1:22">
      <c r="A60" s="462"/>
      <c r="B60" s="7"/>
      <c r="C60" s="7"/>
      <c r="D60" s="7"/>
      <c r="E60" s="7"/>
      <c r="F60" s="7"/>
      <c r="G60" s="7" t="s">
        <v>3430</v>
      </c>
      <c r="H60" s="7" t="s">
        <v>2453</v>
      </c>
      <c r="I60" s="7" t="s">
        <v>3792</v>
      </c>
      <c r="J60" s="7" t="s">
        <v>2453</v>
      </c>
      <c r="K60" s="7" t="s">
        <v>3850</v>
      </c>
      <c r="L60" s="7" t="s">
        <v>2247</v>
      </c>
      <c r="M60" s="7" t="s">
        <v>2208</v>
      </c>
      <c r="N60" s="7" t="s">
        <v>3851</v>
      </c>
      <c r="O60" s="7" t="s">
        <v>2548</v>
      </c>
      <c r="P60" s="7" t="s">
        <v>1699</v>
      </c>
      <c r="Q60" s="325" t="s">
        <v>2544</v>
      </c>
      <c r="R60" s="325" t="s">
        <v>3131</v>
      </c>
      <c r="S60" s="325" t="s">
        <v>1406</v>
      </c>
      <c r="T60" s="7" t="s">
        <v>435</v>
      </c>
      <c r="U60" s="282" t="s">
        <v>436</v>
      </c>
      <c r="V60" s="242"/>
    </row>
    <row r="61" spans="1:22">
      <c r="A61" s="462"/>
      <c r="B61" s="10">
        <v>281</v>
      </c>
      <c r="C61" s="10"/>
      <c r="D61" s="10" t="s">
        <v>437</v>
      </c>
      <c r="E61" s="10"/>
      <c r="F61" s="10">
        <v>17</v>
      </c>
      <c r="G61" s="8">
        <v>4786</v>
      </c>
      <c r="H61" s="8">
        <v>6874</v>
      </c>
      <c r="I61" s="8">
        <v>2315</v>
      </c>
      <c r="J61" s="8">
        <v>5155</v>
      </c>
      <c r="K61" s="8">
        <v>5984</v>
      </c>
      <c r="L61" s="8">
        <v>5564</v>
      </c>
      <c r="M61" s="8">
        <v>2590</v>
      </c>
      <c r="N61" s="8">
        <v>6621</v>
      </c>
      <c r="O61" s="8">
        <v>5519</v>
      </c>
      <c r="P61" s="8">
        <v>6861</v>
      </c>
      <c r="Q61" s="7"/>
      <c r="R61" s="7"/>
      <c r="S61" s="7"/>
      <c r="T61" s="9"/>
      <c r="U61" s="283"/>
      <c r="V61" s="240">
        <f>+STDEV(G61:U61)</f>
        <v>1623.8110488053157</v>
      </c>
    </row>
    <row r="62" spans="1:22">
      <c r="A62" s="462"/>
      <c r="B62" s="10"/>
      <c r="C62" s="10"/>
      <c r="D62" s="10"/>
      <c r="E62" s="10"/>
      <c r="F62" s="10"/>
      <c r="G62" s="7" t="s">
        <v>2803</v>
      </c>
      <c r="H62" s="7" t="s">
        <v>2635</v>
      </c>
      <c r="I62" s="7" t="s">
        <v>2656</v>
      </c>
      <c r="J62" s="7" t="s">
        <v>2533</v>
      </c>
      <c r="K62" s="7" t="s">
        <v>3285</v>
      </c>
      <c r="L62" s="7" t="s">
        <v>3283</v>
      </c>
      <c r="M62" s="7" t="s">
        <v>3131</v>
      </c>
      <c r="N62" s="7" t="s">
        <v>3471</v>
      </c>
      <c r="O62" s="7" t="s">
        <v>1676</v>
      </c>
      <c r="P62" s="7" t="s">
        <v>2171</v>
      </c>
      <c r="Q62" s="7" t="s">
        <v>2451</v>
      </c>
      <c r="R62" s="7" t="s">
        <v>2451</v>
      </c>
      <c r="S62" s="7" t="s">
        <v>2451</v>
      </c>
      <c r="T62" s="9"/>
      <c r="U62" s="283"/>
      <c r="V62" s="242"/>
    </row>
    <row r="63" spans="1:22">
      <c r="A63" s="462"/>
      <c r="B63" s="10">
        <v>283</v>
      </c>
      <c r="C63" s="10"/>
      <c r="D63" s="10" t="s">
        <v>438</v>
      </c>
      <c r="E63" s="10"/>
      <c r="F63" s="10">
        <v>16</v>
      </c>
      <c r="G63" s="8">
        <v>6732</v>
      </c>
      <c r="H63" s="8">
        <v>7834</v>
      </c>
      <c r="I63" s="8">
        <v>6407</v>
      </c>
      <c r="J63" s="8">
        <v>6136</v>
      </c>
      <c r="K63" s="8">
        <v>6098</v>
      </c>
      <c r="L63" s="8">
        <v>6125</v>
      </c>
      <c r="M63" s="8">
        <v>10245</v>
      </c>
      <c r="N63" s="8">
        <v>9177</v>
      </c>
      <c r="O63" s="8">
        <v>7776</v>
      </c>
      <c r="P63" s="8">
        <v>9453</v>
      </c>
      <c r="Q63" s="8">
        <v>9661</v>
      </c>
      <c r="R63" s="8">
        <v>9626</v>
      </c>
      <c r="S63" s="7"/>
      <c r="T63" s="8">
        <v>10549</v>
      </c>
      <c r="U63" s="281">
        <v>11544</v>
      </c>
      <c r="V63" s="240">
        <f>+STDEV(G63:U63)</f>
        <v>1876.4371913195057</v>
      </c>
    </row>
    <row r="64" spans="1:22">
      <c r="A64" s="462"/>
      <c r="B64" s="10"/>
      <c r="C64" s="10"/>
      <c r="D64" s="10"/>
      <c r="E64" s="10"/>
      <c r="F64" s="10"/>
      <c r="G64" s="7" t="s">
        <v>2534</v>
      </c>
      <c r="H64" s="7" t="s">
        <v>3415</v>
      </c>
      <c r="I64" s="7" t="s">
        <v>2527</v>
      </c>
      <c r="J64" s="7" t="s">
        <v>3283</v>
      </c>
      <c r="K64" s="7" t="s">
        <v>2863</v>
      </c>
      <c r="L64" s="7" t="s">
        <v>2757</v>
      </c>
      <c r="M64" s="7" t="s">
        <v>2864</v>
      </c>
      <c r="N64" s="7" t="s">
        <v>2766</v>
      </c>
      <c r="O64" s="7" t="s">
        <v>2823</v>
      </c>
      <c r="P64" s="7" t="s">
        <v>2685</v>
      </c>
      <c r="Q64" s="325" t="s">
        <v>2849</v>
      </c>
      <c r="R64" s="325" t="s">
        <v>2549</v>
      </c>
      <c r="S64" s="7" t="s">
        <v>2451</v>
      </c>
      <c r="T64" s="7" t="s">
        <v>439</v>
      </c>
      <c r="U64" s="282" t="s">
        <v>3348</v>
      </c>
      <c r="V64" s="242"/>
    </row>
    <row r="65" spans="1:25">
      <c r="A65" s="462"/>
      <c r="B65" s="10">
        <v>284</v>
      </c>
      <c r="C65" s="10"/>
      <c r="D65" s="10" t="s">
        <v>440</v>
      </c>
      <c r="E65" s="10"/>
      <c r="F65" s="10">
        <v>17</v>
      </c>
      <c r="G65" s="8">
        <v>5792</v>
      </c>
      <c r="H65" s="8">
        <v>7109</v>
      </c>
      <c r="I65" s="8">
        <v>6595</v>
      </c>
      <c r="J65" s="8">
        <v>6214</v>
      </c>
      <c r="K65" s="8">
        <v>5110</v>
      </c>
      <c r="L65" s="8">
        <v>5452</v>
      </c>
      <c r="M65" s="8">
        <v>6611</v>
      </c>
      <c r="N65" s="8">
        <v>5394</v>
      </c>
      <c r="O65" s="8">
        <v>7618</v>
      </c>
      <c r="P65" s="8">
        <v>9080</v>
      </c>
      <c r="Q65" s="8">
        <v>9500</v>
      </c>
      <c r="R65" s="8">
        <v>8989</v>
      </c>
      <c r="S65" s="7"/>
      <c r="T65" s="8">
        <v>7722</v>
      </c>
      <c r="U65" s="281">
        <v>11096</v>
      </c>
      <c r="V65" s="240">
        <f>+STDEV(G65:U65)</f>
        <v>1794.3327818072469</v>
      </c>
    </row>
    <row r="66" spans="1:25">
      <c r="A66" s="462"/>
      <c r="B66" s="10"/>
      <c r="C66" s="10"/>
      <c r="D66" s="10"/>
      <c r="E66" s="10"/>
      <c r="F66" s="10"/>
      <c r="G66" s="7" t="s">
        <v>2819</v>
      </c>
      <c r="H66" s="7" t="s">
        <v>3228</v>
      </c>
      <c r="I66" s="7" t="s">
        <v>3451</v>
      </c>
      <c r="J66" s="7" t="s">
        <v>2805</v>
      </c>
      <c r="K66" s="7" t="s">
        <v>3451</v>
      </c>
      <c r="L66" s="7" t="s">
        <v>3451</v>
      </c>
      <c r="M66" s="7" t="s">
        <v>2803</v>
      </c>
      <c r="N66" s="7" t="s">
        <v>3452</v>
      </c>
      <c r="O66" s="7" t="s">
        <v>2755</v>
      </c>
      <c r="P66" s="7" t="s">
        <v>1892</v>
      </c>
      <c r="Q66" s="325" t="s">
        <v>2949</v>
      </c>
      <c r="R66" s="325" t="s">
        <v>3386</v>
      </c>
      <c r="S66" s="7" t="s">
        <v>2451</v>
      </c>
      <c r="T66" s="7" t="s">
        <v>441</v>
      </c>
      <c r="U66" s="282" t="s">
        <v>1395</v>
      </c>
      <c r="V66" s="242"/>
    </row>
    <row r="67" spans="1:25">
      <c r="A67" s="462"/>
      <c r="B67" s="10">
        <v>285</v>
      </c>
      <c r="C67" s="10"/>
      <c r="D67" s="10" t="s">
        <v>442</v>
      </c>
      <c r="E67" s="10"/>
      <c r="F67" s="10">
        <v>10</v>
      </c>
      <c r="G67" s="8">
        <v>2906</v>
      </c>
      <c r="H67" s="8">
        <v>3329</v>
      </c>
      <c r="I67" s="8">
        <v>3206</v>
      </c>
      <c r="J67" s="8">
        <v>3024</v>
      </c>
      <c r="K67" s="8">
        <v>3590</v>
      </c>
      <c r="L67" s="8">
        <v>3794</v>
      </c>
      <c r="M67" s="8">
        <v>7123</v>
      </c>
      <c r="N67" s="8">
        <v>6177</v>
      </c>
      <c r="O67" s="8">
        <v>4239</v>
      </c>
      <c r="P67" s="8">
        <v>2982</v>
      </c>
      <c r="Q67" s="8">
        <v>2971</v>
      </c>
      <c r="R67" s="8">
        <v>2471</v>
      </c>
      <c r="S67" s="7"/>
      <c r="T67" s="8">
        <v>3249</v>
      </c>
      <c r="U67" s="281">
        <v>3002</v>
      </c>
      <c r="V67" s="240">
        <f>+STDEV(G67:U67)</f>
        <v>1326.5361010815077</v>
      </c>
    </row>
    <row r="68" spans="1:25">
      <c r="A68" s="462"/>
      <c r="B68" s="10"/>
      <c r="C68" s="10"/>
      <c r="D68" s="10"/>
      <c r="E68" s="10"/>
      <c r="F68" s="10"/>
      <c r="G68" s="7" t="s">
        <v>2871</v>
      </c>
      <c r="H68" s="7" t="s">
        <v>2787</v>
      </c>
      <c r="I68" s="7" t="s">
        <v>2894</v>
      </c>
      <c r="J68" s="7" t="s">
        <v>2724</v>
      </c>
      <c r="K68" s="7" t="s">
        <v>2854</v>
      </c>
      <c r="L68" s="7" t="s">
        <v>2550</v>
      </c>
      <c r="M68" s="7" t="s">
        <v>3413</v>
      </c>
      <c r="N68" s="7" t="s">
        <v>3235</v>
      </c>
      <c r="O68" s="7" t="s">
        <v>2894</v>
      </c>
      <c r="P68" s="7" t="s">
        <v>2993</v>
      </c>
      <c r="Q68" s="325" t="s">
        <v>3040</v>
      </c>
      <c r="R68" s="325" t="s">
        <v>2455</v>
      </c>
      <c r="S68" s="7" t="s">
        <v>2451</v>
      </c>
      <c r="T68" s="7" t="s">
        <v>2786</v>
      </c>
      <c r="U68" s="282" t="s">
        <v>443</v>
      </c>
      <c r="V68" s="242"/>
    </row>
    <row r="69" spans="1:25">
      <c r="A69" s="462"/>
      <c r="B69" s="10">
        <v>328</v>
      </c>
      <c r="C69" s="10"/>
      <c r="D69" s="10" t="s">
        <v>444</v>
      </c>
      <c r="E69" s="10"/>
      <c r="F69" s="10">
        <v>10</v>
      </c>
      <c r="G69" s="8">
        <v>7645</v>
      </c>
      <c r="H69" s="8">
        <v>8106</v>
      </c>
      <c r="I69" s="8">
        <v>6902</v>
      </c>
      <c r="J69" s="8">
        <v>3436</v>
      </c>
      <c r="K69" s="8">
        <v>8657</v>
      </c>
      <c r="L69" s="8">
        <v>7461</v>
      </c>
      <c r="M69" s="8">
        <v>9540</v>
      </c>
      <c r="N69" s="8">
        <v>8783</v>
      </c>
      <c r="O69" s="8">
        <v>8400</v>
      </c>
      <c r="P69" s="8">
        <v>5398</v>
      </c>
      <c r="Q69" s="8">
        <v>10239</v>
      </c>
      <c r="R69" s="8">
        <v>10466</v>
      </c>
      <c r="S69" s="8">
        <v>11596</v>
      </c>
      <c r="T69" s="8">
        <v>11585</v>
      </c>
      <c r="U69" s="281">
        <v>13115</v>
      </c>
      <c r="V69" s="240">
        <f>+STDEV(G69:U69)</f>
        <v>2497.0661489798294</v>
      </c>
    </row>
    <row r="70" spans="1:25">
      <c r="A70" s="462"/>
      <c r="B70" s="10"/>
      <c r="C70" s="10"/>
      <c r="D70" s="10"/>
      <c r="E70" s="10"/>
      <c r="F70" s="10"/>
      <c r="G70" s="7" t="s">
        <v>2735</v>
      </c>
      <c r="H70" s="7" t="s">
        <v>3705</v>
      </c>
      <c r="I70" s="7" t="s">
        <v>2117</v>
      </c>
      <c r="J70" s="7" t="s">
        <v>2659</v>
      </c>
      <c r="K70" s="7" t="s">
        <v>1772</v>
      </c>
      <c r="L70" s="7" t="s">
        <v>2988</v>
      </c>
      <c r="M70" s="7" t="s">
        <v>3531</v>
      </c>
      <c r="N70" s="7" t="s">
        <v>2609</v>
      </c>
      <c r="O70" s="7" t="s">
        <v>3112</v>
      </c>
      <c r="P70" s="7" t="s">
        <v>2857</v>
      </c>
      <c r="Q70" s="325" t="s">
        <v>292</v>
      </c>
      <c r="R70" s="325" t="s">
        <v>3112</v>
      </c>
      <c r="S70" s="325" t="s">
        <v>2421</v>
      </c>
      <c r="T70" s="7" t="s">
        <v>2981</v>
      </c>
      <c r="U70" s="282" t="s">
        <v>2697</v>
      </c>
      <c r="V70" s="242"/>
      <c r="Y70" s="81"/>
    </row>
    <row r="71" spans="1:25">
      <c r="A71" s="462"/>
      <c r="B71" s="10">
        <v>329</v>
      </c>
      <c r="C71" s="10"/>
      <c r="D71" s="10" t="s">
        <v>445</v>
      </c>
      <c r="E71" s="10"/>
      <c r="F71" s="10">
        <v>8</v>
      </c>
      <c r="G71" s="8">
        <v>6455</v>
      </c>
      <c r="H71" s="8">
        <v>6749</v>
      </c>
      <c r="I71" s="8">
        <v>6231</v>
      </c>
      <c r="J71" s="8">
        <v>5917</v>
      </c>
      <c r="K71" s="8">
        <v>5895</v>
      </c>
      <c r="L71" s="8">
        <v>6416</v>
      </c>
      <c r="M71" s="8">
        <v>7355</v>
      </c>
      <c r="N71" s="8">
        <v>4675</v>
      </c>
      <c r="O71" s="8">
        <v>6210</v>
      </c>
      <c r="P71" s="8">
        <v>7530</v>
      </c>
      <c r="Q71" s="8">
        <v>7867</v>
      </c>
      <c r="R71" s="8">
        <v>6674</v>
      </c>
      <c r="S71" s="8">
        <v>6527</v>
      </c>
      <c r="T71" s="8">
        <v>6222</v>
      </c>
      <c r="U71" s="281">
        <v>1685</v>
      </c>
      <c r="V71" s="240">
        <f>+STDEV(G71:U71)</f>
        <v>1451.3207219960857</v>
      </c>
    </row>
    <row r="72" spans="1:25">
      <c r="A72" s="462"/>
      <c r="B72" s="10"/>
      <c r="C72" s="10"/>
      <c r="D72" s="10"/>
      <c r="E72" s="10"/>
      <c r="F72" s="10"/>
      <c r="G72" s="7" t="s">
        <v>2635</v>
      </c>
      <c r="H72" s="7" t="s">
        <v>2719</v>
      </c>
      <c r="I72" s="7" t="s">
        <v>2433</v>
      </c>
      <c r="J72" s="7" t="s">
        <v>3233</v>
      </c>
      <c r="K72" s="7" t="s">
        <v>2602</v>
      </c>
      <c r="L72" s="7" t="s">
        <v>2755</v>
      </c>
      <c r="M72" s="7" t="s">
        <v>2799</v>
      </c>
      <c r="N72" s="7" t="s">
        <v>3263</v>
      </c>
      <c r="O72" s="7" t="s">
        <v>3345</v>
      </c>
      <c r="P72" s="7" t="s">
        <v>2719</v>
      </c>
      <c r="Q72" s="325" t="s">
        <v>2605</v>
      </c>
      <c r="R72" s="325" t="s">
        <v>3183</v>
      </c>
      <c r="S72" s="325" t="s">
        <v>3118</v>
      </c>
      <c r="T72" s="7" t="s">
        <v>446</v>
      </c>
      <c r="U72" s="282" t="s">
        <v>3234</v>
      </c>
      <c r="V72" s="242"/>
    </row>
    <row r="73" spans="1:25">
      <c r="A73" s="462"/>
      <c r="B73" s="10">
        <v>331</v>
      </c>
      <c r="C73" s="10"/>
      <c r="D73" s="10" t="s">
        <v>447</v>
      </c>
      <c r="E73" s="10"/>
      <c r="F73" s="10">
        <v>24</v>
      </c>
      <c r="G73" s="8">
        <v>5287</v>
      </c>
      <c r="H73" s="8">
        <v>5687</v>
      </c>
      <c r="I73" s="8">
        <v>4840</v>
      </c>
      <c r="J73" s="8">
        <v>4960</v>
      </c>
      <c r="K73" s="8">
        <v>4530</v>
      </c>
      <c r="L73" s="8">
        <v>5149</v>
      </c>
      <c r="M73" s="8">
        <v>5617</v>
      </c>
      <c r="N73" s="8">
        <v>5384</v>
      </c>
      <c r="O73" s="8">
        <v>5676</v>
      </c>
      <c r="P73" s="8">
        <v>7239</v>
      </c>
      <c r="Q73" s="8">
        <v>6700</v>
      </c>
      <c r="R73" s="8">
        <v>7013</v>
      </c>
      <c r="S73" s="8">
        <v>6303</v>
      </c>
      <c r="T73" s="8">
        <v>5979</v>
      </c>
      <c r="U73" s="281">
        <v>6133</v>
      </c>
      <c r="V73" s="240">
        <f>+STDEV(G73:U73)</f>
        <v>796.99980880681301</v>
      </c>
    </row>
    <row r="74" spans="1:25">
      <c r="A74" s="462"/>
      <c r="B74" s="10"/>
      <c r="C74" s="10"/>
      <c r="D74" s="10"/>
      <c r="E74" s="10"/>
      <c r="F74" s="10"/>
      <c r="G74" s="7" t="s">
        <v>3421</v>
      </c>
      <c r="H74" s="7" t="s">
        <v>3421</v>
      </c>
      <c r="I74" s="7" t="s">
        <v>3602</v>
      </c>
      <c r="J74" s="7" t="s">
        <v>3421</v>
      </c>
      <c r="K74" s="7" t="s">
        <v>3527</v>
      </c>
      <c r="L74" s="7" t="s">
        <v>2419</v>
      </c>
      <c r="M74" s="7" t="s">
        <v>2679</v>
      </c>
      <c r="N74" s="7" t="s">
        <v>3237</v>
      </c>
      <c r="O74" s="7" t="s">
        <v>3579</v>
      </c>
      <c r="P74" s="7" t="s">
        <v>2613</v>
      </c>
      <c r="Q74" s="325" t="s">
        <v>2734</v>
      </c>
      <c r="R74" s="325" t="s">
        <v>2858</v>
      </c>
      <c r="S74" s="325" t="s">
        <v>3774</v>
      </c>
      <c r="T74" s="7" t="s">
        <v>2857</v>
      </c>
      <c r="U74" s="282" t="s">
        <v>2666</v>
      </c>
      <c r="V74" s="242"/>
    </row>
    <row r="75" spans="1:25">
      <c r="A75" s="462"/>
      <c r="B75" s="10">
        <v>332</v>
      </c>
      <c r="C75" s="10"/>
      <c r="D75" s="10" t="s">
        <v>448</v>
      </c>
      <c r="E75" s="10"/>
      <c r="F75" s="10">
        <v>25</v>
      </c>
      <c r="G75" s="8">
        <v>7424</v>
      </c>
      <c r="H75" s="8">
        <v>7673</v>
      </c>
      <c r="I75" s="8">
        <v>7467</v>
      </c>
      <c r="J75" s="8">
        <v>6806</v>
      </c>
      <c r="K75" s="8">
        <v>5899</v>
      </c>
      <c r="L75" s="8">
        <v>6726</v>
      </c>
      <c r="M75" s="8">
        <v>6852</v>
      </c>
      <c r="N75" s="8">
        <v>6858</v>
      </c>
      <c r="O75" s="8">
        <v>6282</v>
      </c>
      <c r="P75" s="8">
        <v>10404</v>
      </c>
      <c r="Q75" s="8">
        <v>8931</v>
      </c>
      <c r="R75" s="8">
        <v>9166</v>
      </c>
      <c r="S75" s="8">
        <v>9380</v>
      </c>
      <c r="T75" s="8">
        <v>9013</v>
      </c>
      <c r="U75" s="281">
        <v>9467</v>
      </c>
      <c r="V75" s="240">
        <f>+STDEV(G75:U75)</f>
        <v>1380.1022149860949</v>
      </c>
    </row>
    <row r="76" spans="1:25">
      <c r="A76" s="462"/>
      <c r="B76" s="7"/>
      <c r="C76" s="7"/>
      <c r="D76" s="7"/>
      <c r="E76" s="7"/>
      <c r="F76" s="7"/>
      <c r="G76" s="7" t="s">
        <v>3303</v>
      </c>
      <c r="H76" s="7" t="s">
        <v>3522</v>
      </c>
      <c r="I76" s="7" t="s">
        <v>2593</v>
      </c>
      <c r="J76" s="7" t="s">
        <v>2753</v>
      </c>
      <c r="K76" s="7" t="s">
        <v>3412</v>
      </c>
      <c r="L76" s="7" t="s">
        <v>3689</v>
      </c>
      <c r="M76" s="7" t="s">
        <v>2854</v>
      </c>
      <c r="N76" s="7" t="s">
        <v>2527</v>
      </c>
      <c r="O76" s="7" t="s">
        <v>2726</v>
      </c>
      <c r="P76" s="7" t="s">
        <v>2597</v>
      </c>
      <c r="Q76" s="325" t="s">
        <v>2819</v>
      </c>
      <c r="R76" s="325" t="s">
        <v>2836</v>
      </c>
      <c r="S76" s="325" t="s">
        <v>2714</v>
      </c>
      <c r="T76" s="7" t="s">
        <v>3691</v>
      </c>
      <c r="U76" s="282" t="s">
        <v>449</v>
      </c>
      <c r="V76" s="242"/>
    </row>
    <row r="77" spans="1:25">
      <c r="A77" s="462"/>
      <c r="B77" s="7">
        <v>340</v>
      </c>
      <c r="C77" s="7" t="s">
        <v>262</v>
      </c>
      <c r="D77" s="7" t="s">
        <v>450</v>
      </c>
      <c r="E77" s="7"/>
      <c r="F77" s="7">
        <v>12</v>
      </c>
      <c r="G77" s="8">
        <v>3612</v>
      </c>
      <c r="H77" s="8">
        <v>3904</v>
      </c>
      <c r="I77" s="8">
        <v>3141</v>
      </c>
      <c r="J77" s="8">
        <v>3264</v>
      </c>
      <c r="K77" s="8">
        <v>2122</v>
      </c>
      <c r="L77" s="8">
        <v>2935</v>
      </c>
      <c r="M77" s="8">
        <v>3422</v>
      </c>
      <c r="N77" s="8">
        <v>2979</v>
      </c>
      <c r="O77" s="8">
        <v>2494</v>
      </c>
      <c r="P77" s="8">
        <v>3996</v>
      </c>
      <c r="Q77" s="8">
        <v>2988</v>
      </c>
      <c r="R77" s="8">
        <v>2773</v>
      </c>
      <c r="S77" s="8">
        <v>3095</v>
      </c>
      <c r="T77" s="8">
        <v>2478</v>
      </c>
      <c r="U77" s="281">
        <v>2562</v>
      </c>
      <c r="V77" s="240">
        <f>+STDEV(G77:U77)</f>
        <v>532.44946104905443</v>
      </c>
    </row>
    <row r="78" spans="1:25">
      <c r="A78" s="462"/>
      <c r="B78" s="7"/>
      <c r="C78" s="7"/>
      <c r="D78" s="7"/>
      <c r="E78" s="7"/>
      <c r="F78" s="7"/>
      <c r="G78" s="7" t="s">
        <v>2545</v>
      </c>
      <c r="H78" s="7" t="s">
        <v>3210</v>
      </c>
      <c r="I78" s="7" t="s">
        <v>1431</v>
      </c>
      <c r="J78" s="7" t="s">
        <v>2791</v>
      </c>
      <c r="K78" s="7" t="s">
        <v>1799</v>
      </c>
      <c r="L78" s="7" t="s">
        <v>2845</v>
      </c>
      <c r="M78" s="7" t="s">
        <v>2845</v>
      </c>
      <c r="N78" s="7" t="s">
        <v>1463</v>
      </c>
      <c r="O78" s="7" t="s">
        <v>2558</v>
      </c>
      <c r="P78" s="7" t="s">
        <v>2827</v>
      </c>
      <c r="Q78" s="325" t="s">
        <v>2498</v>
      </c>
      <c r="R78" s="325" t="s">
        <v>2641</v>
      </c>
      <c r="S78" s="325" t="s">
        <v>2532</v>
      </c>
      <c r="T78" s="7" t="s">
        <v>2639</v>
      </c>
      <c r="U78" s="282" t="s">
        <v>2567</v>
      </c>
      <c r="V78" s="242"/>
    </row>
    <row r="79" spans="1:25">
      <c r="A79" s="462"/>
      <c r="B79" s="10">
        <v>341</v>
      </c>
      <c r="C79" s="10" t="e">
        <v>#N/A</v>
      </c>
      <c r="D79" s="10" t="s">
        <v>451</v>
      </c>
      <c r="E79" s="10"/>
      <c r="F79" s="10">
        <v>4</v>
      </c>
      <c r="G79" s="7">
        <v>659</v>
      </c>
      <c r="H79" s="7">
        <v>710</v>
      </c>
      <c r="I79" s="7">
        <v>596</v>
      </c>
      <c r="J79" s="7">
        <v>640</v>
      </c>
      <c r="K79" s="7">
        <v>567</v>
      </c>
      <c r="L79" s="7">
        <v>779</v>
      </c>
      <c r="M79" s="7">
        <v>496</v>
      </c>
      <c r="N79" s="7">
        <v>576</v>
      </c>
      <c r="O79" s="7">
        <v>873</v>
      </c>
      <c r="P79" s="7">
        <v>482</v>
      </c>
      <c r="Q79" s="7"/>
      <c r="R79" s="7"/>
      <c r="S79" s="7"/>
      <c r="T79" s="9"/>
      <c r="U79" s="283"/>
      <c r="V79" s="240">
        <f>+STDEV(G79:U79)</f>
        <v>122.87464253367246</v>
      </c>
    </row>
    <row r="80" spans="1:25">
      <c r="A80" s="462"/>
      <c r="B80" s="10"/>
      <c r="C80" s="10"/>
      <c r="D80" s="10"/>
      <c r="E80" s="10"/>
      <c r="F80" s="10"/>
      <c r="G80" s="7" t="s">
        <v>2794</v>
      </c>
      <c r="H80" s="7" t="s">
        <v>2847</v>
      </c>
      <c r="I80" s="7" t="s">
        <v>2587</v>
      </c>
      <c r="J80" s="7" t="s">
        <v>3206</v>
      </c>
      <c r="K80" s="7" t="s">
        <v>3206</v>
      </c>
      <c r="L80" s="7" t="s">
        <v>3200</v>
      </c>
      <c r="M80" s="7" t="s">
        <v>3431</v>
      </c>
      <c r="N80" s="7" t="s">
        <v>2471</v>
      </c>
      <c r="O80" s="7" t="s">
        <v>2631</v>
      </c>
      <c r="P80" s="7" t="s">
        <v>2479</v>
      </c>
      <c r="Q80" s="7" t="s">
        <v>2451</v>
      </c>
      <c r="R80" s="7" t="s">
        <v>2451</v>
      </c>
      <c r="S80" s="7" t="s">
        <v>2451</v>
      </c>
      <c r="T80" s="7" t="s">
        <v>2451</v>
      </c>
      <c r="U80" s="283"/>
      <c r="V80" s="242"/>
    </row>
    <row r="81" spans="1:22">
      <c r="A81" s="462"/>
      <c r="B81" s="10">
        <v>342</v>
      </c>
      <c r="C81" s="10" t="e">
        <v>#N/A</v>
      </c>
      <c r="D81" s="10" t="s">
        <v>452</v>
      </c>
      <c r="E81" s="10"/>
      <c r="F81" s="10">
        <v>29</v>
      </c>
      <c r="G81" s="7">
        <v>535</v>
      </c>
      <c r="H81" s="7">
        <v>599</v>
      </c>
      <c r="I81" s="7">
        <v>460</v>
      </c>
      <c r="J81" s="7" t="s">
        <v>3275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/>
      <c r="R81" s="7"/>
      <c r="S81" s="7"/>
      <c r="T81" s="9"/>
      <c r="U81" s="283"/>
      <c r="V81" s="240">
        <f>+STDEV(G81:U81)</f>
        <v>267.93443435122538</v>
      </c>
    </row>
    <row r="82" spans="1:22">
      <c r="A82" s="462"/>
      <c r="B82" s="7"/>
      <c r="C82" s="7"/>
      <c r="D82" s="7"/>
      <c r="E82" s="7"/>
      <c r="F82" s="7"/>
      <c r="G82" s="7" t="s">
        <v>2788</v>
      </c>
      <c r="H82" s="7" t="s">
        <v>2771</v>
      </c>
      <c r="I82" s="7" t="s">
        <v>3802</v>
      </c>
      <c r="J82" s="7"/>
      <c r="K82" s="7" t="s">
        <v>3366</v>
      </c>
      <c r="L82" s="7">
        <v>0</v>
      </c>
      <c r="M82" s="7">
        <v>0</v>
      </c>
      <c r="N82" s="7" t="s">
        <v>2451</v>
      </c>
      <c r="O82" s="7" t="s">
        <v>2451</v>
      </c>
      <c r="P82" s="7" t="s">
        <v>2451</v>
      </c>
      <c r="Q82" s="7" t="s">
        <v>2451</v>
      </c>
      <c r="R82" s="7" t="s">
        <v>2451</v>
      </c>
      <c r="S82" s="7" t="s">
        <v>2451</v>
      </c>
      <c r="T82" s="7" t="s">
        <v>2451</v>
      </c>
      <c r="U82" s="283"/>
      <c r="V82" s="242"/>
    </row>
    <row r="83" spans="1:22">
      <c r="A83" s="462"/>
      <c r="B83" s="7">
        <v>343</v>
      </c>
      <c r="C83" s="7" t="s">
        <v>261</v>
      </c>
      <c r="D83" s="7" t="s">
        <v>453</v>
      </c>
      <c r="E83" s="7">
        <v>2302</v>
      </c>
      <c r="F83" s="7">
        <v>24</v>
      </c>
      <c r="G83" s="8">
        <v>1269</v>
      </c>
      <c r="H83" s="8">
        <v>1387</v>
      </c>
      <c r="I83" s="8">
        <v>1208</v>
      </c>
      <c r="J83" s="8">
        <v>1290</v>
      </c>
      <c r="K83" s="8">
        <v>1229</v>
      </c>
      <c r="L83" s="8">
        <v>1304</v>
      </c>
      <c r="M83" s="8">
        <v>1390</v>
      </c>
      <c r="N83" s="7">
        <v>909</v>
      </c>
      <c r="O83" s="7">
        <v>727</v>
      </c>
      <c r="P83" s="7">
        <v>911</v>
      </c>
      <c r="Q83" s="7">
        <v>846</v>
      </c>
      <c r="R83" s="7">
        <v>697</v>
      </c>
      <c r="S83" s="7">
        <v>485</v>
      </c>
      <c r="T83" s="7">
        <v>624</v>
      </c>
      <c r="U83" s="282">
        <v>772</v>
      </c>
      <c r="V83" s="240">
        <f>+STDEV(G83:U83)</f>
        <v>306.02735638688068</v>
      </c>
    </row>
    <row r="84" spans="1:22">
      <c r="A84" s="462"/>
      <c r="B84" s="7"/>
      <c r="C84" s="7"/>
      <c r="D84" s="7"/>
      <c r="E84" s="7"/>
      <c r="F84" s="7"/>
      <c r="G84" s="7" t="s">
        <v>2547</v>
      </c>
      <c r="H84" s="7" t="s">
        <v>2531</v>
      </c>
      <c r="I84" s="7" t="s">
        <v>3195</v>
      </c>
      <c r="J84" s="7" t="s">
        <v>2539</v>
      </c>
      <c r="K84" s="7" t="s">
        <v>3337</v>
      </c>
      <c r="L84" s="7" t="s">
        <v>2539</v>
      </c>
      <c r="M84" s="7" t="s">
        <v>2784</v>
      </c>
      <c r="N84" s="7" t="s">
        <v>3277</v>
      </c>
      <c r="O84" s="7" t="s">
        <v>3300</v>
      </c>
      <c r="P84" s="7" t="s">
        <v>2482</v>
      </c>
      <c r="Q84" s="325" t="s">
        <v>3303</v>
      </c>
      <c r="R84" s="325" t="s">
        <v>3300</v>
      </c>
      <c r="S84" s="325" t="s">
        <v>3887</v>
      </c>
      <c r="T84" s="7" t="s">
        <v>2638</v>
      </c>
      <c r="U84" s="282" t="s">
        <v>2647</v>
      </c>
      <c r="V84" s="242"/>
    </row>
    <row r="85" spans="1:22">
      <c r="A85" s="462"/>
      <c r="B85" s="10">
        <v>371</v>
      </c>
      <c r="C85" s="7" t="s">
        <v>260</v>
      </c>
      <c r="D85" s="7" t="s">
        <v>454</v>
      </c>
      <c r="E85" s="7">
        <v>2505</v>
      </c>
      <c r="F85" s="7">
        <v>13</v>
      </c>
      <c r="G85" s="8">
        <v>18734</v>
      </c>
      <c r="H85" s="8">
        <v>19370</v>
      </c>
      <c r="I85" s="8">
        <v>15342</v>
      </c>
      <c r="J85" s="8">
        <v>12961</v>
      </c>
      <c r="K85" s="8">
        <v>13807</v>
      </c>
      <c r="L85" s="8">
        <v>13922</v>
      </c>
      <c r="M85" s="8">
        <v>15355</v>
      </c>
      <c r="N85" s="8">
        <v>15871</v>
      </c>
      <c r="O85" s="8">
        <v>12785</v>
      </c>
      <c r="P85" s="8">
        <v>14694</v>
      </c>
      <c r="Q85" s="8">
        <v>10860</v>
      </c>
      <c r="R85" s="8">
        <v>13953</v>
      </c>
      <c r="S85" s="8">
        <v>13022</v>
      </c>
      <c r="T85" s="8">
        <v>16081</v>
      </c>
      <c r="U85" s="281">
        <v>19401</v>
      </c>
      <c r="V85" s="240">
        <f>+STDEV(G85:U85)</f>
        <v>2512.5436513621025</v>
      </c>
    </row>
    <row r="86" spans="1:22">
      <c r="A86" s="462"/>
      <c r="B86" s="7"/>
      <c r="C86" s="7"/>
      <c r="D86" s="7"/>
      <c r="E86" s="7"/>
      <c r="F86" s="7"/>
      <c r="G86" s="7" t="s">
        <v>2786</v>
      </c>
      <c r="H86" s="7" t="s">
        <v>3471</v>
      </c>
      <c r="I86" s="7" t="s">
        <v>1699</v>
      </c>
      <c r="J86" s="7" t="s">
        <v>3851</v>
      </c>
      <c r="K86" s="7" t="s">
        <v>1505</v>
      </c>
      <c r="L86" s="7" t="s">
        <v>3047</v>
      </c>
      <c r="M86" s="7" t="s">
        <v>3328</v>
      </c>
      <c r="N86" s="7" t="s">
        <v>1505</v>
      </c>
      <c r="O86" s="7" t="s">
        <v>1665</v>
      </c>
      <c r="P86" s="7" t="s">
        <v>3439</v>
      </c>
      <c r="Q86" s="325" t="s">
        <v>2549</v>
      </c>
      <c r="R86" s="325" t="s">
        <v>3329</v>
      </c>
      <c r="S86" s="325" t="s">
        <v>3405</v>
      </c>
      <c r="T86" s="7" t="s">
        <v>455</v>
      </c>
      <c r="U86" s="282" t="s">
        <v>3328</v>
      </c>
      <c r="V86" s="242"/>
    </row>
    <row r="87" spans="1:22">
      <c r="A87" s="462"/>
      <c r="B87" s="10">
        <v>531</v>
      </c>
      <c r="C87" s="10"/>
      <c r="D87" s="10" t="s">
        <v>456</v>
      </c>
      <c r="E87" s="10"/>
      <c r="F87" s="10">
        <v>10</v>
      </c>
      <c r="G87" s="8">
        <v>3857</v>
      </c>
      <c r="H87" s="8">
        <v>3560</v>
      </c>
      <c r="I87" s="8">
        <v>4359</v>
      </c>
      <c r="J87" s="8">
        <v>4441</v>
      </c>
      <c r="K87" s="8">
        <v>3461</v>
      </c>
      <c r="L87" s="8">
        <v>2756</v>
      </c>
      <c r="M87" s="8">
        <v>3238</v>
      </c>
      <c r="N87" s="8">
        <v>2949</v>
      </c>
      <c r="O87" s="8">
        <v>2177</v>
      </c>
      <c r="P87" s="8">
        <v>3476</v>
      </c>
      <c r="Q87" s="7"/>
      <c r="R87" s="7"/>
      <c r="S87" s="7"/>
      <c r="T87" s="9"/>
      <c r="U87" s="283"/>
      <c r="V87" s="240">
        <f>+STDEV(G87:U87)</f>
        <v>697.60784908938047</v>
      </c>
    </row>
    <row r="88" spans="1:22">
      <c r="A88" s="462"/>
      <c r="B88" s="10"/>
      <c r="C88" s="10"/>
      <c r="D88" s="10"/>
      <c r="E88" s="10"/>
      <c r="F88" s="10"/>
      <c r="G88" s="7" t="s">
        <v>2845</v>
      </c>
      <c r="H88" s="7" t="s">
        <v>2809</v>
      </c>
      <c r="I88" s="7" t="s">
        <v>2793</v>
      </c>
      <c r="J88" s="7" t="s">
        <v>2571</v>
      </c>
      <c r="K88" s="7" t="s">
        <v>2788</v>
      </c>
      <c r="L88" s="7" t="s">
        <v>3206</v>
      </c>
      <c r="M88" s="7" t="s">
        <v>3081</v>
      </c>
      <c r="N88" s="7" t="s">
        <v>3523</v>
      </c>
      <c r="O88" s="7" t="s">
        <v>1509</v>
      </c>
      <c r="P88" s="7" t="s">
        <v>2476</v>
      </c>
      <c r="Q88" s="7" t="s">
        <v>2451</v>
      </c>
      <c r="R88" s="7" t="s">
        <v>2451</v>
      </c>
      <c r="S88" s="7" t="s">
        <v>2451</v>
      </c>
      <c r="T88" s="7" t="s">
        <v>2451</v>
      </c>
      <c r="U88" s="283"/>
      <c r="V88" s="242"/>
    </row>
    <row r="89" spans="1:22">
      <c r="A89" s="462"/>
      <c r="B89" s="10">
        <v>628</v>
      </c>
      <c r="C89" s="10"/>
      <c r="D89" s="10" t="s">
        <v>457</v>
      </c>
      <c r="E89" s="10"/>
      <c r="F89" s="10">
        <v>20</v>
      </c>
      <c r="G89" s="8">
        <v>2898</v>
      </c>
      <c r="H89" s="8">
        <v>2934</v>
      </c>
      <c r="I89" s="8">
        <v>2305</v>
      </c>
      <c r="J89" s="8">
        <v>2396</v>
      </c>
      <c r="K89" s="8">
        <v>2541</v>
      </c>
      <c r="L89" s="8">
        <v>2778</v>
      </c>
      <c r="M89" s="8">
        <v>3418</v>
      </c>
      <c r="N89" s="8">
        <v>3229</v>
      </c>
      <c r="O89" s="8">
        <v>3250</v>
      </c>
      <c r="P89" s="8">
        <v>3627</v>
      </c>
      <c r="Q89" s="8">
        <v>3132</v>
      </c>
      <c r="R89" s="8">
        <v>4192</v>
      </c>
      <c r="S89" s="7"/>
      <c r="T89" s="8">
        <v>4820</v>
      </c>
      <c r="U89" s="281">
        <v>4465</v>
      </c>
      <c r="V89" s="240">
        <f>+STDEV(G89:U89)</f>
        <v>762.9886184394436</v>
      </c>
    </row>
    <row r="90" spans="1:22">
      <c r="A90" s="462"/>
      <c r="B90" s="10"/>
      <c r="C90" s="10"/>
      <c r="D90" s="10"/>
      <c r="E90" s="10"/>
      <c r="F90" s="10"/>
      <c r="G90" s="7" t="s">
        <v>2740</v>
      </c>
      <c r="H90" s="7" t="s">
        <v>2740</v>
      </c>
      <c r="I90" s="7" t="s">
        <v>3575</v>
      </c>
      <c r="J90" s="7" t="s">
        <v>3841</v>
      </c>
      <c r="K90" s="7" t="s">
        <v>3854</v>
      </c>
      <c r="L90" s="7" t="s">
        <v>3585</v>
      </c>
      <c r="M90" s="7" t="s">
        <v>2838</v>
      </c>
      <c r="N90" s="7" t="s">
        <v>2689</v>
      </c>
      <c r="O90" s="7" t="s">
        <v>3533</v>
      </c>
      <c r="P90" s="7" t="s">
        <v>3576</v>
      </c>
      <c r="Q90" s="325" t="s">
        <v>3889</v>
      </c>
      <c r="R90" s="325" t="s">
        <v>3774</v>
      </c>
      <c r="S90" s="7" t="s">
        <v>2451</v>
      </c>
      <c r="T90" s="7" t="s">
        <v>3390</v>
      </c>
      <c r="U90" s="282" t="s">
        <v>3644</v>
      </c>
      <c r="V90" s="242"/>
    </row>
    <row r="91" spans="1:22">
      <c r="A91" s="462"/>
      <c r="B91" s="10">
        <v>716</v>
      </c>
      <c r="C91" s="10"/>
      <c r="D91" s="10" t="s">
        <v>458</v>
      </c>
      <c r="E91" s="10"/>
      <c r="F91" s="10">
        <v>14</v>
      </c>
      <c r="G91" s="8">
        <v>2708</v>
      </c>
      <c r="H91" s="8">
        <v>3006</v>
      </c>
      <c r="I91" s="8">
        <v>2820</v>
      </c>
      <c r="J91" s="8">
        <v>2743</v>
      </c>
      <c r="K91" s="8">
        <v>2931</v>
      </c>
      <c r="L91" s="8">
        <v>3082</v>
      </c>
      <c r="M91" s="8">
        <v>2853</v>
      </c>
      <c r="N91" s="8">
        <v>2912</v>
      </c>
      <c r="O91" s="8">
        <v>2545</v>
      </c>
      <c r="P91" s="8">
        <v>3077</v>
      </c>
      <c r="Q91" s="7"/>
      <c r="R91" s="7"/>
      <c r="S91" s="7"/>
      <c r="T91" s="9"/>
      <c r="U91" s="283"/>
      <c r="V91" s="240">
        <f>+STDEV(G91:U91)</f>
        <v>170.78514767586205</v>
      </c>
    </row>
    <row r="92" spans="1:22">
      <c r="A92" s="462"/>
      <c r="B92" s="10"/>
      <c r="C92" s="10"/>
      <c r="D92" s="10"/>
      <c r="E92" s="10"/>
      <c r="F92" s="10"/>
      <c r="G92" s="7" t="s">
        <v>2993</v>
      </c>
      <c r="H92" s="7" t="s">
        <v>2992</v>
      </c>
      <c r="I92" s="7" t="s">
        <v>3542</v>
      </c>
      <c r="J92" s="7" t="s">
        <v>2485</v>
      </c>
      <c r="K92" s="7" t="s">
        <v>3542</v>
      </c>
      <c r="L92" s="7" t="s">
        <v>2481</v>
      </c>
      <c r="M92" s="7" t="s">
        <v>2453</v>
      </c>
      <c r="N92" s="7" t="s">
        <v>2453</v>
      </c>
      <c r="O92" s="7" t="s">
        <v>459</v>
      </c>
      <c r="P92" s="7" t="s">
        <v>3821</v>
      </c>
      <c r="Q92" s="7" t="s">
        <v>2451</v>
      </c>
      <c r="R92" s="7" t="s">
        <v>2451</v>
      </c>
      <c r="S92" s="7" t="s">
        <v>2451</v>
      </c>
      <c r="T92" s="7" t="s">
        <v>2451</v>
      </c>
      <c r="U92" s="283"/>
      <c r="V92" s="242"/>
    </row>
    <row r="93" spans="1:22">
      <c r="A93" s="462"/>
      <c r="B93" s="10">
        <v>717</v>
      </c>
      <c r="C93" s="10"/>
      <c r="D93" s="10" t="s">
        <v>460</v>
      </c>
      <c r="E93" s="10"/>
      <c r="F93" s="10">
        <v>10</v>
      </c>
      <c r="G93" s="8">
        <v>3196</v>
      </c>
      <c r="H93" s="8">
        <v>3074</v>
      </c>
      <c r="I93" s="8">
        <v>2951</v>
      </c>
      <c r="J93" s="8">
        <v>3509</v>
      </c>
      <c r="K93" s="8">
        <v>3420</v>
      </c>
      <c r="L93" s="8">
        <v>3403</v>
      </c>
      <c r="M93" s="8">
        <v>3538</v>
      </c>
      <c r="N93" s="8">
        <v>2988</v>
      </c>
      <c r="O93" s="8">
        <v>3325</v>
      </c>
      <c r="P93" s="8">
        <v>2760</v>
      </c>
      <c r="Q93" s="7"/>
      <c r="R93" s="7"/>
      <c r="S93" s="7"/>
      <c r="T93" s="9"/>
      <c r="U93" s="283"/>
      <c r="V93" s="240">
        <f>+STDEV(G93:U93)</f>
        <v>264.30336105821152</v>
      </c>
    </row>
    <row r="94" spans="1:22">
      <c r="A94" s="462"/>
      <c r="B94" s="10"/>
      <c r="C94" s="10"/>
      <c r="D94" s="10"/>
      <c r="E94" s="10"/>
      <c r="F94" s="10"/>
      <c r="G94" s="7" t="s">
        <v>2653</v>
      </c>
      <c r="H94" s="7" t="s">
        <v>3043</v>
      </c>
      <c r="I94" s="7" t="s">
        <v>2994</v>
      </c>
      <c r="J94" s="7" t="s">
        <v>2637</v>
      </c>
      <c r="K94" s="7" t="s">
        <v>3045</v>
      </c>
      <c r="L94" s="7" t="s">
        <v>2993</v>
      </c>
      <c r="M94" s="7" t="s">
        <v>2772</v>
      </c>
      <c r="N94" s="7" t="s">
        <v>1506</v>
      </c>
      <c r="O94" s="7" t="s">
        <v>1464</v>
      </c>
      <c r="P94" s="7" t="s">
        <v>3405</v>
      </c>
      <c r="Q94" s="7" t="s">
        <v>2451</v>
      </c>
      <c r="R94" s="7" t="s">
        <v>2451</v>
      </c>
      <c r="S94" s="7" t="s">
        <v>2451</v>
      </c>
      <c r="T94" s="7" t="s">
        <v>2451</v>
      </c>
      <c r="U94" s="283"/>
      <c r="V94" s="242"/>
    </row>
    <row r="95" spans="1:22">
      <c r="A95" s="462"/>
      <c r="B95" s="10">
        <v>718</v>
      </c>
      <c r="C95" s="10"/>
      <c r="D95" s="10" t="s">
        <v>461</v>
      </c>
      <c r="E95" s="10"/>
      <c r="F95" s="10">
        <v>3</v>
      </c>
      <c r="G95" s="8">
        <v>8539</v>
      </c>
      <c r="H95" s="8">
        <v>7565</v>
      </c>
      <c r="I95" s="8">
        <v>7420</v>
      </c>
      <c r="J95" s="8">
        <v>6254</v>
      </c>
      <c r="K95" s="8">
        <v>7697</v>
      </c>
      <c r="L95" s="8">
        <v>6861</v>
      </c>
      <c r="M95" s="8">
        <v>9766</v>
      </c>
      <c r="N95" s="8">
        <v>5522</v>
      </c>
      <c r="O95" s="8">
        <v>8424</v>
      </c>
      <c r="P95" s="8">
        <v>10934</v>
      </c>
      <c r="Q95" s="8">
        <v>8262</v>
      </c>
      <c r="R95" s="8">
        <v>9279</v>
      </c>
      <c r="S95" s="8">
        <v>9524</v>
      </c>
      <c r="T95" s="8">
        <v>8845</v>
      </c>
      <c r="U95" s="281">
        <v>8393</v>
      </c>
      <c r="V95" s="240">
        <f>+STDEV(G95:U95)</f>
        <v>1400.9507995847473</v>
      </c>
    </row>
    <row r="96" spans="1:22">
      <c r="A96" s="462"/>
      <c r="B96" s="7"/>
      <c r="C96" s="7"/>
      <c r="D96" s="7"/>
      <c r="E96" s="7"/>
      <c r="F96" s="7"/>
      <c r="G96" s="7" t="s">
        <v>2653</v>
      </c>
      <c r="H96" s="7" t="s">
        <v>3042</v>
      </c>
      <c r="I96" s="7" t="s">
        <v>2994</v>
      </c>
      <c r="J96" s="7" t="s">
        <v>2809</v>
      </c>
      <c r="K96" s="7" t="s">
        <v>2847</v>
      </c>
      <c r="L96" s="7" t="s">
        <v>2847</v>
      </c>
      <c r="M96" s="7" t="s">
        <v>2847</v>
      </c>
      <c r="N96" s="7" t="s">
        <v>2991</v>
      </c>
      <c r="O96" s="7" t="s">
        <v>2238</v>
      </c>
      <c r="P96" s="7" t="s">
        <v>3207</v>
      </c>
      <c r="Q96" s="325" t="s">
        <v>2584</v>
      </c>
      <c r="R96" s="325" t="s">
        <v>3409</v>
      </c>
      <c r="S96" s="325" t="s">
        <v>2489</v>
      </c>
      <c r="T96" s="7" t="s">
        <v>2495</v>
      </c>
      <c r="U96" s="282" t="s">
        <v>2785</v>
      </c>
      <c r="V96" s="242"/>
    </row>
    <row r="97" spans="1:22">
      <c r="A97" s="462"/>
      <c r="B97" s="10">
        <v>728</v>
      </c>
      <c r="C97" s="7" t="s">
        <v>1377</v>
      </c>
      <c r="D97" s="7" t="s">
        <v>462</v>
      </c>
      <c r="E97" s="7">
        <v>2301</v>
      </c>
      <c r="F97" s="7">
        <v>11</v>
      </c>
      <c r="G97" s="7" t="s">
        <v>2451</v>
      </c>
      <c r="H97" s="7" t="s">
        <v>2451</v>
      </c>
      <c r="I97" s="8">
        <v>25328</v>
      </c>
      <c r="J97" s="8">
        <v>36352</v>
      </c>
      <c r="K97" s="8">
        <v>32679</v>
      </c>
      <c r="L97" s="8">
        <v>36754</v>
      </c>
      <c r="M97" s="8">
        <v>37340</v>
      </c>
      <c r="N97" s="8">
        <v>21436</v>
      </c>
      <c r="O97" s="8">
        <v>24661</v>
      </c>
      <c r="P97" s="8">
        <v>39145</v>
      </c>
      <c r="Q97" s="8">
        <v>42897</v>
      </c>
      <c r="R97" s="8">
        <v>39222</v>
      </c>
      <c r="S97" s="8">
        <v>44341</v>
      </c>
      <c r="T97" s="8">
        <v>38809</v>
      </c>
      <c r="U97" s="281">
        <v>45311</v>
      </c>
      <c r="V97" s="240">
        <f>+STDEV(G97:U97)</f>
        <v>7632.2927269091851</v>
      </c>
    </row>
    <row r="98" spans="1:22">
      <c r="A98" s="462"/>
      <c r="B98" s="7"/>
      <c r="C98" s="7"/>
      <c r="D98" s="7"/>
      <c r="E98" s="7"/>
      <c r="F98" s="7"/>
      <c r="G98" s="7"/>
      <c r="H98" s="7"/>
      <c r="I98" s="7" t="s">
        <v>3043</v>
      </c>
      <c r="J98" s="7" t="s">
        <v>2655</v>
      </c>
      <c r="K98" s="7" t="s">
        <v>3466</v>
      </c>
      <c r="L98" s="7" t="s">
        <v>463</v>
      </c>
      <c r="M98" s="7" t="s">
        <v>3248</v>
      </c>
      <c r="N98" s="7" t="s">
        <v>1568</v>
      </c>
      <c r="O98" s="7" t="s">
        <v>2852</v>
      </c>
      <c r="P98" s="7" t="s">
        <v>3304</v>
      </c>
      <c r="Q98" s="325" t="s">
        <v>3463</v>
      </c>
      <c r="R98" s="325" t="s">
        <v>1643</v>
      </c>
      <c r="S98" s="325" t="s">
        <v>3608</v>
      </c>
      <c r="T98" s="7" t="s">
        <v>2524</v>
      </c>
      <c r="U98" s="282" t="s">
        <v>2805</v>
      </c>
      <c r="V98" s="242"/>
    </row>
    <row r="99" spans="1:22">
      <c r="A99" s="462"/>
      <c r="B99" s="10">
        <v>747</v>
      </c>
      <c r="C99" s="10"/>
      <c r="D99" s="10" t="s">
        <v>464</v>
      </c>
      <c r="E99" s="10"/>
      <c r="F99" s="10">
        <v>13</v>
      </c>
      <c r="G99" s="8">
        <v>8392</v>
      </c>
      <c r="H99" s="8">
        <v>11080</v>
      </c>
      <c r="I99" s="8">
        <v>9979</v>
      </c>
      <c r="J99" s="8">
        <v>9835</v>
      </c>
      <c r="K99" s="8">
        <v>5177</v>
      </c>
      <c r="L99" s="8">
        <v>5723</v>
      </c>
      <c r="M99" s="8">
        <v>6144</v>
      </c>
      <c r="N99" s="8">
        <v>6220</v>
      </c>
      <c r="O99" s="8">
        <v>6392</v>
      </c>
      <c r="P99" s="8">
        <v>8911</v>
      </c>
      <c r="Q99" s="8">
        <v>7696</v>
      </c>
      <c r="R99" s="8">
        <v>9383</v>
      </c>
      <c r="S99" s="8">
        <v>10245</v>
      </c>
      <c r="T99" s="8">
        <v>8227</v>
      </c>
      <c r="U99" s="281">
        <v>10985</v>
      </c>
      <c r="V99" s="240">
        <f>+STDEV(G99:U99)</f>
        <v>1978.9819099729036</v>
      </c>
    </row>
    <row r="100" spans="1:22">
      <c r="A100" s="462"/>
      <c r="B100" s="10"/>
      <c r="C100" s="10"/>
      <c r="D100" s="10"/>
      <c r="E100" s="10"/>
      <c r="F100" s="10"/>
      <c r="G100" s="7" t="s">
        <v>3322</v>
      </c>
      <c r="H100" s="7" t="s">
        <v>3026</v>
      </c>
      <c r="I100" s="7" t="s">
        <v>3323</v>
      </c>
      <c r="J100" s="7" t="s">
        <v>2545</v>
      </c>
      <c r="K100" s="7" t="s">
        <v>2498</v>
      </c>
      <c r="L100" s="7" t="s">
        <v>3281</v>
      </c>
      <c r="M100" s="7" t="s">
        <v>2499</v>
      </c>
      <c r="N100" s="7" t="s">
        <v>2502</v>
      </c>
      <c r="O100" s="7" t="s">
        <v>2499</v>
      </c>
      <c r="P100" s="7" t="s">
        <v>2538</v>
      </c>
      <c r="Q100" s="325" t="s">
        <v>2639</v>
      </c>
      <c r="R100" s="325" t="s">
        <v>2538</v>
      </c>
      <c r="S100" s="325" t="s">
        <v>2776</v>
      </c>
      <c r="T100" s="7" t="s">
        <v>2482</v>
      </c>
      <c r="U100" s="282" t="s">
        <v>2713</v>
      </c>
      <c r="V100" s="242"/>
    </row>
    <row r="101" spans="1:22">
      <c r="A101" s="462"/>
      <c r="B101" s="10">
        <v>770</v>
      </c>
      <c r="C101" s="10"/>
      <c r="D101" s="10" t="s">
        <v>465</v>
      </c>
      <c r="E101" s="10"/>
      <c r="F101" s="10">
        <v>8</v>
      </c>
      <c r="G101" s="8">
        <v>2865</v>
      </c>
      <c r="H101" s="8">
        <v>2919</v>
      </c>
      <c r="I101" s="8">
        <v>2506</v>
      </c>
      <c r="J101" s="8">
        <v>2498</v>
      </c>
      <c r="K101" s="8">
        <v>2237</v>
      </c>
      <c r="L101" s="8">
        <v>2206</v>
      </c>
      <c r="M101" s="8">
        <v>1990</v>
      </c>
      <c r="N101" s="8">
        <v>1716</v>
      </c>
      <c r="O101" s="8">
        <v>2253</v>
      </c>
      <c r="P101" s="8">
        <v>2299</v>
      </c>
      <c r="Q101" s="7"/>
      <c r="R101" s="7"/>
      <c r="S101" s="7"/>
      <c r="T101" s="9"/>
      <c r="U101" s="283"/>
      <c r="V101" s="240">
        <f>+STDEV(G101:U101)</f>
        <v>367.01270035548094</v>
      </c>
    </row>
    <row r="102" spans="1:22">
      <c r="A102" s="462"/>
      <c r="B102" s="7"/>
      <c r="C102" s="7"/>
      <c r="D102" s="7"/>
      <c r="E102" s="7"/>
      <c r="F102" s="7"/>
      <c r="G102" s="7" t="s">
        <v>2791</v>
      </c>
      <c r="H102" s="7" t="s">
        <v>2582</v>
      </c>
      <c r="I102" s="7" t="s">
        <v>2585</v>
      </c>
      <c r="J102" s="7" t="s">
        <v>2845</v>
      </c>
      <c r="K102" s="7" t="s">
        <v>3080</v>
      </c>
      <c r="L102" s="7" t="s">
        <v>2432</v>
      </c>
      <c r="M102" s="7" t="s">
        <v>2827</v>
      </c>
      <c r="N102" s="7" t="s">
        <v>3329</v>
      </c>
      <c r="O102" s="7" t="s">
        <v>3802</v>
      </c>
      <c r="P102" s="7" t="s">
        <v>3043</v>
      </c>
      <c r="Q102" s="7" t="s">
        <v>2451</v>
      </c>
      <c r="R102" s="7" t="s">
        <v>2451</v>
      </c>
      <c r="S102" s="7" t="s">
        <v>2451</v>
      </c>
      <c r="T102" s="7" t="s">
        <v>2451</v>
      </c>
      <c r="U102" s="283"/>
      <c r="V102" s="242"/>
    </row>
    <row r="103" spans="1:22">
      <c r="A103" s="462"/>
      <c r="B103" s="7">
        <v>834</v>
      </c>
      <c r="C103" s="7" t="s">
        <v>259</v>
      </c>
      <c r="D103" s="7" t="s">
        <v>466</v>
      </c>
      <c r="E103" s="7">
        <v>2302</v>
      </c>
      <c r="F103" s="7">
        <v>12</v>
      </c>
      <c r="G103" s="8">
        <v>1888</v>
      </c>
      <c r="H103" s="8">
        <v>2212</v>
      </c>
      <c r="I103" s="8">
        <v>2020</v>
      </c>
      <c r="J103" s="8">
        <v>1941</v>
      </c>
      <c r="K103" s="8">
        <v>1857</v>
      </c>
      <c r="L103" s="8">
        <v>2265</v>
      </c>
      <c r="M103" s="8">
        <v>2022</v>
      </c>
      <c r="N103" s="8">
        <v>1619</v>
      </c>
      <c r="O103" s="8">
        <v>1505</v>
      </c>
      <c r="P103" s="8">
        <v>1583</v>
      </c>
      <c r="Q103" s="8">
        <v>1426</v>
      </c>
      <c r="R103" s="8">
        <v>1472</v>
      </c>
      <c r="S103" s="8">
        <v>1549</v>
      </c>
      <c r="T103" s="8">
        <v>1539</v>
      </c>
      <c r="U103" s="281">
        <v>1632</v>
      </c>
      <c r="V103" s="240">
        <f>+STDEV(G103:U103)</f>
        <v>276.90655119595539</v>
      </c>
    </row>
    <row r="104" spans="1:22">
      <c r="A104" s="462"/>
      <c r="B104" s="7"/>
      <c r="C104" s="7"/>
      <c r="D104" s="7"/>
      <c r="E104" s="7"/>
      <c r="F104" s="7"/>
      <c r="G104" s="7" t="s">
        <v>2809</v>
      </c>
      <c r="H104" s="7" t="s">
        <v>2845</v>
      </c>
      <c r="I104" s="7" t="s">
        <v>2498</v>
      </c>
      <c r="J104" s="7" t="s">
        <v>2828</v>
      </c>
      <c r="K104" s="7" t="s">
        <v>3043</v>
      </c>
      <c r="L104" s="7" t="s">
        <v>2796</v>
      </c>
      <c r="M104" s="7" t="s">
        <v>3200</v>
      </c>
      <c r="N104" s="7" t="s">
        <v>2533</v>
      </c>
      <c r="O104" s="7" t="s">
        <v>2482</v>
      </c>
      <c r="P104" s="7" t="s">
        <v>3045</v>
      </c>
      <c r="Q104" s="325" t="s">
        <v>3254</v>
      </c>
      <c r="R104" s="325" t="s">
        <v>3251</v>
      </c>
      <c r="S104" s="325" t="s">
        <v>2505</v>
      </c>
      <c r="T104" s="7" t="s">
        <v>2533</v>
      </c>
      <c r="U104" s="282" t="s">
        <v>2627</v>
      </c>
      <c r="V104" s="242"/>
    </row>
    <row r="105" spans="1:22">
      <c r="A105" s="462"/>
      <c r="B105" s="10">
        <v>880</v>
      </c>
      <c r="C105" s="10"/>
      <c r="D105" s="10" t="s">
        <v>467</v>
      </c>
      <c r="E105" s="10"/>
      <c r="F105" s="10">
        <v>7</v>
      </c>
      <c r="G105" s="8">
        <v>2166</v>
      </c>
      <c r="H105" s="8">
        <v>2526</v>
      </c>
      <c r="I105" s="8">
        <v>2159</v>
      </c>
      <c r="J105" s="8">
        <v>2251</v>
      </c>
      <c r="K105" s="8">
        <v>2192</v>
      </c>
      <c r="L105" s="8">
        <v>2460</v>
      </c>
      <c r="M105" s="8">
        <v>2380</v>
      </c>
      <c r="N105" s="8">
        <v>2234</v>
      </c>
      <c r="O105" s="8">
        <v>3371</v>
      </c>
      <c r="P105" s="8">
        <v>2179</v>
      </c>
      <c r="Q105" s="7"/>
      <c r="R105" s="7"/>
      <c r="S105" s="7"/>
      <c r="T105" s="9"/>
      <c r="U105" s="283"/>
      <c r="V105" s="240">
        <f>+STDEV(G105:U105)</f>
        <v>367.68700457499654</v>
      </c>
    </row>
    <row r="106" spans="1:22">
      <c r="A106" s="462"/>
      <c r="B106" s="7"/>
      <c r="C106" s="7"/>
      <c r="D106" s="7"/>
      <c r="E106" s="7"/>
      <c r="F106" s="7"/>
      <c r="G106" s="7" t="s">
        <v>3284</v>
      </c>
      <c r="H106" s="7" t="s">
        <v>3042</v>
      </c>
      <c r="I106" s="7" t="s">
        <v>2542</v>
      </c>
      <c r="J106" s="7" t="s">
        <v>2433</v>
      </c>
      <c r="K106" s="7" t="s">
        <v>3451</v>
      </c>
      <c r="L106" s="7" t="s">
        <v>3451</v>
      </c>
      <c r="M106" s="7" t="s">
        <v>3271</v>
      </c>
      <c r="N106" s="7" t="s">
        <v>3249</v>
      </c>
      <c r="O106" s="7" t="s">
        <v>2544</v>
      </c>
      <c r="P106" s="7" t="s">
        <v>3608</v>
      </c>
      <c r="Q106" s="7" t="s">
        <v>2451</v>
      </c>
      <c r="R106" s="7" t="s">
        <v>2451</v>
      </c>
      <c r="S106" s="7" t="s">
        <v>2451</v>
      </c>
      <c r="T106" s="7" t="s">
        <v>2451</v>
      </c>
      <c r="U106" s="283"/>
      <c r="V106" s="242"/>
    </row>
    <row r="107" spans="1:22">
      <c r="A107" s="462"/>
      <c r="B107" s="10">
        <v>881</v>
      </c>
      <c r="C107" s="7" t="s">
        <v>258</v>
      </c>
      <c r="D107" s="7" t="s">
        <v>468</v>
      </c>
      <c r="E107" s="7">
        <v>2301</v>
      </c>
      <c r="F107" s="7">
        <v>3</v>
      </c>
      <c r="G107" s="8">
        <v>22555</v>
      </c>
      <c r="H107" s="8">
        <v>21387</v>
      </c>
      <c r="I107" s="8">
        <v>19410</v>
      </c>
      <c r="J107" s="8">
        <v>18706</v>
      </c>
      <c r="K107" s="8">
        <v>19503</v>
      </c>
      <c r="L107" s="8">
        <v>20763</v>
      </c>
      <c r="M107" s="8">
        <v>24021</v>
      </c>
      <c r="N107" s="8">
        <v>20225</v>
      </c>
      <c r="O107" s="8">
        <v>21687</v>
      </c>
      <c r="P107" s="8">
        <v>17879</v>
      </c>
      <c r="Q107" s="8">
        <v>23551</v>
      </c>
      <c r="R107" s="8">
        <v>24424</v>
      </c>
      <c r="S107" s="8">
        <v>19619</v>
      </c>
      <c r="T107" s="8">
        <v>20516</v>
      </c>
      <c r="U107" s="281">
        <v>26722</v>
      </c>
      <c r="V107" s="240">
        <f>+STDEV(G107:U107)</f>
        <v>2439.7715603446741</v>
      </c>
    </row>
    <row r="108" spans="1:22">
      <c r="A108" s="462"/>
      <c r="B108" s="7"/>
      <c r="C108" s="7"/>
      <c r="D108" s="7"/>
      <c r="E108" s="7"/>
      <c r="F108" s="7"/>
      <c r="G108" s="7" t="s">
        <v>2628</v>
      </c>
      <c r="H108" s="7" t="s">
        <v>2746</v>
      </c>
      <c r="I108" s="7" t="s">
        <v>2746</v>
      </c>
      <c r="J108" s="7" t="s">
        <v>3748</v>
      </c>
      <c r="K108" s="7" t="s">
        <v>3130</v>
      </c>
      <c r="L108" s="7" t="s">
        <v>3262</v>
      </c>
      <c r="M108" s="7" t="s">
        <v>3652</v>
      </c>
      <c r="N108" s="7" t="s">
        <v>2823</v>
      </c>
      <c r="O108" s="7" t="s">
        <v>2948</v>
      </c>
      <c r="P108" s="7" t="s">
        <v>2419</v>
      </c>
      <c r="Q108" s="325" t="s">
        <v>1567</v>
      </c>
      <c r="R108" s="325" t="s">
        <v>2852</v>
      </c>
      <c r="S108" s="325" t="s">
        <v>3263</v>
      </c>
      <c r="T108" s="7" t="s">
        <v>2865</v>
      </c>
      <c r="U108" s="282" t="s">
        <v>469</v>
      </c>
      <c r="V108" s="242"/>
    </row>
    <row r="109" spans="1:22">
      <c r="A109" s="462"/>
      <c r="B109" s="10">
        <v>974</v>
      </c>
      <c r="C109" s="10"/>
      <c r="D109" s="10" t="s">
        <v>470</v>
      </c>
      <c r="E109" s="10"/>
      <c r="F109" s="10">
        <v>12</v>
      </c>
      <c r="G109" s="8">
        <v>9915</v>
      </c>
      <c r="H109" s="8">
        <v>7838</v>
      </c>
      <c r="I109" s="8">
        <v>6862</v>
      </c>
      <c r="J109" s="8">
        <v>6653</v>
      </c>
      <c r="K109" s="8">
        <v>6468</v>
      </c>
      <c r="L109" s="8">
        <v>7021</v>
      </c>
      <c r="M109" s="8">
        <v>7194</v>
      </c>
      <c r="N109" s="8">
        <v>6968</v>
      </c>
      <c r="O109" s="8">
        <v>6977</v>
      </c>
      <c r="P109" s="8">
        <v>8669</v>
      </c>
      <c r="Q109" s="8">
        <v>7777</v>
      </c>
      <c r="R109" s="8">
        <v>5546</v>
      </c>
      <c r="S109" s="8">
        <v>6128</v>
      </c>
      <c r="T109" s="8">
        <v>5076</v>
      </c>
      <c r="U109" s="281">
        <v>5843</v>
      </c>
      <c r="V109" s="240">
        <f>+STDEV(G109:U109)</f>
        <v>1223.7386898159198</v>
      </c>
    </row>
    <row r="110" spans="1:22">
      <c r="A110" s="462"/>
      <c r="B110" s="7"/>
      <c r="C110" s="7"/>
      <c r="D110" s="7"/>
      <c r="E110" s="7"/>
      <c r="F110" s="7"/>
      <c r="G110" s="7" t="s">
        <v>2591</v>
      </c>
      <c r="H110" s="7" t="s">
        <v>3235</v>
      </c>
      <c r="I110" s="7" t="s">
        <v>1603</v>
      </c>
      <c r="J110" s="7" t="s">
        <v>2803</v>
      </c>
      <c r="K110" s="7" t="s">
        <v>1892</v>
      </c>
      <c r="L110" s="7" t="s">
        <v>2717</v>
      </c>
      <c r="M110" s="7" t="s">
        <v>1667</v>
      </c>
      <c r="N110" s="7" t="s">
        <v>2923</v>
      </c>
      <c r="O110" s="7" t="s">
        <v>1667</v>
      </c>
      <c r="P110" s="7" t="s">
        <v>3253</v>
      </c>
      <c r="Q110" s="325" t="s">
        <v>379</v>
      </c>
      <c r="R110" s="325" t="s">
        <v>3980</v>
      </c>
      <c r="S110" s="325" t="s">
        <v>2944</v>
      </c>
      <c r="T110" s="7" t="s">
        <v>471</v>
      </c>
      <c r="U110" s="282" t="s">
        <v>472</v>
      </c>
      <c r="V110" s="242"/>
    </row>
    <row r="111" spans="1:22">
      <c r="A111" s="462"/>
      <c r="B111" s="7">
        <v>988</v>
      </c>
      <c r="C111" s="7" t="s">
        <v>257</v>
      </c>
      <c r="D111" s="7" t="s">
        <v>473</v>
      </c>
      <c r="E111" s="7">
        <v>2302</v>
      </c>
      <c r="F111" s="7">
        <v>16</v>
      </c>
      <c r="G111" s="8">
        <v>2615</v>
      </c>
      <c r="H111" s="8">
        <v>2753</v>
      </c>
      <c r="I111" s="8">
        <v>2723</v>
      </c>
      <c r="J111" s="8">
        <v>2736</v>
      </c>
      <c r="K111" s="8">
        <v>2959</v>
      </c>
      <c r="L111" s="8">
        <v>3069</v>
      </c>
      <c r="M111" s="8">
        <v>2830</v>
      </c>
      <c r="N111" s="8">
        <v>2329</v>
      </c>
      <c r="O111" s="8">
        <v>4653</v>
      </c>
      <c r="P111" s="8">
        <v>2242</v>
      </c>
      <c r="Q111" s="8">
        <v>2238</v>
      </c>
      <c r="R111" s="8">
        <v>2239</v>
      </c>
      <c r="S111" s="8">
        <v>2491</v>
      </c>
      <c r="T111" s="8">
        <v>1923</v>
      </c>
      <c r="U111" s="283"/>
      <c r="V111" s="240">
        <f>+STDEV(G111:U111)</f>
        <v>648.48877577618282</v>
      </c>
    </row>
    <row r="112" spans="1:22">
      <c r="A112" s="462"/>
      <c r="B112" s="7"/>
      <c r="C112" s="7"/>
      <c r="D112" s="7"/>
      <c r="E112" s="7"/>
      <c r="F112" s="7"/>
      <c r="G112" s="7" t="s">
        <v>3197</v>
      </c>
      <c r="H112" s="7" t="s">
        <v>2581</v>
      </c>
      <c r="I112" s="7" t="s">
        <v>2504</v>
      </c>
      <c r="J112" s="7" t="s">
        <v>2555</v>
      </c>
      <c r="K112" s="7" t="s">
        <v>3655</v>
      </c>
      <c r="L112" s="7" t="s">
        <v>3621</v>
      </c>
      <c r="M112" s="7" t="s">
        <v>2545</v>
      </c>
      <c r="N112" s="7" t="s">
        <v>2441</v>
      </c>
      <c r="O112" s="7" t="s">
        <v>2813</v>
      </c>
      <c r="P112" s="7" t="s">
        <v>2498</v>
      </c>
      <c r="Q112" s="325" t="s">
        <v>2532</v>
      </c>
      <c r="R112" s="325" t="s">
        <v>3081</v>
      </c>
      <c r="S112" s="325" t="s">
        <v>2533</v>
      </c>
      <c r="T112" s="7" t="s">
        <v>3655</v>
      </c>
      <c r="U112" s="283"/>
      <c r="V112" s="242"/>
    </row>
    <row r="113" spans="1:22">
      <c r="A113" s="462"/>
      <c r="B113" s="7">
        <v>1007</v>
      </c>
      <c r="C113" s="7" t="s">
        <v>98</v>
      </c>
      <c r="D113" s="7" t="s">
        <v>474</v>
      </c>
      <c r="E113" s="7">
        <v>2302</v>
      </c>
      <c r="F113" s="7">
        <v>35</v>
      </c>
      <c r="G113" s="8">
        <v>2070</v>
      </c>
      <c r="H113" s="8">
        <v>2119</v>
      </c>
      <c r="I113" s="8">
        <v>1507</v>
      </c>
      <c r="J113" s="8">
        <v>1359</v>
      </c>
      <c r="K113" s="8">
        <v>1376</v>
      </c>
      <c r="L113" s="8">
        <v>1370</v>
      </c>
      <c r="M113" s="8">
        <v>1442</v>
      </c>
      <c r="N113" s="8">
        <v>1358</v>
      </c>
      <c r="O113" s="8">
        <v>1102</v>
      </c>
      <c r="P113" s="8">
        <v>1370</v>
      </c>
      <c r="Q113" s="8">
        <v>1161</v>
      </c>
      <c r="R113" s="8">
        <v>1447</v>
      </c>
      <c r="S113" s="8">
        <v>1211</v>
      </c>
      <c r="T113" s="8">
        <v>936</v>
      </c>
      <c r="U113" s="281">
        <v>1832</v>
      </c>
      <c r="V113" s="240">
        <f>+STDEV(G113:U113)</f>
        <v>331.83795529057335</v>
      </c>
    </row>
    <row r="114" spans="1:22">
      <c r="A114" s="462"/>
      <c r="B114" s="7"/>
      <c r="C114" s="7"/>
      <c r="D114" s="7"/>
      <c r="E114" s="7"/>
      <c r="F114" s="7"/>
      <c r="G114" s="7" t="s">
        <v>3747</v>
      </c>
      <c r="H114" s="7" t="s">
        <v>3195</v>
      </c>
      <c r="I114" s="7" t="s">
        <v>2940</v>
      </c>
      <c r="J114" s="7" t="s">
        <v>2869</v>
      </c>
      <c r="K114" s="7" t="s">
        <v>2787</v>
      </c>
      <c r="L114" s="7" t="s">
        <v>2631</v>
      </c>
      <c r="M114" s="7" t="s">
        <v>3525</v>
      </c>
      <c r="N114" s="7" t="s">
        <v>2434</v>
      </c>
      <c r="O114" s="7" t="s">
        <v>3340</v>
      </c>
      <c r="P114" s="7" t="s">
        <v>2684</v>
      </c>
      <c r="Q114" s="325" t="s">
        <v>2603</v>
      </c>
      <c r="R114" s="325" t="s">
        <v>1915</v>
      </c>
      <c r="S114" s="325" t="s">
        <v>3644</v>
      </c>
      <c r="T114" s="7" t="s">
        <v>2415</v>
      </c>
      <c r="U114" s="282" t="s">
        <v>2679</v>
      </c>
      <c r="V114" s="242"/>
    </row>
    <row r="115" spans="1:22">
      <c r="A115" s="462"/>
      <c r="B115" s="7">
        <v>1008</v>
      </c>
      <c r="C115" s="7" t="s">
        <v>256</v>
      </c>
      <c r="D115" s="7" t="s">
        <v>475</v>
      </c>
      <c r="E115" s="7">
        <v>2302</v>
      </c>
      <c r="F115" s="7">
        <v>27</v>
      </c>
      <c r="G115" s="8">
        <v>1724</v>
      </c>
      <c r="H115" s="8">
        <v>2039</v>
      </c>
      <c r="I115" s="8">
        <v>1732</v>
      </c>
      <c r="J115" s="8">
        <v>1414</v>
      </c>
      <c r="K115" s="8">
        <v>1514</v>
      </c>
      <c r="L115" s="8">
        <v>1715</v>
      </c>
      <c r="M115" s="8">
        <v>1793</v>
      </c>
      <c r="N115" s="8">
        <v>1565</v>
      </c>
      <c r="O115" s="8">
        <v>1413</v>
      </c>
      <c r="P115" s="8">
        <v>1340</v>
      </c>
      <c r="Q115" s="8">
        <v>1586</v>
      </c>
      <c r="R115" s="8">
        <v>1562</v>
      </c>
      <c r="S115" s="8">
        <v>1495</v>
      </c>
      <c r="T115" s="8">
        <v>1371</v>
      </c>
      <c r="U115" s="281">
        <v>1430</v>
      </c>
      <c r="V115" s="240">
        <f>+STDEV(G115:U115)</f>
        <v>190.76981891673503</v>
      </c>
    </row>
    <row r="116" spans="1:22">
      <c r="A116" s="462"/>
      <c r="B116" s="7"/>
      <c r="C116" s="7"/>
      <c r="D116" s="7"/>
      <c r="E116" s="7"/>
      <c r="F116" s="7"/>
      <c r="G116" s="7" t="s">
        <v>2078</v>
      </c>
      <c r="H116" s="7" t="s">
        <v>3625</v>
      </c>
      <c r="I116" s="7" t="s">
        <v>2683</v>
      </c>
      <c r="J116" s="7" t="s">
        <v>3603</v>
      </c>
      <c r="K116" s="7" t="s">
        <v>3638</v>
      </c>
      <c r="L116" s="7" t="s">
        <v>1451</v>
      </c>
      <c r="M116" s="7" t="s">
        <v>2993</v>
      </c>
      <c r="N116" s="7" t="s">
        <v>2784</v>
      </c>
      <c r="O116" s="7" t="s">
        <v>3337</v>
      </c>
      <c r="P116" s="7" t="s">
        <v>2684</v>
      </c>
      <c r="Q116" s="325" t="s">
        <v>2497</v>
      </c>
      <c r="R116" s="325" t="s">
        <v>2538</v>
      </c>
      <c r="S116" s="325" t="s">
        <v>2813</v>
      </c>
      <c r="T116" s="7" t="s">
        <v>2517</v>
      </c>
      <c r="U116" s="282" t="s">
        <v>2644</v>
      </c>
      <c r="V116" s="242"/>
    </row>
    <row r="117" spans="1:22">
      <c r="A117" s="462"/>
      <c r="B117" s="10">
        <v>1009</v>
      </c>
      <c r="C117" s="10"/>
      <c r="D117" s="10" t="s">
        <v>476</v>
      </c>
      <c r="E117" s="10"/>
      <c r="F117" s="10">
        <v>10</v>
      </c>
      <c r="G117" s="7">
        <v>913</v>
      </c>
      <c r="H117" s="8">
        <v>1055</v>
      </c>
      <c r="I117" s="7">
        <v>740</v>
      </c>
      <c r="J117" s="7">
        <v>886</v>
      </c>
      <c r="K117" s="7">
        <v>803</v>
      </c>
      <c r="L117" s="7">
        <v>824</v>
      </c>
      <c r="M117" s="7">
        <v>809</v>
      </c>
      <c r="N117" s="7">
        <v>910</v>
      </c>
      <c r="O117" s="7">
        <v>779</v>
      </c>
      <c r="P117" s="7">
        <v>780</v>
      </c>
      <c r="Q117" s="7"/>
      <c r="R117" s="7"/>
      <c r="S117" s="7"/>
      <c r="T117" s="9"/>
      <c r="U117" s="283"/>
      <c r="V117" s="240">
        <f>+STDEV(G117:U117)</f>
        <v>92.794216773820054</v>
      </c>
    </row>
    <row r="118" spans="1:22">
      <c r="A118" s="462"/>
      <c r="B118" s="7"/>
      <c r="C118" s="7"/>
      <c r="D118" s="7"/>
      <c r="E118" s="7"/>
      <c r="F118" s="7"/>
      <c r="G118" s="7" t="s">
        <v>2477</v>
      </c>
      <c r="H118" s="7" t="s">
        <v>2810</v>
      </c>
      <c r="I118" s="7" t="s">
        <v>2471</v>
      </c>
      <c r="J118" s="7" t="s">
        <v>3137</v>
      </c>
      <c r="K118" s="7" t="s">
        <v>3479</v>
      </c>
      <c r="L118" s="7" t="s">
        <v>3065</v>
      </c>
      <c r="M118" s="7" t="s">
        <v>3830</v>
      </c>
      <c r="N118" s="7" t="s">
        <v>3830</v>
      </c>
      <c r="O118" s="7" t="s">
        <v>477</v>
      </c>
      <c r="P118" s="7" t="s">
        <v>478</v>
      </c>
      <c r="Q118" s="7" t="s">
        <v>2451</v>
      </c>
      <c r="R118" s="7" t="s">
        <v>2451</v>
      </c>
      <c r="S118" s="7" t="s">
        <v>2451</v>
      </c>
      <c r="T118" s="7" t="s">
        <v>2451</v>
      </c>
      <c r="U118" s="283"/>
      <c r="V118" s="242"/>
    </row>
    <row r="119" spans="1:22">
      <c r="A119" s="462"/>
      <c r="B119" s="7">
        <v>1038</v>
      </c>
      <c r="C119" s="7" t="s">
        <v>255</v>
      </c>
      <c r="D119" s="7" t="s">
        <v>479</v>
      </c>
      <c r="E119" s="7">
        <v>2302</v>
      </c>
      <c r="F119" s="7">
        <v>11</v>
      </c>
      <c r="G119" s="8">
        <v>1997</v>
      </c>
      <c r="H119" s="8">
        <v>2095</v>
      </c>
      <c r="I119" s="8">
        <v>1989</v>
      </c>
      <c r="J119" s="8">
        <v>1958</v>
      </c>
      <c r="K119" s="8">
        <v>2175</v>
      </c>
      <c r="L119" s="8">
        <v>2124</v>
      </c>
      <c r="M119" s="8">
        <v>2272</v>
      </c>
      <c r="N119" s="8">
        <v>2082</v>
      </c>
      <c r="O119" s="8">
        <v>1656</v>
      </c>
      <c r="P119" s="8">
        <v>3530</v>
      </c>
      <c r="Q119" s="8">
        <v>1900</v>
      </c>
      <c r="R119" s="8">
        <v>1965</v>
      </c>
      <c r="S119" s="8">
        <v>1339</v>
      </c>
      <c r="T119" s="8">
        <v>1894</v>
      </c>
      <c r="U119" s="281">
        <v>1766</v>
      </c>
      <c r="V119" s="240">
        <f>+STDEV(G119:U119)</f>
        <v>468.60718649855903</v>
      </c>
    </row>
    <row r="120" spans="1:22">
      <c r="A120" s="462"/>
      <c r="B120" s="7"/>
      <c r="C120" s="7"/>
      <c r="D120" s="7"/>
      <c r="E120" s="7"/>
      <c r="F120" s="7"/>
      <c r="G120" s="7" t="s">
        <v>480</v>
      </c>
      <c r="H120" s="7" t="s">
        <v>3659</v>
      </c>
      <c r="I120" s="7" t="s">
        <v>1726</v>
      </c>
      <c r="J120" s="7" t="s">
        <v>3628</v>
      </c>
      <c r="K120" s="7" t="s">
        <v>480</v>
      </c>
      <c r="L120" s="7" t="s">
        <v>2684</v>
      </c>
      <c r="M120" s="7" t="s">
        <v>3620</v>
      </c>
      <c r="N120" s="7" t="s">
        <v>2869</v>
      </c>
      <c r="O120" s="7" t="s">
        <v>2509</v>
      </c>
      <c r="P120" s="7" t="s">
        <v>2429</v>
      </c>
      <c r="Q120" s="325" t="s">
        <v>3288</v>
      </c>
      <c r="R120" s="325" t="s">
        <v>3558</v>
      </c>
      <c r="S120" s="325" t="s">
        <v>3316</v>
      </c>
      <c r="T120" s="7" t="s">
        <v>3337</v>
      </c>
      <c r="U120" s="282" t="s">
        <v>2541</v>
      </c>
      <c r="V120" s="242"/>
    </row>
    <row r="121" spans="1:22">
      <c r="A121" s="462"/>
      <c r="B121" s="10">
        <v>1042</v>
      </c>
      <c r="C121" s="7" t="s">
        <v>254</v>
      </c>
      <c r="D121" s="7" t="s">
        <v>481</v>
      </c>
      <c r="E121" s="7">
        <v>3105</v>
      </c>
      <c r="F121" s="7">
        <v>21</v>
      </c>
      <c r="G121" s="7">
        <v>445</v>
      </c>
      <c r="H121" s="7">
        <v>480</v>
      </c>
      <c r="I121" s="7">
        <v>398</v>
      </c>
      <c r="J121" s="7">
        <v>508</v>
      </c>
      <c r="K121" s="7">
        <v>530</v>
      </c>
      <c r="L121" s="7">
        <v>440</v>
      </c>
      <c r="M121" s="7">
        <v>661</v>
      </c>
      <c r="N121" s="7">
        <v>610</v>
      </c>
      <c r="O121" s="7">
        <v>589</v>
      </c>
      <c r="P121" s="8">
        <v>1447</v>
      </c>
      <c r="Q121" s="7">
        <v>876</v>
      </c>
      <c r="R121" s="8">
        <v>1245</v>
      </c>
      <c r="S121" s="7"/>
      <c r="T121" s="8">
        <v>627</v>
      </c>
      <c r="U121" s="282">
        <v>801</v>
      </c>
      <c r="V121" s="240">
        <f>+STDEV(G121:U121)</f>
        <v>311.32648669633193</v>
      </c>
    </row>
    <row r="122" spans="1:22">
      <c r="A122" s="462"/>
      <c r="B122" s="7"/>
      <c r="C122" s="7"/>
      <c r="D122" s="7"/>
      <c r="E122" s="7"/>
      <c r="F122" s="7"/>
      <c r="G122" s="7" t="s">
        <v>3015</v>
      </c>
      <c r="H122" s="7" t="s">
        <v>2717</v>
      </c>
      <c r="I122" s="7" t="s">
        <v>1510</v>
      </c>
      <c r="J122" s="7" t="s">
        <v>1512</v>
      </c>
      <c r="K122" s="7" t="s">
        <v>2987</v>
      </c>
      <c r="L122" s="7" t="s">
        <v>1602</v>
      </c>
      <c r="M122" s="7" t="s">
        <v>3226</v>
      </c>
      <c r="N122" s="7" t="s">
        <v>1609</v>
      </c>
      <c r="O122" s="7" t="s">
        <v>1510</v>
      </c>
      <c r="P122" s="7" t="s">
        <v>3350</v>
      </c>
      <c r="Q122" s="325" t="s">
        <v>3847</v>
      </c>
      <c r="R122" s="325" t="s">
        <v>3412</v>
      </c>
      <c r="S122" s="7" t="s">
        <v>2451</v>
      </c>
      <c r="T122" s="7" t="s">
        <v>482</v>
      </c>
      <c r="U122" s="282" t="s">
        <v>483</v>
      </c>
      <c r="V122" s="242"/>
    </row>
    <row r="123" spans="1:22">
      <c r="A123" s="462"/>
      <c r="B123" s="7">
        <v>1156</v>
      </c>
      <c r="C123" s="7" t="s">
        <v>253</v>
      </c>
      <c r="D123" s="7" t="s">
        <v>484</v>
      </c>
      <c r="E123" s="7">
        <v>4803</v>
      </c>
      <c r="F123" s="7">
        <v>4</v>
      </c>
      <c r="G123" s="7" t="s">
        <v>2451</v>
      </c>
      <c r="H123" s="7" t="s">
        <v>2451</v>
      </c>
      <c r="I123" s="8">
        <v>2204</v>
      </c>
      <c r="J123" s="8">
        <v>2248</v>
      </c>
      <c r="K123" s="8">
        <v>2193</v>
      </c>
      <c r="L123" s="8">
        <v>2187</v>
      </c>
      <c r="M123" s="8">
        <v>1931</v>
      </c>
      <c r="N123" s="8">
        <v>2060</v>
      </c>
      <c r="O123" s="8">
        <v>2286</v>
      </c>
      <c r="P123" s="8">
        <v>2661</v>
      </c>
      <c r="Q123" s="8">
        <v>1947</v>
      </c>
      <c r="R123" s="8">
        <v>1838</v>
      </c>
      <c r="S123" s="7"/>
      <c r="T123" s="8">
        <v>597</v>
      </c>
      <c r="U123" s="281">
        <v>344</v>
      </c>
      <c r="V123" s="240">
        <f>+STDEV(G123:U123)</f>
        <v>691.09351206927283</v>
      </c>
    </row>
    <row r="124" spans="1:22">
      <c r="A124" s="462"/>
      <c r="B124" s="7"/>
      <c r="C124" s="7"/>
      <c r="D124" s="7"/>
      <c r="E124" s="7"/>
      <c r="F124" s="7"/>
      <c r="G124" s="7"/>
      <c r="H124" s="7"/>
      <c r="I124" s="7" t="s">
        <v>2847</v>
      </c>
      <c r="J124" s="7" t="s">
        <v>2847</v>
      </c>
      <c r="K124" s="7" t="s">
        <v>2848</v>
      </c>
      <c r="L124" s="7" t="s">
        <v>2773</v>
      </c>
      <c r="M124" s="7" t="s">
        <v>3043</v>
      </c>
      <c r="N124" s="7" t="s">
        <v>3409</v>
      </c>
      <c r="O124" s="7" t="s">
        <v>3081</v>
      </c>
      <c r="P124" s="7" t="s">
        <v>2242</v>
      </c>
      <c r="Q124" s="325" t="s">
        <v>2453</v>
      </c>
      <c r="R124" s="325" t="s">
        <v>2485</v>
      </c>
      <c r="S124" s="7" t="s">
        <v>2451</v>
      </c>
      <c r="T124" s="7" t="s">
        <v>485</v>
      </c>
      <c r="U124" s="284">
        <v>24926</v>
      </c>
      <c r="V124" s="242"/>
    </row>
    <row r="125" spans="1:22">
      <c r="A125" s="462"/>
      <c r="B125" s="10">
        <v>1163</v>
      </c>
      <c r="C125" s="10"/>
      <c r="D125" s="10" t="s">
        <v>486</v>
      </c>
      <c r="E125" s="10"/>
      <c r="F125" s="10">
        <v>21</v>
      </c>
      <c r="G125" s="7" t="s">
        <v>2451</v>
      </c>
      <c r="H125" s="7" t="s">
        <v>2451</v>
      </c>
      <c r="I125" s="7" t="s">
        <v>2451</v>
      </c>
      <c r="J125" s="7">
        <v>563</v>
      </c>
      <c r="K125" s="7">
        <v>562</v>
      </c>
      <c r="L125" s="7">
        <v>456</v>
      </c>
      <c r="M125" s="7">
        <v>470</v>
      </c>
      <c r="N125" s="7">
        <v>395</v>
      </c>
      <c r="O125" s="7">
        <v>558</v>
      </c>
      <c r="P125" s="8">
        <v>2642</v>
      </c>
      <c r="Q125" s="7">
        <v>577</v>
      </c>
      <c r="R125" s="7">
        <v>567</v>
      </c>
      <c r="S125" s="7">
        <v>624</v>
      </c>
      <c r="T125" s="7">
        <v>720</v>
      </c>
      <c r="U125" s="282">
        <v>608</v>
      </c>
      <c r="V125" s="240">
        <f>+STDEV(G125:U125)</f>
        <v>608.4640125311065</v>
      </c>
    </row>
    <row r="126" spans="1:22">
      <c r="A126" s="462"/>
      <c r="B126" s="10"/>
      <c r="C126" s="10"/>
      <c r="D126" s="10"/>
      <c r="E126" s="10"/>
      <c r="F126" s="10"/>
      <c r="G126" s="7"/>
      <c r="H126" s="7"/>
      <c r="I126" s="7"/>
      <c r="J126" s="7" t="s">
        <v>1459</v>
      </c>
      <c r="K126" s="7" t="s">
        <v>1413</v>
      </c>
      <c r="L126" s="7" t="s">
        <v>487</v>
      </c>
      <c r="M126" s="7" t="s">
        <v>488</v>
      </c>
      <c r="N126" s="7" t="s">
        <v>3389</v>
      </c>
      <c r="O126" s="7" t="s">
        <v>489</v>
      </c>
      <c r="P126" s="7" t="s">
        <v>3254</v>
      </c>
      <c r="Q126" s="325" t="s">
        <v>1459</v>
      </c>
      <c r="R126" s="325" t="s">
        <v>3981</v>
      </c>
      <c r="S126" s="325" t="s">
        <v>3022</v>
      </c>
      <c r="T126" s="7" t="s">
        <v>490</v>
      </c>
      <c r="U126" s="282" t="s">
        <v>2406</v>
      </c>
      <c r="V126" s="242"/>
    </row>
    <row r="127" spans="1:22">
      <c r="A127" s="462"/>
      <c r="B127" s="10">
        <v>1173</v>
      </c>
      <c r="C127" s="10"/>
      <c r="D127" s="10" t="s">
        <v>491</v>
      </c>
      <c r="E127" s="10"/>
      <c r="F127" s="10">
        <v>6</v>
      </c>
      <c r="G127" s="7" t="s">
        <v>2451</v>
      </c>
      <c r="H127" s="7" t="s">
        <v>2451</v>
      </c>
      <c r="I127" s="7" t="s">
        <v>2451</v>
      </c>
      <c r="J127" s="7" t="s">
        <v>2451</v>
      </c>
      <c r="K127" s="7" t="s">
        <v>2451</v>
      </c>
      <c r="L127" s="7">
        <v>0</v>
      </c>
      <c r="M127" s="8">
        <v>4608</v>
      </c>
      <c r="N127" s="8">
        <v>4508</v>
      </c>
      <c r="O127" s="8">
        <v>4707</v>
      </c>
      <c r="P127" s="8">
        <v>5739</v>
      </c>
      <c r="Q127" s="8">
        <v>5645</v>
      </c>
      <c r="R127" s="8">
        <v>6156</v>
      </c>
      <c r="S127" s="8">
        <v>5058</v>
      </c>
      <c r="T127" s="8">
        <v>5856</v>
      </c>
      <c r="U127" s="282">
        <v>6823</v>
      </c>
      <c r="V127" s="240">
        <f>+STDEV(G127:U127)</f>
        <v>1878.488990888392</v>
      </c>
    </row>
    <row r="128" spans="1:22">
      <c r="A128" s="462"/>
      <c r="B128" s="10"/>
      <c r="C128" s="10"/>
      <c r="D128" s="10"/>
      <c r="E128" s="10"/>
      <c r="F128" s="10"/>
      <c r="G128" s="7" t="s">
        <v>2451</v>
      </c>
      <c r="H128" s="7" t="s">
        <v>2451</v>
      </c>
      <c r="I128" s="7" t="s">
        <v>2451</v>
      </c>
      <c r="J128" s="7" t="s">
        <v>2451</v>
      </c>
      <c r="K128" s="7" t="s">
        <v>2451</v>
      </c>
      <c r="L128" s="7">
        <v>0</v>
      </c>
      <c r="M128" s="7" t="s">
        <v>2532</v>
      </c>
      <c r="N128" s="7" t="s">
        <v>2772</v>
      </c>
      <c r="O128" s="7" t="s">
        <v>2520</v>
      </c>
      <c r="P128" s="7" t="s">
        <v>2654</v>
      </c>
      <c r="Q128" s="325" t="s">
        <v>2639</v>
      </c>
      <c r="R128" s="325" t="s">
        <v>3802</v>
      </c>
      <c r="S128" s="325" t="s">
        <v>2586</v>
      </c>
      <c r="T128" s="7" t="s">
        <v>492</v>
      </c>
      <c r="U128" s="282" t="s">
        <v>2506</v>
      </c>
      <c r="V128" s="242"/>
    </row>
    <row r="129" spans="1:22">
      <c r="A129" s="462"/>
      <c r="B129" s="10">
        <v>1174</v>
      </c>
      <c r="C129" s="10"/>
      <c r="D129" s="10" t="s">
        <v>493</v>
      </c>
      <c r="E129" s="10"/>
      <c r="F129" s="10">
        <v>8</v>
      </c>
      <c r="G129" s="7" t="s">
        <v>2451</v>
      </c>
      <c r="H129" s="7" t="s">
        <v>2451</v>
      </c>
      <c r="I129" s="7" t="s">
        <v>2451</v>
      </c>
      <c r="J129" s="7" t="s">
        <v>2451</v>
      </c>
      <c r="K129" s="7" t="s">
        <v>2451</v>
      </c>
      <c r="L129" s="7">
        <v>0</v>
      </c>
      <c r="M129" s="8">
        <v>5473</v>
      </c>
      <c r="N129" s="8">
        <v>5095</v>
      </c>
      <c r="O129" s="8">
        <v>4587</v>
      </c>
      <c r="P129" s="8">
        <v>6189</v>
      </c>
      <c r="Q129" s="8">
        <v>5959</v>
      </c>
      <c r="R129" s="8">
        <v>4461</v>
      </c>
      <c r="S129" s="8">
        <v>4049</v>
      </c>
      <c r="T129" s="8">
        <v>3286</v>
      </c>
      <c r="U129" s="282">
        <v>5357</v>
      </c>
      <c r="V129" s="240">
        <f>+STDEV(G129:U129)</f>
        <v>1792.6795090651935</v>
      </c>
    </row>
    <row r="130" spans="1:22">
      <c r="A130" s="462"/>
      <c r="B130" s="10"/>
      <c r="C130" s="10"/>
      <c r="D130" s="10"/>
      <c r="E130" s="10"/>
      <c r="F130" s="10"/>
      <c r="G130" s="7" t="s">
        <v>2451</v>
      </c>
      <c r="H130" s="7" t="s">
        <v>2451</v>
      </c>
      <c r="I130" s="7" t="s">
        <v>2451</v>
      </c>
      <c r="J130" s="7" t="s">
        <v>2451</v>
      </c>
      <c r="K130" s="7" t="s">
        <v>2451</v>
      </c>
      <c r="L130" s="7">
        <v>0</v>
      </c>
      <c r="M130" s="7" t="s">
        <v>3081</v>
      </c>
      <c r="N130" s="7" t="s">
        <v>2994</v>
      </c>
      <c r="O130" s="7" t="s">
        <v>2716</v>
      </c>
      <c r="P130" s="7" t="s">
        <v>2653</v>
      </c>
      <c r="Q130" s="325" t="s">
        <v>2502</v>
      </c>
      <c r="R130" s="325" t="s">
        <v>3326</v>
      </c>
      <c r="S130" s="325" t="s">
        <v>3228</v>
      </c>
      <c r="T130" s="7" t="s">
        <v>2716</v>
      </c>
      <c r="U130" s="282" t="s">
        <v>3348</v>
      </c>
      <c r="V130" s="242"/>
    </row>
    <row r="131" spans="1:22">
      <c r="A131" s="462"/>
      <c r="B131" s="10">
        <v>1175</v>
      </c>
      <c r="C131" s="10"/>
      <c r="D131" s="10" t="s">
        <v>494</v>
      </c>
      <c r="E131" s="10"/>
      <c r="F131" s="10">
        <v>11</v>
      </c>
      <c r="G131" s="7" t="s">
        <v>2451</v>
      </c>
      <c r="H131" s="7" t="s">
        <v>2451</v>
      </c>
      <c r="I131" s="7" t="s">
        <v>2451</v>
      </c>
      <c r="J131" s="7" t="s">
        <v>2451</v>
      </c>
      <c r="K131" s="7" t="s">
        <v>2451</v>
      </c>
      <c r="L131" s="7">
        <v>0</v>
      </c>
      <c r="M131" s="8">
        <v>3581</v>
      </c>
      <c r="N131" s="8">
        <v>3770</v>
      </c>
      <c r="O131" s="8">
        <v>3609</v>
      </c>
      <c r="P131" s="8">
        <v>4380</v>
      </c>
      <c r="Q131" s="8">
        <v>4469</v>
      </c>
      <c r="R131" s="8">
        <v>3556</v>
      </c>
      <c r="S131" s="8">
        <v>5723</v>
      </c>
      <c r="T131" s="8">
        <v>3711</v>
      </c>
      <c r="U131" s="281">
        <v>11805</v>
      </c>
      <c r="V131" s="240">
        <f>+STDEV(G131:U131)</f>
        <v>2958.8554919465437</v>
      </c>
    </row>
    <row r="132" spans="1:22">
      <c r="A132" s="462"/>
      <c r="B132" s="10"/>
      <c r="C132" s="10"/>
      <c r="D132" s="10"/>
      <c r="E132" s="10"/>
      <c r="F132" s="10"/>
      <c r="G132" s="7" t="s">
        <v>2451</v>
      </c>
      <c r="H132" s="7" t="s">
        <v>2451</v>
      </c>
      <c r="I132" s="7" t="s">
        <v>2451</v>
      </c>
      <c r="J132" s="7" t="s">
        <v>2451</v>
      </c>
      <c r="K132" s="7" t="s">
        <v>2451</v>
      </c>
      <c r="L132" s="7">
        <v>0</v>
      </c>
      <c r="M132" s="7" t="s">
        <v>2429</v>
      </c>
      <c r="N132" s="7" t="s">
        <v>2639</v>
      </c>
      <c r="O132" s="7" t="s">
        <v>3333</v>
      </c>
      <c r="P132" s="7" t="s">
        <v>3305</v>
      </c>
      <c r="Q132" s="325" t="s">
        <v>2648</v>
      </c>
      <c r="R132" s="325" t="s">
        <v>2433</v>
      </c>
      <c r="S132" s="325" t="s">
        <v>2604</v>
      </c>
      <c r="T132" s="7" t="s">
        <v>3228</v>
      </c>
      <c r="U132" s="282" t="s">
        <v>495</v>
      </c>
      <c r="V132" s="242"/>
    </row>
    <row r="133" spans="1:22">
      <c r="A133" s="462"/>
      <c r="B133" s="10">
        <v>1185</v>
      </c>
      <c r="C133" s="10"/>
      <c r="D133" s="10" t="s">
        <v>496</v>
      </c>
      <c r="E133" s="10"/>
      <c r="F133" s="10">
        <v>28</v>
      </c>
      <c r="G133" s="7" t="s">
        <v>2451</v>
      </c>
      <c r="H133" s="7" t="s">
        <v>2451</v>
      </c>
      <c r="I133" s="7" t="s">
        <v>2451</v>
      </c>
      <c r="J133" s="7" t="s">
        <v>2451</v>
      </c>
      <c r="K133" s="8">
        <v>2022</v>
      </c>
      <c r="L133" s="8">
        <v>3868</v>
      </c>
      <c r="M133" s="8">
        <v>2792</v>
      </c>
      <c r="N133" s="8">
        <v>2413</v>
      </c>
      <c r="O133" s="8">
        <v>2237</v>
      </c>
      <c r="P133" s="8">
        <v>2797</v>
      </c>
      <c r="Q133" s="8">
        <v>3524</v>
      </c>
      <c r="R133" s="8">
        <v>2684</v>
      </c>
      <c r="S133" s="8">
        <v>3820</v>
      </c>
      <c r="T133" s="8">
        <v>3201</v>
      </c>
      <c r="U133" s="281">
        <v>3319</v>
      </c>
      <c r="V133" s="240">
        <f>+STDEV(G133:U133)</f>
        <v>624.55012172399313</v>
      </c>
    </row>
    <row r="134" spans="1:22">
      <c r="A134" s="462"/>
      <c r="B134" s="10"/>
      <c r="C134" s="10"/>
      <c r="D134" s="10"/>
      <c r="E134" s="10"/>
      <c r="F134" s="10"/>
      <c r="G134" s="7"/>
      <c r="H134" s="7"/>
      <c r="I134" s="7"/>
      <c r="J134" s="7"/>
      <c r="K134" s="7" t="s">
        <v>3638</v>
      </c>
      <c r="L134" s="7" t="s">
        <v>3342</v>
      </c>
      <c r="M134" s="7" t="s">
        <v>3401</v>
      </c>
      <c r="N134" s="7" t="s">
        <v>3322</v>
      </c>
      <c r="O134" s="7" t="s">
        <v>2497</v>
      </c>
      <c r="P134" s="7" t="s">
        <v>2498</v>
      </c>
      <c r="Q134" s="325" t="s">
        <v>3300</v>
      </c>
      <c r="R134" s="325" t="s">
        <v>2499</v>
      </c>
      <c r="S134" s="325" t="s">
        <v>2509</v>
      </c>
      <c r="T134" s="7" t="s">
        <v>497</v>
      </c>
      <c r="U134" s="282" t="s">
        <v>2516</v>
      </c>
      <c r="V134" s="242"/>
    </row>
    <row r="135" spans="1:22">
      <c r="A135" s="462"/>
      <c r="B135" s="10">
        <v>1186</v>
      </c>
      <c r="C135" s="10"/>
      <c r="D135" s="10" t="s">
        <v>498</v>
      </c>
      <c r="E135" s="10"/>
      <c r="F135" s="10">
        <v>6</v>
      </c>
      <c r="G135" s="7" t="s">
        <v>2451</v>
      </c>
      <c r="H135" s="7" t="s">
        <v>2451</v>
      </c>
      <c r="I135" s="7" t="s">
        <v>2451</v>
      </c>
      <c r="J135" s="7" t="s">
        <v>2451</v>
      </c>
      <c r="K135" s="7" t="s">
        <v>2451</v>
      </c>
      <c r="L135" s="7" t="s">
        <v>2451</v>
      </c>
      <c r="M135" s="8">
        <v>23095</v>
      </c>
      <c r="N135" s="8">
        <v>15128</v>
      </c>
      <c r="O135" s="8">
        <v>23295</v>
      </c>
      <c r="P135" s="8">
        <v>21671</v>
      </c>
      <c r="Q135" s="8">
        <v>25585</v>
      </c>
      <c r="R135" s="8">
        <v>19179</v>
      </c>
      <c r="S135" s="8">
        <v>20631</v>
      </c>
      <c r="T135" s="8">
        <v>22195</v>
      </c>
      <c r="U135" s="281">
        <v>29913</v>
      </c>
      <c r="V135" s="240">
        <f>+STDEV(G135:U135)</f>
        <v>4103.9841752997982</v>
      </c>
    </row>
    <row r="136" spans="1:22">
      <c r="A136" s="462"/>
      <c r="B136" s="10"/>
      <c r="C136" s="10"/>
      <c r="D136" s="10"/>
      <c r="E136" s="10"/>
      <c r="F136" s="10"/>
      <c r="G136" s="7" t="s">
        <v>2451</v>
      </c>
      <c r="H136" s="7" t="s">
        <v>2451</v>
      </c>
      <c r="I136" s="7" t="s">
        <v>2451</v>
      </c>
      <c r="J136" s="7" t="s">
        <v>2451</v>
      </c>
      <c r="K136" s="7" t="s">
        <v>2451</v>
      </c>
      <c r="L136" s="7" t="s">
        <v>2451</v>
      </c>
      <c r="M136" s="7" t="s">
        <v>1739</v>
      </c>
      <c r="N136" s="7" t="s">
        <v>2208</v>
      </c>
      <c r="O136" s="7" t="s">
        <v>2786</v>
      </c>
      <c r="P136" s="7" t="s">
        <v>3440</v>
      </c>
      <c r="Q136" s="325" t="s">
        <v>2484</v>
      </c>
      <c r="R136" s="325" t="s">
        <v>3792</v>
      </c>
      <c r="S136" s="7" t="s">
        <v>1669</v>
      </c>
      <c r="T136" s="7" t="s">
        <v>2576</v>
      </c>
      <c r="U136" s="282" t="s">
        <v>2786</v>
      </c>
      <c r="V136" s="242"/>
    </row>
    <row r="137" spans="1:22">
      <c r="A137" s="462"/>
      <c r="B137" s="10">
        <v>1188</v>
      </c>
      <c r="C137" s="10"/>
      <c r="D137" s="10" t="s">
        <v>499</v>
      </c>
      <c r="E137" s="10"/>
      <c r="F137" s="10">
        <v>14</v>
      </c>
      <c r="G137" s="7"/>
      <c r="H137" s="7"/>
      <c r="I137" s="7"/>
      <c r="J137" s="7"/>
      <c r="K137" s="7"/>
      <c r="L137" s="7"/>
      <c r="M137" s="7"/>
      <c r="N137" s="7">
        <v>0</v>
      </c>
      <c r="O137" s="8">
        <v>2237</v>
      </c>
      <c r="P137" s="7">
        <v>0</v>
      </c>
      <c r="Q137" s="7"/>
      <c r="R137" s="7"/>
      <c r="S137" s="7"/>
      <c r="T137" s="9"/>
      <c r="U137" s="283"/>
      <c r="V137" s="240">
        <f>+STDEV(G137:U137)</f>
        <v>1291.5325521771929</v>
      </c>
    </row>
    <row r="138" spans="1:22">
      <c r="A138" s="462"/>
      <c r="B138" s="10"/>
      <c r="C138" s="10"/>
      <c r="D138" s="10"/>
      <c r="E138" s="10"/>
      <c r="F138" s="10"/>
      <c r="G138" s="7" t="s">
        <v>2451</v>
      </c>
      <c r="H138" s="7" t="s">
        <v>2451</v>
      </c>
      <c r="I138" s="7" t="s">
        <v>2451</v>
      </c>
      <c r="J138" s="7" t="s">
        <v>2451</v>
      </c>
      <c r="K138" s="7" t="s">
        <v>2451</v>
      </c>
      <c r="L138" s="7" t="s">
        <v>2451</v>
      </c>
      <c r="M138" s="7" t="s">
        <v>2451</v>
      </c>
      <c r="N138" s="7" t="s">
        <v>2451</v>
      </c>
      <c r="O138" s="7" t="s">
        <v>2497</v>
      </c>
      <c r="P138" s="7" t="s">
        <v>2451</v>
      </c>
      <c r="Q138" s="7" t="s">
        <v>2451</v>
      </c>
      <c r="R138" s="7" t="s">
        <v>2451</v>
      </c>
      <c r="S138" s="7" t="s">
        <v>2451</v>
      </c>
      <c r="T138" s="7" t="s">
        <v>2451</v>
      </c>
      <c r="U138" s="283"/>
      <c r="V138" s="242"/>
    </row>
    <row r="139" spans="1:22">
      <c r="A139" s="462"/>
      <c r="B139" s="10">
        <v>1241</v>
      </c>
      <c r="C139" s="10"/>
      <c r="D139" s="10" t="s">
        <v>500</v>
      </c>
      <c r="E139" s="10"/>
      <c r="F139" s="10">
        <v>6</v>
      </c>
      <c r="G139" s="7" t="s">
        <v>2451</v>
      </c>
      <c r="H139" s="7" t="s">
        <v>2451</v>
      </c>
      <c r="I139" s="7" t="s">
        <v>2451</v>
      </c>
      <c r="J139" s="7" t="s">
        <v>2451</v>
      </c>
      <c r="K139" s="7" t="s">
        <v>2451</v>
      </c>
      <c r="L139" s="7" t="s">
        <v>2451</v>
      </c>
      <c r="M139" s="7" t="s">
        <v>2451</v>
      </c>
      <c r="N139" s="7" t="s">
        <v>2451</v>
      </c>
      <c r="O139" s="7" t="s">
        <v>2451</v>
      </c>
      <c r="P139" s="7" t="s">
        <v>2451</v>
      </c>
      <c r="Q139" s="7" t="s">
        <v>2451</v>
      </c>
      <c r="R139" s="7" t="s">
        <v>2451</v>
      </c>
      <c r="S139" s="7" t="s">
        <v>2451</v>
      </c>
      <c r="T139" s="8">
        <v>7366</v>
      </c>
      <c r="U139" s="281">
        <v>4119</v>
      </c>
      <c r="V139" s="240">
        <f>+STDEV(G139:U139)</f>
        <v>2295.9757185127196</v>
      </c>
    </row>
    <row r="140" spans="1:22">
      <c r="A140" s="462"/>
      <c r="B140" s="10"/>
      <c r="C140" s="10"/>
      <c r="D140" s="10"/>
      <c r="E140" s="10"/>
      <c r="F140" s="10"/>
      <c r="G140" s="7" t="s">
        <v>2451</v>
      </c>
      <c r="H140" s="7" t="s">
        <v>2451</v>
      </c>
      <c r="I140" s="7" t="s">
        <v>2451</v>
      </c>
      <c r="J140" s="7" t="s">
        <v>2451</v>
      </c>
      <c r="K140" s="7" t="s">
        <v>2451</v>
      </c>
      <c r="L140" s="7" t="s">
        <v>2451</v>
      </c>
      <c r="M140" s="7" t="s">
        <v>2451</v>
      </c>
      <c r="N140" s="7" t="s">
        <v>2451</v>
      </c>
      <c r="O140" s="7" t="s">
        <v>2451</v>
      </c>
      <c r="P140" s="7" t="s">
        <v>2451</v>
      </c>
      <c r="Q140" s="7" t="s">
        <v>2451</v>
      </c>
      <c r="R140" s="7" t="s">
        <v>2451</v>
      </c>
      <c r="S140" s="7" t="s">
        <v>2451</v>
      </c>
      <c r="T140" s="7" t="s">
        <v>501</v>
      </c>
      <c r="U140" s="282" t="s">
        <v>502</v>
      </c>
      <c r="V140" s="242"/>
    </row>
    <row r="141" spans="1:22">
      <c r="A141" s="462"/>
      <c r="B141" s="10">
        <v>1242</v>
      </c>
      <c r="C141" s="10"/>
      <c r="D141" s="10" t="s">
        <v>503</v>
      </c>
      <c r="E141" s="10"/>
      <c r="F141" s="10">
        <v>2</v>
      </c>
      <c r="G141" s="7" t="s">
        <v>2451</v>
      </c>
      <c r="H141" s="7" t="s">
        <v>2451</v>
      </c>
      <c r="I141" s="7" t="s">
        <v>2451</v>
      </c>
      <c r="J141" s="7" t="s">
        <v>2451</v>
      </c>
      <c r="K141" s="7" t="s">
        <v>2451</v>
      </c>
      <c r="L141" s="7" t="s">
        <v>2451</v>
      </c>
      <c r="M141" s="7" t="s">
        <v>2451</v>
      </c>
      <c r="N141" s="7" t="s">
        <v>2451</v>
      </c>
      <c r="O141" s="7" t="s">
        <v>2451</v>
      </c>
      <c r="P141" s="7" t="s">
        <v>2451</v>
      </c>
      <c r="Q141" s="7" t="s">
        <v>2451</v>
      </c>
      <c r="R141" s="7" t="s">
        <v>2451</v>
      </c>
      <c r="S141" s="7" t="s">
        <v>2451</v>
      </c>
      <c r="T141" s="8">
        <v>4094</v>
      </c>
      <c r="U141" s="281">
        <v>2284</v>
      </c>
      <c r="V141" s="240">
        <f>+STDEV(G141:U141)</f>
        <v>1279.8632739476511</v>
      </c>
    </row>
    <row r="142" spans="1:22">
      <c r="A142" s="462"/>
      <c r="B142" s="10"/>
      <c r="C142" s="10"/>
      <c r="D142" s="10"/>
      <c r="E142" s="10"/>
      <c r="F142" s="10"/>
      <c r="G142" s="7" t="s">
        <v>2451</v>
      </c>
      <c r="H142" s="7" t="s">
        <v>2451</v>
      </c>
      <c r="I142" s="7" t="s">
        <v>2451</v>
      </c>
      <c r="J142" s="7" t="s">
        <v>2451</v>
      </c>
      <c r="K142" s="7" t="s">
        <v>2451</v>
      </c>
      <c r="L142" s="7" t="s">
        <v>2451</v>
      </c>
      <c r="M142" s="7" t="s">
        <v>2451</v>
      </c>
      <c r="N142" s="7" t="s">
        <v>2451</v>
      </c>
      <c r="O142" s="7" t="s">
        <v>2451</v>
      </c>
      <c r="P142" s="7" t="s">
        <v>2451</v>
      </c>
      <c r="Q142" s="7" t="s">
        <v>2451</v>
      </c>
      <c r="R142" s="7" t="s">
        <v>2451</v>
      </c>
      <c r="S142" s="7" t="s">
        <v>2451</v>
      </c>
      <c r="T142" s="7" t="s">
        <v>3361</v>
      </c>
      <c r="U142" s="282" t="s">
        <v>390</v>
      </c>
      <c r="V142" s="242"/>
    </row>
    <row r="143" spans="1:22">
      <c r="A143" s="462"/>
      <c r="B143" s="10">
        <v>1243</v>
      </c>
      <c r="C143" s="10"/>
      <c r="D143" s="10" t="s">
        <v>504</v>
      </c>
      <c r="E143" s="10"/>
      <c r="F143" s="10">
        <v>3</v>
      </c>
      <c r="G143" s="7" t="s">
        <v>2451</v>
      </c>
      <c r="H143" s="7" t="s">
        <v>2451</v>
      </c>
      <c r="I143" s="7" t="s">
        <v>2451</v>
      </c>
      <c r="J143" s="7" t="s">
        <v>2451</v>
      </c>
      <c r="K143" s="7" t="s">
        <v>2451</v>
      </c>
      <c r="L143" s="7" t="s">
        <v>2451</v>
      </c>
      <c r="M143" s="7" t="s">
        <v>2451</v>
      </c>
      <c r="N143" s="7" t="s">
        <v>2451</v>
      </c>
      <c r="O143" s="7" t="s">
        <v>2451</v>
      </c>
      <c r="P143" s="7" t="s">
        <v>2451</v>
      </c>
      <c r="Q143" s="7" t="s">
        <v>2451</v>
      </c>
      <c r="R143" s="7" t="s">
        <v>2451</v>
      </c>
      <c r="S143" s="7" t="s">
        <v>2451</v>
      </c>
      <c r="T143" s="8">
        <v>1486</v>
      </c>
      <c r="U143" s="281">
        <v>5273</v>
      </c>
      <c r="V143" s="240">
        <f>+STDEV(G143:U143)</f>
        <v>2677.8133803534556</v>
      </c>
    </row>
    <row r="144" spans="1:22">
      <c r="A144" s="462"/>
      <c r="B144" s="10"/>
      <c r="C144" s="10"/>
      <c r="D144" s="10"/>
      <c r="E144" s="10"/>
      <c r="F144" s="10"/>
      <c r="G144" s="7" t="s">
        <v>2451</v>
      </c>
      <c r="H144" s="7" t="s">
        <v>2451</v>
      </c>
      <c r="I144" s="7" t="s">
        <v>2451</v>
      </c>
      <c r="J144" s="7" t="s">
        <v>2451</v>
      </c>
      <c r="K144" s="7" t="s">
        <v>2451</v>
      </c>
      <c r="L144" s="7" t="s">
        <v>2451</v>
      </c>
      <c r="M144" s="7" t="s">
        <v>2451</v>
      </c>
      <c r="N144" s="7" t="s">
        <v>2451</v>
      </c>
      <c r="O144" s="7" t="s">
        <v>2451</v>
      </c>
      <c r="P144" s="7" t="s">
        <v>2451</v>
      </c>
      <c r="Q144" s="7" t="s">
        <v>2451</v>
      </c>
      <c r="R144" s="7" t="s">
        <v>2451</v>
      </c>
      <c r="S144" s="7" t="s">
        <v>2451</v>
      </c>
      <c r="T144" s="7" t="s">
        <v>2019</v>
      </c>
      <c r="U144" s="282" t="s">
        <v>505</v>
      </c>
      <c r="V144" s="242"/>
    </row>
    <row r="145" spans="1:22">
      <c r="A145" s="462"/>
      <c r="B145" s="10">
        <v>1244</v>
      </c>
      <c r="C145" s="10"/>
      <c r="D145" s="10" t="s">
        <v>506</v>
      </c>
      <c r="E145" s="10"/>
      <c r="F145" s="10">
        <v>2</v>
      </c>
      <c r="G145" s="7" t="s">
        <v>2451</v>
      </c>
      <c r="H145" s="7" t="s">
        <v>2451</v>
      </c>
      <c r="I145" s="7" t="s">
        <v>2451</v>
      </c>
      <c r="J145" s="7" t="s">
        <v>2451</v>
      </c>
      <c r="K145" s="7" t="s">
        <v>2451</v>
      </c>
      <c r="L145" s="7" t="s">
        <v>2451</v>
      </c>
      <c r="M145" s="7" t="s">
        <v>2451</v>
      </c>
      <c r="N145" s="7" t="s">
        <v>2451</v>
      </c>
      <c r="O145" s="7" t="s">
        <v>2451</v>
      </c>
      <c r="P145" s="7" t="s">
        <v>2451</v>
      </c>
      <c r="Q145" s="7" t="s">
        <v>2451</v>
      </c>
      <c r="R145" s="7" t="s">
        <v>2451</v>
      </c>
      <c r="S145" s="7" t="s">
        <v>2451</v>
      </c>
      <c r="T145" s="8">
        <v>3063</v>
      </c>
      <c r="U145" s="281">
        <v>3576</v>
      </c>
      <c r="V145" s="240">
        <f>+STDEV(G145:U145)</f>
        <v>362.74577874869885</v>
      </c>
    </row>
    <row r="146" spans="1:22">
      <c r="A146" s="462"/>
      <c r="B146" s="10"/>
      <c r="C146" s="10"/>
      <c r="D146" s="10"/>
      <c r="E146" s="10"/>
      <c r="F146" s="10"/>
      <c r="G146" s="7" t="s">
        <v>2451</v>
      </c>
      <c r="H146" s="7" t="s">
        <v>2451</v>
      </c>
      <c r="I146" s="7" t="s">
        <v>2451</v>
      </c>
      <c r="J146" s="7" t="s">
        <v>2451</v>
      </c>
      <c r="K146" s="7" t="s">
        <v>2451</v>
      </c>
      <c r="L146" s="7" t="s">
        <v>2451</v>
      </c>
      <c r="M146" s="7" t="s">
        <v>2451</v>
      </c>
      <c r="N146" s="7" t="s">
        <v>2451</v>
      </c>
      <c r="O146" s="7" t="s">
        <v>2451</v>
      </c>
      <c r="P146" s="7" t="s">
        <v>2451</v>
      </c>
      <c r="Q146" s="7" t="s">
        <v>2451</v>
      </c>
      <c r="R146" s="7" t="s">
        <v>2451</v>
      </c>
      <c r="S146" s="7" t="s">
        <v>2451</v>
      </c>
      <c r="T146" s="7" t="s">
        <v>3112</v>
      </c>
      <c r="U146" s="282" t="s">
        <v>2534</v>
      </c>
      <c r="V146" s="242"/>
    </row>
    <row r="147" spans="1:22">
      <c r="A147" s="462"/>
      <c r="B147" s="10">
        <v>1245</v>
      </c>
      <c r="C147" s="10"/>
      <c r="D147" s="10" t="s">
        <v>507</v>
      </c>
      <c r="E147" s="10"/>
      <c r="F147" s="10">
        <v>3</v>
      </c>
      <c r="G147" s="7" t="s">
        <v>2451</v>
      </c>
      <c r="H147" s="7" t="s">
        <v>2451</v>
      </c>
      <c r="I147" s="7" t="s">
        <v>2451</v>
      </c>
      <c r="J147" s="7" t="s">
        <v>2451</v>
      </c>
      <c r="K147" s="7" t="s">
        <v>2451</v>
      </c>
      <c r="L147" s="7" t="s">
        <v>2451</v>
      </c>
      <c r="M147" s="7" t="s">
        <v>2451</v>
      </c>
      <c r="N147" s="7" t="s">
        <v>2451</v>
      </c>
      <c r="O147" s="7" t="s">
        <v>2451</v>
      </c>
      <c r="P147" s="7" t="s">
        <v>2451</v>
      </c>
      <c r="Q147" s="7" t="s">
        <v>2451</v>
      </c>
      <c r="R147" s="7" t="s">
        <v>2451</v>
      </c>
      <c r="S147" s="7" t="s">
        <v>2451</v>
      </c>
      <c r="T147" s="8">
        <v>4071</v>
      </c>
      <c r="U147" s="281">
        <v>3990</v>
      </c>
      <c r="V147" s="240">
        <f>+STDEV(G147:U147)</f>
        <v>57.27564927611035</v>
      </c>
    </row>
    <row r="148" spans="1:22" ht="15.75" thickBot="1">
      <c r="A148" s="463"/>
      <c r="B148" s="14"/>
      <c r="C148" s="11"/>
      <c r="D148" s="14"/>
      <c r="E148" s="11"/>
      <c r="F148" s="11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280" t="s">
        <v>2734</v>
      </c>
      <c r="V148" s="259"/>
    </row>
    <row r="149" spans="1:22">
      <c r="V149" s="263"/>
    </row>
    <row r="150" spans="1:22">
      <c r="V150" s="245"/>
    </row>
    <row r="151" spans="1:22">
      <c r="V151" s="244"/>
    </row>
    <row r="152" spans="1:22">
      <c r="V152" s="245"/>
    </row>
    <row r="153" spans="1:22">
      <c r="V153" s="244"/>
    </row>
    <row r="154" spans="1:22">
      <c r="V154" s="245"/>
    </row>
    <row r="155" spans="1:22">
      <c r="V155" s="244"/>
    </row>
    <row r="156" spans="1:22">
      <c r="V156" s="245"/>
    </row>
    <row r="157" spans="1:22">
      <c r="V157" s="244"/>
    </row>
    <row r="158" spans="1:22">
      <c r="V158" s="245"/>
    </row>
    <row r="159" spans="1:22">
      <c r="V159" s="244"/>
    </row>
    <row r="160" spans="1:22">
      <c r="V160" s="245"/>
    </row>
    <row r="161" spans="22:22">
      <c r="V161" s="244"/>
    </row>
    <row r="162" spans="22:22">
      <c r="V162" s="245"/>
    </row>
    <row r="163" spans="22:22">
      <c r="V163" s="244"/>
    </row>
    <row r="164" spans="22:22">
      <c r="V164" s="245"/>
    </row>
    <row r="165" spans="22:22">
      <c r="V165" s="244"/>
    </row>
    <row r="166" spans="22:22">
      <c r="V166" s="245"/>
    </row>
    <row r="167" spans="22:22">
      <c r="V167" s="244"/>
    </row>
    <row r="168" spans="22:22">
      <c r="V168" s="245"/>
    </row>
    <row r="169" spans="22:22">
      <c r="V169" s="244"/>
    </row>
    <row r="170" spans="22:22">
      <c r="V170" s="245"/>
    </row>
    <row r="171" spans="22:22">
      <c r="V171" s="244"/>
    </row>
    <row r="172" spans="22:22">
      <c r="V172" s="245"/>
    </row>
    <row r="173" spans="22:22">
      <c r="V173" s="244"/>
    </row>
    <row r="174" spans="22:22">
      <c r="V174" s="245"/>
    </row>
    <row r="175" spans="22:22">
      <c r="V175" s="244"/>
    </row>
    <row r="176" spans="22:22">
      <c r="V176" s="245"/>
    </row>
    <row r="177" spans="22:22">
      <c r="V177" s="244"/>
    </row>
    <row r="178" spans="22:22">
      <c r="V178" s="245"/>
    </row>
    <row r="179" spans="22:22">
      <c r="V179" s="244"/>
    </row>
    <row r="180" spans="22:22">
      <c r="V180" s="245"/>
    </row>
    <row r="181" spans="22:22">
      <c r="V181" s="244"/>
    </row>
    <row r="182" spans="22:22">
      <c r="V182" s="245"/>
    </row>
    <row r="183" spans="22:22">
      <c r="V183" s="244"/>
    </row>
    <row r="184" spans="22:22">
      <c r="V184" s="245"/>
    </row>
    <row r="185" spans="22:22">
      <c r="V185" s="244"/>
    </row>
    <row r="186" spans="22:22">
      <c r="V186" s="245"/>
    </row>
    <row r="187" spans="22:22">
      <c r="V187" s="244"/>
    </row>
    <row r="188" spans="22:22">
      <c r="V188" s="245"/>
    </row>
    <row r="189" spans="22:22">
      <c r="V189" s="244"/>
    </row>
    <row r="190" spans="22:22">
      <c r="V190" s="245"/>
    </row>
    <row r="191" spans="22:22">
      <c r="V191" s="244"/>
    </row>
    <row r="192" spans="22:22">
      <c r="V192" s="245"/>
    </row>
    <row r="193" spans="22:22">
      <c r="V193" s="244"/>
    </row>
    <row r="194" spans="22:22">
      <c r="V194" s="245"/>
    </row>
    <row r="195" spans="22:22">
      <c r="V195" s="244"/>
    </row>
    <row r="196" spans="22:22">
      <c r="V196" s="245"/>
    </row>
    <row r="197" spans="22:22">
      <c r="V197" s="244"/>
    </row>
    <row r="198" spans="22:22">
      <c r="V198" s="245"/>
    </row>
    <row r="199" spans="22:22">
      <c r="V199" s="244"/>
    </row>
    <row r="200" spans="22:22">
      <c r="V200" s="245"/>
    </row>
    <row r="201" spans="22:22">
      <c r="V201" s="244"/>
    </row>
    <row r="202" spans="22:22">
      <c r="V202" s="245"/>
    </row>
    <row r="203" spans="22:22">
      <c r="V203" s="244"/>
    </row>
    <row r="204" spans="22:22">
      <c r="V204" s="245"/>
    </row>
    <row r="205" spans="22:22">
      <c r="V205" s="244"/>
    </row>
    <row r="206" spans="22:22">
      <c r="V206" s="245"/>
    </row>
    <row r="207" spans="22:22">
      <c r="V207" s="244"/>
    </row>
    <row r="208" spans="22:22">
      <c r="V208" s="245"/>
    </row>
    <row r="209" spans="22:22">
      <c r="V209" s="244"/>
    </row>
    <row r="210" spans="22:22">
      <c r="V210" s="245"/>
    </row>
    <row r="211" spans="22:22">
      <c r="V211" s="244"/>
    </row>
    <row r="212" spans="22:22">
      <c r="V212" s="245"/>
    </row>
  </sheetData>
  <mergeCells count="8">
    <mergeCell ref="G2:V2"/>
    <mergeCell ref="G3:V3"/>
    <mergeCell ref="F2:F4"/>
    <mergeCell ref="A5:A148"/>
    <mergeCell ref="B2:B4"/>
    <mergeCell ref="D2:D4"/>
    <mergeCell ref="E2:E4"/>
    <mergeCell ref="C2:C4"/>
  </mergeCells>
  <phoneticPr fontId="0" type="noConversion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L156"/>
  <sheetViews>
    <sheetView zoomScale="70" workbookViewId="0">
      <selection activeCell="U5" sqref="U5:V48"/>
    </sheetView>
  </sheetViews>
  <sheetFormatPr baseColWidth="10" defaultColWidth="11.42578125" defaultRowHeight="12.75"/>
  <cols>
    <col min="1" max="1" width="12.5703125" style="25" bestFit="1" customWidth="1"/>
    <col min="2" max="2" width="38.85546875" style="25" customWidth="1"/>
    <col min="3" max="8" width="11.42578125" style="25"/>
    <col min="9" max="9" width="10.85546875" style="25" customWidth="1"/>
    <col min="10" max="16384" width="11.42578125" style="25"/>
  </cols>
  <sheetData>
    <row r="1" spans="1:38" ht="13.5" thickBot="1">
      <c r="A1" s="374" t="s">
        <v>380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6"/>
    </row>
    <row r="2" spans="1:38">
      <c r="A2" s="106"/>
      <c r="B2" s="34"/>
      <c r="C2" s="387" t="s">
        <v>920</v>
      </c>
      <c r="D2" s="388"/>
      <c r="E2" s="388"/>
      <c r="F2" s="388"/>
      <c r="G2" s="388"/>
      <c r="H2" s="389"/>
      <c r="I2" s="346" t="s">
        <v>921</v>
      </c>
      <c r="J2" s="344"/>
      <c r="K2" s="344"/>
      <c r="L2" s="344"/>
      <c r="M2" s="344"/>
      <c r="N2" s="347"/>
      <c r="O2" s="387" t="s">
        <v>922</v>
      </c>
      <c r="P2" s="388"/>
      <c r="Q2" s="388"/>
      <c r="R2" s="388"/>
      <c r="S2" s="388"/>
      <c r="T2" s="389"/>
      <c r="U2" s="346" t="s">
        <v>923</v>
      </c>
      <c r="V2" s="344"/>
      <c r="W2" s="344"/>
      <c r="X2" s="344"/>
      <c r="Y2" s="344"/>
      <c r="Z2" s="347"/>
      <c r="AA2" s="387" t="s">
        <v>924</v>
      </c>
      <c r="AB2" s="388"/>
      <c r="AC2" s="388"/>
      <c r="AD2" s="388"/>
      <c r="AE2" s="388"/>
      <c r="AF2" s="389"/>
      <c r="AG2" s="346" t="s">
        <v>925</v>
      </c>
      <c r="AH2" s="344"/>
      <c r="AI2" s="344"/>
      <c r="AJ2" s="344"/>
      <c r="AK2" s="344"/>
      <c r="AL2" s="345"/>
    </row>
    <row r="3" spans="1:38">
      <c r="A3" s="350" t="s">
        <v>539</v>
      </c>
      <c r="B3" s="352" t="s">
        <v>2388</v>
      </c>
      <c r="C3" s="354" t="s">
        <v>540</v>
      </c>
      <c r="D3" s="356" t="s">
        <v>541</v>
      </c>
      <c r="E3" s="356" t="s">
        <v>542</v>
      </c>
      <c r="F3" s="356" t="s">
        <v>543</v>
      </c>
      <c r="G3" s="356" t="s">
        <v>544</v>
      </c>
      <c r="H3" s="348" t="s">
        <v>545</v>
      </c>
      <c r="I3" s="360" t="s">
        <v>540</v>
      </c>
      <c r="J3" s="356" t="s">
        <v>541</v>
      </c>
      <c r="K3" s="356" t="s">
        <v>542</v>
      </c>
      <c r="L3" s="356" t="s">
        <v>543</v>
      </c>
      <c r="M3" s="356" t="s">
        <v>544</v>
      </c>
      <c r="N3" s="358" t="s">
        <v>545</v>
      </c>
      <c r="O3" s="354" t="s">
        <v>540</v>
      </c>
      <c r="P3" s="356" t="s">
        <v>541</v>
      </c>
      <c r="Q3" s="356" t="s">
        <v>542</v>
      </c>
      <c r="R3" s="356" t="s">
        <v>543</v>
      </c>
      <c r="S3" s="356" t="s">
        <v>544</v>
      </c>
      <c r="T3" s="348" t="s">
        <v>545</v>
      </c>
      <c r="U3" s="360" t="s">
        <v>540</v>
      </c>
      <c r="V3" s="356" t="s">
        <v>541</v>
      </c>
      <c r="W3" s="356" t="s">
        <v>542</v>
      </c>
      <c r="X3" s="356" t="s">
        <v>543</v>
      </c>
      <c r="Y3" s="356" t="s">
        <v>544</v>
      </c>
      <c r="Z3" s="358" t="s">
        <v>545</v>
      </c>
      <c r="AA3" s="354" t="s">
        <v>540</v>
      </c>
      <c r="AB3" s="356" t="s">
        <v>541</v>
      </c>
      <c r="AC3" s="356" t="s">
        <v>542</v>
      </c>
      <c r="AD3" s="356" t="s">
        <v>543</v>
      </c>
      <c r="AE3" s="356" t="s">
        <v>544</v>
      </c>
      <c r="AF3" s="348" t="s">
        <v>545</v>
      </c>
      <c r="AG3" s="360" t="s">
        <v>540</v>
      </c>
      <c r="AH3" s="356" t="s">
        <v>541</v>
      </c>
      <c r="AI3" s="356" t="s">
        <v>542</v>
      </c>
      <c r="AJ3" s="356" t="s">
        <v>543</v>
      </c>
      <c r="AK3" s="356" t="s">
        <v>544</v>
      </c>
      <c r="AL3" s="348" t="s">
        <v>545</v>
      </c>
    </row>
    <row r="4" spans="1:38" ht="13.5" thickBot="1">
      <c r="A4" s="351"/>
      <c r="B4" s="353"/>
      <c r="C4" s="355"/>
      <c r="D4" s="357"/>
      <c r="E4" s="357"/>
      <c r="F4" s="357"/>
      <c r="G4" s="357"/>
      <c r="H4" s="349"/>
      <c r="I4" s="361"/>
      <c r="J4" s="357"/>
      <c r="K4" s="357"/>
      <c r="L4" s="357"/>
      <c r="M4" s="357"/>
      <c r="N4" s="359"/>
      <c r="O4" s="355"/>
      <c r="P4" s="357"/>
      <c r="Q4" s="357"/>
      <c r="R4" s="357"/>
      <c r="S4" s="357"/>
      <c r="T4" s="349"/>
      <c r="U4" s="361"/>
      <c r="V4" s="357"/>
      <c r="W4" s="357"/>
      <c r="X4" s="357"/>
      <c r="Y4" s="357"/>
      <c r="Z4" s="359"/>
      <c r="AA4" s="355"/>
      <c r="AB4" s="357"/>
      <c r="AC4" s="357"/>
      <c r="AD4" s="357"/>
      <c r="AE4" s="357"/>
      <c r="AF4" s="349"/>
      <c r="AG4" s="361"/>
      <c r="AH4" s="357"/>
      <c r="AI4" s="357"/>
      <c r="AJ4" s="357"/>
      <c r="AK4" s="357"/>
      <c r="AL4" s="349"/>
    </row>
    <row r="5" spans="1:38">
      <c r="A5" s="363">
        <v>250</v>
      </c>
      <c r="B5" s="365" t="s">
        <v>865</v>
      </c>
      <c r="C5" s="367">
        <v>660</v>
      </c>
      <c r="D5" s="26">
        <v>299</v>
      </c>
      <c r="E5" s="26">
        <v>344</v>
      </c>
      <c r="F5" s="26">
        <v>9</v>
      </c>
      <c r="G5" s="26">
        <v>1</v>
      </c>
      <c r="H5" s="96">
        <v>7</v>
      </c>
      <c r="I5" s="153"/>
      <c r="J5" s="31"/>
      <c r="K5" s="31"/>
      <c r="L5" s="31"/>
      <c r="M5" s="31"/>
      <c r="N5" s="31"/>
      <c r="O5" s="105"/>
      <c r="P5" s="31"/>
      <c r="Q5" s="31"/>
      <c r="R5" s="31"/>
      <c r="S5" s="31"/>
      <c r="T5" s="97"/>
      <c r="U5" s="31"/>
      <c r="V5" s="31"/>
      <c r="W5" s="31"/>
      <c r="X5" s="31"/>
      <c r="Y5" s="31"/>
      <c r="Z5" s="31"/>
      <c r="AA5" s="105"/>
      <c r="AB5" s="31"/>
      <c r="AC5" s="31"/>
      <c r="AD5" s="31"/>
      <c r="AE5" s="31"/>
      <c r="AF5" s="97"/>
      <c r="AG5" s="31"/>
      <c r="AH5" s="31"/>
      <c r="AI5" s="31"/>
      <c r="AJ5" s="31"/>
      <c r="AK5" s="31"/>
      <c r="AL5" s="97"/>
    </row>
    <row r="6" spans="1:38">
      <c r="A6" s="363"/>
      <c r="B6" s="365"/>
      <c r="C6" s="367"/>
      <c r="D6" s="27">
        <v>0.45303030303030301</v>
      </c>
      <c r="E6" s="27">
        <v>0.52121212121212124</v>
      </c>
      <c r="F6" s="27">
        <v>1.3636363636363636E-2</v>
      </c>
      <c r="G6" s="27">
        <v>1.5151515151515152E-3</v>
      </c>
      <c r="H6" s="95">
        <v>1.0606060606060607E-2</v>
      </c>
      <c r="I6" s="47"/>
      <c r="J6" s="31"/>
      <c r="K6" s="31"/>
      <c r="L6" s="31"/>
      <c r="M6" s="31"/>
      <c r="N6" s="31"/>
      <c r="O6" s="105"/>
      <c r="P6" s="31"/>
      <c r="Q6" s="31"/>
      <c r="R6" s="31"/>
      <c r="S6" s="31"/>
      <c r="T6" s="97"/>
      <c r="U6" s="31"/>
      <c r="V6" s="31"/>
      <c r="W6" s="31"/>
      <c r="X6" s="31"/>
      <c r="Y6" s="31"/>
      <c r="Z6" s="31"/>
      <c r="AA6" s="105"/>
      <c r="AB6" s="31"/>
      <c r="AC6" s="31"/>
      <c r="AD6" s="31"/>
      <c r="AE6" s="31"/>
      <c r="AF6" s="97"/>
      <c r="AG6" s="31"/>
      <c r="AH6" s="31"/>
      <c r="AI6" s="31"/>
      <c r="AJ6" s="31"/>
      <c r="AK6" s="31"/>
      <c r="AL6" s="97"/>
    </row>
    <row r="7" spans="1:38">
      <c r="A7" s="363">
        <v>251</v>
      </c>
      <c r="B7" s="365" t="s">
        <v>866</v>
      </c>
      <c r="C7" s="367">
        <v>31902</v>
      </c>
      <c r="D7" s="26">
        <v>7176</v>
      </c>
      <c r="E7" s="26">
        <v>8926</v>
      </c>
      <c r="F7" s="26">
        <v>3273</v>
      </c>
      <c r="G7" s="26">
        <v>4219</v>
      </c>
      <c r="H7" s="96">
        <v>8308</v>
      </c>
      <c r="I7" s="369">
        <v>34139</v>
      </c>
      <c r="J7" s="26">
        <v>7326</v>
      </c>
      <c r="K7" s="26">
        <v>9000</v>
      </c>
      <c r="L7" s="26">
        <v>4016</v>
      </c>
      <c r="M7" s="26">
        <v>4134</v>
      </c>
      <c r="N7" s="42">
        <v>9663</v>
      </c>
      <c r="O7" s="367">
        <v>37020</v>
      </c>
      <c r="P7" s="26">
        <v>7610</v>
      </c>
      <c r="Q7" s="26">
        <v>9592</v>
      </c>
      <c r="R7" s="26">
        <v>4607</v>
      </c>
      <c r="S7" s="26">
        <v>4521</v>
      </c>
      <c r="T7" s="96">
        <v>10690</v>
      </c>
      <c r="U7" s="369">
        <v>36912</v>
      </c>
      <c r="V7" s="26">
        <v>5456</v>
      </c>
      <c r="W7" s="26">
        <v>12374</v>
      </c>
      <c r="X7" s="26">
        <v>5181</v>
      </c>
      <c r="Y7" s="26">
        <v>3346</v>
      </c>
      <c r="Z7" s="42">
        <v>10555</v>
      </c>
      <c r="AA7" s="367">
        <v>36838</v>
      </c>
      <c r="AB7" s="26">
        <v>8437</v>
      </c>
      <c r="AC7" s="26">
        <v>9127</v>
      </c>
      <c r="AD7" s="26">
        <v>5020</v>
      </c>
      <c r="AE7" s="26">
        <v>2882</v>
      </c>
      <c r="AF7" s="96">
        <v>11372</v>
      </c>
      <c r="AG7" s="369">
        <v>39798</v>
      </c>
      <c r="AH7" s="26">
        <v>8356</v>
      </c>
      <c r="AI7" s="26">
        <v>11074</v>
      </c>
      <c r="AJ7" s="26">
        <v>5100</v>
      </c>
      <c r="AK7" s="26">
        <v>3149</v>
      </c>
      <c r="AL7" s="96">
        <v>12119</v>
      </c>
    </row>
    <row r="8" spans="1:38">
      <c r="A8" s="363"/>
      <c r="B8" s="365"/>
      <c r="C8" s="367"/>
      <c r="D8" s="27">
        <v>0.22493887530562348</v>
      </c>
      <c r="E8" s="27">
        <v>0.27979437025891796</v>
      </c>
      <c r="F8" s="27">
        <v>0.10259544856121873</v>
      </c>
      <c r="G8" s="27">
        <v>0.1322487618331139</v>
      </c>
      <c r="H8" s="95">
        <v>0.26042254404112597</v>
      </c>
      <c r="I8" s="369"/>
      <c r="J8" s="27">
        <v>0.21459328041243153</v>
      </c>
      <c r="K8" s="27">
        <v>0.26362810861478075</v>
      </c>
      <c r="L8" s="27">
        <v>0.11763672046632884</v>
      </c>
      <c r="M8" s="27">
        <v>0.12109317789038929</v>
      </c>
      <c r="N8" s="43">
        <v>0.28304871261606962</v>
      </c>
      <c r="O8" s="367"/>
      <c r="P8" s="27">
        <v>0.20556455969746082</v>
      </c>
      <c r="Q8" s="27">
        <v>0.25910318746623445</v>
      </c>
      <c r="R8" s="27">
        <v>0.1244462452728255</v>
      </c>
      <c r="S8" s="27">
        <v>0.12212317666126418</v>
      </c>
      <c r="T8" s="95">
        <v>0.288762830902215</v>
      </c>
      <c r="U8" s="369"/>
      <c r="V8" s="27">
        <v>0.14781100996965757</v>
      </c>
      <c r="W8" s="27">
        <v>0.33522973558734287</v>
      </c>
      <c r="X8" s="27">
        <v>0.14036085825747724</v>
      </c>
      <c r="Y8" s="27">
        <v>9.0648027741655826E-2</v>
      </c>
      <c r="Z8" s="43">
        <v>0.28595036844386651</v>
      </c>
      <c r="AA8" s="367"/>
      <c r="AB8" s="27">
        <v>0.22902980617840274</v>
      </c>
      <c r="AC8" s="27">
        <v>0.24776046473749933</v>
      </c>
      <c r="AD8" s="27">
        <v>0.13627232748792009</v>
      </c>
      <c r="AE8" s="27">
        <v>7.8234431836690377E-2</v>
      </c>
      <c r="AF8" s="95">
        <v>0.30870296975948747</v>
      </c>
      <c r="AG8" s="369"/>
      <c r="AH8" s="27">
        <v>0.20996029951253831</v>
      </c>
      <c r="AI8" s="27">
        <v>0.27825518870294991</v>
      </c>
      <c r="AJ8" s="27">
        <v>0.12814714307251621</v>
      </c>
      <c r="AK8" s="27">
        <v>7.9124579124579125E-2</v>
      </c>
      <c r="AL8" s="95">
        <v>0.30451278958741645</v>
      </c>
    </row>
    <row r="9" spans="1:38">
      <c r="A9" s="363">
        <v>252</v>
      </c>
      <c r="B9" s="365" t="s">
        <v>867</v>
      </c>
      <c r="C9" s="367">
        <v>30858</v>
      </c>
      <c r="D9" s="26">
        <v>6871</v>
      </c>
      <c r="E9" s="26">
        <v>9007</v>
      </c>
      <c r="F9" s="26">
        <v>3213</v>
      </c>
      <c r="G9" s="26">
        <v>3734</v>
      </c>
      <c r="H9" s="96">
        <v>8033</v>
      </c>
      <c r="I9" s="369">
        <v>32148</v>
      </c>
      <c r="J9" s="26">
        <v>7780</v>
      </c>
      <c r="K9" s="26">
        <v>8634</v>
      </c>
      <c r="L9" s="26">
        <v>4381</v>
      </c>
      <c r="M9" s="26">
        <v>4301</v>
      </c>
      <c r="N9" s="42">
        <v>7052</v>
      </c>
      <c r="O9" s="367">
        <v>35300</v>
      </c>
      <c r="P9" s="26">
        <v>8420</v>
      </c>
      <c r="Q9" s="26">
        <v>9438</v>
      </c>
      <c r="R9" s="26">
        <v>4720</v>
      </c>
      <c r="S9" s="26">
        <v>4429</v>
      </c>
      <c r="T9" s="96">
        <v>8293</v>
      </c>
      <c r="U9" s="369">
        <v>34544</v>
      </c>
      <c r="V9" s="26">
        <v>3472</v>
      </c>
      <c r="W9" s="26">
        <v>12791</v>
      </c>
      <c r="X9" s="26">
        <v>4656</v>
      </c>
      <c r="Y9" s="26">
        <v>2825</v>
      </c>
      <c r="Z9" s="42">
        <v>10800</v>
      </c>
      <c r="AA9" s="367">
        <v>34294</v>
      </c>
      <c r="AB9" s="26">
        <v>8589</v>
      </c>
      <c r="AC9" s="26">
        <v>7794</v>
      </c>
      <c r="AD9" s="26">
        <v>4368</v>
      </c>
      <c r="AE9" s="26">
        <v>2997</v>
      </c>
      <c r="AF9" s="96">
        <v>10546</v>
      </c>
      <c r="AG9" s="369">
        <v>37103</v>
      </c>
      <c r="AH9" s="26">
        <v>8799</v>
      </c>
      <c r="AI9" s="26">
        <v>9610</v>
      </c>
      <c r="AJ9" s="26">
        <v>4634</v>
      </c>
      <c r="AK9" s="26">
        <v>2972</v>
      </c>
      <c r="AL9" s="96">
        <v>11088</v>
      </c>
    </row>
    <row r="10" spans="1:38">
      <c r="A10" s="363"/>
      <c r="B10" s="365"/>
      <c r="C10" s="367"/>
      <c r="D10" s="27">
        <v>0.22266511115431978</v>
      </c>
      <c r="E10" s="27">
        <v>0.29188541059044654</v>
      </c>
      <c r="F10" s="27">
        <v>0.10412210771923003</v>
      </c>
      <c r="G10" s="27">
        <v>0.12100589798431526</v>
      </c>
      <c r="H10" s="95">
        <v>0.26032147255168836</v>
      </c>
      <c r="I10" s="369"/>
      <c r="J10" s="27">
        <v>0.24200572352867986</v>
      </c>
      <c r="K10" s="27">
        <v>0.26857036207540125</v>
      </c>
      <c r="L10" s="27">
        <v>0.13627597362199825</v>
      </c>
      <c r="M10" s="27">
        <v>0.13378748289162623</v>
      </c>
      <c r="N10" s="43">
        <v>0.21936045788229439</v>
      </c>
      <c r="O10" s="367"/>
      <c r="P10" s="27">
        <v>0.23852691218130312</v>
      </c>
      <c r="Q10" s="27">
        <v>0.26736543909348442</v>
      </c>
      <c r="R10" s="27">
        <v>0.13371104815864024</v>
      </c>
      <c r="S10" s="27">
        <v>0.12546742209631728</v>
      </c>
      <c r="T10" s="95">
        <v>0.23492917847025496</v>
      </c>
      <c r="U10" s="369"/>
      <c r="V10" s="27">
        <v>0.10050949513663733</v>
      </c>
      <c r="W10" s="27">
        <v>0.37028138026864288</v>
      </c>
      <c r="X10" s="27">
        <v>0.1347846225104215</v>
      </c>
      <c r="Y10" s="27">
        <v>8.1779759147753595E-2</v>
      </c>
      <c r="Z10" s="43">
        <v>0.31264474293654471</v>
      </c>
      <c r="AA10" s="367"/>
      <c r="AB10" s="27">
        <v>0.25045197410625764</v>
      </c>
      <c r="AC10" s="27">
        <v>0.22727007639820376</v>
      </c>
      <c r="AD10" s="27">
        <v>0.12736921910538287</v>
      </c>
      <c r="AE10" s="27">
        <v>8.7391380416399364E-2</v>
      </c>
      <c r="AF10" s="95">
        <v>0.30751734997375635</v>
      </c>
      <c r="AG10" s="369"/>
      <c r="AH10" s="27">
        <v>0.23715063471956446</v>
      </c>
      <c r="AI10" s="27">
        <v>0.25900870549551247</v>
      </c>
      <c r="AJ10" s="27">
        <v>0.12489556100584859</v>
      </c>
      <c r="AK10" s="27">
        <v>8.0101339514324993E-2</v>
      </c>
      <c r="AL10" s="95">
        <v>0.29884375926474949</v>
      </c>
    </row>
    <row r="11" spans="1:38">
      <c r="A11" s="363">
        <v>253</v>
      </c>
      <c r="B11" s="365" t="s">
        <v>868</v>
      </c>
      <c r="C11" s="367">
        <v>36555</v>
      </c>
      <c r="D11" s="26">
        <v>9438</v>
      </c>
      <c r="E11" s="26">
        <v>9232</v>
      </c>
      <c r="F11" s="26">
        <v>4056</v>
      </c>
      <c r="G11" s="26">
        <v>4357</v>
      </c>
      <c r="H11" s="96">
        <v>9472</v>
      </c>
      <c r="I11" s="369">
        <v>48895</v>
      </c>
      <c r="J11" s="26">
        <v>10048</v>
      </c>
      <c r="K11" s="26">
        <v>12501</v>
      </c>
      <c r="L11" s="26">
        <v>6341</v>
      </c>
      <c r="M11" s="26">
        <v>7684</v>
      </c>
      <c r="N11" s="42">
        <v>12321</v>
      </c>
      <c r="O11" s="367">
        <v>37651</v>
      </c>
      <c r="P11" s="26">
        <v>9525</v>
      </c>
      <c r="Q11" s="26">
        <v>8529</v>
      </c>
      <c r="R11" s="26">
        <v>3999</v>
      </c>
      <c r="S11" s="26">
        <v>4675</v>
      </c>
      <c r="T11" s="96">
        <v>10923</v>
      </c>
      <c r="U11" s="369">
        <v>41230</v>
      </c>
      <c r="V11" s="26">
        <v>9026</v>
      </c>
      <c r="W11" s="26">
        <v>11850</v>
      </c>
      <c r="X11" s="26">
        <v>5028</v>
      </c>
      <c r="Y11" s="26">
        <v>3031</v>
      </c>
      <c r="Z11" s="42">
        <v>12295</v>
      </c>
      <c r="AA11" s="367">
        <v>38113</v>
      </c>
      <c r="AB11" s="26">
        <v>8421</v>
      </c>
      <c r="AC11" s="26">
        <v>10857</v>
      </c>
      <c r="AD11" s="26">
        <v>3115</v>
      </c>
      <c r="AE11" s="26">
        <v>13132</v>
      </c>
      <c r="AF11" s="96">
        <v>2588</v>
      </c>
      <c r="AG11" s="369">
        <v>58746</v>
      </c>
      <c r="AH11" s="26">
        <v>11517</v>
      </c>
      <c r="AI11" s="26">
        <v>18526</v>
      </c>
      <c r="AJ11" s="26">
        <v>6165</v>
      </c>
      <c r="AK11" s="26">
        <v>7637</v>
      </c>
      <c r="AL11" s="96">
        <v>14901</v>
      </c>
    </row>
    <row r="12" spans="1:38">
      <c r="A12" s="363"/>
      <c r="B12" s="365"/>
      <c r="C12" s="367"/>
      <c r="D12" s="27">
        <v>0.25818629462453835</v>
      </c>
      <c r="E12" s="27">
        <v>0.25255095062234989</v>
      </c>
      <c r="F12" s="27">
        <v>0.11095609355765285</v>
      </c>
      <c r="G12" s="27">
        <v>0.11919026125017097</v>
      </c>
      <c r="H12" s="95">
        <v>0.2591163999452879</v>
      </c>
      <c r="I12" s="369"/>
      <c r="J12" s="27">
        <v>0.20550158502914409</v>
      </c>
      <c r="K12" s="27">
        <v>0.25567031393803047</v>
      </c>
      <c r="L12" s="27">
        <v>0.12968606196952653</v>
      </c>
      <c r="M12" s="27">
        <v>0.15715308313733511</v>
      </c>
      <c r="N12" s="43">
        <v>0.25198895592596382</v>
      </c>
      <c r="O12" s="367"/>
      <c r="P12" s="27">
        <v>0.25298132851717087</v>
      </c>
      <c r="Q12" s="27">
        <v>0.22652784786592653</v>
      </c>
      <c r="R12" s="27">
        <v>0.10621231839791771</v>
      </c>
      <c r="S12" s="27">
        <v>0.12416668879976628</v>
      </c>
      <c r="T12" s="95">
        <v>0.29011181641921863</v>
      </c>
      <c r="U12" s="369"/>
      <c r="V12" s="27">
        <v>0.21891826340043657</v>
      </c>
      <c r="W12" s="27">
        <v>0.28741207858355566</v>
      </c>
      <c r="X12" s="27">
        <v>0.12195003638127577</v>
      </c>
      <c r="Y12" s="27">
        <v>7.3514431239388792E-2</v>
      </c>
      <c r="Z12" s="43">
        <v>0.29820519039534321</v>
      </c>
      <c r="AA12" s="367"/>
      <c r="AB12" s="27">
        <v>0.22094823288641671</v>
      </c>
      <c r="AC12" s="27">
        <v>0.28486343242463202</v>
      </c>
      <c r="AD12" s="27">
        <v>8.1730643087660385E-2</v>
      </c>
      <c r="AE12" s="27">
        <v>0.34455435153359748</v>
      </c>
      <c r="AF12" s="95">
        <v>6.7903340067693441E-2</v>
      </c>
      <c r="AG12" s="369"/>
      <c r="AH12" s="27">
        <v>0.19604739046062711</v>
      </c>
      <c r="AI12" s="27">
        <v>0.31535764137132744</v>
      </c>
      <c r="AJ12" s="27">
        <v>0.10494331528955163</v>
      </c>
      <c r="AK12" s="27">
        <v>0.13000034044871139</v>
      </c>
      <c r="AL12" s="95">
        <v>0.25365131242978245</v>
      </c>
    </row>
    <row r="13" spans="1:38">
      <c r="A13" s="363">
        <v>254</v>
      </c>
      <c r="B13" s="365" t="s">
        <v>869</v>
      </c>
      <c r="C13" s="367">
        <v>20620</v>
      </c>
      <c r="D13" s="26">
        <v>4164</v>
      </c>
      <c r="E13" s="26">
        <v>5930</v>
      </c>
      <c r="F13" s="26">
        <v>4023</v>
      </c>
      <c r="G13" s="26">
        <v>3076</v>
      </c>
      <c r="H13" s="96">
        <v>3427</v>
      </c>
      <c r="I13" s="369">
        <v>20057</v>
      </c>
      <c r="J13" s="26">
        <v>5030</v>
      </c>
      <c r="K13" s="26">
        <v>5197</v>
      </c>
      <c r="L13" s="26">
        <v>3892</v>
      </c>
      <c r="M13" s="26">
        <v>3601</v>
      </c>
      <c r="N13" s="42">
        <v>2337</v>
      </c>
      <c r="O13" s="367">
        <v>22923</v>
      </c>
      <c r="P13" s="26">
        <v>5432</v>
      </c>
      <c r="Q13" s="26">
        <v>5133</v>
      </c>
      <c r="R13" s="26">
        <v>4946</v>
      </c>
      <c r="S13" s="26">
        <v>3327</v>
      </c>
      <c r="T13" s="96">
        <v>4085</v>
      </c>
      <c r="U13" s="369">
        <v>47966</v>
      </c>
      <c r="V13" s="26">
        <v>10080</v>
      </c>
      <c r="W13" s="26">
        <v>12831</v>
      </c>
      <c r="X13" s="26">
        <v>6263</v>
      </c>
      <c r="Y13" s="26">
        <v>12717</v>
      </c>
      <c r="Z13" s="42">
        <v>6075</v>
      </c>
      <c r="AA13" s="367">
        <v>25651</v>
      </c>
      <c r="AB13" s="26">
        <v>7479</v>
      </c>
      <c r="AC13" s="26">
        <v>7681</v>
      </c>
      <c r="AD13" s="26">
        <v>3397</v>
      </c>
      <c r="AE13" s="26">
        <v>3322</v>
      </c>
      <c r="AF13" s="96">
        <v>3772</v>
      </c>
      <c r="AG13" s="369">
        <v>29584</v>
      </c>
      <c r="AH13" s="26">
        <v>10314</v>
      </c>
      <c r="AI13" s="26">
        <v>8976</v>
      </c>
      <c r="AJ13" s="26">
        <v>2472</v>
      </c>
      <c r="AK13" s="26">
        <v>1905</v>
      </c>
      <c r="AL13" s="96">
        <v>5917</v>
      </c>
    </row>
    <row r="14" spans="1:38">
      <c r="A14" s="363"/>
      <c r="B14" s="365"/>
      <c r="C14" s="367"/>
      <c r="D14" s="27">
        <v>0.20193986420950533</v>
      </c>
      <c r="E14" s="27">
        <v>0.28758486905916586</v>
      </c>
      <c r="F14" s="27">
        <v>0.19510184287099902</v>
      </c>
      <c r="G14" s="27">
        <v>0.14917555771096022</v>
      </c>
      <c r="H14" s="95">
        <v>0.16619786614936954</v>
      </c>
      <c r="I14" s="369"/>
      <c r="J14" s="27">
        <v>0.2507852620032906</v>
      </c>
      <c r="K14" s="27">
        <v>0.25911153213341975</v>
      </c>
      <c r="L14" s="27">
        <v>0.19404696614648254</v>
      </c>
      <c r="M14" s="27">
        <v>0.17953831579997009</v>
      </c>
      <c r="N14" s="43">
        <v>0.11651792391683702</v>
      </c>
      <c r="O14" s="367"/>
      <c r="P14" s="27">
        <v>0.23696723814509443</v>
      </c>
      <c r="Q14" s="27">
        <v>0.22392357021332288</v>
      </c>
      <c r="R14" s="27">
        <v>0.21576582471753261</v>
      </c>
      <c r="S14" s="27">
        <v>0.14513807093312395</v>
      </c>
      <c r="T14" s="95">
        <v>0.17820529599092613</v>
      </c>
      <c r="U14" s="369"/>
      <c r="V14" s="27">
        <v>0.21014885543926948</v>
      </c>
      <c r="W14" s="27">
        <v>0.26750198056957009</v>
      </c>
      <c r="X14" s="27">
        <v>0.13057165492223657</v>
      </c>
      <c r="Y14" s="27">
        <v>0.26512529708543553</v>
      </c>
      <c r="Z14" s="43">
        <v>0.12665221198348831</v>
      </c>
      <c r="AA14" s="367"/>
      <c r="AB14" s="27">
        <v>0.29156758021129781</v>
      </c>
      <c r="AC14" s="27">
        <v>0.29944251686094109</v>
      </c>
      <c r="AD14" s="27">
        <v>0.13243148415266462</v>
      </c>
      <c r="AE14" s="27">
        <v>0.1295076215352228</v>
      </c>
      <c r="AF14" s="95">
        <v>0.14705079723987369</v>
      </c>
      <c r="AG14" s="369"/>
      <c r="AH14" s="27">
        <v>0.34863439697133586</v>
      </c>
      <c r="AI14" s="27">
        <v>0.30340724716062739</v>
      </c>
      <c r="AJ14" s="27">
        <v>8.3558680367766355E-2</v>
      </c>
      <c r="AK14" s="27">
        <v>6.4392915089237432E-2</v>
      </c>
      <c r="AL14" s="95">
        <v>0.20000676041103299</v>
      </c>
    </row>
    <row r="15" spans="1:38">
      <c r="A15" s="363">
        <v>255</v>
      </c>
      <c r="B15" s="365" t="s">
        <v>870</v>
      </c>
      <c r="C15" s="367">
        <v>18704</v>
      </c>
      <c r="D15" s="26">
        <v>4536</v>
      </c>
      <c r="E15" s="26">
        <v>6480</v>
      </c>
      <c r="F15" s="26">
        <v>1999</v>
      </c>
      <c r="G15" s="26">
        <v>1857</v>
      </c>
      <c r="H15" s="96">
        <v>3832</v>
      </c>
      <c r="I15" s="369">
        <v>18860</v>
      </c>
      <c r="J15" s="26">
        <v>4642</v>
      </c>
      <c r="K15" s="26">
        <v>5889</v>
      </c>
      <c r="L15" s="26">
        <v>2262</v>
      </c>
      <c r="M15" s="26">
        <v>1242</v>
      </c>
      <c r="N15" s="42">
        <v>4825</v>
      </c>
      <c r="O15" s="367">
        <v>24286</v>
      </c>
      <c r="P15" s="26">
        <v>4996</v>
      </c>
      <c r="Q15" s="26">
        <v>6529</v>
      </c>
      <c r="R15" s="26">
        <v>4893</v>
      </c>
      <c r="S15" s="26">
        <v>3788</v>
      </c>
      <c r="T15" s="96">
        <v>4080</v>
      </c>
      <c r="U15" s="369">
        <v>25794</v>
      </c>
      <c r="V15" s="26">
        <v>5218</v>
      </c>
      <c r="W15" s="26">
        <v>7402</v>
      </c>
      <c r="X15" s="26">
        <v>4230</v>
      </c>
      <c r="Y15" s="26">
        <v>3518</v>
      </c>
      <c r="Z15" s="42">
        <v>5426</v>
      </c>
      <c r="AA15" s="367">
        <v>24316</v>
      </c>
      <c r="AB15" s="26">
        <v>5835</v>
      </c>
      <c r="AC15" s="26">
        <v>6549</v>
      </c>
      <c r="AD15" s="26">
        <v>3230</v>
      </c>
      <c r="AE15" s="26">
        <v>2243</v>
      </c>
      <c r="AF15" s="96">
        <v>6459</v>
      </c>
      <c r="AG15" s="369">
        <v>28693</v>
      </c>
      <c r="AH15" s="26">
        <v>8788</v>
      </c>
      <c r="AI15" s="26">
        <v>8138</v>
      </c>
      <c r="AJ15" s="26">
        <v>2933</v>
      </c>
      <c r="AK15" s="26">
        <v>1945</v>
      </c>
      <c r="AL15" s="96">
        <v>6889</v>
      </c>
    </row>
    <row r="16" spans="1:38">
      <c r="A16" s="363"/>
      <c r="B16" s="365"/>
      <c r="C16" s="367"/>
      <c r="D16" s="27">
        <v>0.24251497005988024</v>
      </c>
      <c r="E16" s="27">
        <v>0.34644995722840033</v>
      </c>
      <c r="F16" s="27">
        <v>0.10687553464499572</v>
      </c>
      <c r="G16" s="27">
        <v>9.9283575705731389E-2</v>
      </c>
      <c r="H16" s="95">
        <v>0.20487596236099231</v>
      </c>
      <c r="I16" s="369"/>
      <c r="J16" s="27">
        <v>0.24612937433722162</v>
      </c>
      <c r="K16" s="27">
        <v>0.31224814422057262</v>
      </c>
      <c r="L16" s="27">
        <v>0.11993637327677624</v>
      </c>
      <c r="M16" s="27">
        <v>6.5853658536585369E-2</v>
      </c>
      <c r="N16" s="43">
        <v>0.25583244962884411</v>
      </c>
      <c r="O16" s="367"/>
      <c r="P16" s="27">
        <v>0.20571522687968377</v>
      </c>
      <c r="Q16" s="27">
        <v>0.26883801367042742</v>
      </c>
      <c r="R16" s="27">
        <v>0.20147410030470231</v>
      </c>
      <c r="S16" s="27">
        <v>0.15597463559252245</v>
      </c>
      <c r="T16" s="95">
        <v>0.16799802355266408</v>
      </c>
      <c r="U16" s="369"/>
      <c r="V16" s="27">
        <v>0.20229510738931533</v>
      </c>
      <c r="W16" s="27">
        <v>0.2869659610762193</v>
      </c>
      <c r="X16" s="27">
        <v>0.16399162595952546</v>
      </c>
      <c r="Y16" s="27">
        <v>0.13638830735830038</v>
      </c>
      <c r="Z16" s="43">
        <v>0.21035899821663953</v>
      </c>
      <c r="AA16" s="367"/>
      <c r="AB16" s="27">
        <v>0.23996545484454679</v>
      </c>
      <c r="AC16" s="27">
        <v>0.2693288369797664</v>
      </c>
      <c r="AD16" s="27">
        <v>0.1328343477545649</v>
      </c>
      <c r="AE16" s="27">
        <v>9.2243790097055439E-2</v>
      </c>
      <c r="AF16" s="95">
        <v>0.26562757032406648</v>
      </c>
      <c r="AG16" s="369"/>
      <c r="AH16" s="27">
        <v>0.30627679224898058</v>
      </c>
      <c r="AI16" s="27">
        <v>0.28362318335482523</v>
      </c>
      <c r="AJ16" s="27">
        <v>0.10222005367162723</v>
      </c>
      <c r="AK16" s="27">
        <v>6.7786568152511065E-2</v>
      </c>
      <c r="AL16" s="95">
        <v>0.24009340257205591</v>
      </c>
    </row>
    <row r="17" spans="1:38">
      <c r="A17" s="363">
        <v>256</v>
      </c>
      <c r="B17" s="365" t="s">
        <v>871</v>
      </c>
      <c r="C17" s="367">
        <v>32000</v>
      </c>
      <c r="D17" s="26">
        <v>8375</v>
      </c>
      <c r="E17" s="26">
        <v>8794</v>
      </c>
      <c r="F17" s="26">
        <v>5153</v>
      </c>
      <c r="G17" s="26">
        <v>4853</v>
      </c>
      <c r="H17" s="96">
        <v>4825</v>
      </c>
      <c r="I17" s="369">
        <v>22589</v>
      </c>
      <c r="J17" s="26">
        <v>6392</v>
      </c>
      <c r="K17" s="26">
        <v>6067</v>
      </c>
      <c r="L17" s="26">
        <v>3137</v>
      </c>
      <c r="M17" s="26">
        <v>2851</v>
      </c>
      <c r="N17" s="42">
        <v>4142</v>
      </c>
      <c r="O17" s="367">
        <v>6394</v>
      </c>
      <c r="P17" s="26">
        <v>2719</v>
      </c>
      <c r="Q17" s="26">
        <v>1888</v>
      </c>
      <c r="R17" s="26">
        <v>498</v>
      </c>
      <c r="S17" s="26">
        <v>349</v>
      </c>
      <c r="T17" s="96">
        <v>940</v>
      </c>
      <c r="U17" s="369">
        <v>6710</v>
      </c>
      <c r="V17" s="26">
        <v>2063</v>
      </c>
      <c r="W17" s="26">
        <v>2596</v>
      </c>
      <c r="X17" s="26">
        <v>849</v>
      </c>
      <c r="Y17" s="26">
        <v>401</v>
      </c>
      <c r="Z17" s="42">
        <v>801</v>
      </c>
      <c r="AA17" s="367">
        <v>6647</v>
      </c>
      <c r="AB17" s="26">
        <v>2987</v>
      </c>
      <c r="AC17" s="26">
        <v>2293</v>
      </c>
      <c r="AD17" s="26">
        <v>332</v>
      </c>
      <c r="AE17" s="26">
        <v>274</v>
      </c>
      <c r="AF17" s="96">
        <v>761</v>
      </c>
      <c r="AG17" s="369">
        <v>6695</v>
      </c>
      <c r="AH17" s="26">
        <v>2840</v>
      </c>
      <c r="AI17" s="26">
        <v>2098</v>
      </c>
      <c r="AJ17" s="26">
        <v>512</v>
      </c>
      <c r="AK17" s="26">
        <v>275</v>
      </c>
      <c r="AL17" s="96">
        <v>970</v>
      </c>
    </row>
    <row r="18" spans="1:38">
      <c r="A18" s="363"/>
      <c r="B18" s="365"/>
      <c r="C18" s="367"/>
      <c r="D18" s="27">
        <v>0.26171875</v>
      </c>
      <c r="E18" s="27">
        <v>0.27481250000000002</v>
      </c>
      <c r="F18" s="27">
        <v>0.16103124999999999</v>
      </c>
      <c r="G18" s="27">
        <v>0.15165624999999999</v>
      </c>
      <c r="H18" s="95">
        <v>0.15078125000000001</v>
      </c>
      <c r="I18" s="369"/>
      <c r="J18" s="27">
        <v>0.28296958696710789</v>
      </c>
      <c r="K18" s="27">
        <v>0.26858205321174022</v>
      </c>
      <c r="L18" s="27">
        <v>0.13887290274027181</v>
      </c>
      <c r="M18" s="27">
        <v>0.12621187303554829</v>
      </c>
      <c r="N18" s="43">
        <v>0.18336358404533179</v>
      </c>
      <c r="O18" s="367"/>
      <c r="P18" s="27">
        <v>0.42524241476384111</v>
      </c>
      <c r="Q18" s="27">
        <v>0.29527682202064437</v>
      </c>
      <c r="R18" s="27">
        <v>7.7885517672818261E-2</v>
      </c>
      <c r="S18" s="27">
        <v>5.4582421019705972E-2</v>
      </c>
      <c r="T18" s="95">
        <v>0.1470128245229903</v>
      </c>
      <c r="U18" s="369"/>
      <c r="V18" s="27">
        <v>0.30745156482861402</v>
      </c>
      <c r="W18" s="27">
        <v>0.38688524590163936</v>
      </c>
      <c r="X18" s="27">
        <v>0.12652757078986587</v>
      </c>
      <c r="Y18" s="27">
        <v>5.9761549925484353E-2</v>
      </c>
      <c r="Z18" s="43">
        <v>0.11937406855439642</v>
      </c>
      <c r="AA18" s="367"/>
      <c r="AB18" s="27">
        <v>0.44937565819166542</v>
      </c>
      <c r="AC18" s="27">
        <v>0.34496765458101397</v>
      </c>
      <c r="AD18" s="27">
        <v>4.9947344666766966E-2</v>
      </c>
      <c r="AE18" s="27">
        <v>4.1221603731006466E-2</v>
      </c>
      <c r="AF18" s="95">
        <v>0.11448773882954716</v>
      </c>
      <c r="AG18" s="369"/>
      <c r="AH18" s="27">
        <v>0.42419716206123975</v>
      </c>
      <c r="AI18" s="27">
        <v>0.31336818521284543</v>
      </c>
      <c r="AJ18" s="27">
        <v>7.6474981329350267E-2</v>
      </c>
      <c r="AK18" s="27">
        <v>4.1075429424943986E-2</v>
      </c>
      <c r="AL18" s="95">
        <v>0.14488424197162061</v>
      </c>
    </row>
    <row r="19" spans="1:38">
      <c r="A19" s="363">
        <v>257</v>
      </c>
      <c r="B19" s="365" t="s">
        <v>1363</v>
      </c>
      <c r="C19" s="367">
        <v>10484</v>
      </c>
      <c r="D19" s="26">
        <v>4176</v>
      </c>
      <c r="E19" s="26">
        <v>4804</v>
      </c>
      <c r="F19" s="26">
        <v>759</v>
      </c>
      <c r="G19" s="26">
        <v>303</v>
      </c>
      <c r="H19" s="96">
        <v>442</v>
      </c>
      <c r="I19" s="369">
        <v>11288</v>
      </c>
      <c r="J19" s="26">
        <v>4356</v>
      </c>
      <c r="K19" s="26">
        <v>4437</v>
      </c>
      <c r="L19" s="26">
        <v>844</v>
      </c>
      <c r="M19" s="26">
        <v>476</v>
      </c>
      <c r="N19" s="42">
        <v>1175</v>
      </c>
      <c r="O19" s="367">
        <v>11881</v>
      </c>
      <c r="P19" s="26">
        <v>4497</v>
      </c>
      <c r="Q19" s="26">
        <v>5707</v>
      </c>
      <c r="R19" s="26">
        <v>494</v>
      </c>
      <c r="S19" s="26">
        <v>407</v>
      </c>
      <c r="T19" s="96">
        <v>776</v>
      </c>
      <c r="U19" s="369">
        <v>9969</v>
      </c>
      <c r="V19" s="26">
        <v>3906</v>
      </c>
      <c r="W19" s="26">
        <v>4054</v>
      </c>
      <c r="X19" s="26">
        <v>809</v>
      </c>
      <c r="Y19" s="26">
        <v>703</v>
      </c>
      <c r="Z19" s="42">
        <v>497</v>
      </c>
      <c r="AA19" s="367">
        <v>10387</v>
      </c>
      <c r="AB19" s="26">
        <v>4154</v>
      </c>
      <c r="AC19" s="26">
        <v>4912</v>
      </c>
      <c r="AD19" s="26">
        <v>451</v>
      </c>
      <c r="AE19" s="26">
        <v>232</v>
      </c>
      <c r="AF19" s="96">
        <v>638</v>
      </c>
      <c r="AG19" s="369">
        <v>16338</v>
      </c>
      <c r="AH19" s="26">
        <v>3622</v>
      </c>
      <c r="AI19" s="26">
        <v>10239</v>
      </c>
      <c r="AJ19" s="26">
        <v>1289</v>
      </c>
      <c r="AK19" s="26">
        <v>357</v>
      </c>
      <c r="AL19" s="96">
        <v>831</v>
      </c>
    </row>
    <row r="20" spans="1:38">
      <c r="A20" s="363"/>
      <c r="B20" s="365"/>
      <c r="C20" s="367"/>
      <c r="D20" s="27">
        <v>0.39832125143075164</v>
      </c>
      <c r="E20" s="27">
        <v>0.45822205265165966</v>
      </c>
      <c r="F20" s="27">
        <v>7.2396032048836323E-2</v>
      </c>
      <c r="G20" s="27">
        <v>2.890118275467379E-2</v>
      </c>
      <c r="H20" s="95">
        <v>4.2159481114078599E-2</v>
      </c>
      <c r="I20" s="369"/>
      <c r="J20" s="27">
        <v>0.38589652728561302</v>
      </c>
      <c r="K20" s="27">
        <v>0.39307228915662651</v>
      </c>
      <c r="L20" s="27">
        <v>7.4769666902905735E-2</v>
      </c>
      <c r="M20" s="27">
        <v>4.2168674698795178E-2</v>
      </c>
      <c r="N20" s="43">
        <v>0.10409284195605953</v>
      </c>
      <c r="O20" s="367"/>
      <c r="P20" s="27">
        <v>0.37850349297197206</v>
      </c>
      <c r="Q20" s="27">
        <v>0.48034677215722582</v>
      </c>
      <c r="R20" s="27">
        <v>4.1578991667368066E-2</v>
      </c>
      <c r="S20" s="27">
        <v>3.4256375725948994E-2</v>
      </c>
      <c r="T20" s="95">
        <v>6.5314367477485064E-2</v>
      </c>
      <c r="U20" s="369"/>
      <c r="V20" s="27">
        <v>0.39181462533854949</v>
      </c>
      <c r="W20" s="27">
        <v>0.40666064800882734</v>
      </c>
      <c r="X20" s="27">
        <v>8.115156986658642E-2</v>
      </c>
      <c r="Y20" s="27">
        <v>7.0518607683819845E-2</v>
      </c>
      <c r="Z20" s="43">
        <v>4.9854549102216872E-2</v>
      </c>
      <c r="AA20" s="367"/>
      <c r="AB20" s="27">
        <v>0.39992298064888804</v>
      </c>
      <c r="AC20" s="27">
        <v>0.47289881582747667</v>
      </c>
      <c r="AD20" s="27">
        <v>4.341965918937133E-2</v>
      </c>
      <c r="AE20" s="27">
        <v>2.2335611822470396E-2</v>
      </c>
      <c r="AF20" s="95">
        <v>6.1422932511793586E-2</v>
      </c>
      <c r="AG20" s="369"/>
      <c r="AH20" s="27">
        <v>0.2216917615375199</v>
      </c>
      <c r="AI20" s="27">
        <v>0.62669849430774882</v>
      </c>
      <c r="AJ20" s="27">
        <v>7.8895825682458079E-2</v>
      </c>
      <c r="AK20" s="27">
        <v>2.1850899742930592E-2</v>
      </c>
      <c r="AL20" s="95">
        <v>5.0863018729342638E-2</v>
      </c>
    </row>
    <row r="21" spans="1:38">
      <c r="A21" s="363">
        <v>258</v>
      </c>
      <c r="B21" s="365" t="s">
        <v>872</v>
      </c>
      <c r="C21" s="367">
        <v>13141</v>
      </c>
      <c r="D21" s="26">
        <v>8442</v>
      </c>
      <c r="E21" s="26">
        <v>3036</v>
      </c>
      <c r="F21" s="26">
        <v>851</v>
      </c>
      <c r="G21" s="26">
        <v>280</v>
      </c>
      <c r="H21" s="96">
        <v>532</v>
      </c>
      <c r="I21" s="47"/>
      <c r="J21" s="31"/>
      <c r="K21" s="31"/>
      <c r="L21" s="31"/>
      <c r="M21" s="31"/>
      <c r="N21" s="31"/>
      <c r="O21" s="105"/>
      <c r="P21" s="31"/>
      <c r="Q21" s="31"/>
      <c r="R21" s="31"/>
      <c r="S21" s="31"/>
      <c r="T21" s="97"/>
      <c r="U21" s="31"/>
      <c r="V21" s="31"/>
      <c r="W21" s="31"/>
      <c r="X21" s="31"/>
      <c r="Y21" s="31"/>
      <c r="Z21" s="31"/>
      <c r="AA21" s="105"/>
      <c r="AB21" s="31"/>
      <c r="AC21" s="31"/>
      <c r="AD21" s="31"/>
      <c r="AE21" s="31"/>
      <c r="AF21" s="97"/>
      <c r="AG21" s="31"/>
      <c r="AH21" s="31"/>
      <c r="AI21" s="31"/>
      <c r="AJ21" s="31"/>
      <c r="AK21" s="31"/>
      <c r="AL21" s="97"/>
    </row>
    <row r="22" spans="1:38">
      <c r="A22" s="363"/>
      <c r="B22" s="365"/>
      <c r="C22" s="367"/>
      <c r="D22" s="27">
        <v>0.64241686325241609</v>
      </c>
      <c r="E22" s="27">
        <v>0.23103264591735789</v>
      </c>
      <c r="F22" s="27">
        <v>6.4759150749562441E-2</v>
      </c>
      <c r="G22" s="27">
        <v>2.1307358648504679E-2</v>
      </c>
      <c r="H22" s="95">
        <v>4.0483981432158894E-2</v>
      </c>
      <c r="I22" s="47"/>
      <c r="J22" s="31"/>
      <c r="K22" s="31"/>
      <c r="L22" s="31"/>
      <c r="M22" s="31"/>
      <c r="N22" s="31"/>
      <c r="O22" s="105"/>
      <c r="P22" s="31"/>
      <c r="Q22" s="31"/>
      <c r="R22" s="31"/>
      <c r="S22" s="31"/>
      <c r="T22" s="97"/>
      <c r="U22" s="31"/>
      <c r="V22" s="31"/>
      <c r="W22" s="31"/>
      <c r="X22" s="31"/>
      <c r="Y22" s="31"/>
      <c r="Z22" s="31"/>
      <c r="AA22" s="105"/>
      <c r="AB22" s="31"/>
      <c r="AC22" s="31"/>
      <c r="AD22" s="31"/>
      <c r="AE22" s="31"/>
      <c r="AF22" s="97"/>
      <c r="AG22" s="31"/>
      <c r="AH22" s="31"/>
      <c r="AI22" s="31"/>
      <c r="AJ22" s="31"/>
      <c r="AK22" s="31"/>
      <c r="AL22" s="97"/>
    </row>
    <row r="23" spans="1:38">
      <c r="A23" s="363">
        <v>259</v>
      </c>
      <c r="B23" s="365" t="s">
        <v>873</v>
      </c>
      <c r="C23" s="367">
        <v>14904</v>
      </c>
      <c r="D23" s="26">
        <v>4486</v>
      </c>
      <c r="E23" s="26">
        <v>6259</v>
      </c>
      <c r="F23" s="26">
        <v>1455</v>
      </c>
      <c r="G23" s="26">
        <v>1187</v>
      </c>
      <c r="H23" s="96">
        <v>1517</v>
      </c>
      <c r="I23" s="47"/>
      <c r="J23" s="31"/>
      <c r="K23" s="31"/>
      <c r="L23" s="31"/>
      <c r="M23" s="31"/>
      <c r="N23" s="31"/>
      <c r="O23" s="105"/>
      <c r="P23" s="31"/>
      <c r="Q23" s="31"/>
      <c r="R23" s="31"/>
      <c r="S23" s="31"/>
      <c r="T23" s="97"/>
      <c r="U23" s="31"/>
      <c r="V23" s="31"/>
      <c r="W23" s="31"/>
      <c r="X23" s="31"/>
      <c r="Y23" s="31"/>
      <c r="Z23" s="31"/>
      <c r="AA23" s="105"/>
      <c r="AB23" s="31"/>
      <c r="AC23" s="31"/>
      <c r="AD23" s="31"/>
      <c r="AE23" s="31"/>
      <c r="AF23" s="97"/>
      <c r="AG23" s="31"/>
      <c r="AH23" s="31"/>
      <c r="AI23" s="31"/>
      <c r="AJ23" s="31"/>
      <c r="AK23" s="31"/>
      <c r="AL23" s="97"/>
    </row>
    <row r="24" spans="1:38">
      <c r="A24" s="363"/>
      <c r="B24" s="365"/>
      <c r="C24" s="367"/>
      <c r="D24" s="27">
        <v>0.30099302200751477</v>
      </c>
      <c r="E24" s="27">
        <v>0.41995437466451957</v>
      </c>
      <c r="F24" s="27">
        <v>9.7624798711755237E-2</v>
      </c>
      <c r="G24" s="27">
        <v>7.9643048845947403E-2</v>
      </c>
      <c r="H24" s="95">
        <v>0.10178475577026301</v>
      </c>
      <c r="I24" s="47"/>
      <c r="J24" s="31"/>
      <c r="K24" s="31"/>
      <c r="L24" s="31"/>
      <c r="M24" s="31"/>
      <c r="N24" s="31"/>
      <c r="O24" s="105"/>
      <c r="P24" s="31"/>
      <c r="Q24" s="31"/>
      <c r="R24" s="31"/>
      <c r="S24" s="31"/>
      <c r="T24" s="97"/>
      <c r="U24" s="31"/>
      <c r="V24" s="31"/>
      <c r="W24" s="31"/>
      <c r="X24" s="31"/>
      <c r="Y24" s="31"/>
      <c r="Z24" s="31"/>
      <c r="AA24" s="105"/>
      <c r="AB24" s="31"/>
      <c r="AC24" s="31"/>
      <c r="AD24" s="31"/>
      <c r="AE24" s="31"/>
      <c r="AF24" s="97"/>
      <c r="AG24" s="31"/>
      <c r="AH24" s="31"/>
      <c r="AI24" s="31"/>
      <c r="AJ24" s="31"/>
      <c r="AK24" s="31"/>
      <c r="AL24" s="97"/>
    </row>
    <row r="25" spans="1:38">
      <c r="A25" s="363">
        <v>260</v>
      </c>
      <c r="B25" s="365" t="s">
        <v>874</v>
      </c>
      <c r="C25" s="367">
        <v>13412</v>
      </c>
      <c r="D25" s="26">
        <v>4349</v>
      </c>
      <c r="E25" s="26">
        <v>3915</v>
      </c>
      <c r="F25" s="26">
        <v>1319</v>
      </c>
      <c r="G25" s="26">
        <v>936</v>
      </c>
      <c r="H25" s="96">
        <v>2893</v>
      </c>
      <c r="I25" s="369">
        <v>11867</v>
      </c>
      <c r="J25" s="26">
        <v>2668</v>
      </c>
      <c r="K25" s="26">
        <v>2945</v>
      </c>
      <c r="L25" s="26">
        <v>1644</v>
      </c>
      <c r="M25" s="26">
        <v>1406</v>
      </c>
      <c r="N25" s="42">
        <v>3204</v>
      </c>
      <c r="O25" s="367">
        <v>15667</v>
      </c>
      <c r="P25" s="26">
        <v>2693</v>
      </c>
      <c r="Q25" s="26">
        <v>5088</v>
      </c>
      <c r="R25" s="26">
        <v>1990</v>
      </c>
      <c r="S25" s="26">
        <v>1703</v>
      </c>
      <c r="T25" s="96">
        <v>4193</v>
      </c>
      <c r="U25" s="31"/>
      <c r="V25" s="31"/>
      <c r="W25" s="31"/>
      <c r="X25" s="31"/>
      <c r="Y25" s="31"/>
      <c r="Z25" s="31"/>
      <c r="AA25" s="367">
        <v>16535</v>
      </c>
      <c r="AB25" s="26">
        <v>3219</v>
      </c>
      <c r="AC25" s="26">
        <v>6744</v>
      </c>
      <c r="AD25" s="26">
        <v>1459</v>
      </c>
      <c r="AE25" s="26">
        <v>1274</v>
      </c>
      <c r="AF25" s="96">
        <v>3839</v>
      </c>
      <c r="AG25" s="369">
        <v>15643</v>
      </c>
      <c r="AH25" s="26">
        <v>3382</v>
      </c>
      <c r="AI25" s="26">
        <v>4245</v>
      </c>
      <c r="AJ25" s="26">
        <v>1570</v>
      </c>
      <c r="AK25" s="26">
        <v>1699</v>
      </c>
      <c r="AL25" s="96">
        <v>4747</v>
      </c>
    </row>
    <row r="26" spans="1:38">
      <c r="A26" s="363"/>
      <c r="B26" s="365"/>
      <c r="C26" s="367"/>
      <c r="D26" s="27">
        <v>0.32426185505517446</v>
      </c>
      <c r="E26" s="27">
        <v>0.29190277363555023</v>
      </c>
      <c r="F26" s="27">
        <v>9.8344765881300325E-2</v>
      </c>
      <c r="G26" s="27">
        <v>6.9788249328959134E-2</v>
      </c>
      <c r="H26" s="95">
        <v>0.21570235609901581</v>
      </c>
      <c r="I26" s="369"/>
      <c r="J26" s="27">
        <v>0.22482514536108536</v>
      </c>
      <c r="K26" s="27">
        <v>0.24816718631499116</v>
      </c>
      <c r="L26" s="27">
        <v>0.13853543439791016</v>
      </c>
      <c r="M26" s="27">
        <v>0.11847981798264094</v>
      </c>
      <c r="N26" s="43">
        <v>0.26999241594337237</v>
      </c>
      <c r="O26" s="367"/>
      <c r="P26" s="27">
        <v>0.1718899597880896</v>
      </c>
      <c r="Q26" s="27">
        <v>0.3247590476798366</v>
      </c>
      <c r="R26" s="27">
        <v>0.12701857407289208</v>
      </c>
      <c r="S26" s="27">
        <v>0.10869981489755537</v>
      </c>
      <c r="T26" s="95">
        <v>0.26763260356162633</v>
      </c>
      <c r="U26" s="31"/>
      <c r="V26" s="31"/>
      <c r="W26" s="31"/>
      <c r="X26" s="31"/>
      <c r="Y26" s="31"/>
      <c r="Z26" s="31"/>
      <c r="AA26" s="367"/>
      <c r="AB26" s="27">
        <v>0.19467795585122469</v>
      </c>
      <c r="AC26" s="27">
        <v>0.40786211067432721</v>
      </c>
      <c r="AD26" s="27">
        <v>8.8237072875718178E-2</v>
      </c>
      <c r="AE26" s="27">
        <v>7.7048684608406415E-2</v>
      </c>
      <c r="AF26" s="95">
        <v>0.23217417599032356</v>
      </c>
      <c r="AG26" s="369"/>
      <c r="AH26" s="27">
        <v>0.21619893882247651</v>
      </c>
      <c r="AI26" s="27">
        <v>0.2713673847727418</v>
      </c>
      <c r="AJ26" s="27">
        <v>0.10036438023397047</v>
      </c>
      <c r="AK26" s="27">
        <v>0.10861088026593364</v>
      </c>
      <c r="AL26" s="95">
        <v>0.3034584159048776</v>
      </c>
    </row>
    <row r="27" spans="1:38">
      <c r="A27" s="363">
        <v>261</v>
      </c>
      <c r="B27" s="365" t="s">
        <v>875</v>
      </c>
      <c r="C27" s="367">
        <v>7103</v>
      </c>
      <c r="D27" s="26">
        <v>1285</v>
      </c>
      <c r="E27" s="26">
        <v>1463</v>
      </c>
      <c r="F27" s="26">
        <v>1506</v>
      </c>
      <c r="G27" s="26">
        <v>359</v>
      </c>
      <c r="H27" s="96">
        <v>2490</v>
      </c>
      <c r="I27" s="47"/>
      <c r="J27" s="31"/>
      <c r="K27" s="31"/>
      <c r="L27" s="31"/>
      <c r="M27" s="31"/>
      <c r="N27" s="31"/>
      <c r="O27" s="105"/>
      <c r="P27" s="31"/>
      <c r="Q27" s="31"/>
      <c r="R27" s="31"/>
      <c r="S27" s="31"/>
      <c r="T27" s="97"/>
      <c r="U27" s="31"/>
      <c r="V27" s="31"/>
      <c r="W27" s="31"/>
      <c r="X27" s="31"/>
      <c r="Y27" s="31"/>
      <c r="Z27" s="31"/>
      <c r="AA27" s="105"/>
      <c r="AB27" s="31"/>
      <c r="AC27" s="31"/>
      <c r="AD27" s="31"/>
      <c r="AE27" s="31"/>
      <c r="AF27" s="97"/>
      <c r="AG27" s="31"/>
      <c r="AH27" s="31"/>
      <c r="AI27" s="31"/>
      <c r="AJ27" s="31"/>
      <c r="AK27" s="31"/>
      <c r="AL27" s="97"/>
    </row>
    <row r="28" spans="1:38">
      <c r="A28" s="363"/>
      <c r="B28" s="365"/>
      <c r="C28" s="367"/>
      <c r="D28" s="27">
        <v>0.18090947486977332</v>
      </c>
      <c r="E28" s="27">
        <v>0.20596930874278474</v>
      </c>
      <c r="F28" s="27">
        <v>0.21202308883570323</v>
      </c>
      <c r="G28" s="27">
        <v>5.054202449669154E-2</v>
      </c>
      <c r="H28" s="95">
        <v>0.35055610305504714</v>
      </c>
      <c r="I28" s="47"/>
      <c r="J28" s="31"/>
      <c r="K28" s="31"/>
      <c r="L28" s="31"/>
      <c r="M28" s="31"/>
      <c r="N28" s="31"/>
      <c r="O28" s="105"/>
      <c r="P28" s="31"/>
      <c r="Q28" s="31"/>
      <c r="R28" s="31"/>
      <c r="S28" s="31"/>
      <c r="T28" s="97"/>
      <c r="U28" s="31"/>
      <c r="V28" s="31"/>
      <c r="W28" s="31"/>
      <c r="X28" s="31"/>
      <c r="Y28" s="31"/>
      <c r="Z28" s="31"/>
      <c r="AA28" s="105"/>
      <c r="AB28" s="31"/>
      <c r="AC28" s="31"/>
      <c r="AD28" s="31"/>
      <c r="AE28" s="31"/>
      <c r="AF28" s="97"/>
      <c r="AG28" s="31"/>
      <c r="AH28" s="31"/>
      <c r="AI28" s="31"/>
      <c r="AJ28" s="31"/>
      <c r="AK28" s="31"/>
      <c r="AL28" s="97"/>
    </row>
    <row r="29" spans="1:38">
      <c r="A29" s="363">
        <v>262</v>
      </c>
      <c r="B29" s="365" t="s">
        <v>876</v>
      </c>
      <c r="C29" s="367">
        <v>2568</v>
      </c>
      <c r="D29" s="26">
        <v>1130</v>
      </c>
      <c r="E29" s="26">
        <v>854</v>
      </c>
      <c r="F29" s="26">
        <v>310</v>
      </c>
      <c r="G29" s="26">
        <v>106</v>
      </c>
      <c r="H29" s="96">
        <v>168</v>
      </c>
      <c r="I29" s="369">
        <v>2693</v>
      </c>
      <c r="J29" s="26">
        <v>1326</v>
      </c>
      <c r="K29" s="26">
        <v>1012</v>
      </c>
      <c r="L29" s="26">
        <v>226</v>
      </c>
      <c r="M29" s="26">
        <v>32</v>
      </c>
      <c r="N29" s="42">
        <v>97</v>
      </c>
      <c r="O29" s="367">
        <v>1978</v>
      </c>
      <c r="P29" s="26">
        <v>671</v>
      </c>
      <c r="Q29" s="26">
        <v>992</v>
      </c>
      <c r="R29" s="26">
        <v>72</v>
      </c>
      <c r="S29" s="26">
        <v>36</v>
      </c>
      <c r="T29" s="96">
        <v>207</v>
      </c>
      <c r="U29" s="369">
        <v>2471</v>
      </c>
      <c r="V29" s="26">
        <v>880</v>
      </c>
      <c r="W29" s="26">
        <v>910</v>
      </c>
      <c r="X29" s="26">
        <v>584</v>
      </c>
      <c r="Y29" s="26">
        <v>37</v>
      </c>
      <c r="Z29" s="42">
        <v>60</v>
      </c>
      <c r="AA29" s="367">
        <v>3465</v>
      </c>
      <c r="AB29" s="26">
        <v>1728</v>
      </c>
      <c r="AC29" s="26">
        <v>1435</v>
      </c>
      <c r="AD29" s="26">
        <v>180</v>
      </c>
      <c r="AE29" s="26">
        <v>51</v>
      </c>
      <c r="AF29" s="96">
        <v>71</v>
      </c>
      <c r="AG29" s="369">
        <v>1782</v>
      </c>
      <c r="AH29" s="26">
        <v>1100</v>
      </c>
      <c r="AI29" s="26">
        <v>546</v>
      </c>
      <c r="AJ29" s="26">
        <v>68</v>
      </c>
      <c r="AK29" s="26">
        <v>31</v>
      </c>
      <c r="AL29" s="96">
        <v>37</v>
      </c>
    </row>
    <row r="30" spans="1:38">
      <c r="A30" s="363"/>
      <c r="B30" s="365"/>
      <c r="C30" s="367"/>
      <c r="D30" s="27">
        <v>0.4400311526479751</v>
      </c>
      <c r="E30" s="27">
        <v>0.3325545171339564</v>
      </c>
      <c r="F30" s="27">
        <v>0.12071651090342679</v>
      </c>
      <c r="G30" s="27">
        <v>4.1277258566978191E-2</v>
      </c>
      <c r="H30" s="95">
        <v>6.5420560747663545E-2</v>
      </c>
      <c r="I30" s="369"/>
      <c r="J30" s="27">
        <v>0.49238767174155218</v>
      </c>
      <c r="K30" s="27">
        <v>0.37578908280727813</v>
      </c>
      <c r="L30" s="27">
        <v>8.3921277385815077E-2</v>
      </c>
      <c r="M30" s="27">
        <v>1.188265874489417E-2</v>
      </c>
      <c r="N30" s="43">
        <v>3.6019309320460456E-2</v>
      </c>
      <c r="O30" s="367"/>
      <c r="P30" s="27">
        <v>0.33923154701718911</v>
      </c>
      <c r="Q30" s="27">
        <v>0.50151668351870571</v>
      </c>
      <c r="R30" s="27">
        <v>3.6400404448938321E-2</v>
      </c>
      <c r="S30" s="27">
        <v>1.8200202224469161E-2</v>
      </c>
      <c r="T30" s="95">
        <v>0.10465116279069768</v>
      </c>
      <c r="U30" s="369"/>
      <c r="V30" s="27">
        <v>0.35613112100364225</v>
      </c>
      <c r="W30" s="27">
        <v>0.36827195467422097</v>
      </c>
      <c r="X30" s="27">
        <v>0.23634156212059895</v>
      </c>
      <c r="Y30" s="27">
        <v>1.4973694860380412E-2</v>
      </c>
      <c r="Z30" s="43">
        <v>2.4281667341157425E-2</v>
      </c>
      <c r="AA30" s="367"/>
      <c r="AB30" s="27">
        <v>0.4987012987012987</v>
      </c>
      <c r="AC30" s="27">
        <v>0.41414141414141414</v>
      </c>
      <c r="AD30" s="27">
        <v>5.1948051948051951E-2</v>
      </c>
      <c r="AE30" s="27">
        <v>1.4718614718614719E-2</v>
      </c>
      <c r="AF30" s="95">
        <v>2.049062049062049E-2</v>
      </c>
      <c r="AG30" s="369"/>
      <c r="AH30" s="27">
        <v>0.61728395061728392</v>
      </c>
      <c r="AI30" s="27">
        <v>0.30639730639730639</v>
      </c>
      <c r="AJ30" s="27">
        <v>3.8159371492704826E-2</v>
      </c>
      <c r="AK30" s="27">
        <v>1.739618406285073E-2</v>
      </c>
      <c r="AL30" s="95">
        <v>2.0763187429854096E-2</v>
      </c>
    </row>
    <row r="31" spans="1:38">
      <c r="A31" s="363">
        <v>263</v>
      </c>
      <c r="B31" s="365" t="s">
        <v>877</v>
      </c>
      <c r="C31" s="367">
        <v>1344</v>
      </c>
      <c r="D31" s="26">
        <v>735</v>
      </c>
      <c r="E31" s="26">
        <v>436</v>
      </c>
      <c r="F31" s="26">
        <v>38</v>
      </c>
      <c r="G31" s="26">
        <v>5</v>
      </c>
      <c r="H31" s="96">
        <v>130</v>
      </c>
      <c r="I31" s="369">
        <v>2443</v>
      </c>
      <c r="J31" s="26">
        <v>1321</v>
      </c>
      <c r="K31" s="26">
        <v>944</v>
      </c>
      <c r="L31" s="26">
        <v>77</v>
      </c>
      <c r="M31" s="26">
        <v>11</v>
      </c>
      <c r="N31" s="42">
        <v>90</v>
      </c>
      <c r="O31" s="367">
        <v>1463</v>
      </c>
      <c r="P31" s="26">
        <v>385</v>
      </c>
      <c r="Q31" s="26">
        <v>874</v>
      </c>
      <c r="R31" s="26">
        <v>36</v>
      </c>
      <c r="S31" s="26">
        <v>12</v>
      </c>
      <c r="T31" s="96">
        <v>156</v>
      </c>
      <c r="U31" s="31"/>
      <c r="V31" s="31"/>
      <c r="W31" s="31"/>
      <c r="X31" s="31"/>
      <c r="Y31" s="31"/>
      <c r="Z31" s="31"/>
      <c r="AA31" s="367">
        <v>646</v>
      </c>
      <c r="AB31" s="26">
        <v>199</v>
      </c>
      <c r="AC31" s="26">
        <v>159</v>
      </c>
      <c r="AD31" s="26">
        <v>132</v>
      </c>
      <c r="AE31" s="26">
        <v>98</v>
      </c>
      <c r="AF31" s="96">
        <v>58</v>
      </c>
      <c r="AG31" s="369">
        <v>535</v>
      </c>
      <c r="AH31" s="26">
        <v>160</v>
      </c>
      <c r="AI31" s="26">
        <v>135</v>
      </c>
      <c r="AJ31" s="26">
        <v>149</v>
      </c>
      <c r="AK31" s="26">
        <v>66</v>
      </c>
      <c r="AL31" s="96">
        <v>25</v>
      </c>
    </row>
    <row r="32" spans="1:38">
      <c r="A32" s="363"/>
      <c r="B32" s="365"/>
      <c r="C32" s="367"/>
      <c r="D32" s="27">
        <v>0.546875</v>
      </c>
      <c r="E32" s="27">
        <v>0.32440476190476192</v>
      </c>
      <c r="F32" s="27">
        <v>2.8273809523809524E-2</v>
      </c>
      <c r="G32" s="27">
        <v>3.720238095238095E-3</v>
      </c>
      <c r="H32" s="95">
        <v>9.6726190476190479E-2</v>
      </c>
      <c r="I32" s="369"/>
      <c r="J32" s="27">
        <v>0.54072861236185021</v>
      </c>
      <c r="K32" s="27">
        <v>0.3864101514531314</v>
      </c>
      <c r="L32" s="27">
        <v>3.151862464183381E-2</v>
      </c>
      <c r="M32" s="27">
        <v>4.5026606631191155E-3</v>
      </c>
      <c r="N32" s="43">
        <v>3.6839950880065496E-2</v>
      </c>
      <c r="O32" s="367"/>
      <c r="P32" s="27">
        <v>0.26315789473684209</v>
      </c>
      <c r="Q32" s="27">
        <v>0.59740259740259738</v>
      </c>
      <c r="R32" s="27">
        <v>2.4606971975393029E-2</v>
      </c>
      <c r="S32" s="27">
        <v>8.2023239917976762E-3</v>
      </c>
      <c r="T32" s="95">
        <v>0.10663021189336978</v>
      </c>
      <c r="U32" s="31"/>
      <c r="V32" s="31"/>
      <c r="W32" s="31"/>
      <c r="X32" s="31"/>
      <c r="Y32" s="31"/>
      <c r="Z32" s="31"/>
      <c r="AA32" s="367"/>
      <c r="AB32" s="27">
        <v>0.30804953560371517</v>
      </c>
      <c r="AC32" s="27">
        <v>0.24613003095975233</v>
      </c>
      <c r="AD32" s="27">
        <v>0.2043343653250774</v>
      </c>
      <c r="AE32" s="27">
        <v>0.15170278637770898</v>
      </c>
      <c r="AF32" s="95">
        <v>8.9783281733746126E-2</v>
      </c>
      <c r="AG32" s="369"/>
      <c r="AH32" s="27">
        <v>0.29906542056074764</v>
      </c>
      <c r="AI32" s="27">
        <v>0.25233644859813081</v>
      </c>
      <c r="AJ32" s="27">
        <v>0.27850467289719627</v>
      </c>
      <c r="AK32" s="27">
        <v>0.12336448598130841</v>
      </c>
      <c r="AL32" s="95">
        <v>4.6728971962616821E-2</v>
      </c>
    </row>
    <row r="33" spans="1:38">
      <c r="A33" s="363">
        <v>264</v>
      </c>
      <c r="B33" s="365" t="s">
        <v>878</v>
      </c>
      <c r="C33" s="367">
        <v>3315</v>
      </c>
      <c r="D33" s="26">
        <v>1453</v>
      </c>
      <c r="E33" s="26">
        <v>806</v>
      </c>
      <c r="F33" s="26">
        <v>925</v>
      </c>
      <c r="G33" s="26">
        <v>96</v>
      </c>
      <c r="H33" s="96">
        <v>35</v>
      </c>
      <c r="I33" s="369">
        <v>2790</v>
      </c>
      <c r="J33" s="26">
        <v>1395</v>
      </c>
      <c r="K33" s="26">
        <v>1257</v>
      </c>
      <c r="L33" s="26">
        <v>100</v>
      </c>
      <c r="M33" s="26">
        <v>31</v>
      </c>
      <c r="N33" s="42">
        <v>7</v>
      </c>
      <c r="O33" s="367">
        <v>2995</v>
      </c>
      <c r="P33" s="26">
        <v>772</v>
      </c>
      <c r="Q33" s="26">
        <v>1771</v>
      </c>
      <c r="R33" s="26">
        <v>399</v>
      </c>
      <c r="S33" s="26">
        <v>15</v>
      </c>
      <c r="T33" s="96">
        <v>38</v>
      </c>
      <c r="U33" s="31"/>
      <c r="V33" s="31"/>
      <c r="W33" s="31"/>
      <c r="X33" s="31"/>
      <c r="Y33" s="31"/>
      <c r="Z33" s="31"/>
      <c r="AA33" s="367">
        <v>3525</v>
      </c>
      <c r="AB33" s="26">
        <v>1485</v>
      </c>
      <c r="AC33" s="26">
        <v>1871</v>
      </c>
      <c r="AD33" s="26">
        <v>129</v>
      </c>
      <c r="AE33" s="26">
        <v>18</v>
      </c>
      <c r="AF33" s="96">
        <v>22</v>
      </c>
      <c r="AG33" s="369">
        <v>3645</v>
      </c>
      <c r="AH33" s="26">
        <v>1441</v>
      </c>
      <c r="AI33" s="26">
        <v>2106</v>
      </c>
      <c r="AJ33" s="26">
        <v>74</v>
      </c>
      <c r="AK33" s="26">
        <v>7</v>
      </c>
      <c r="AL33" s="96">
        <v>17</v>
      </c>
    </row>
    <row r="34" spans="1:38">
      <c r="A34" s="363"/>
      <c r="B34" s="365"/>
      <c r="C34" s="367"/>
      <c r="D34" s="27">
        <v>0.43831070889894419</v>
      </c>
      <c r="E34" s="27">
        <v>0.24313725490196078</v>
      </c>
      <c r="F34" s="27">
        <v>0.27903469079939669</v>
      </c>
      <c r="G34" s="27">
        <v>2.8959276018099549E-2</v>
      </c>
      <c r="H34" s="95">
        <v>1.0558069381598794E-2</v>
      </c>
      <c r="I34" s="369"/>
      <c r="J34" s="27">
        <v>0.5</v>
      </c>
      <c r="K34" s="27">
        <v>0.45053763440860217</v>
      </c>
      <c r="L34" s="27">
        <v>3.5842293906810034E-2</v>
      </c>
      <c r="M34" s="27">
        <v>1.1111111111111112E-2</v>
      </c>
      <c r="N34" s="43">
        <v>2.5089605734767025E-3</v>
      </c>
      <c r="O34" s="367"/>
      <c r="P34" s="27">
        <v>0.25776293823038399</v>
      </c>
      <c r="Q34" s="27">
        <v>0.59131886477462436</v>
      </c>
      <c r="R34" s="27">
        <v>0.1332220367278798</v>
      </c>
      <c r="S34" s="27">
        <v>5.008347245409015E-3</v>
      </c>
      <c r="T34" s="95">
        <v>1.2687813021702838E-2</v>
      </c>
      <c r="U34" s="31"/>
      <c r="V34" s="31"/>
      <c r="W34" s="31"/>
      <c r="X34" s="31"/>
      <c r="Y34" s="31"/>
      <c r="Z34" s="31"/>
      <c r="AA34" s="367"/>
      <c r="AB34" s="27">
        <v>0.42127659574468085</v>
      </c>
      <c r="AC34" s="27">
        <v>0.5307801418439716</v>
      </c>
      <c r="AD34" s="27">
        <v>3.6595744680851063E-2</v>
      </c>
      <c r="AE34" s="27">
        <v>5.106382978723404E-3</v>
      </c>
      <c r="AF34" s="95">
        <v>6.2411347517730498E-3</v>
      </c>
      <c r="AG34" s="369"/>
      <c r="AH34" s="27">
        <v>0.39533607681755828</v>
      </c>
      <c r="AI34" s="27">
        <v>0.57777777777777772</v>
      </c>
      <c r="AJ34" s="27">
        <v>2.0301783264746229E-2</v>
      </c>
      <c r="AK34" s="27">
        <v>1.9204389574759945E-3</v>
      </c>
      <c r="AL34" s="95">
        <v>4.663923182441701E-3</v>
      </c>
    </row>
    <row r="35" spans="1:38">
      <c r="A35" s="363">
        <v>265</v>
      </c>
      <c r="B35" s="365" t="s">
        <v>879</v>
      </c>
      <c r="C35" s="367">
        <v>1459</v>
      </c>
      <c r="D35" s="26">
        <v>581</v>
      </c>
      <c r="E35" s="26">
        <v>842</v>
      </c>
      <c r="F35" s="26">
        <v>25</v>
      </c>
      <c r="G35" s="26">
        <v>3</v>
      </c>
      <c r="H35" s="96">
        <v>8</v>
      </c>
      <c r="I35" s="369">
        <v>1476</v>
      </c>
      <c r="J35" s="26">
        <v>547</v>
      </c>
      <c r="K35" s="26">
        <v>898</v>
      </c>
      <c r="L35" s="26">
        <v>21</v>
      </c>
      <c r="M35" s="26">
        <v>6</v>
      </c>
      <c r="N35" s="42">
        <v>4</v>
      </c>
      <c r="O35" s="367">
        <v>1339</v>
      </c>
      <c r="P35" s="26">
        <v>364</v>
      </c>
      <c r="Q35" s="26">
        <v>886</v>
      </c>
      <c r="R35" s="26">
        <v>71</v>
      </c>
      <c r="S35" s="26">
        <v>8</v>
      </c>
      <c r="T35" s="96">
        <v>10</v>
      </c>
      <c r="U35" s="31"/>
      <c r="V35" s="31"/>
      <c r="W35" s="31"/>
      <c r="X35" s="31"/>
      <c r="Y35" s="31"/>
      <c r="Z35" s="31"/>
      <c r="AA35" s="367">
        <v>1370</v>
      </c>
      <c r="AB35" s="26">
        <v>702</v>
      </c>
      <c r="AC35" s="26">
        <v>615</v>
      </c>
      <c r="AD35" s="26">
        <v>42</v>
      </c>
      <c r="AE35" s="26">
        <v>7</v>
      </c>
      <c r="AF35" s="96">
        <v>4</v>
      </c>
      <c r="AG35" s="369">
        <v>1067</v>
      </c>
      <c r="AH35" s="26">
        <v>585</v>
      </c>
      <c r="AI35" s="26">
        <v>460</v>
      </c>
      <c r="AJ35" s="26">
        <v>17</v>
      </c>
      <c r="AK35" s="26">
        <v>1</v>
      </c>
      <c r="AL35" s="96">
        <v>4</v>
      </c>
    </row>
    <row r="36" spans="1:38">
      <c r="A36" s="363"/>
      <c r="B36" s="365"/>
      <c r="C36" s="367"/>
      <c r="D36" s="27">
        <v>0.3982179575051405</v>
      </c>
      <c r="E36" s="27">
        <v>0.57710760795065108</v>
      </c>
      <c r="F36" s="27">
        <v>1.7135023989033583E-2</v>
      </c>
      <c r="G36" s="27">
        <v>2.0562028786840301E-3</v>
      </c>
      <c r="H36" s="95">
        <v>5.4832076764907475E-3</v>
      </c>
      <c r="I36" s="369"/>
      <c r="J36" s="27">
        <v>0.37059620596205961</v>
      </c>
      <c r="K36" s="27">
        <v>0.60840108401084014</v>
      </c>
      <c r="L36" s="27">
        <v>1.4227642276422764E-2</v>
      </c>
      <c r="M36" s="27">
        <v>4.0650406504065045E-3</v>
      </c>
      <c r="N36" s="43">
        <v>2.7100271002710027E-3</v>
      </c>
      <c r="O36" s="367"/>
      <c r="P36" s="27">
        <v>0.27184466019417475</v>
      </c>
      <c r="Q36" s="27">
        <v>0.66168782673637039</v>
      </c>
      <c r="R36" s="27">
        <v>5.3024645257654969E-2</v>
      </c>
      <c r="S36" s="27">
        <v>5.9746079163554896E-3</v>
      </c>
      <c r="T36" s="95">
        <v>7.4682598954443615E-3</v>
      </c>
      <c r="U36" s="31"/>
      <c r="V36" s="31"/>
      <c r="W36" s="31"/>
      <c r="X36" s="31"/>
      <c r="Y36" s="31"/>
      <c r="Z36" s="31"/>
      <c r="AA36" s="367"/>
      <c r="AB36" s="27">
        <v>0.51240875912408756</v>
      </c>
      <c r="AC36" s="27">
        <v>0.4489051094890511</v>
      </c>
      <c r="AD36" s="27">
        <v>3.0656934306569343E-2</v>
      </c>
      <c r="AE36" s="27">
        <v>5.1094890510948905E-3</v>
      </c>
      <c r="AF36" s="95">
        <v>2.9197080291970801E-3</v>
      </c>
      <c r="AG36" s="369"/>
      <c r="AH36" s="27">
        <v>0.54826616682286788</v>
      </c>
      <c r="AI36" s="27">
        <v>0.43111527647610121</v>
      </c>
      <c r="AJ36" s="27">
        <v>1.5932521087160263E-2</v>
      </c>
      <c r="AK36" s="27">
        <v>9.372071227741331E-4</v>
      </c>
      <c r="AL36" s="95">
        <v>3.7488284910965324E-3</v>
      </c>
    </row>
    <row r="37" spans="1:38">
      <c r="A37" s="363">
        <v>266</v>
      </c>
      <c r="B37" s="365" t="s">
        <v>880</v>
      </c>
      <c r="C37" s="367">
        <v>783</v>
      </c>
      <c r="D37" s="26">
        <v>444</v>
      </c>
      <c r="E37" s="26">
        <v>305</v>
      </c>
      <c r="F37" s="26">
        <v>29</v>
      </c>
      <c r="G37" s="26">
        <v>2</v>
      </c>
      <c r="H37" s="96">
        <v>3</v>
      </c>
      <c r="I37" s="369">
        <v>1263</v>
      </c>
      <c r="J37" s="26">
        <v>749</v>
      </c>
      <c r="K37" s="26">
        <v>441</v>
      </c>
      <c r="L37" s="26">
        <v>39</v>
      </c>
      <c r="M37" s="26">
        <v>2</v>
      </c>
      <c r="N37" s="42">
        <v>32</v>
      </c>
      <c r="O37" s="367">
        <v>1504</v>
      </c>
      <c r="P37" s="26">
        <v>443</v>
      </c>
      <c r="Q37" s="26">
        <v>784</v>
      </c>
      <c r="R37" s="26">
        <v>184</v>
      </c>
      <c r="S37" s="26">
        <v>56</v>
      </c>
      <c r="T37" s="96">
        <v>37</v>
      </c>
      <c r="U37" s="31"/>
      <c r="V37" s="31"/>
      <c r="W37" s="31"/>
      <c r="X37" s="31"/>
      <c r="Y37" s="31"/>
      <c r="Z37" s="31"/>
      <c r="AA37" s="367">
        <v>793</v>
      </c>
      <c r="AB37" s="26">
        <v>567</v>
      </c>
      <c r="AC37" s="26">
        <v>208</v>
      </c>
      <c r="AD37" s="26">
        <v>16</v>
      </c>
      <c r="AE37" s="26">
        <v>1</v>
      </c>
      <c r="AF37" s="96">
        <v>1</v>
      </c>
      <c r="AG37" s="369">
        <v>1141</v>
      </c>
      <c r="AH37" s="26">
        <v>413</v>
      </c>
      <c r="AI37" s="26">
        <v>677</v>
      </c>
      <c r="AJ37" s="26">
        <v>41</v>
      </c>
      <c r="AK37" s="26">
        <v>10</v>
      </c>
      <c r="AL37" s="96">
        <v>0</v>
      </c>
    </row>
    <row r="38" spans="1:38">
      <c r="A38" s="363"/>
      <c r="B38" s="365"/>
      <c r="C38" s="367"/>
      <c r="D38" s="27">
        <v>0.56704980842911878</v>
      </c>
      <c r="E38" s="27">
        <v>0.38952745849297571</v>
      </c>
      <c r="F38" s="27">
        <v>3.7037037037037035E-2</v>
      </c>
      <c r="G38" s="27">
        <v>2.554278416347382E-3</v>
      </c>
      <c r="H38" s="95">
        <v>3.8314176245210726E-3</v>
      </c>
      <c r="I38" s="369"/>
      <c r="J38" s="27">
        <v>0.59303246239113228</v>
      </c>
      <c r="K38" s="27">
        <v>0.34916864608076009</v>
      </c>
      <c r="L38" s="27">
        <v>3.0878859857482184E-2</v>
      </c>
      <c r="M38" s="27">
        <v>1.5835312747426761E-3</v>
      </c>
      <c r="N38" s="43">
        <v>2.5336500395882817E-2</v>
      </c>
      <c r="O38" s="367"/>
      <c r="P38" s="27">
        <v>0.29454787234042551</v>
      </c>
      <c r="Q38" s="27">
        <v>0.52127659574468088</v>
      </c>
      <c r="R38" s="27">
        <v>0.12234042553191489</v>
      </c>
      <c r="S38" s="27">
        <v>3.7234042553191488E-2</v>
      </c>
      <c r="T38" s="95">
        <v>2.4601063829787235E-2</v>
      </c>
      <c r="U38" s="31"/>
      <c r="V38" s="31"/>
      <c r="W38" s="31"/>
      <c r="X38" s="31"/>
      <c r="Y38" s="31"/>
      <c r="Z38" s="31"/>
      <c r="AA38" s="367"/>
      <c r="AB38" s="27">
        <v>0.71500630517023955</v>
      </c>
      <c r="AC38" s="27">
        <v>0.26229508196721313</v>
      </c>
      <c r="AD38" s="27">
        <v>2.0176544766708701E-2</v>
      </c>
      <c r="AE38" s="27">
        <v>1.2610340479192938E-3</v>
      </c>
      <c r="AF38" s="95">
        <v>1.2610340479192938E-3</v>
      </c>
      <c r="AG38" s="369"/>
      <c r="AH38" s="27">
        <v>0.3619631901840491</v>
      </c>
      <c r="AI38" s="27">
        <v>0.59333917616126208</v>
      </c>
      <c r="AJ38" s="27">
        <v>3.5933391761612622E-2</v>
      </c>
      <c r="AK38" s="27">
        <v>8.7642418930762491E-3</v>
      </c>
      <c r="AL38" s="95">
        <v>0</v>
      </c>
    </row>
    <row r="39" spans="1:38">
      <c r="A39" s="363">
        <v>267</v>
      </c>
      <c r="B39" s="365" t="s">
        <v>881</v>
      </c>
      <c r="C39" s="367">
        <v>1800</v>
      </c>
      <c r="D39" s="26">
        <v>556</v>
      </c>
      <c r="E39" s="26">
        <v>956</v>
      </c>
      <c r="F39" s="26">
        <v>213</v>
      </c>
      <c r="G39" s="26">
        <v>40</v>
      </c>
      <c r="H39" s="96">
        <v>35</v>
      </c>
      <c r="I39" s="369">
        <v>1924</v>
      </c>
      <c r="J39" s="26">
        <v>613</v>
      </c>
      <c r="K39" s="26">
        <v>1075</v>
      </c>
      <c r="L39" s="26">
        <v>183</v>
      </c>
      <c r="M39" s="26">
        <v>40</v>
      </c>
      <c r="N39" s="42">
        <v>13</v>
      </c>
      <c r="O39" s="367">
        <v>1879</v>
      </c>
      <c r="P39" s="26">
        <v>579</v>
      </c>
      <c r="Q39" s="26">
        <v>1037</v>
      </c>
      <c r="R39" s="26">
        <v>193</v>
      </c>
      <c r="S39" s="26">
        <v>26</v>
      </c>
      <c r="T39" s="96">
        <v>44</v>
      </c>
      <c r="U39" s="31"/>
      <c r="V39" s="31"/>
      <c r="W39" s="31"/>
      <c r="X39" s="31"/>
      <c r="Y39" s="31"/>
      <c r="Z39" s="31"/>
      <c r="AA39" s="367">
        <v>1377</v>
      </c>
      <c r="AB39" s="26">
        <v>487</v>
      </c>
      <c r="AC39" s="26">
        <v>772</v>
      </c>
      <c r="AD39" s="26">
        <v>101</v>
      </c>
      <c r="AE39" s="26">
        <v>6</v>
      </c>
      <c r="AF39" s="96">
        <v>11</v>
      </c>
      <c r="AG39" s="369">
        <v>2131</v>
      </c>
      <c r="AH39" s="26">
        <v>1076</v>
      </c>
      <c r="AI39" s="26">
        <v>786</v>
      </c>
      <c r="AJ39" s="26">
        <v>222</v>
      </c>
      <c r="AK39" s="26">
        <v>15</v>
      </c>
      <c r="AL39" s="96">
        <v>32</v>
      </c>
    </row>
    <row r="40" spans="1:38">
      <c r="A40" s="363"/>
      <c r="B40" s="365"/>
      <c r="C40" s="367"/>
      <c r="D40" s="27">
        <v>0.30888888888888888</v>
      </c>
      <c r="E40" s="27">
        <v>0.53111111111111109</v>
      </c>
      <c r="F40" s="27">
        <v>0.11833333333333333</v>
      </c>
      <c r="G40" s="27">
        <v>2.2222222222222223E-2</v>
      </c>
      <c r="H40" s="95">
        <v>1.9444444444444445E-2</v>
      </c>
      <c r="I40" s="369"/>
      <c r="J40" s="27">
        <v>0.31860706860706861</v>
      </c>
      <c r="K40" s="27">
        <v>0.55873180873180872</v>
      </c>
      <c r="L40" s="27">
        <v>9.511434511434512E-2</v>
      </c>
      <c r="M40" s="27">
        <v>2.0790020790020791E-2</v>
      </c>
      <c r="N40" s="43">
        <v>6.7567567567567571E-3</v>
      </c>
      <c r="O40" s="367"/>
      <c r="P40" s="27">
        <v>0.3081426290580096</v>
      </c>
      <c r="Q40" s="27">
        <v>0.5518893028206493</v>
      </c>
      <c r="R40" s="27">
        <v>0.1027142096860032</v>
      </c>
      <c r="S40" s="27">
        <v>1.3837147418839808E-2</v>
      </c>
      <c r="T40" s="95">
        <v>2.3416711016498136E-2</v>
      </c>
      <c r="U40" s="31"/>
      <c r="V40" s="31"/>
      <c r="W40" s="31"/>
      <c r="X40" s="31"/>
      <c r="Y40" s="31"/>
      <c r="Z40" s="31"/>
      <c r="AA40" s="367"/>
      <c r="AB40" s="27">
        <v>0.35366739288307913</v>
      </c>
      <c r="AC40" s="27">
        <v>0.56063907044299199</v>
      </c>
      <c r="AD40" s="27">
        <v>7.3347857661583152E-2</v>
      </c>
      <c r="AE40" s="27">
        <v>4.3572984749455342E-3</v>
      </c>
      <c r="AF40" s="95">
        <v>7.988380537400145E-3</v>
      </c>
      <c r="AG40" s="369"/>
      <c r="AH40" s="27">
        <v>0.5049272641952135</v>
      </c>
      <c r="AI40" s="27">
        <v>0.3688409197559831</v>
      </c>
      <c r="AJ40" s="27">
        <v>0.10417644298451431</v>
      </c>
      <c r="AK40" s="27">
        <v>7.0389488503050214E-3</v>
      </c>
      <c r="AL40" s="95">
        <v>1.5016424213984044E-2</v>
      </c>
    </row>
    <row r="41" spans="1:38">
      <c r="A41" s="363">
        <v>268</v>
      </c>
      <c r="B41" s="365" t="s">
        <v>882</v>
      </c>
      <c r="C41" s="367">
        <v>10320</v>
      </c>
      <c r="D41" s="26">
        <v>3330</v>
      </c>
      <c r="E41" s="26">
        <v>3387</v>
      </c>
      <c r="F41" s="26">
        <v>1264</v>
      </c>
      <c r="G41" s="26">
        <v>1287</v>
      </c>
      <c r="H41" s="96">
        <v>1052</v>
      </c>
      <c r="I41" s="47"/>
      <c r="J41" s="31"/>
      <c r="K41" s="31"/>
      <c r="L41" s="31"/>
      <c r="M41" s="31"/>
      <c r="N41" s="31"/>
      <c r="O41" s="105"/>
      <c r="P41" s="31"/>
      <c r="Q41" s="31"/>
      <c r="R41" s="31"/>
      <c r="S41" s="31"/>
      <c r="T41" s="97"/>
      <c r="U41" s="31"/>
      <c r="V41" s="31"/>
      <c r="W41" s="31"/>
      <c r="X41" s="31"/>
      <c r="Y41" s="31"/>
      <c r="Z41" s="31"/>
      <c r="AA41" s="105"/>
      <c r="AB41" s="31"/>
      <c r="AC41" s="31"/>
      <c r="AD41" s="31"/>
      <c r="AE41" s="31"/>
      <c r="AF41" s="97"/>
      <c r="AG41" s="31"/>
      <c r="AH41" s="31"/>
      <c r="AI41" s="31"/>
      <c r="AJ41" s="31"/>
      <c r="AK41" s="31"/>
      <c r="AL41" s="97"/>
    </row>
    <row r="42" spans="1:38">
      <c r="A42" s="363"/>
      <c r="B42" s="365"/>
      <c r="C42" s="367"/>
      <c r="D42" s="27">
        <v>0.32267441860465118</v>
      </c>
      <c r="E42" s="27">
        <v>0.32819767441860465</v>
      </c>
      <c r="F42" s="27">
        <v>0.12248062015503876</v>
      </c>
      <c r="G42" s="27">
        <v>0.12470930232558139</v>
      </c>
      <c r="H42" s="95">
        <v>0.10193798449612403</v>
      </c>
      <c r="I42" s="47"/>
      <c r="J42" s="31"/>
      <c r="K42" s="31"/>
      <c r="L42" s="31"/>
      <c r="M42" s="31"/>
      <c r="N42" s="31"/>
      <c r="O42" s="105"/>
      <c r="P42" s="31"/>
      <c r="Q42" s="31"/>
      <c r="R42" s="31"/>
      <c r="S42" s="31"/>
      <c r="T42" s="97"/>
      <c r="U42" s="31"/>
      <c r="V42" s="31"/>
      <c r="W42" s="31"/>
      <c r="X42" s="31"/>
      <c r="Y42" s="31"/>
      <c r="Z42" s="31"/>
      <c r="AA42" s="105"/>
      <c r="AB42" s="31"/>
      <c r="AC42" s="31"/>
      <c r="AD42" s="31"/>
      <c r="AE42" s="31"/>
      <c r="AF42" s="97"/>
      <c r="AG42" s="31"/>
      <c r="AH42" s="31"/>
      <c r="AI42" s="31"/>
      <c r="AJ42" s="31"/>
      <c r="AK42" s="31"/>
      <c r="AL42" s="97"/>
    </row>
    <row r="43" spans="1:38">
      <c r="A43" s="363">
        <v>269</v>
      </c>
      <c r="B43" s="365" t="s">
        <v>883</v>
      </c>
      <c r="C43" s="367">
        <v>23063</v>
      </c>
      <c r="D43" s="26">
        <v>5516</v>
      </c>
      <c r="E43" s="26">
        <v>5615</v>
      </c>
      <c r="F43" s="26">
        <v>2808</v>
      </c>
      <c r="G43" s="26">
        <v>3909</v>
      </c>
      <c r="H43" s="96">
        <v>5215</v>
      </c>
      <c r="I43" s="371">
        <v>22603</v>
      </c>
      <c r="J43" s="26">
        <v>5372</v>
      </c>
      <c r="K43" s="26">
        <v>5882</v>
      </c>
      <c r="L43" s="26">
        <v>2370</v>
      </c>
      <c r="M43" s="26">
        <v>3467</v>
      </c>
      <c r="N43" s="42">
        <v>5512</v>
      </c>
      <c r="O43" s="367">
        <v>27790</v>
      </c>
      <c r="P43" s="26">
        <v>5415</v>
      </c>
      <c r="Q43" s="26">
        <v>8106</v>
      </c>
      <c r="R43" s="26">
        <v>4067</v>
      </c>
      <c r="S43" s="26">
        <v>2903</v>
      </c>
      <c r="T43" s="96">
        <v>7299</v>
      </c>
      <c r="U43" s="369">
        <v>22770</v>
      </c>
      <c r="V43" s="26">
        <v>6557</v>
      </c>
      <c r="W43" s="26">
        <v>5177</v>
      </c>
      <c r="X43" s="26">
        <v>2404</v>
      </c>
      <c r="Y43" s="26">
        <v>2950</v>
      </c>
      <c r="Z43" s="42">
        <v>5682</v>
      </c>
      <c r="AA43" s="367">
        <v>23025</v>
      </c>
      <c r="AB43" s="26">
        <v>5412</v>
      </c>
      <c r="AC43" s="26">
        <v>5766</v>
      </c>
      <c r="AD43" s="26">
        <v>2576</v>
      </c>
      <c r="AE43" s="26">
        <v>2931</v>
      </c>
      <c r="AF43" s="96">
        <v>6340</v>
      </c>
      <c r="AG43" s="369">
        <v>16702</v>
      </c>
      <c r="AH43" s="26">
        <v>3582</v>
      </c>
      <c r="AI43" s="26">
        <v>3592</v>
      </c>
      <c r="AJ43" s="26">
        <v>2383</v>
      </c>
      <c r="AK43" s="26">
        <v>2226</v>
      </c>
      <c r="AL43" s="96">
        <v>4919</v>
      </c>
    </row>
    <row r="44" spans="1:38">
      <c r="A44" s="363"/>
      <c r="B44" s="365"/>
      <c r="C44" s="367"/>
      <c r="D44" s="27">
        <v>0.23917096648311148</v>
      </c>
      <c r="E44" s="27">
        <v>0.24346355634566189</v>
      </c>
      <c r="F44" s="27">
        <v>0.12175345791961149</v>
      </c>
      <c r="G44" s="27">
        <v>0.16949226033039935</v>
      </c>
      <c r="H44" s="95">
        <v>0.2261197589212158</v>
      </c>
      <c r="I44" s="368"/>
      <c r="J44" s="27">
        <v>0.2376675662522674</v>
      </c>
      <c r="K44" s="27">
        <v>0.2602309427952042</v>
      </c>
      <c r="L44" s="27">
        <v>0.10485333805247091</v>
      </c>
      <c r="M44" s="27">
        <v>0.15338671857718003</v>
      </c>
      <c r="N44" s="43">
        <v>0.24386143432287749</v>
      </c>
      <c r="O44" s="367"/>
      <c r="P44" s="27">
        <v>0.19485426412378554</v>
      </c>
      <c r="Q44" s="27">
        <v>0.2916876574307305</v>
      </c>
      <c r="R44" s="27">
        <v>0.14634760705289673</v>
      </c>
      <c r="S44" s="27">
        <v>0.10446203670385031</v>
      </c>
      <c r="T44" s="95">
        <v>0.26264843468873694</v>
      </c>
      <c r="U44" s="369"/>
      <c r="V44" s="27">
        <v>0.28796662274923146</v>
      </c>
      <c r="W44" s="27">
        <v>0.22736056214317085</v>
      </c>
      <c r="X44" s="27">
        <v>0.10557751427316645</v>
      </c>
      <c r="Y44" s="27">
        <v>0.12955643390426</v>
      </c>
      <c r="Z44" s="43">
        <v>0.24953886693017127</v>
      </c>
      <c r="AA44" s="367"/>
      <c r="AB44" s="27">
        <v>0.23504885993485342</v>
      </c>
      <c r="AC44" s="27">
        <v>0.25042345276872963</v>
      </c>
      <c r="AD44" s="27">
        <v>0.11187839305103149</v>
      </c>
      <c r="AE44" s="27">
        <v>0.12729641693811075</v>
      </c>
      <c r="AF44" s="95">
        <v>0.2753528773072747</v>
      </c>
      <c r="AG44" s="369"/>
      <c r="AH44" s="27">
        <v>0.21446533349299485</v>
      </c>
      <c r="AI44" s="27">
        <v>0.21506406418393006</v>
      </c>
      <c r="AJ44" s="27">
        <v>0.1426775236498623</v>
      </c>
      <c r="AK44" s="27">
        <v>0.13327745180217937</v>
      </c>
      <c r="AL44" s="95">
        <v>0.29451562687103339</v>
      </c>
    </row>
    <row r="45" spans="1:38">
      <c r="A45" s="363">
        <v>270</v>
      </c>
      <c r="B45" s="365" t="s">
        <v>884</v>
      </c>
      <c r="C45" s="367">
        <v>18681</v>
      </c>
      <c r="D45" s="26">
        <v>3470</v>
      </c>
      <c r="E45" s="26">
        <v>6317</v>
      </c>
      <c r="F45" s="26">
        <v>1567</v>
      </c>
      <c r="G45" s="26">
        <v>3626</v>
      </c>
      <c r="H45" s="96">
        <v>3701</v>
      </c>
      <c r="I45" s="371">
        <v>19839</v>
      </c>
      <c r="J45" s="26">
        <v>5328</v>
      </c>
      <c r="K45" s="26">
        <v>4649</v>
      </c>
      <c r="L45" s="26">
        <v>1801</v>
      </c>
      <c r="M45" s="26">
        <v>3414</v>
      </c>
      <c r="N45" s="42">
        <v>4647</v>
      </c>
      <c r="O45" s="367">
        <v>26067</v>
      </c>
      <c r="P45" s="26">
        <v>5586</v>
      </c>
      <c r="Q45" s="26">
        <v>6105</v>
      </c>
      <c r="R45" s="26">
        <v>2539</v>
      </c>
      <c r="S45" s="26">
        <v>3684</v>
      </c>
      <c r="T45" s="96">
        <v>8153</v>
      </c>
      <c r="U45" s="369">
        <v>18951</v>
      </c>
      <c r="V45" s="26">
        <v>3585</v>
      </c>
      <c r="W45" s="26">
        <v>5179</v>
      </c>
      <c r="X45" s="26">
        <v>2106</v>
      </c>
      <c r="Y45" s="26">
        <v>3986</v>
      </c>
      <c r="Z45" s="42">
        <v>4095</v>
      </c>
      <c r="AA45" s="367">
        <v>19100</v>
      </c>
      <c r="AB45" s="26">
        <v>3470</v>
      </c>
      <c r="AC45" s="26">
        <v>5557</v>
      </c>
      <c r="AD45" s="26">
        <v>2021</v>
      </c>
      <c r="AE45" s="26">
        <v>2669</v>
      </c>
      <c r="AF45" s="96">
        <v>5383</v>
      </c>
      <c r="AG45" s="369">
        <v>13695</v>
      </c>
      <c r="AH45" s="26">
        <v>1964</v>
      </c>
      <c r="AI45" s="26">
        <v>3170</v>
      </c>
      <c r="AJ45" s="26">
        <v>2072</v>
      </c>
      <c r="AK45" s="26">
        <v>2851</v>
      </c>
      <c r="AL45" s="96">
        <v>3638</v>
      </c>
    </row>
    <row r="46" spans="1:38">
      <c r="A46" s="363"/>
      <c r="B46" s="365"/>
      <c r="C46" s="367"/>
      <c r="D46" s="27">
        <v>0.18575022750388095</v>
      </c>
      <c r="E46" s="27">
        <v>0.33815106257694982</v>
      </c>
      <c r="F46" s="27">
        <v>8.388201916385632E-2</v>
      </c>
      <c r="G46" s="27">
        <v>0.19410095819281623</v>
      </c>
      <c r="H46" s="95">
        <v>0.19811573256249665</v>
      </c>
      <c r="I46" s="368"/>
      <c r="J46" s="27">
        <v>0.26856192348404656</v>
      </c>
      <c r="K46" s="27">
        <v>0.23433640808508494</v>
      </c>
      <c r="L46" s="27">
        <v>9.0780785321840821E-2</v>
      </c>
      <c r="M46" s="27">
        <v>0.1720852865567821</v>
      </c>
      <c r="N46" s="43">
        <v>0.23423559655224557</v>
      </c>
      <c r="O46" s="367"/>
      <c r="P46" s="27">
        <v>0.21429393486016804</v>
      </c>
      <c r="Q46" s="27">
        <v>0.23420416618713316</v>
      </c>
      <c r="R46" s="27">
        <v>9.7402846510914187E-2</v>
      </c>
      <c r="S46" s="27">
        <v>0.1413281160087467</v>
      </c>
      <c r="T46" s="95">
        <v>0.31277093643303794</v>
      </c>
      <c r="U46" s="369"/>
      <c r="V46" s="27">
        <v>0.18917207535222416</v>
      </c>
      <c r="W46" s="27">
        <v>0.27328373172919634</v>
      </c>
      <c r="X46" s="27">
        <v>0.11112870033243628</v>
      </c>
      <c r="Y46" s="27">
        <v>0.21033190860640599</v>
      </c>
      <c r="Z46" s="43">
        <v>0.2160835839797372</v>
      </c>
      <c r="AA46" s="367"/>
      <c r="AB46" s="27">
        <v>0.18167539267015706</v>
      </c>
      <c r="AC46" s="27">
        <v>0.29094240837696334</v>
      </c>
      <c r="AD46" s="27">
        <v>0.10581151832460733</v>
      </c>
      <c r="AE46" s="27">
        <v>0.13973821989528795</v>
      </c>
      <c r="AF46" s="95">
        <v>0.28183246073298429</v>
      </c>
      <c r="AG46" s="369"/>
      <c r="AH46" s="27">
        <v>0.14341000365096751</v>
      </c>
      <c r="AI46" s="27">
        <v>0.23147133990507485</v>
      </c>
      <c r="AJ46" s="27">
        <v>0.15129609346476816</v>
      </c>
      <c r="AK46" s="27">
        <v>0.20817816721431179</v>
      </c>
      <c r="AL46" s="95">
        <v>0.26564439576487769</v>
      </c>
    </row>
    <row r="47" spans="1:38">
      <c r="A47" s="363">
        <v>271</v>
      </c>
      <c r="B47" s="365" t="s">
        <v>885</v>
      </c>
      <c r="C47" s="367">
        <v>10154</v>
      </c>
      <c r="D47" s="26">
        <v>862</v>
      </c>
      <c r="E47" s="26">
        <v>979</v>
      </c>
      <c r="F47" s="26">
        <v>1368</v>
      </c>
      <c r="G47" s="26">
        <v>2200</v>
      </c>
      <c r="H47" s="96">
        <v>4745</v>
      </c>
      <c r="I47" s="371">
        <v>14697</v>
      </c>
      <c r="J47" s="26">
        <v>955</v>
      </c>
      <c r="K47" s="26">
        <v>1392</v>
      </c>
      <c r="L47" s="26">
        <v>2434</v>
      </c>
      <c r="M47" s="26">
        <v>3121</v>
      </c>
      <c r="N47" s="42">
        <v>6795</v>
      </c>
      <c r="O47" s="367">
        <v>16668</v>
      </c>
      <c r="P47" s="26">
        <v>1758</v>
      </c>
      <c r="Q47" s="26">
        <v>960</v>
      </c>
      <c r="R47" s="26">
        <v>2712</v>
      </c>
      <c r="S47" s="26">
        <v>3110</v>
      </c>
      <c r="T47" s="96">
        <v>8128</v>
      </c>
      <c r="U47" s="369">
        <v>16225</v>
      </c>
      <c r="V47" s="26">
        <v>1239</v>
      </c>
      <c r="W47" s="26">
        <v>1704</v>
      </c>
      <c r="X47" s="26">
        <v>2596</v>
      </c>
      <c r="Y47" s="26">
        <v>2804</v>
      </c>
      <c r="Z47" s="42">
        <v>7882</v>
      </c>
      <c r="AA47" s="367">
        <v>24109</v>
      </c>
      <c r="AB47" s="26">
        <v>1642</v>
      </c>
      <c r="AC47" s="26">
        <v>2083</v>
      </c>
      <c r="AD47" s="26">
        <v>6052</v>
      </c>
      <c r="AE47" s="26">
        <v>3658</v>
      </c>
      <c r="AF47" s="96">
        <v>10674</v>
      </c>
      <c r="AG47" s="369">
        <v>20168</v>
      </c>
      <c r="AH47" s="26">
        <v>1342</v>
      </c>
      <c r="AI47" s="26">
        <v>1604</v>
      </c>
      <c r="AJ47" s="26">
        <v>4150</v>
      </c>
      <c r="AK47" s="26">
        <v>2844</v>
      </c>
      <c r="AL47" s="96">
        <v>10228</v>
      </c>
    </row>
    <row r="48" spans="1:38">
      <c r="A48" s="363"/>
      <c r="B48" s="365"/>
      <c r="C48" s="367"/>
      <c r="D48" s="27">
        <v>8.4892653141619062E-2</v>
      </c>
      <c r="E48" s="27">
        <v>9.6415205830214692E-2</v>
      </c>
      <c r="F48" s="27">
        <v>0.13472523143588733</v>
      </c>
      <c r="G48" s="27">
        <v>0.2166633838881229</v>
      </c>
      <c r="H48" s="95">
        <v>0.46730352570415601</v>
      </c>
      <c r="I48" s="368"/>
      <c r="J48" s="27">
        <v>6.4979247465469139E-2</v>
      </c>
      <c r="K48" s="27">
        <v>9.4713206776893238E-2</v>
      </c>
      <c r="L48" s="27">
        <v>0.1656120296659182</v>
      </c>
      <c r="M48" s="27">
        <v>0.2123562631829625</v>
      </c>
      <c r="N48" s="43">
        <v>0.46233925290875688</v>
      </c>
      <c r="O48" s="367"/>
      <c r="P48" s="27">
        <v>0.105471562275018</v>
      </c>
      <c r="Q48" s="27">
        <v>5.7595392368610512E-2</v>
      </c>
      <c r="R48" s="27">
        <v>0.1627069834413247</v>
      </c>
      <c r="S48" s="27">
        <v>0.18658507319414447</v>
      </c>
      <c r="T48" s="95">
        <v>0.48764098872090234</v>
      </c>
      <c r="U48" s="369"/>
      <c r="V48" s="27">
        <v>7.636363636363637E-2</v>
      </c>
      <c r="W48" s="27">
        <v>0.1050231124807396</v>
      </c>
      <c r="X48" s="27">
        <v>0.16</v>
      </c>
      <c r="Y48" s="27">
        <v>0.17281972265023113</v>
      </c>
      <c r="Z48" s="43">
        <v>0.48579352850539292</v>
      </c>
      <c r="AA48" s="367"/>
      <c r="AB48" s="27">
        <v>6.8107345804471364E-2</v>
      </c>
      <c r="AC48" s="27">
        <v>8.6399269982164337E-2</v>
      </c>
      <c r="AD48" s="27">
        <v>0.25102658758140112</v>
      </c>
      <c r="AE48" s="27">
        <v>0.1517275706167821</v>
      </c>
      <c r="AF48" s="95">
        <v>0.44273922601518106</v>
      </c>
      <c r="AG48" s="369"/>
      <c r="AH48" s="27">
        <v>6.6541055136850449E-2</v>
      </c>
      <c r="AI48" s="27">
        <v>7.9531931773105913E-2</v>
      </c>
      <c r="AJ48" s="27">
        <v>0.20577151923839745</v>
      </c>
      <c r="AK48" s="27">
        <v>0.14101547005156684</v>
      </c>
      <c r="AL48" s="95">
        <v>0.50714002380007939</v>
      </c>
    </row>
    <row r="49" spans="1:38">
      <c r="A49" s="363">
        <v>272</v>
      </c>
      <c r="B49" s="365" t="s">
        <v>886</v>
      </c>
      <c r="C49" s="367">
        <v>32168</v>
      </c>
      <c r="D49" s="26">
        <v>7159</v>
      </c>
      <c r="E49" s="26">
        <v>9812</v>
      </c>
      <c r="F49" s="26">
        <v>3354</v>
      </c>
      <c r="G49" s="26">
        <v>3926</v>
      </c>
      <c r="H49" s="96">
        <v>7917</v>
      </c>
      <c r="I49" s="371">
        <v>27928</v>
      </c>
      <c r="J49" s="26">
        <v>5812</v>
      </c>
      <c r="K49" s="26">
        <v>6993</v>
      </c>
      <c r="L49" s="26">
        <v>3121</v>
      </c>
      <c r="M49" s="26">
        <v>3606</v>
      </c>
      <c r="N49" s="42">
        <v>8396</v>
      </c>
      <c r="O49" s="367">
        <v>27538</v>
      </c>
      <c r="P49" s="26">
        <v>4212</v>
      </c>
      <c r="Q49" s="26">
        <v>7850</v>
      </c>
      <c r="R49" s="26">
        <v>3766</v>
      </c>
      <c r="S49" s="26">
        <v>3168</v>
      </c>
      <c r="T49" s="96">
        <v>8542</v>
      </c>
      <c r="U49" s="369">
        <v>27527</v>
      </c>
      <c r="V49" s="26">
        <v>5376</v>
      </c>
      <c r="W49" s="26">
        <v>6507</v>
      </c>
      <c r="X49" s="26">
        <v>3587</v>
      </c>
      <c r="Y49" s="26">
        <v>2605</v>
      </c>
      <c r="Z49" s="42">
        <v>9452</v>
      </c>
      <c r="AA49" s="367">
        <v>28715</v>
      </c>
      <c r="AB49" s="26">
        <v>4799</v>
      </c>
      <c r="AC49" s="26">
        <v>7650</v>
      </c>
      <c r="AD49" s="26">
        <v>4048</v>
      </c>
      <c r="AE49" s="26">
        <v>2378</v>
      </c>
      <c r="AF49" s="96">
        <v>9840</v>
      </c>
      <c r="AG49" s="369">
        <v>23733</v>
      </c>
      <c r="AH49" s="26">
        <v>3971</v>
      </c>
      <c r="AI49" s="26">
        <v>4491</v>
      </c>
      <c r="AJ49" s="26">
        <v>4117</v>
      </c>
      <c r="AK49" s="26">
        <v>1905</v>
      </c>
      <c r="AL49" s="96">
        <v>9249</v>
      </c>
    </row>
    <row r="50" spans="1:38">
      <c r="A50" s="363"/>
      <c r="B50" s="365"/>
      <c r="C50" s="367"/>
      <c r="D50" s="27">
        <v>0.22255036060681421</v>
      </c>
      <c r="E50" s="27">
        <v>0.30502362596369065</v>
      </c>
      <c r="F50" s="27">
        <v>0.10426510818204426</v>
      </c>
      <c r="G50" s="27">
        <v>0.12204675453867198</v>
      </c>
      <c r="H50" s="95">
        <v>0.2461141507087789</v>
      </c>
      <c r="I50" s="368"/>
      <c r="J50" s="27">
        <v>0.20810655972500716</v>
      </c>
      <c r="K50" s="27">
        <v>0.25039386995130336</v>
      </c>
      <c r="L50" s="27">
        <v>0.11175164709252364</v>
      </c>
      <c r="M50" s="27">
        <v>0.1291177313090805</v>
      </c>
      <c r="N50" s="43">
        <v>0.30063019192208534</v>
      </c>
      <c r="O50" s="367"/>
      <c r="P50" s="27">
        <v>0.15295228411649356</v>
      </c>
      <c r="Q50" s="27">
        <v>0.28506064347447163</v>
      </c>
      <c r="R50" s="27">
        <v>0.13675648195221149</v>
      </c>
      <c r="S50" s="27">
        <v>0.11504103420727722</v>
      </c>
      <c r="T50" s="95">
        <v>0.31018955624954608</v>
      </c>
      <c r="U50" s="369"/>
      <c r="V50" s="27">
        <v>0.19529916082391832</v>
      </c>
      <c r="W50" s="27">
        <v>0.23638609365350383</v>
      </c>
      <c r="X50" s="27">
        <v>0.13030842445598867</v>
      </c>
      <c r="Y50" s="27">
        <v>9.4634358992988707E-2</v>
      </c>
      <c r="Z50" s="43">
        <v>0.34337196207360049</v>
      </c>
      <c r="AA50" s="367"/>
      <c r="AB50" s="27">
        <v>0.16712519589064948</v>
      </c>
      <c r="AC50" s="27">
        <v>0.2664112833014104</v>
      </c>
      <c r="AD50" s="27">
        <v>0.14097161762145222</v>
      </c>
      <c r="AE50" s="27">
        <v>8.2813860351732549E-2</v>
      </c>
      <c r="AF50" s="95">
        <v>0.34267804283475534</v>
      </c>
      <c r="AG50" s="369"/>
      <c r="AH50" s="27">
        <v>0.16731976572704674</v>
      </c>
      <c r="AI50" s="27">
        <v>0.18923018581721654</v>
      </c>
      <c r="AJ50" s="27">
        <v>0.17347153752159442</v>
      </c>
      <c r="AK50" s="27">
        <v>8.026798129187207E-2</v>
      </c>
      <c r="AL50" s="95">
        <v>0.38971052964227026</v>
      </c>
    </row>
    <row r="51" spans="1:38">
      <c r="A51" s="363">
        <v>273</v>
      </c>
      <c r="B51" s="365" t="s">
        <v>887</v>
      </c>
      <c r="C51" s="367">
        <v>3825</v>
      </c>
      <c r="D51" s="26">
        <v>1212</v>
      </c>
      <c r="E51" s="26">
        <v>2534</v>
      </c>
      <c r="F51" s="26">
        <v>71</v>
      </c>
      <c r="G51" s="26">
        <v>6</v>
      </c>
      <c r="H51" s="96">
        <v>2</v>
      </c>
      <c r="I51" s="371">
        <v>4201</v>
      </c>
      <c r="J51" s="26">
        <v>2014</v>
      </c>
      <c r="K51" s="26">
        <v>1811</v>
      </c>
      <c r="L51" s="26">
        <v>359</v>
      </c>
      <c r="M51" s="26">
        <v>15</v>
      </c>
      <c r="N51" s="42">
        <v>2</v>
      </c>
      <c r="O51" s="367">
        <v>4433</v>
      </c>
      <c r="P51" s="26">
        <v>947</v>
      </c>
      <c r="Q51" s="26">
        <v>3300</v>
      </c>
      <c r="R51" s="26">
        <v>152</v>
      </c>
      <c r="S51" s="26">
        <v>20</v>
      </c>
      <c r="T51" s="96">
        <v>14</v>
      </c>
      <c r="U51" s="369">
        <v>4568</v>
      </c>
      <c r="V51" s="26">
        <v>1241</v>
      </c>
      <c r="W51" s="26">
        <v>3093</v>
      </c>
      <c r="X51" s="26">
        <v>229</v>
      </c>
      <c r="Y51" s="26">
        <v>5</v>
      </c>
      <c r="Z51" s="42">
        <v>0</v>
      </c>
      <c r="AA51" s="367">
        <v>4733</v>
      </c>
      <c r="AB51" s="26">
        <v>2670</v>
      </c>
      <c r="AC51" s="26">
        <v>1829</v>
      </c>
      <c r="AD51" s="26">
        <v>183</v>
      </c>
      <c r="AE51" s="26">
        <v>23</v>
      </c>
      <c r="AF51" s="96">
        <v>28</v>
      </c>
      <c r="AG51" s="369">
        <v>5106</v>
      </c>
      <c r="AH51" s="26">
        <v>3097</v>
      </c>
      <c r="AI51" s="26">
        <v>1749</v>
      </c>
      <c r="AJ51" s="26">
        <v>167</v>
      </c>
      <c r="AK51" s="26">
        <v>32</v>
      </c>
      <c r="AL51" s="96">
        <v>61</v>
      </c>
    </row>
    <row r="52" spans="1:38">
      <c r="A52" s="363"/>
      <c r="B52" s="365"/>
      <c r="C52" s="367"/>
      <c r="D52" s="27">
        <v>0.31686274509803919</v>
      </c>
      <c r="E52" s="27">
        <v>0.66248366013071891</v>
      </c>
      <c r="F52" s="27">
        <v>1.8562091503267975E-2</v>
      </c>
      <c r="G52" s="27">
        <v>1.5686274509803921E-3</v>
      </c>
      <c r="H52" s="95">
        <v>5.228758169934641E-4</v>
      </c>
      <c r="I52" s="368"/>
      <c r="J52" s="27">
        <v>0.47940966436562721</v>
      </c>
      <c r="K52" s="27">
        <v>0.43108783622946917</v>
      </c>
      <c r="L52" s="27">
        <v>8.5455843846703169E-2</v>
      </c>
      <c r="M52" s="27">
        <v>3.5705784337062606E-3</v>
      </c>
      <c r="N52" s="43">
        <v>4.7607712449416806E-4</v>
      </c>
      <c r="O52" s="367"/>
      <c r="P52" s="27">
        <v>0.21362508459282653</v>
      </c>
      <c r="Q52" s="27">
        <v>0.74441687344913154</v>
      </c>
      <c r="R52" s="27">
        <v>3.4288292352808482E-2</v>
      </c>
      <c r="S52" s="27">
        <v>4.5116174148432213E-3</v>
      </c>
      <c r="T52" s="95">
        <v>3.1581321903902549E-3</v>
      </c>
      <c r="U52" s="369"/>
      <c r="V52" s="27">
        <v>0.27167250437828372</v>
      </c>
      <c r="W52" s="27">
        <v>0.67710157618213662</v>
      </c>
      <c r="X52" s="27">
        <v>5.0131348511383539E-2</v>
      </c>
      <c r="Y52" s="27">
        <v>1.0945709281961471E-3</v>
      </c>
      <c r="Z52" s="43">
        <v>0</v>
      </c>
      <c r="AA52" s="367"/>
      <c r="AB52" s="27">
        <v>0.56412423410099299</v>
      </c>
      <c r="AC52" s="27">
        <v>0.38643566448341432</v>
      </c>
      <c r="AD52" s="27">
        <v>3.8664694696809637E-2</v>
      </c>
      <c r="AE52" s="27">
        <v>4.8594971476864568E-3</v>
      </c>
      <c r="AF52" s="95">
        <v>5.9159095710965559E-3</v>
      </c>
      <c r="AG52" s="369"/>
      <c r="AH52" s="27">
        <v>0.60654132393262827</v>
      </c>
      <c r="AI52" s="27">
        <v>0.3425381903642773</v>
      </c>
      <c r="AJ52" s="27">
        <v>3.2706619663141402E-2</v>
      </c>
      <c r="AK52" s="27">
        <v>6.2671367019193104E-3</v>
      </c>
      <c r="AL52" s="95">
        <v>1.1946729338033686E-2</v>
      </c>
    </row>
    <row r="53" spans="1:38">
      <c r="A53" s="363">
        <v>274</v>
      </c>
      <c r="B53" s="365" t="s">
        <v>888</v>
      </c>
      <c r="C53" s="367">
        <v>3214</v>
      </c>
      <c r="D53" s="26">
        <v>2112</v>
      </c>
      <c r="E53" s="26">
        <v>1010</v>
      </c>
      <c r="F53" s="26">
        <v>92</v>
      </c>
      <c r="G53" s="26">
        <v>0</v>
      </c>
      <c r="H53" s="96">
        <v>0</v>
      </c>
      <c r="I53" s="371">
        <v>3276</v>
      </c>
      <c r="J53" s="26">
        <v>2133</v>
      </c>
      <c r="K53" s="26">
        <v>1039</v>
      </c>
      <c r="L53" s="26">
        <v>93</v>
      </c>
      <c r="M53" s="26">
        <v>9</v>
      </c>
      <c r="N53" s="42">
        <v>2</v>
      </c>
      <c r="O53" s="367">
        <v>3272</v>
      </c>
      <c r="P53" s="26">
        <v>2120</v>
      </c>
      <c r="Q53" s="26">
        <v>1013</v>
      </c>
      <c r="R53" s="26">
        <v>120</v>
      </c>
      <c r="S53" s="26">
        <v>7</v>
      </c>
      <c r="T53" s="96">
        <v>12</v>
      </c>
      <c r="U53" s="369">
        <v>3665</v>
      </c>
      <c r="V53" s="26">
        <v>2374</v>
      </c>
      <c r="W53" s="26">
        <v>1079</v>
      </c>
      <c r="X53" s="26">
        <v>150</v>
      </c>
      <c r="Y53" s="26">
        <v>25</v>
      </c>
      <c r="Z53" s="42">
        <v>37</v>
      </c>
      <c r="AA53" s="367">
        <v>3351</v>
      </c>
      <c r="AB53" s="26">
        <v>1958</v>
      </c>
      <c r="AC53" s="26">
        <v>1217</v>
      </c>
      <c r="AD53" s="26">
        <v>126</v>
      </c>
      <c r="AE53" s="26">
        <v>6</v>
      </c>
      <c r="AF53" s="96">
        <v>44</v>
      </c>
      <c r="AG53" s="369">
        <v>3359</v>
      </c>
      <c r="AH53" s="26">
        <v>1909</v>
      </c>
      <c r="AI53" s="26">
        <v>1238</v>
      </c>
      <c r="AJ53" s="26">
        <v>142</v>
      </c>
      <c r="AK53" s="26">
        <v>21</v>
      </c>
      <c r="AL53" s="96">
        <v>49</v>
      </c>
    </row>
    <row r="54" spans="1:38">
      <c r="A54" s="363"/>
      <c r="B54" s="365"/>
      <c r="C54" s="367"/>
      <c r="D54" s="27">
        <v>0.65712507778469198</v>
      </c>
      <c r="E54" s="27">
        <v>0.31425015556938396</v>
      </c>
      <c r="F54" s="27">
        <v>2.8624766645924081E-2</v>
      </c>
      <c r="G54" s="27">
        <v>0</v>
      </c>
      <c r="H54" s="95">
        <v>0</v>
      </c>
      <c r="I54" s="368"/>
      <c r="J54" s="27">
        <v>0.65109890109890112</v>
      </c>
      <c r="K54" s="27">
        <v>0.31715506715506714</v>
      </c>
      <c r="L54" s="27">
        <v>2.8388278388278388E-2</v>
      </c>
      <c r="M54" s="27">
        <v>2.7472527472527475E-3</v>
      </c>
      <c r="N54" s="43">
        <v>6.105006105006105E-4</v>
      </c>
      <c r="O54" s="367"/>
      <c r="P54" s="27">
        <v>0.64792176039119809</v>
      </c>
      <c r="Q54" s="27">
        <v>0.3095965770171149</v>
      </c>
      <c r="R54" s="27">
        <v>3.6674816625916873E-2</v>
      </c>
      <c r="S54" s="27">
        <v>2.139364303178484E-3</v>
      </c>
      <c r="T54" s="95">
        <v>3.667481662591687E-3</v>
      </c>
      <c r="U54" s="369"/>
      <c r="V54" s="27">
        <v>0.64774897680763988</v>
      </c>
      <c r="W54" s="27">
        <v>0.29440654843110503</v>
      </c>
      <c r="X54" s="27">
        <v>4.0927694406548434E-2</v>
      </c>
      <c r="Y54" s="27">
        <v>6.8212824010914054E-3</v>
      </c>
      <c r="Z54" s="43">
        <v>1.0095497953615279E-2</v>
      </c>
      <c r="AA54" s="367"/>
      <c r="AB54" s="27">
        <v>0.58430319307669354</v>
      </c>
      <c r="AC54" s="27">
        <v>0.36317517159057</v>
      </c>
      <c r="AD54" s="27">
        <v>3.7600716204118173E-2</v>
      </c>
      <c r="AE54" s="27">
        <v>1.7905102954341987E-3</v>
      </c>
      <c r="AF54" s="95">
        <v>1.3130408833184124E-2</v>
      </c>
      <c r="AG54" s="369"/>
      <c r="AH54" s="27">
        <v>0.56832390592438231</v>
      </c>
      <c r="AI54" s="27">
        <v>0.36856207204525154</v>
      </c>
      <c r="AJ54" s="27">
        <v>4.2274486454301874E-2</v>
      </c>
      <c r="AK54" s="27">
        <v>6.2518606728192913E-3</v>
      </c>
      <c r="AL54" s="95">
        <v>1.4587674903245014E-2</v>
      </c>
    </row>
    <row r="55" spans="1:38">
      <c r="A55" s="363">
        <v>276</v>
      </c>
      <c r="B55" s="365" t="s">
        <v>889</v>
      </c>
      <c r="C55" s="367">
        <v>4905</v>
      </c>
      <c r="D55" s="26">
        <v>2134</v>
      </c>
      <c r="E55" s="26">
        <v>1359</v>
      </c>
      <c r="F55" s="26">
        <v>657</v>
      </c>
      <c r="G55" s="26">
        <v>269</v>
      </c>
      <c r="H55" s="96">
        <v>486</v>
      </c>
      <c r="I55" s="369">
        <v>4567</v>
      </c>
      <c r="J55" s="26">
        <v>1561</v>
      </c>
      <c r="K55" s="26">
        <v>2188</v>
      </c>
      <c r="L55" s="26">
        <v>553</v>
      </c>
      <c r="M55" s="26">
        <v>37</v>
      </c>
      <c r="N55" s="42">
        <v>228</v>
      </c>
      <c r="O55" s="367">
        <v>3513</v>
      </c>
      <c r="P55" s="26">
        <v>1880</v>
      </c>
      <c r="Q55" s="26">
        <v>1000</v>
      </c>
      <c r="R55" s="26">
        <v>281</v>
      </c>
      <c r="S55" s="26">
        <v>48</v>
      </c>
      <c r="T55" s="96">
        <v>304</v>
      </c>
      <c r="U55" s="369">
        <v>4307</v>
      </c>
      <c r="V55" s="26">
        <v>712</v>
      </c>
      <c r="W55" s="26">
        <v>2233</v>
      </c>
      <c r="X55" s="26">
        <v>1025</v>
      </c>
      <c r="Y55" s="26">
        <v>52</v>
      </c>
      <c r="Z55" s="42">
        <v>285</v>
      </c>
      <c r="AA55" s="367">
        <v>2877</v>
      </c>
      <c r="AB55" s="26">
        <v>1177</v>
      </c>
      <c r="AC55" s="26">
        <v>1138</v>
      </c>
      <c r="AD55" s="26">
        <v>200</v>
      </c>
      <c r="AE55" s="26">
        <v>84</v>
      </c>
      <c r="AF55" s="96">
        <v>278</v>
      </c>
      <c r="AG55" s="369">
        <v>3868</v>
      </c>
      <c r="AH55" s="26">
        <v>1692</v>
      </c>
      <c r="AI55" s="26">
        <v>937</v>
      </c>
      <c r="AJ55" s="26">
        <v>714</v>
      </c>
      <c r="AK55" s="26">
        <v>249</v>
      </c>
      <c r="AL55" s="96">
        <v>276</v>
      </c>
    </row>
    <row r="56" spans="1:38">
      <c r="A56" s="363"/>
      <c r="B56" s="365"/>
      <c r="C56" s="367"/>
      <c r="D56" s="27">
        <v>0.43506625891946993</v>
      </c>
      <c r="E56" s="27">
        <v>0.27706422018348625</v>
      </c>
      <c r="F56" s="27">
        <v>0.13394495412844037</v>
      </c>
      <c r="G56" s="27">
        <v>5.4841997961264016E-2</v>
      </c>
      <c r="H56" s="95">
        <v>9.9082568807339455E-2</v>
      </c>
      <c r="I56" s="369"/>
      <c r="J56" s="27">
        <v>0.34179986862272826</v>
      </c>
      <c r="K56" s="27">
        <v>0.47908911758265821</v>
      </c>
      <c r="L56" s="27">
        <v>0.12108605211298445</v>
      </c>
      <c r="M56" s="27">
        <v>8.1015984234727393E-3</v>
      </c>
      <c r="N56" s="43">
        <v>4.9923363258156342E-2</v>
      </c>
      <c r="O56" s="367"/>
      <c r="P56" s="27">
        <v>0.53515513805863935</v>
      </c>
      <c r="Q56" s="27">
        <v>0.2846569883290635</v>
      </c>
      <c r="R56" s="27">
        <v>7.9988613720466839E-2</v>
      </c>
      <c r="S56" s="27">
        <v>1.3663535439795047E-2</v>
      </c>
      <c r="T56" s="95">
        <v>8.6535724452035293E-2</v>
      </c>
      <c r="U56" s="369"/>
      <c r="V56" s="27">
        <v>0.16531228233108891</v>
      </c>
      <c r="W56" s="27">
        <v>0.51845832365915956</v>
      </c>
      <c r="X56" s="27">
        <v>0.23798467610866031</v>
      </c>
      <c r="Y56" s="27">
        <v>1.2073368934293012E-2</v>
      </c>
      <c r="Z56" s="43">
        <v>6.617134896679823E-2</v>
      </c>
      <c r="AA56" s="367"/>
      <c r="AB56" s="27">
        <v>0.40910670837678137</v>
      </c>
      <c r="AC56" s="27">
        <v>0.39555092109836637</v>
      </c>
      <c r="AD56" s="27">
        <v>6.951685783802572E-2</v>
      </c>
      <c r="AE56" s="27">
        <v>2.9197080291970802E-2</v>
      </c>
      <c r="AF56" s="95">
        <v>9.6628432394855759E-2</v>
      </c>
      <c r="AG56" s="369"/>
      <c r="AH56" s="27">
        <v>0.43743536711478803</v>
      </c>
      <c r="AI56" s="27">
        <v>0.24224405377456049</v>
      </c>
      <c r="AJ56" s="27">
        <v>0.18459152016546018</v>
      </c>
      <c r="AK56" s="27">
        <v>6.4374353671147883E-2</v>
      </c>
      <c r="AL56" s="95">
        <v>7.1354705274043431E-2</v>
      </c>
    </row>
    <row r="57" spans="1:38">
      <c r="A57" s="363">
        <v>277</v>
      </c>
      <c r="B57" s="365" t="s">
        <v>890</v>
      </c>
      <c r="C57" s="367">
        <v>11874</v>
      </c>
      <c r="D57" s="26">
        <v>1751</v>
      </c>
      <c r="E57" s="26">
        <v>1470</v>
      </c>
      <c r="F57" s="26">
        <v>1554</v>
      </c>
      <c r="G57" s="26">
        <v>2419</v>
      </c>
      <c r="H57" s="96">
        <v>4680</v>
      </c>
      <c r="I57" s="369">
        <v>16698</v>
      </c>
      <c r="J57" s="26">
        <v>2102</v>
      </c>
      <c r="K57" s="26">
        <v>1384</v>
      </c>
      <c r="L57" s="26">
        <v>3160</v>
      </c>
      <c r="M57" s="26">
        <v>3029</v>
      </c>
      <c r="N57" s="42">
        <v>7023</v>
      </c>
      <c r="O57" s="367">
        <v>17133</v>
      </c>
      <c r="P57" s="26">
        <v>1947</v>
      </c>
      <c r="Q57" s="26">
        <v>1540</v>
      </c>
      <c r="R57" s="26">
        <v>2927</v>
      </c>
      <c r="S57" s="26">
        <v>2887</v>
      </c>
      <c r="T57" s="96">
        <v>7832</v>
      </c>
      <c r="U57" s="369">
        <v>16568</v>
      </c>
      <c r="V57" s="26">
        <v>2274</v>
      </c>
      <c r="W57" s="26">
        <v>1236</v>
      </c>
      <c r="X57" s="26">
        <v>2859</v>
      </c>
      <c r="Y57" s="26">
        <v>2420</v>
      </c>
      <c r="Z57" s="42">
        <v>7779</v>
      </c>
      <c r="AA57" s="367">
        <v>21661</v>
      </c>
      <c r="AB57" s="26">
        <v>1892</v>
      </c>
      <c r="AC57" s="26">
        <v>2331</v>
      </c>
      <c r="AD57" s="26">
        <v>4255</v>
      </c>
      <c r="AE57" s="26">
        <v>2931</v>
      </c>
      <c r="AF57" s="96">
        <v>10252</v>
      </c>
      <c r="AG57" s="369">
        <v>19780</v>
      </c>
      <c r="AH57" s="26">
        <v>2316</v>
      </c>
      <c r="AI57" s="26">
        <v>1840</v>
      </c>
      <c r="AJ57" s="26">
        <v>3488</v>
      </c>
      <c r="AK57" s="26">
        <v>2290</v>
      </c>
      <c r="AL57" s="96">
        <v>9846</v>
      </c>
    </row>
    <row r="58" spans="1:38">
      <c r="A58" s="363"/>
      <c r="B58" s="365"/>
      <c r="C58" s="367"/>
      <c r="D58" s="27">
        <v>0.1474650496883948</v>
      </c>
      <c r="E58" s="27">
        <v>0.12379989893885801</v>
      </c>
      <c r="F58" s="27">
        <v>0.13087417887822134</v>
      </c>
      <c r="G58" s="27">
        <v>0.20372241872999833</v>
      </c>
      <c r="H58" s="95">
        <v>0.39413845376452755</v>
      </c>
      <c r="I58" s="369"/>
      <c r="J58" s="27">
        <v>0.12588333932207449</v>
      </c>
      <c r="K58" s="27">
        <v>8.2884177745837825E-2</v>
      </c>
      <c r="L58" s="27">
        <v>0.18924422086477422</v>
      </c>
      <c r="M58" s="27">
        <v>0.18139896993651936</v>
      </c>
      <c r="N58" s="43">
        <v>0.4205892921307941</v>
      </c>
      <c r="O58" s="367"/>
      <c r="P58" s="27">
        <v>0.11364034319733847</v>
      </c>
      <c r="Q58" s="27">
        <v>8.9885017218233818E-2</v>
      </c>
      <c r="R58" s="27">
        <v>0.1708398996089418</v>
      </c>
      <c r="S58" s="27">
        <v>0.16850522383703964</v>
      </c>
      <c r="T58" s="95">
        <v>0.45712951613844627</v>
      </c>
      <c r="U58" s="369"/>
      <c r="V58" s="27">
        <v>0.13725253500724288</v>
      </c>
      <c r="W58" s="27">
        <v>7.4601641718976333E-2</v>
      </c>
      <c r="X58" s="27">
        <v>0.17256156446161275</v>
      </c>
      <c r="Y58" s="27">
        <v>0.14606470304200869</v>
      </c>
      <c r="Z58" s="43">
        <v>0.46951955577015936</v>
      </c>
      <c r="AA58" s="367"/>
      <c r="AB58" s="27">
        <v>8.7345921240939942E-2</v>
      </c>
      <c r="AC58" s="27">
        <v>0.10761276026037579</v>
      </c>
      <c r="AD58" s="27">
        <v>0.19643599095147962</v>
      </c>
      <c r="AE58" s="27">
        <v>0.13531231245094871</v>
      </c>
      <c r="AF58" s="95">
        <v>0.47329301509625593</v>
      </c>
      <c r="AG58" s="369"/>
      <c r="AH58" s="27">
        <v>0.11708796764408494</v>
      </c>
      <c r="AI58" s="27">
        <v>9.3023255813953487E-2</v>
      </c>
      <c r="AJ58" s="27">
        <v>0.17633973710819009</v>
      </c>
      <c r="AK58" s="27">
        <v>0.11577350859453994</v>
      </c>
      <c r="AL58" s="95">
        <v>0.49777553083923154</v>
      </c>
    </row>
    <row r="59" spans="1:38">
      <c r="A59" s="363">
        <v>280</v>
      </c>
      <c r="B59" s="365" t="s">
        <v>1364</v>
      </c>
      <c r="C59" s="367">
        <v>18424</v>
      </c>
      <c r="D59" s="26">
        <v>8546</v>
      </c>
      <c r="E59" s="26">
        <v>6339</v>
      </c>
      <c r="F59" s="26">
        <v>1520</v>
      </c>
      <c r="G59" s="26">
        <v>871</v>
      </c>
      <c r="H59" s="96">
        <v>1148</v>
      </c>
      <c r="I59" s="371">
        <v>20819</v>
      </c>
      <c r="J59" s="26">
        <v>9167</v>
      </c>
      <c r="K59" s="26">
        <v>6279</v>
      </c>
      <c r="L59" s="26">
        <v>2245</v>
      </c>
      <c r="M59" s="26">
        <v>1494</v>
      </c>
      <c r="N59" s="42">
        <v>1634</v>
      </c>
      <c r="O59" s="367">
        <v>17622</v>
      </c>
      <c r="P59" s="26">
        <v>7231</v>
      </c>
      <c r="Q59" s="26">
        <v>5181</v>
      </c>
      <c r="R59" s="26">
        <v>2060</v>
      </c>
      <c r="S59" s="26">
        <v>1509</v>
      </c>
      <c r="T59" s="96">
        <v>1641</v>
      </c>
      <c r="U59" s="369">
        <v>19349</v>
      </c>
      <c r="V59" s="26">
        <v>4840</v>
      </c>
      <c r="W59" s="26">
        <v>10154</v>
      </c>
      <c r="X59" s="26">
        <v>1847</v>
      </c>
      <c r="Y59" s="26">
        <v>930</v>
      </c>
      <c r="Z59" s="42">
        <v>1578</v>
      </c>
      <c r="AA59" s="367">
        <v>18264</v>
      </c>
      <c r="AB59" s="26">
        <v>6546</v>
      </c>
      <c r="AC59" s="26">
        <v>7843</v>
      </c>
      <c r="AD59" s="26">
        <v>2133</v>
      </c>
      <c r="AE59" s="26">
        <v>911</v>
      </c>
      <c r="AF59" s="96">
        <v>831</v>
      </c>
      <c r="AG59" s="369">
        <v>19156</v>
      </c>
      <c r="AH59" s="26">
        <v>7952</v>
      </c>
      <c r="AI59" s="26">
        <v>6983</v>
      </c>
      <c r="AJ59" s="26">
        <v>2018</v>
      </c>
      <c r="AK59" s="26">
        <v>1459</v>
      </c>
      <c r="AL59" s="96">
        <v>744</v>
      </c>
    </row>
    <row r="60" spans="1:38">
      <c r="A60" s="363"/>
      <c r="B60" s="365"/>
      <c r="C60" s="367"/>
      <c r="D60" s="27">
        <v>0.46385149804602693</v>
      </c>
      <c r="E60" s="27">
        <v>0.3440620929222753</v>
      </c>
      <c r="F60" s="27">
        <v>8.250108554059922E-2</v>
      </c>
      <c r="G60" s="27">
        <v>4.727529309596179E-2</v>
      </c>
      <c r="H60" s="95">
        <v>6.231003039513678E-2</v>
      </c>
      <c r="I60" s="368"/>
      <c r="J60" s="27">
        <v>0.44031893943032807</v>
      </c>
      <c r="K60" s="27">
        <v>0.30159950045631395</v>
      </c>
      <c r="L60" s="27">
        <v>0.1078341899226668</v>
      </c>
      <c r="M60" s="27">
        <v>7.1761371823814785E-2</v>
      </c>
      <c r="N60" s="43">
        <v>7.8485998366876406E-2</v>
      </c>
      <c r="O60" s="367"/>
      <c r="P60" s="27">
        <v>0.41033934854159571</v>
      </c>
      <c r="Q60" s="27">
        <v>0.29400749063670412</v>
      </c>
      <c r="R60" s="27">
        <v>0.11689933038247645</v>
      </c>
      <c r="S60" s="27">
        <v>8.5631596867551923E-2</v>
      </c>
      <c r="T60" s="95">
        <v>9.3122233571671778E-2</v>
      </c>
      <c r="U60" s="369"/>
      <c r="V60" s="27">
        <v>0.25014212620807275</v>
      </c>
      <c r="W60" s="27">
        <v>0.52478164246214276</v>
      </c>
      <c r="X60" s="27">
        <v>9.5457129567419502E-2</v>
      </c>
      <c r="Y60" s="27">
        <v>4.8064499457336297E-2</v>
      </c>
      <c r="Z60" s="43">
        <v>8.1554602305028687E-2</v>
      </c>
      <c r="AA60" s="367"/>
      <c r="AB60" s="27">
        <v>0.35840998685939551</v>
      </c>
      <c r="AC60" s="27">
        <v>0.42942400350416121</v>
      </c>
      <c r="AD60" s="27">
        <v>0.11678712220762155</v>
      </c>
      <c r="AE60" s="27">
        <v>4.9879544459045119E-2</v>
      </c>
      <c r="AF60" s="95">
        <v>4.5499342969776611E-2</v>
      </c>
      <c r="AG60" s="369"/>
      <c r="AH60" s="27">
        <v>0.41511797870119022</v>
      </c>
      <c r="AI60" s="27">
        <v>0.36453330549175195</v>
      </c>
      <c r="AJ60" s="27">
        <v>0.10534558362915014</v>
      </c>
      <c r="AK60" s="27">
        <v>7.6164126122363757E-2</v>
      </c>
      <c r="AL60" s="95">
        <v>3.8839006055543954E-2</v>
      </c>
    </row>
    <row r="61" spans="1:38">
      <c r="A61" s="363">
        <v>281</v>
      </c>
      <c r="B61" s="365" t="s">
        <v>891</v>
      </c>
      <c r="C61" s="367">
        <v>9935</v>
      </c>
      <c r="D61" s="26">
        <v>4362</v>
      </c>
      <c r="E61" s="26">
        <v>2689</v>
      </c>
      <c r="F61" s="26">
        <v>1865</v>
      </c>
      <c r="G61" s="26">
        <v>607</v>
      </c>
      <c r="H61" s="96">
        <v>412</v>
      </c>
      <c r="I61" s="47"/>
      <c r="J61" s="31"/>
      <c r="K61" s="31"/>
      <c r="L61" s="31"/>
      <c r="M61" s="31"/>
      <c r="N61" s="31"/>
      <c r="O61" s="105"/>
      <c r="P61" s="31"/>
      <c r="Q61" s="31"/>
      <c r="R61" s="31"/>
      <c r="S61" s="31"/>
      <c r="T61" s="97"/>
      <c r="U61" s="31"/>
      <c r="V61" s="31"/>
      <c r="W61" s="31"/>
      <c r="X61" s="31"/>
      <c r="Y61" s="31"/>
      <c r="Z61" s="31"/>
      <c r="AA61" s="105"/>
      <c r="AB61" s="31"/>
      <c r="AC61" s="31"/>
      <c r="AD61" s="31"/>
      <c r="AE61" s="31"/>
      <c r="AF61" s="97"/>
      <c r="AG61" s="31"/>
      <c r="AH61" s="31"/>
      <c r="AI61" s="31"/>
      <c r="AJ61" s="31"/>
      <c r="AK61" s="31"/>
      <c r="AL61" s="97"/>
    </row>
    <row r="62" spans="1:38">
      <c r="A62" s="363"/>
      <c r="B62" s="365"/>
      <c r="C62" s="367"/>
      <c r="D62" s="27">
        <v>0.43905385002516356</v>
      </c>
      <c r="E62" s="27">
        <v>0.27065928535480627</v>
      </c>
      <c r="F62" s="27">
        <v>0.18772018117765477</v>
      </c>
      <c r="G62" s="27">
        <v>6.1097131353799697E-2</v>
      </c>
      <c r="H62" s="95">
        <v>4.1469552088575744E-2</v>
      </c>
      <c r="I62" s="31"/>
      <c r="J62" s="31"/>
      <c r="K62" s="31"/>
      <c r="L62" s="31"/>
      <c r="M62" s="31"/>
      <c r="N62" s="31"/>
      <c r="O62" s="105"/>
      <c r="P62" s="31"/>
      <c r="Q62" s="31"/>
      <c r="R62" s="31"/>
      <c r="S62" s="31"/>
      <c r="T62" s="97"/>
      <c r="U62" s="31"/>
      <c r="V62" s="31"/>
      <c r="W62" s="31"/>
      <c r="X62" s="31"/>
      <c r="Y62" s="31"/>
      <c r="Z62" s="31"/>
      <c r="AA62" s="105"/>
      <c r="AB62" s="31"/>
      <c r="AC62" s="31"/>
      <c r="AD62" s="31"/>
      <c r="AE62" s="31"/>
      <c r="AF62" s="97"/>
      <c r="AG62" s="31"/>
      <c r="AH62" s="31"/>
      <c r="AI62" s="31"/>
      <c r="AJ62" s="31"/>
      <c r="AK62" s="31"/>
      <c r="AL62" s="97"/>
    </row>
    <row r="63" spans="1:38">
      <c r="A63" s="363">
        <v>283</v>
      </c>
      <c r="B63" s="365" t="s">
        <v>892</v>
      </c>
      <c r="C63" s="367">
        <v>11666</v>
      </c>
      <c r="D63" s="26">
        <v>5209</v>
      </c>
      <c r="E63" s="26">
        <v>3193</v>
      </c>
      <c r="F63" s="26">
        <v>1408</v>
      </c>
      <c r="G63" s="26">
        <v>778</v>
      </c>
      <c r="H63" s="96">
        <v>1078</v>
      </c>
      <c r="I63" s="371">
        <v>11364</v>
      </c>
      <c r="J63" s="26">
        <v>2962</v>
      </c>
      <c r="K63" s="26">
        <v>5488</v>
      </c>
      <c r="L63" s="26">
        <v>1047</v>
      </c>
      <c r="M63" s="26">
        <v>756</v>
      </c>
      <c r="N63" s="42">
        <v>1111</v>
      </c>
      <c r="O63" s="367">
        <v>13112</v>
      </c>
      <c r="P63" s="26">
        <v>4303</v>
      </c>
      <c r="Q63" s="26">
        <v>5145</v>
      </c>
      <c r="R63" s="26">
        <v>1703</v>
      </c>
      <c r="S63" s="26">
        <v>689</v>
      </c>
      <c r="T63" s="96">
        <v>1272</v>
      </c>
      <c r="U63" s="31"/>
      <c r="V63" s="31"/>
      <c r="W63" s="31"/>
      <c r="X63" s="31"/>
      <c r="Y63" s="31"/>
      <c r="Z63" s="31"/>
      <c r="AA63" s="367">
        <v>8363</v>
      </c>
      <c r="AB63" s="26">
        <v>3666</v>
      </c>
      <c r="AC63" s="26">
        <v>2529</v>
      </c>
      <c r="AD63" s="26">
        <v>766</v>
      </c>
      <c r="AE63" s="26">
        <v>745</v>
      </c>
      <c r="AF63" s="96">
        <v>657</v>
      </c>
      <c r="AG63" s="369">
        <v>14966</v>
      </c>
      <c r="AH63" s="26">
        <v>4883</v>
      </c>
      <c r="AI63" s="26">
        <v>4793</v>
      </c>
      <c r="AJ63" s="26">
        <v>1951</v>
      </c>
      <c r="AK63" s="26">
        <v>1130</v>
      </c>
      <c r="AL63" s="96">
        <v>2209</v>
      </c>
    </row>
    <row r="64" spans="1:38">
      <c r="A64" s="363"/>
      <c r="B64" s="365"/>
      <c r="C64" s="367"/>
      <c r="D64" s="27">
        <v>0.44651122921309788</v>
      </c>
      <c r="E64" s="27">
        <v>0.27370135436310644</v>
      </c>
      <c r="F64" s="27">
        <v>0.12069261100634322</v>
      </c>
      <c r="G64" s="27">
        <v>6.6689525115720905E-2</v>
      </c>
      <c r="H64" s="95">
        <v>9.2405280301731521E-2</v>
      </c>
      <c r="I64" s="368"/>
      <c r="J64" s="27">
        <v>0.26064765927490319</v>
      </c>
      <c r="K64" s="27">
        <v>0.48292854628651882</v>
      </c>
      <c r="L64" s="27">
        <v>9.2133051742344249E-2</v>
      </c>
      <c r="M64" s="27">
        <v>6.6525871172122497E-2</v>
      </c>
      <c r="N64" s="43">
        <v>9.776487152411123E-2</v>
      </c>
      <c r="O64" s="367"/>
      <c r="P64" s="27">
        <v>0.32817266625991459</v>
      </c>
      <c r="Q64" s="27">
        <v>0.39238865161683956</v>
      </c>
      <c r="R64" s="27">
        <v>0.1298810250152532</v>
      </c>
      <c r="S64" s="27">
        <v>5.2547284929835264E-2</v>
      </c>
      <c r="T64" s="95">
        <v>9.7010372178157417E-2</v>
      </c>
      <c r="U64" s="31"/>
      <c r="V64" s="31"/>
      <c r="W64" s="31"/>
      <c r="X64" s="31"/>
      <c r="Y64" s="31"/>
      <c r="Z64" s="31"/>
      <c r="AA64" s="367"/>
      <c r="AB64" s="27">
        <v>0.43835944039220376</v>
      </c>
      <c r="AC64" s="27">
        <v>0.30240344374028461</v>
      </c>
      <c r="AD64" s="27">
        <v>9.1593925624775793E-2</v>
      </c>
      <c r="AE64" s="27">
        <v>8.9082865000597866E-2</v>
      </c>
      <c r="AF64" s="95">
        <v>7.8560325242137991E-2</v>
      </c>
      <c r="AG64" s="369"/>
      <c r="AH64" s="27">
        <v>0.32627288520646802</v>
      </c>
      <c r="AI64" s="27">
        <v>0.32025925430976881</v>
      </c>
      <c r="AJ64" s="27">
        <v>0.13036215421622344</v>
      </c>
      <c r="AK64" s="27">
        <v>7.5504476814111987E-2</v>
      </c>
      <c r="AL64" s="95">
        <v>0.14760122945342777</v>
      </c>
    </row>
    <row r="65" spans="1:38">
      <c r="A65" s="363">
        <v>284</v>
      </c>
      <c r="B65" s="365" t="s">
        <v>893</v>
      </c>
      <c r="C65" s="367">
        <v>16332</v>
      </c>
      <c r="D65" s="26">
        <v>4917</v>
      </c>
      <c r="E65" s="26">
        <v>4462</v>
      </c>
      <c r="F65" s="26">
        <v>3215</v>
      </c>
      <c r="G65" s="26">
        <v>1593</v>
      </c>
      <c r="H65" s="96">
        <v>2145</v>
      </c>
      <c r="I65" s="371">
        <v>15605</v>
      </c>
      <c r="J65" s="26">
        <v>3090</v>
      </c>
      <c r="K65" s="26">
        <v>6319</v>
      </c>
      <c r="L65" s="26">
        <v>2404</v>
      </c>
      <c r="M65" s="26">
        <v>951</v>
      </c>
      <c r="N65" s="42">
        <v>2841</v>
      </c>
      <c r="O65" s="367">
        <v>17766</v>
      </c>
      <c r="P65" s="26">
        <v>4079</v>
      </c>
      <c r="Q65" s="26">
        <v>5271</v>
      </c>
      <c r="R65" s="26">
        <v>3674</v>
      </c>
      <c r="S65" s="26">
        <v>2556</v>
      </c>
      <c r="T65" s="96">
        <v>2186</v>
      </c>
      <c r="U65" s="31"/>
      <c r="V65" s="31"/>
      <c r="W65" s="31"/>
      <c r="X65" s="31"/>
      <c r="Y65" s="31"/>
      <c r="Z65" s="31"/>
      <c r="AA65" s="367">
        <v>15025</v>
      </c>
      <c r="AB65" s="26">
        <v>4310</v>
      </c>
      <c r="AC65" s="26">
        <v>4624</v>
      </c>
      <c r="AD65" s="26">
        <v>2299</v>
      </c>
      <c r="AE65" s="26">
        <v>1073</v>
      </c>
      <c r="AF65" s="96">
        <v>2719</v>
      </c>
      <c r="AG65" s="369">
        <v>26453</v>
      </c>
      <c r="AH65" s="26">
        <v>7168</v>
      </c>
      <c r="AI65" s="26">
        <v>7381</v>
      </c>
      <c r="AJ65" s="26">
        <v>3709</v>
      </c>
      <c r="AK65" s="26">
        <v>3379</v>
      </c>
      <c r="AL65" s="96">
        <v>4816</v>
      </c>
    </row>
    <row r="66" spans="1:38">
      <c r="A66" s="363"/>
      <c r="B66" s="365"/>
      <c r="C66" s="367"/>
      <c r="D66" s="27">
        <v>0.30106539309331376</v>
      </c>
      <c r="E66" s="27">
        <v>0.27320597599804064</v>
      </c>
      <c r="F66" s="27">
        <v>0.19685280431055596</v>
      </c>
      <c r="G66" s="27">
        <v>9.7538574577516537E-2</v>
      </c>
      <c r="H66" s="95">
        <v>0.13133725202057311</v>
      </c>
      <c r="I66" s="368"/>
      <c r="J66" s="27">
        <v>0.19801345722524832</v>
      </c>
      <c r="K66" s="27">
        <v>0.40493431592438323</v>
      </c>
      <c r="L66" s="27">
        <v>0.15405318808074336</v>
      </c>
      <c r="M66" s="27">
        <v>6.0942005767382249E-2</v>
      </c>
      <c r="N66" s="43">
        <v>0.18205703300224288</v>
      </c>
      <c r="O66" s="367"/>
      <c r="P66" s="27">
        <v>0.22959585725543172</v>
      </c>
      <c r="Q66" s="27">
        <v>0.29669030732860519</v>
      </c>
      <c r="R66" s="27">
        <v>0.2067995046718451</v>
      </c>
      <c r="S66" s="27">
        <v>0.14387031408308004</v>
      </c>
      <c r="T66" s="95">
        <v>0.12304401666103794</v>
      </c>
      <c r="U66" s="31"/>
      <c r="V66" s="31"/>
      <c r="W66" s="31"/>
      <c r="X66" s="31"/>
      <c r="Y66" s="31"/>
      <c r="Z66" s="31"/>
      <c r="AA66" s="367"/>
      <c r="AB66" s="27">
        <v>0.28685524126455908</v>
      </c>
      <c r="AC66" s="27">
        <v>0.30775374376039932</v>
      </c>
      <c r="AD66" s="27">
        <v>0.15301164725457569</v>
      </c>
      <c r="AE66" s="27">
        <v>7.1414309484193014E-2</v>
      </c>
      <c r="AF66" s="95">
        <v>0.18096505823627287</v>
      </c>
      <c r="AG66" s="369"/>
      <c r="AH66" s="27">
        <v>0.2709711563905795</v>
      </c>
      <c r="AI66" s="27">
        <v>0.2790231731750652</v>
      </c>
      <c r="AJ66" s="27">
        <v>0.14021094015801611</v>
      </c>
      <c r="AK66" s="27">
        <v>0.12773598457641855</v>
      </c>
      <c r="AL66" s="95">
        <v>0.18205874569992062</v>
      </c>
    </row>
    <row r="67" spans="1:38">
      <c r="A67" s="363">
        <v>285</v>
      </c>
      <c r="B67" s="365" t="s">
        <v>894</v>
      </c>
      <c r="C67" s="367">
        <v>3169</v>
      </c>
      <c r="D67" s="26">
        <v>1213</v>
      </c>
      <c r="E67" s="26">
        <v>1015</v>
      </c>
      <c r="F67" s="26">
        <v>435</v>
      </c>
      <c r="G67" s="26">
        <v>166</v>
      </c>
      <c r="H67" s="96">
        <v>340</v>
      </c>
      <c r="I67" s="371">
        <v>2376</v>
      </c>
      <c r="J67" s="26">
        <v>876</v>
      </c>
      <c r="K67" s="26">
        <v>1128</v>
      </c>
      <c r="L67" s="26">
        <v>192</v>
      </c>
      <c r="M67" s="26">
        <v>52</v>
      </c>
      <c r="N67" s="42">
        <v>128</v>
      </c>
      <c r="O67" s="367">
        <v>1445</v>
      </c>
      <c r="P67" s="26">
        <v>456</v>
      </c>
      <c r="Q67" s="26">
        <v>784</v>
      </c>
      <c r="R67" s="26">
        <v>145</v>
      </c>
      <c r="S67" s="26">
        <v>20</v>
      </c>
      <c r="T67" s="96">
        <v>40</v>
      </c>
      <c r="U67" s="31"/>
      <c r="V67" s="31"/>
      <c r="W67" s="31"/>
      <c r="X67" s="31"/>
      <c r="Y67" s="31"/>
      <c r="Z67" s="31"/>
      <c r="AA67" s="367">
        <v>2659</v>
      </c>
      <c r="AB67" s="26">
        <v>1472</v>
      </c>
      <c r="AC67" s="26">
        <v>956</v>
      </c>
      <c r="AD67" s="26">
        <v>174</v>
      </c>
      <c r="AE67" s="26">
        <v>31</v>
      </c>
      <c r="AF67" s="96">
        <v>26</v>
      </c>
      <c r="AG67" s="369">
        <v>2090</v>
      </c>
      <c r="AH67" s="26">
        <v>979</v>
      </c>
      <c r="AI67" s="26">
        <v>844</v>
      </c>
      <c r="AJ67" s="26">
        <v>145</v>
      </c>
      <c r="AK67" s="26">
        <v>38</v>
      </c>
      <c r="AL67" s="96">
        <v>84</v>
      </c>
    </row>
    <row r="68" spans="1:38">
      <c r="A68" s="363"/>
      <c r="B68" s="365"/>
      <c r="C68" s="367"/>
      <c r="D68" s="27">
        <v>0.38277059009151154</v>
      </c>
      <c r="E68" s="27">
        <v>0.32029031240138844</v>
      </c>
      <c r="F68" s="27">
        <v>0.13726727674345218</v>
      </c>
      <c r="G68" s="27">
        <v>5.2382455033133483E-2</v>
      </c>
      <c r="H68" s="95">
        <v>0.10728936573051435</v>
      </c>
      <c r="I68" s="368"/>
      <c r="J68" s="27">
        <v>0.36868686868686867</v>
      </c>
      <c r="K68" s="27">
        <v>0.47474747474747475</v>
      </c>
      <c r="L68" s="27">
        <v>8.0808080808080815E-2</v>
      </c>
      <c r="M68" s="27">
        <v>2.1885521885521887E-2</v>
      </c>
      <c r="N68" s="43">
        <v>5.387205387205387E-2</v>
      </c>
      <c r="O68" s="367"/>
      <c r="P68" s="27">
        <v>0.31557093425605537</v>
      </c>
      <c r="Q68" s="27">
        <v>0.54256055363321798</v>
      </c>
      <c r="R68" s="27">
        <v>0.10034602076124567</v>
      </c>
      <c r="S68" s="27">
        <v>1.384083044982699E-2</v>
      </c>
      <c r="T68" s="95">
        <v>2.768166089965398E-2</v>
      </c>
      <c r="U68" s="31"/>
      <c r="V68" s="31"/>
      <c r="W68" s="31"/>
      <c r="X68" s="31"/>
      <c r="Y68" s="31"/>
      <c r="Z68" s="31"/>
      <c r="AA68" s="367"/>
      <c r="AB68" s="27">
        <v>0.55359157578036855</v>
      </c>
      <c r="AC68" s="27">
        <v>0.35953365927040243</v>
      </c>
      <c r="AD68" s="27">
        <v>6.5438134637081605E-2</v>
      </c>
      <c r="AE68" s="27">
        <v>1.1658518239939826E-2</v>
      </c>
      <c r="AF68" s="95">
        <v>9.7781120722075961E-3</v>
      </c>
      <c r="AG68" s="369"/>
      <c r="AH68" s="27">
        <v>0.46842105263157896</v>
      </c>
      <c r="AI68" s="27">
        <v>0.40382775119617226</v>
      </c>
      <c r="AJ68" s="27">
        <v>6.9377990430622011E-2</v>
      </c>
      <c r="AK68" s="27">
        <v>1.8181818181818181E-2</v>
      </c>
      <c r="AL68" s="95">
        <v>4.0191387559808611E-2</v>
      </c>
    </row>
    <row r="69" spans="1:38">
      <c r="A69" s="363">
        <v>328</v>
      </c>
      <c r="B69" s="365" t="s">
        <v>895</v>
      </c>
      <c r="C69" s="367">
        <v>15116</v>
      </c>
      <c r="D69" s="26">
        <v>2147</v>
      </c>
      <c r="E69" s="26">
        <v>5923</v>
      </c>
      <c r="F69" s="26">
        <v>1008</v>
      </c>
      <c r="G69" s="26">
        <v>2574</v>
      </c>
      <c r="H69" s="96">
        <v>3464</v>
      </c>
      <c r="I69" s="371">
        <v>32063</v>
      </c>
      <c r="J69" s="26">
        <v>4020</v>
      </c>
      <c r="K69" s="26">
        <v>11974</v>
      </c>
      <c r="L69" s="26">
        <v>3895</v>
      </c>
      <c r="M69" s="26">
        <v>3483</v>
      </c>
      <c r="N69" s="42">
        <v>8691</v>
      </c>
      <c r="O69" s="367">
        <v>34864</v>
      </c>
      <c r="P69" s="26">
        <v>5986</v>
      </c>
      <c r="Q69" s="26">
        <v>10596</v>
      </c>
      <c r="R69" s="26">
        <v>3581</v>
      </c>
      <c r="S69" s="26">
        <v>3651</v>
      </c>
      <c r="T69" s="96">
        <v>11050</v>
      </c>
      <c r="U69" s="369">
        <v>36969</v>
      </c>
      <c r="V69" s="26">
        <v>5228</v>
      </c>
      <c r="W69" s="26">
        <v>12348</v>
      </c>
      <c r="X69" s="26">
        <v>4190</v>
      </c>
      <c r="Y69" s="26">
        <v>13765</v>
      </c>
      <c r="Z69" s="42">
        <v>1438</v>
      </c>
      <c r="AA69" s="367">
        <v>36008</v>
      </c>
      <c r="AB69" s="26">
        <v>5335</v>
      </c>
      <c r="AC69" s="26">
        <v>11781</v>
      </c>
      <c r="AD69" s="26">
        <v>4326</v>
      </c>
      <c r="AE69" s="26">
        <v>12902</v>
      </c>
      <c r="AF69" s="96">
        <v>1664</v>
      </c>
      <c r="AG69" s="369">
        <v>49380</v>
      </c>
      <c r="AH69" s="26">
        <v>10485</v>
      </c>
      <c r="AI69" s="26">
        <v>11104</v>
      </c>
      <c r="AJ69" s="26">
        <v>6769</v>
      </c>
      <c r="AK69" s="26">
        <v>6436</v>
      </c>
      <c r="AL69" s="96">
        <v>14586</v>
      </c>
    </row>
    <row r="70" spans="1:38">
      <c r="A70" s="363"/>
      <c r="B70" s="365"/>
      <c r="C70" s="367"/>
      <c r="D70" s="27">
        <v>0.14203492987562846</v>
      </c>
      <c r="E70" s="27">
        <v>0.39183646467319394</v>
      </c>
      <c r="F70" s="27">
        <v>6.6684308017994173E-2</v>
      </c>
      <c r="G70" s="27">
        <v>0.17028314368880657</v>
      </c>
      <c r="H70" s="95">
        <v>0.22916115374437682</v>
      </c>
      <c r="I70" s="368"/>
      <c r="J70" s="27">
        <v>0.12537816174406638</v>
      </c>
      <c r="K70" s="27">
        <v>0.37345226585160463</v>
      </c>
      <c r="L70" s="27">
        <v>0.12147958706296978</v>
      </c>
      <c r="M70" s="27">
        <v>0.10862988491407541</v>
      </c>
      <c r="N70" s="43">
        <v>0.27106010042728379</v>
      </c>
      <c r="O70" s="367"/>
      <c r="P70" s="27">
        <v>0.17169573198715007</v>
      </c>
      <c r="Q70" s="27">
        <v>0.30392381826525927</v>
      </c>
      <c r="R70" s="27">
        <v>0.10271340064249655</v>
      </c>
      <c r="S70" s="27">
        <v>0.10472120238641579</v>
      </c>
      <c r="T70" s="95">
        <v>0.31694584671867831</v>
      </c>
      <c r="U70" s="369"/>
      <c r="V70" s="27">
        <v>0.14141578078930997</v>
      </c>
      <c r="W70" s="27">
        <v>0.33400957559035949</v>
      </c>
      <c r="X70" s="27">
        <v>0.11333820227758393</v>
      </c>
      <c r="Y70" s="27">
        <v>0.37233898671860205</v>
      </c>
      <c r="Z70" s="43">
        <v>3.8897454624144553E-2</v>
      </c>
      <c r="AA70" s="367"/>
      <c r="AB70" s="27">
        <v>0.14816151966229726</v>
      </c>
      <c r="AC70" s="27">
        <v>0.3271772939346812</v>
      </c>
      <c r="AD70" s="27">
        <v>0.12013996889580093</v>
      </c>
      <c r="AE70" s="27">
        <v>0.35830926460786494</v>
      </c>
      <c r="AF70" s="95">
        <v>4.6211952899355702E-2</v>
      </c>
      <c r="AG70" s="369"/>
      <c r="AH70" s="27">
        <v>0.2123329283110571</v>
      </c>
      <c r="AI70" s="27">
        <v>0.22486836776022681</v>
      </c>
      <c r="AJ70" s="27">
        <v>0.13707978938841636</v>
      </c>
      <c r="AK70" s="27">
        <v>0.13033616848926691</v>
      </c>
      <c r="AL70" s="95">
        <v>0.29538274605103282</v>
      </c>
    </row>
    <row r="71" spans="1:38">
      <c r="A71" s="363">
        <v>329</v>
      </c>
      <c r="B71" s="365" t="s">
        <v>896</v>
      </c>
      <c r="C71" s="367">
        <v>15912</v>
      </c>
      <c r="D71" s="26">
        <v>4361</v>
      </c>
      <c r="E71" s="26">
        <v>4315</v>
      </c>
      <c r="F71" s="26">
        <v>1755</v>
      </c>
      <c r="G71" s="26">
        <v>2419</v>
      </c>
      <c r="H71" s="96">
        <v>3062</v>
      </c>
      <c r="I71" s="371">
        <v>18194</v>
      </c>
      <c r="J71" s="26">
        <v>4525</v>
      </c>
      <c r="K71" s="26">
        <v>5294</v>
      </c>
      <c r="L71" s="26">
        <v>1422</v>
      </c>
      <c r="M71" s="26">
        <v>1766</v>
      </c>
      <c r="N71" s="42">
        <v>5187</v>
      </c>
      <c r="O71" s="367">
        <v>16076</v>
      </c>
      <c r="P71" s="26">
        <v>4141</v>
      </c>
      <c r="Q71" s="26">
        <v>4891</v>
      </c>
      <c r="R71" s="26">
        <v>1392</v>
      </c>
      <c r="S71" s="26">
        <v>1603</v>
      </c>
      <c r="T71" s="96">
        <v>4049</v>
      </c>
      <c r="U71" s="369">
        <v>18040</v>
      </c>
      <c r="V71" s="26">
        <v>4633</v>
      </c>
      <c r="W71" s="26">
        <v>5118</v>
      </c>
      <c r="X71" s="26">
        <v>1625</v>
      </c>
      <c r="Y71" s="26">
        <v>1503</v>
      </c>
      <c r="Z71" s="42">
        <v>5161</v>
      </c>
      <c r="AA71" s="367">
        <v>23382</v>
      </c>
      <c r="AB71" s="26">
        <v>4951</v>
      </c>
      <c r="AC71" s="26">
        <v>5496</v>
      </c>
      <c r="AD71" s="26">
        <v>2589</v>
      </c>
      <c r="AE71" s="26">
        <v>3389</v>
      </c>
      <c r="AF71" s="96">
        <v>6957</v>
      </c>
      <c r="AG71" s="369">
        <v>3666</v>
      </c>
      <c r="AH71" s="26">
        <v>1093</v>
      </c>
      <c r="AI71" s="26">
        <v>1084</v>
      </c>
      <c r="AJ71" s="26">
        <v>451</v>
      </c>
      <c r="AK71" s="26">
        <v>466</v>
      </c>
      <c r="AL71" s="96">
        <v>572</v>
      </c>
    </row>
    <row r="72" spans="1:38">
      <c r="A72" s="363"/>
      <c r="B72" s="365"/>
      <c r="C72" s="367"/>
      <c r="D72" s="27">
        <v>0.27406988436400204</v>
      </c>
      <c r="E72" s="27">
        <v>0.27117898441427851</v>
      </c>
      <c r="F72" s="27">
        <v>0.11029411764705882</v>
      </c>
      <c r="G72" s="27">
        <v>0.15202362996480642</v>
      </c>
      <c r="H72" s="95">
        <v>0.19243338360985421</v>
      </c>
      <c r="I72" s="368"/>
      <c r="J72" s="27">
        <v>0.24870836539518523</v>
      </c>
      <c r="K72" s="27">
        <v>0.29097504671869845</v>
      </c>
      <c r="L72" s="27">
        <v>7.815763438496208E-2</v>
      </c>
      <c r="M72" s="27">
        <v>9.7064966472463446E-2</v>
      </c>
      <c r="N72" s="43">
        <v>0.28509398702869077</v>
      </c>
      <c r="O72" s="367"/>
      <c r="P72" s="27">
        <v>0.25758895247574021</v>
      </c>
      <c r="Q72" s="27">
        <v>0.30424234884299578</v>
      </c>
      <c r="R72" s="27">
        <v>8.6588703657626276E-2</v>
      </c>
      <c r="S72" s="27">
        <v>9.9713859168947497E-2</v>
      </c>
      <c r="T72" s="95">
        <v>0.2518661358546902</v>
      </c>
      <c r="U72" s="369"/>
      <c r="V72" s="27">
        <v>0.25681818181818183</v>
      </c>
      <c r="W72" s="27">
        <v>0.28370288248337028</v>
      </c>
      <c r="X72" s="27">
        <v>9.0077605321507756E-2</v>
      </c>
      <c r="Y72" s="27">
        <v>8.3314855875831484E-2</v>
      </c>
      <c r="Z72" s="43">
        <v>0.28608647450110863</v>
      </c>
      <c r="AA72" s="367"/>
      <c r="AB72" s="27">
        <v>0.21174407664015055</v>
      </c>
      <c r="AC72" s="27">
        <v>0.23505260456761612</v>
      </c>
      <c r="AD72" s="27">
        <v>0.1107261996407493</v>
      </c>
      <c r="AE72" s="27">
        <v>0.14494055256179966</v>
      </c>
      <c r="AF72" s="95">
        <v>0.29753656658968436</v>
      </c>
      <c r="AG72" s="369"/>
      <c r="AH72" s="27">
        <v>0.29814511729405346</v>
      </c>
      <c r="AI72" s="27">
        <v>0.29569012547735951</v>
      </c>
      <c r="AJ72" s="27">
        <v>0.12302236770321877</v>
      </c>
      <c r="AK72" s="27">
        <v>0.127114020731042</v>
      </c>
      <c r="AL72" s="95">
        <v>0.15602836879432624</v>
      </c>
    </row>
    <row r="73" spans="1:38">
      <c r="A73" s="363">
        <v>331</v>
      </c>
      <c r="B73" s="365" t="s">
        <v>897</v>
      </c>
      <c r="C73" s="367">
        <v>18037</v>
      </c>
      <c r="D73" s="26">
        <v>5616</v>
      </c>
      <c r="E73" s="26">
        <v>4304</v>
      </c>
      <c r="F73" s="26">
        <v>1952</v>
      </c>
      <c r="G73" s="26">
        <v>2394</v>
      </c>
      <c r="H73" s="96">
        <v>3771</v>
      </c>
      <c r="I73" s="371">
        <v>17327</v>
      </c>
      <c r="J73" s="26">
        <v>3853</v>
      </c>
      <c r="K73" s="26">
        <v>5482</v>
      </c>
      <c r="L73" s="26">
        <v>1489</v>
      </c>
      <c r="M73" s="26">
        <v>1843</v>
      </c>
      <c r="N73" s="42">
        <v>4660</v>
      </c>
      <c r="O73" s="367">
        <v>20332</v>
      </c>
      <c r="P73" s="26">
        <v>4475</v>
      </c>
      <c r="Q73" s="26">
        <v>5966</v>
      </c>
      <c r="R73" s="26">
        <v>2250</v>
      </c>
      <c r="S73" s="26">
        <v>3147</v>
      </c>
      <c r="T73" s="96">
        <v>4494</v>
      </c>
      <c r="U73" s="369">
        <v>17529</v>
      </c>
      <c r="V73" s="26">
        <v>4405</v>
      </c>
      <c r="W73" s="26">
        <v>5757</v>
      </c>
      <c r="X73" s="26">
        <v>1556</v>
      </c>
      <c r="Y73" s="26">
        <v>1313</v>
      </c>
      <c r="Z73" s="42">
        <v>4498</v>
      </c>
      <c r="AA73" s="367">
        <v>16783</v>
      </c>
      <c r="AB73" s="26">
        <v>4747</v>
      </c>
      <c r="AC73" s="26">
        <v>4914</v>
      </c>
      <c r="AD73" s="26">
        <v>1930</v>
      </c>
      <c r="AE73" s="26">
        <v>1194</v>
      </c>
      <c r="AF73" s="96">
        <v>3998</v>
      </c>
      <c r="AG73" s="369">
        <v>17842</v>
      </c>
      <c r="AH73" s="26">
        <v>4950</v>
      </c>
      <c r="AI73" s="26">
        <v>4943</v>
      </c>
      <c r="AJ73" s="26">
        <v>2280</v>
      </c>
      <c r="AK73" s="26">
        <v>1518</v>
      </c>
      <c r="AL73" s="96">
        <v>4151</v>
      </c>
    </row>
    <row r="74" spans="1:38">
      <c r="A74" s="363"/>
      <c r="B74" s="365"/>
      <c r="C74" s="367"/>
      <c r="D74" s="27">
        <v>0.31135998225869049</v>
      </c>
      <c r="E74" s="27">
        <v>0.23862061318401065</v>
      </c>
      <c r="F74" s="27">
        <v>0.10822198813549926</v>
      </c>
      <c r="G74" s="27">
        <v>0.13272717192437766</v>
      </c>
      <c r="H74" s="95">
        <v>0.20907024449742195</v>
      </c>
      <c r="I74" s="368"/>
      <c r="J74" s="27">
        <v>0.22236971201015757</v>
      </c>
      <c r="K74" s="27">
        <v>0.31638483291972069</v>
      </c>
      <c r="L74" s="27">
        <v>8.5935245570496907E-2</v>
      </c>
      <c r="M74" s="27">
        <v>0.10636578749927858</v>
      </c>
      <c r="N74" s="43">
        <v>0.26894442200034629</v>
      </c>
      <c r="O74" s="367"/>
      <c r="P74" s="27">
        <v>0.22009639976391895</v>
      </c>
      <c r="Q74" s="27">
        <v>0.29342907731654533</v>
      </c>
      <c r="R74" s="27">
        <v>0.11066299429470786</v>
      </c>
      <c r="S74" s="27">
        <v>0.15478064135353137</v>
      </c>
      <c r="T74" s="95">
        <v>0.22103088727129647</v>
      </c>
      <c r="U74" s="369"/>
      <c r="V74" s="27">
        <v>0.25129784927833876</v>
      </c>
      <c r="W74" s="27">
        <v>0.32842717781961323</v>
      </c>
      <c r="X74" s="27">
        <v>8.8767185806378004E-2</v>
      </c>
      <c r="Y74" s="27">
        <v>7.4904444064122305E-2</v>
      </c>
      <c r="Z74" s="43">
        <v>0.25660334303154775</v>
      </c>
      <c r="AA74" s="367"/>
      <c r="AB74" s="27">
        <v>0.28284573675743313</v>
      </c>
      <c r="AC74" s="27">
        <v>0.29279628195197521</v>
      </c>
      <c r="AD74" s="27">
        <v>0.11499731871536674</v>
      </c>
      <c r="AE74" s="27">
        <v>7.1143418935827915E-2</v>
      </c>
      <c r="AF74" s="95">
        <v>0.238217243639397</v>
      </c>
      <c r="AG74" s="369"/>
      <c r="AH74" s="27">
        <v>0.27743526510480887</v>
      </c>
      <c r="AI74" s="27">
        <v>0.27704293240668088</v>
      </c>
      <c r="AJ74" s="27">
        <v>0.12778836453312409</v>
      </c>
      <c r="AK74" s="27">
        <v>8.5080147965474723E-2</v>
      </c>
      <c r="AL74" s="95">
        <v>0.23265328998991144</v>
      </c>
    </row>
    <row r="75" spans="1:38">
      <c r="A75" s="363">
        <v>332</v>
      </c>
      <c r="B75" s="365" t="s">
        <v>898</v>
      </c>
      <c r="C75" s="367">
        <v>23701</v>
      </c>
      <c r="D75" s="26">
        <v>6164</v>
      </c>
      <c r="E75" s="26">
        <v>6776</v>
      </c>
      <c r="F75" s="26">
        <v>2423</v>
      </c>
      <c r="G75" s="26">
        <v>3616</v>
      </c>
      <c r="H75" s="96">
        <v>4722</v>
      </c>
      <c r="I75" s="371">
        <v>16184</v>
      </c>
      <c r="J75" s="26">
        <v>4568</v>
      </c>
      <c r="K75" s="26">
        <v>4992</v>
      </c>
      <c r="L75" s="26">
        <v>1399</v>
      </c>
      <c r="M75" s="26">
        <v>1542</v>
      </c>
      <c r="N75" s="42">
        <v>3683</v>
      </c>
      <c r="O75" s="367">
        <v>19504</v>
      </c>
      <c r="P75" s="26">
        <v>2451</v>
      </c>
      <c r="Q75" s="26">
        <v>9688</v>
      </c>
      <c r="R75" s="26">
        <v>1525</v>
      </c>
      <c r="S75" s="26">
        <v>2094</v>
      </c>
      <c r="T75" s="96">
        <v>3746</v>
      </c>
      <c r="U75" s="369">
        <v>19085</v>
      </c>
      <c r="V75" s="26">
        <v>2483</v>
      </c>
      <c r="W75" s="26">
        <v>9270</v>
      </c>
      <c r="X75" s="26">
        <v>1680</v>
      </c>
      <c r="Y75" s="26">
        <v>1396</v>
      </c>
      <c r="Z75" s="42">
        <v>4256</v>
      </c>
      <c r="AA75" s="367">
        <v>20337</v>
      </c>
      <c r="AB75" s="26">
        <v>4941</v>
      </c>
      <c r="AC75" s="26">
        <v>7836</v>
      </c>
      <c r="AD75" s="26">
        <v>1871</v>
      </c>
      <c r="AE75" s="26">
        <v>1527</v>
      </c>
      <c r="AF75" s="96">
        <v>4162</v>
      </c>
      <c r="AG75" s="369">
        <v>20887</v>
      </c>
      <c r="AH75" s="26">
        <v>5557</v>
      </c>
      <c r="AI75" s="26">
        <v>6803</v>
      </c>
      <c r="AJ75" s="26">
        <v>2347</v>
      </c>
      <c r="AK75" s="26">
        <v>1571</v>
      </c>
      <c r="AL75" s="96">
        <v>4609</v>
      </c>
    </row>
    <row r="76" spans="1:38">
      <c r="A76" s="363"/>
      <c r="B76" s="365"/>
      <c r="C76" s="367"/>
      <c r="D76" s="27">
        <v>0.26007341462385553</v>
      </c>
      <c r="E76" s="27">
        <v>0.28589510991097422</v>
      </c>
      <c r="F76" s="27">
        <v>0.10223197333445846</v>
      </c>
      <c r="G76" s="27">
        <v>0.15256740221931564</v>
      </c>
      <c r="H76" s="95">
        <v>0.19923209991139615</v>
      </c>
      <c r="I76" s="368"/>
      <c r="J76" s="27">
        <v>0.28225407810182895</v>
      </c>
      <c r="K76" s="27">
        <v>0.30845279288185862</v>
      </c>
      <c r="L76" s="27">
        <v>8.6443400889767666E-2</v>
      </c>
      <c r="M76" s="27">
        <v>9.5279288185862579E-2</v>
      </c>
      <c r="N76" s="43">
        <v>0.22757043994068216</v>
      </c>
      <c r="O76" s="367"/>
      <c r="P76" s="27">
        <v>0.12566652994257588</v>
      </c>
      <c r="Q76" s="27">
        <v>0.49671862182116489</v>
      </c>
      <c r="R76" s="27">
        <v>7.8189089417555369E-2</v>
      </c>
      <c r="S76" s="27">
        <v>0.10736259228876129</v>
      </c>
      <c r="T76" s="95">
        <v>0.19206316652994257</v>
      </c>
      <c r="U76" s="369"/>
      <c r="V76" s="27">
        <v>0.13010217448257794</v>
      </c>
      <c r="W76" s="27">
        <v>0.4857217710243647</v>
      </c>
      <c r="X76" s="27">
        <v>8.8027246528687444E-2</v>
      </c>
      <c r="Y76" s="27">
        <v>7.3146450091695042E-2</v>
      </c>
      <c r="Z76" s="43">
        <v>0.22300235787267489</v>
      </c>
      <c r="AA76" s="367"/>
      <c r="AB76" s="27">
        <v>0.24295618822835227</v>
      </c>
      <c r="AC76" s="27">
        <v>0.38530756748783007</v>
      </c>
      <c r="AD76" s="27">
        <v>9.199980331415647E-2</v>
      </c>
      <c r="AE76" s="27">
        <v>7.5084820770025082E-2</v>
      </c>
      <c r="AF76" s="95">
        <v>0.20465162019963612</v>
      </c>
      <c r="AG76" s="369"/>
      <c r="AH76" s="27">
        <v>0.26605065351654139</v>
      </c>
      <c r="AI76" s="27">
        <v>0.32570498396131564</v>
      </c>
      <c r="AJ76" s="27">
        <v>0.11236654378321444</v>
      </c>
      <c r="AK76" s="27">
        <v>7.5214248096902386E-2</v>
      </c>
      <c r="AL76" s="95">
        <v>0.22066357064202613</v>
      </c>
    </row>
    <row r="77" spans="1:38">
      <c r="A77" s="363">
        <v>340</v>
      </c>
      <c r="B77" s="365" t="s">
        <v>899</v>
      </c>
      <c r="C77" s="367">
        <v>4995</v>
      </c>
      <c r="D77" s="26">
        <v>1660</v>
      </c>
      <c r="E77" s="26">
        <v>2386</v>
      </c>
      <c r="F77" s="26">
        <v>514</v>
      </c>
      <c r="G77" s="26">
        <v>117</v>
      </c>
      <c r="H77" s="96">
        <v>318</v>
      </c>
      <c r="I77" s="371">
        <v>4292</v>
      </c>
      <c r="J77" s="26">
        <v>1068</v>
      </c>
      <c r="K77" s="26">
        <v>3006</v>
      </c>
      <c r="L77" s="26">
        <v>187</v>
      </c>
      <c r="M77" s="26">
        <v>10</v>
      </c>
      <c r="N77" s="42">
        <v>21</v>
      </c>
      <c r="O77" s="367">
        <v>4147</v>
      </c>
      <c r="P77" s="26">
        <v>779</v>
      </c>
      <c r="Q77" s="26">
        <v>3057</v>
      </c>
      <c r="R77" s="26">
        <v>242</v>
      </c>
      <c r="S77" s="26">
        <v>12</v>
      </c>
      <c r="T77" s="96">
        <v>57</v>
      </c>
      <c r="U77" s="369">
        <v>4198</v>
      </c>
      <c r="V77" s="26">
        <v>1367</v>
      </c>
      <c r="W77" s="26">
        <v>2246</v>
      </c>
      <c r="X77" s="26">
        <v>471</v>
      </c>
      <c r="Y77" s="26">
        <v>16</v>
      </c>
      <c r="Z77" s="42">
        <v>98</v>
      </c>
      <c r="AA77" s="367">
        <v>3064</v>
      </c>
      <c r="AB77" s="26">
        <v>1239</v>
      </c>
      <c r="AC77" s="26">
        <v>1589</v>
      </c>
      <c r="AD77" s="26">
        <v>202</v>
      </c>
      <c r="AE77" s="26">
        <v>2</v>
      </c>
      <c r="AF77" s="96">
        <v>32</v>
      </c>
      <c r="AG77" s="369">
        <v>2641</v>
      </c>
      <c r="AH77" s="26">
        <v>1311</v>
      </c>
      <c r="AI77" s="26">
        <v>1078</v>
      </c>
      <c r="AJ77" s="26">
        <v>201</v>
      </c>
      <c r="AK77" s="26">
        <v>20</v>
      </c>
      <c r="AL77" s="96">
        <v>31</v>
      </c>
    </row>
    <row r="78" spans="1:38">
      <c r="A78" s="363"/>
      <c r="B78" s="365"/>
      <c r="C78" s="367"/>
      <c r="D78" s="27">
        <v>0.33233233233233234</v>
      </c>
      <c r="E78" s="27">
        <v>0.47767767767767766</v>
      </c>
      <c r="F78" s="27">
        <v>0.10290290290290291</v>
      </c>
      <c r="G78" s="27">
        <v>2.3423423423423424E-2</v>
      </c>
      <c r="H78" s="95">
        <v>6.3663663663663661E-2</v>
      </c>
      <c r="I78" s="368"/>
      <c r="J78" s="27">
        <v>0.24883504193849021</v>
      </c>
      <c r="K78" s="27">
        <v>0.70037278657968316</v>
      </c>
      <c r="L78" s="27">
        <v>4.356943150046598E-2</v>
      </c>
      <c r="M78" s="27">
        <v>2.3299161230195711E-3</v>
      </c>
      <c r="N78" s="43">
        <v>4.8928238583410997E-3</v>
      </c>
      <c r="O78" s="367"/>
      <c r="P78" s="27">
        <v>0.18784663612249819</v>
      </c>
      <c r="Q78" s="27">
        <v>0.73715939233180616</v>
      </c>
      <c r="R78" s="27">
        <v>5.8355437665782495E-2</v>
      </c>
      <c r="S78" s="27">
        <v>2.8936580660718593E-3</v>
      </c>
      <c r="T78" s="95">
        <v>1.3744875813841331E-2</v>
      </c>
      <c r="U78" s="369"/>
      <c r="V78" s="27">
        <v>0.32563125297760837</v>
      </c>
      <c r="W78" s="27">
        <v>0.53501667460695568</v>
      </c>
      <c r="X78" s="27">
        <v>0.11219628394473559</v>
      </c>
      <c r="Y78" s="27">
        <v>3.8113387327298712E-3</v>
      </c>
      <c r="Z78" s="43">
        <v>2.3344449737970462E-2</v>
      </c>
      <c r="AA78" s="367"/>
      <c r="AB78" s="27">
        <v>0.40437336814621411</v>
      </c>
      <c r="AC78" s="27">
        <v>0.51860313315926898</v>
      </c>
      <c r="AD78" s="27">
        <v>6.5926892950391641E-2</v>
      </c>
      <c r="AE78" s="27">
        <v>6.5274151436031332E-4</v>
      </c>
      <c r="AF78" s="95">
        <v>1.0443864229765013E-2</v>
      </c>
      <c r="AG78" s="369"/>
      <c r="AH78" s="27">
        <v>0.49640287769784175</v>
      </c>
      <c r="AI78" s="27">
        <v>0.40817872018174933</v>
      </c>
      <c r="AJ78" s="27">
        <v>7.6107535024611886E-2</v>
      </c>
      <c r="AK78" s="27">
        <v>7.5728890571753124E-3</v>
      </c>
      <c r="AL78" s="95">
        <v>1.1737978038621734E-2</v>
      </c>
    </row>
    <row r="79" spans="1:38">
      <c r="A79" s="363">
        <v>341</v>
      </c>
      <c r="B79" s="365" t="s">
        <v>900</v>
      </c>
      <c r="C79" s="367">
        <v>401</v>
      </c>
      <c r="D79" s="26">
        <v>197</v>
      </c>
      <c r="E79" s="26">
        <v>199</v>
      </c>
      <c r="F79" s="26">
        <v>5</v>
      </c>
      <c r="G79" s="26">
        <v>0</v>
      </c>
      <c r="H79" s="96">
        <v>0</v>
      </c>
      <c r="I79" s="31"/>
      <c r="J79" s="31"/>
      <c r="K79" s="31"/>
      <c r="L79" s="31"/>
      <c r="M79" s="31"/>
      <c r="N79" s="31"/>
      <c r="O79" s="105"/>
      <c r="P79" s="31"/>
      <c r="Q79" s="31"/>
      <c r="R79" s="31"/>
      <c r="S79" s="31"/>
      <c r="T79" s="97"/>
      <c r="U79" s="31"/>
      <c r="V79" s="31"/>
      <c r="W79" s="31"/>
      <c r="X79" s="31"/>
      <c r="Y79" s="31"/>
      <c r="Z79" s="31"/>
      <c r="AA79" s="105"/>
      <c r="AB79" s="31"/>
      <c r="AC79" s="31"/>
      <c r="AD79" s="31"/>
      <c r="AE79" s="31"/>
      <c r="AF79" s="97"/>
      <c r="AG79" s="31"/>
      <c r="AH79" s="31"/>
      <c r="AI79" s="31"/>
      <c r="AJ79" s="31"/>
      <c r="AK79" s="31"/>
      <c r="AL79" s="97"/>
    </row>
    <row r="80" spans="1:38">
      <c r="A80" s="363"/>
      <c r="B80" s="365"/>
      <c r="C80" s="367"/>
      <c r="D80" s="27">
        <v>0.49127182044887779</v>
      </c>
      <c r="E80" s="27">
        <v>0.49625935162094764</v>
      </c>
      <c r="F80" s="27">
        <v>1.2468827930174564E-2</v>
      </c>
      <c r="G80" s="27">
        <v>0</v>
      </c>
      <c r="H80" s="95">
        <v>0</v>
      </c>
      <c r="I80" s="31"/>
      <c r="J80" s="31"/>
      <c r="K80" s="31"/>
      <c r="L80" s="31"/>
      <c r="M80" s="31"/>
      <c r="N80" s="31"/>
      <c r="O80" s="105"/>
      <c r="P80" s="31"/>
      <c r="Q80" s="31"/>
      <c r="R80" s="31"/>
      <c r="S80" s="31"/>
      <c r="T80" s="97"/>
      <c r="U80" s="31"/>
      <c r="V80" s="31"/>
      <c r="W80" s="31"/>
      <c r="X80" s="31"/>
      <c r="Y80" s="31"/>
      <c r="Z80" s="31"/>
      <c r="AA80" s="105"/>
      <c r="AB80" s="31"/>
      <c r="AC80" s="31"/>
      <c r="AD80" s="31"/>
      <c r="AE80" s="31"/>
      <c r="AF80" s="97"/>
      <c r="AG80" s="31"/>
      <c r="AH80" s="31"/>
      <c r="AI80" s="31"/>
      <c r="AJ80" s="31"/>
      <c r="AK80" s="31"/>
      <c r="AL80" s="97"/>
    </row>
    <row r="81" spans="1:38">
      <c r="A81" s="363">
        <v>343</v>
      </c>
      <c r="B81" s="365" t="s">
        <v>453</v>
      </c>
      <c r="C81" s="367">
        <v>1121</v>
      </c>
      <c r="D81" s="26">
        <v>502</v>
      </c>
      <c r="E81" s="26">
        <v>525</v>
      </c>
      <c r="F81" s="26">
        <v>31</v>
      </c>
      <c r="G81" s="26">
        <v>63</v>
      </c>
      <c r="H81" s="96">
        <v>0</v>
      </c>
      <c r="I81" s="369">
        <v>1466</v>
      </c>
      <c r="J81" s="26">
        <v>682</v>
      </c>
      <c r="K81" s="26">
        <v>592</v>
      </c>
      <c r="L81" s="26">
        <v>62</v>
      </c>
      <c r="M81" s="26">
        <v>50</v>
      </c>
      <c r="N81" s="42">
        <v>80</v>
      </c>
      <c r="O81" s="367">
        <v>1179</v>
      </c>
      <c r="P81" s="26">
        <v>636</v>
      </c>
      <c r="Q81" s="26">
        <v>325</v>
      </c>
      <c r="R81" s="26">
        <v>67</v>
      </c>
      <c r="S81" s="26">
        <v>46</v>
      </c>
      <c r="T81" s="96">
        <v>105</v>
      </c>
      <c r="U81" s="369">
        <v>1214</v>
      </c>
      <c r="V81" s="26">
        <v>290</v>
      </c>
      <c r="W81" s="26">
        <v>502</v>
      </c>
      <c r="X81" s="26">
        <v>115</v>
      </c>
      <c r="Y81" s="26">
        <v>69</v>
      </c>
      <c r="Z81" s="42">
        <v>238</v>
      </c>
      <c r="AA81" s="367">
        <v>1078</v>
      </c>
      <c r="AB81" s="26">
        <v>300</v>
      </c>
      <c r="AC81" s="26">
        <v>428</v>
      </c>
      <c r="AD81" s="26">
        <v>158</v>
      </c>
      <c r="AE81" s="26">
        <v>170</v>
      </c>
      <c r="AF81" s="96">
        <v>22</v>
      </c>
      <c r="AG81" s="369">
        <v>1306</v>
      </c>
      <c r="AH81" s="26">
        <v>529</v>
      </c>
      <c r="AI81" s="26">
        <v>279</v>
      </c>
      <c r="AJ81" s="26">
        <v>250</v>
      </c>
      <c r="AK81" s="26">
        <v>58</v>
      </c>
      <c r="AL81" s="96">
        <v>190</v>
      </c>
    </row>
    <row r="82" spans="1:38">
      <c r="A82" s="363"/>
      <c r="B82" s="365"/>
      <c r="C82" s="367"/>
      <c r="D82" s="27">
        <v>0.44781445138269405</v>
      </c>
      <c r="E82" s="27">
        <v>0.46833184656556648</v>
      </c>
      <c r="F82" s="27">
        <v>2.7653880463871544E-2</v>
      </c>
      <c r="G82" s="27">
        <v>5.6199821587867974E-2</v>
      </c>
      <c r="H82" s="95">
        <v>0</v>
      </c>
      <c r="I82" s="369"/>
      <c r="J82" s="27">
        <v>0.46521145975443384</v>
      </c>
      <c r="K82" s="27">
        <v>0.40381991814461121</v>
      </c>
      <c r="L82" s="27">
        <v>4.229195088676671E-2</v>
      </c>
      <c r="M82" s="27">
        <v>3.4106412005457026E-2</v>
      </c>
      <c r="N82" s="43">
        <v>5.4570259208731244E-2</v>
      </c>
      <c r="O82" s="367"/>
      <c r="P82" s="27">
        <v>0.53944020356234101</v>
      </c>
      <c r="Q82" s="27">
        <v>0.27565733672603904</v>
      </c>
      <c r="R82" s="27">
        <v>5.6827820186598814E-2</v>
      </c>
      <c r="S82" s="27">
        <v>3.9016115351993216E-2</v>
      </c>
      <c r="T82" s="95">
        <v>8.9058524173027995E-2</v>
      </c>
      <c r="U82" s="369"/>
      <c r="V82" s="27">
        <v>0.23887973640856672</v>
      </c>
      <c r="W82" s="27">
        <v>0.41350906095551893</v>
      </c>
      <c r="X82" s="27">
        <v>9.4728171334431635E-2</v>
      </c>
      <c r="Y82" s="27">
        <v>5.6836902800658978E-2</v>
      </c>
      <c r="Z82" s="43">
        <v>0.19604612850082373</v>
      </c>
      <c r="AA82" s="367"/>
      <c r="AB82" s="27">
        <v>0.2782931354359926</v>
      </c>
      <c r="AC82" s="27">
        <v>0.39703153988868273</v>
      </c>
      <c r="AD82" s="27">
        <v>0.14656771799628943</v>
      </c>
      <c r="AE82" s="27">
        <v>0.15769944341372913</v>
      </c>
      <c r="AF82" s="95">
        <v>2.0408163265306121E-2</v>
      </c>
      <c r="AG82" s="369"/>
      <c r="AH82" s="27">
        <v>0.40505359877488517</v>
      </c>
      <c r="AI82" s="27">
        <v>0.21362940275650844</v>
      </c>
      <c r="AJ82" s="27">
        <v>0.19142419601837674</v>
      </c>
      <c r="AK82" s="27">
        <v>4.44104134762634E-2</v>
      </c>
      <c r="AL82" s="95">
        <v>0.14548238897396631</v>
      </c>
    </row>
    <row r="83" spans="1:38">
      <c r="A83" s="363">
        <v>371</v>
      </c>
      <c r="B83" s="365" t="s">
        <v>1365</v>
      </c>
      <c r="C83" s="367">
        <v>10955</v>
      </c>
      <c r="D83" s="26">
        <v>2255</v>
      </c>
      <c r="E83" s="26">
        <v>5998</v>
      </c>
      <c r="F83" s="26">
        <v>987</v>
      </c>
      <c r="G83" s="26">
        <v>588</v>
      </c>
      <c r="H83" s="96">
        <v>1127</v>
      </c>
      <c r="I83" s="369">
        <v>14720</v>
      </c>
      <c r="J83" s="26">
        <v>2654</v>
      </c>
      <c r="K83" s="26">
        <v>7004</v>
      </c>
      <c r="L83" s="26">
        <v>1726</v>
      </c>
      <c r="M83" s="26">
        <v>898</v>
      </c>
      <c r="N83" s="42">
        <v>2438</v>
      </c>
      <c r="O83" s="367">
        <v>18353</v>
      </c>
      <c r="P83" s="26">
        <v>5791</v>
      </c>
      <c r="Q83" s="26">
        <v>7361</v>
      </c>
      <c r="R83" s="26">
        <v>1529</v>
      </c>
      <c r="S83" s="26">
        <v>1116</v>
      </c>
      <c r="T83" s="96">
        <v>2556</v>
      </c>
      <c r="U83" s="369">
        <v>12969</v>
      </c>
      <c r="V83" s="26">
        <v>3083</v>
      </c>
      <c r="W83" s="26">
        <v>6692</v>
      </c>
      <c r="X83" s="26">
        <v>1063</v>
      </c>
      <c r="Y83" s="26">
        <v>574</v>
      </c>
      <c r="Z83" s="42">
        <v>1557</v>
      </c>
      <c r="AA83" s="367">
        <v>13849</v>
      </c>
      <c r="AB83" s="26">
        <v>5453</v>
      </c>
      <c r="AC83" s="26">
        <v>6646</v>
      </c>
      <c r="AD83" s="26">
        <v>509</v>
      </c>
      <c r="AE83" s="26">
        <v>430</v>
      </c>
      <c r="AF83" s="96">
        <v>811</v>
      </c>
      <c r="AG83" s="369">
        <v>17669</v>
      </c>
      <c r="AH83" s="26">
        <v>6157</v>
      </c>
      <c r="AI83" s="26">
        <v>8353</v>
      </c>
      <c r="AJ83" s="26">
        <v>1143</v>
      </c>
      <c r="AK83" s="26">
        <v>619</v>
      </c>
      <c r="AL83" s="96">
        <v>1397</v>
      </c>
    </row>
    <row r="84" spans="1:38">
      <c r="A84" s="363"/>
      <c r="B84" s="365"/>
      <c r="C84" s="367"/>
      <c r="D84" s="27">
        <v>0.20584208124144227</v>
      </c>
      <c r="E84" s="27">
        <v>0.54751255134641719</v>
      </c>
      <c r="F84" s="27">
        <v>9.0095846645367406E-2</v>
      </c>
      <c r="G84" s="27">
        <v>5.3674121405750799E-2</v>
      </c>
      <c r="H84" s="95">
        <v>0.10287539936102237</v>
      </c>
      <c r="I84" s="369"/>
      <c r="J84" s="27">
        <v>0.18029891304347825</v>
      </c>
      <c r="K84" s="27">
        <v>0.47581521739130433</v>
      </c>
      <c r="L84" s="27">
        <v>0.11725543478260869</v>
      </c>
      <c r="M84" s="27">
        <v>6.1005434782608697E-2</v>
      </c>
      <c r="N84" s="43">
        <v>0.16562499999999999</v>
      </c>
      <c r="O84" s="367"/>
      <c r="P84" s="27">
        <v>0.31553424508254779</v>
      </c>
      <c r="Q84" s="27">
        <v>0.40107884269601701</v>
      </c>
      <c r="R84" s="27">
        <v>8.3310630414646106E-2</v>
      </c>
      <c r="S84" s="27">
        <v>6.0807497411867271E-2</v>
      </c>
      <c r="T84" s="95">
        <v>0.13926878439492182</v>
      </c>
      <c r="U84" s="369"/>
      <c r="V84" s="27">
        <v>0.23772071863674918</v>
      </c>
      <c r="W84" s="27">
        <v>0.51599969157221071</v>
      </c>
      <c r="X84" s="27">
        <v>8.1964685018120126E-2</v>
      </c>
      <c r="Y84" s="27">
        <v>4.4259387770838154E-2</v>
      </c>
      <c r="Z84" s="43">
        <v>0.12005551700208189</v>
      </c>
      <c r="AA84" s="367"/>
      <c r="AB84" s="27">
        <v>0.39374684092714274</v>
      </c>
      <c r="AC84" s="27">
        <v>0.47989024478301684</v>
      </c>
      <c r="AD84" s="27">
        <v>3.6753556213445011E-2</v>
      </c>
      <c r="AE84" s="27">
        <v>3.1049173225503646E-2</v>
      </c>
      <c r="AF84" s="95">
        <v>5.8560184850891761E-2</v>
      </c>
      <c r="AG84" s="369"/>
      <c r="AH84" s="27">
        <v>0.34846341049295376</v>
      </c>
      <c r="AI84" s="27">
        <v>0.47274888222310263</v>
      </c>
      <c r="AJ84" s="27">
        <v>6.468956930216764E-2</v>
      </c>
      <c r="AK84" s="27">
        <v>3.5033108834682213E-2</v>
      </c>
      <c r="AL84" s="95">
        <v>7.9065029147093777E-2</v>
      </c>
    </row>
    <row r="85" spans="1:38">
      <c r="A85" s="363">
        <v>531</v>
      </c>
      <c r="B85" s="365" t="s">
        <v>901</v>
      </c>
      <c r="C85" s="367">
        <v>3450</v>
      </c>
      <c r="D85" s="26">
        <v>1029</v>
      </c>
      <c r="E85" s="26">
        <v>1658</v>
      </c>
      <c r="F85" s="26">
        <v>562</v>
      </c>
      <c r="G85" s="26">
        <v>98</v>
      </c>
      <c r="H85" s="96">
        <v>103</v>
      </c>
      <c r="I85" s="31"/>
      <c r="J85" s="31"/>
      <c r="K85" s="31"/>
      <c r="L85" s="31"/>
      <c r="M85" s="31"/>
      <c r="N85" s="31"/>
      <c r="O85" s="105"/>
      <c r="P85" s="31"/>
      <c r="Q85" s="31"/>
      <c r="R85" s="31"/>
      <c r="S85" s="31"/>
      <c r="T85" s="97"/>
      <c r="U85" s="31"/>
      <c r="V85" s="31"/>
      <c r="W85" s="31"/>
      <c r="X85" s="31"/>
      <c r="Y85" s="31"/>
      <c r="Z85" s="31"/>
      <c r="AA85" s="105"/>
      <c r="AB85" s="31"/>
      <c r="AC85" s="31"/>
      <c r="AD85" s="31"/>
      <c r="AE85" s="31"/>
      <c r="AF85" s="97"/>
      <c r="AG85" s="31"/>
      <c r="AH85" s="31"/>
      <c r="AI85" s="31"/>
      <c r="AJ85" s="31"/>
      <c r="AK85" s="31"/>
      <c r="AL85" s="97"/>
    </row>
    <row r="86" spans="1:38">
      <c r="A86" s="363"/>
      <c r="B86" s="365"/>
      <c r="C86" s="367"/>
      <c r="D86" s="27">
        <v>0.29826086956521741</v>
      </c>
      <c r="E86" s="27">
        <v>0.48057971014492756</v>
      </c>
      <c r="F86" s="27">
        <v>0.16289855072463769</v>
      </c>
      <c r="G86" s="27">
        <v>2.8405797101449276E-2</v>
      </c>
      <c r="H86" s="95">
        <v>2.9855072463768118E-2</v>
      </c>
      <c r="I86" s="31"/>
      <c r="J86" s="31"/>
      <c r="K86" s="31"/>
      <c r="L86" s="31"/>
      <c r="M86" s="31"/>
      <c r="N86" s="31"/>
      <c r="O86" s="105"/>
      <c r="P86" s="31"/>
      <c r="Q86" s="31"/>
      <c r="R86" s="31"/>
      <c r="S86" s="31"/>
      <c r="T86" s="97"/>
      <c r="U86" s="31"/>
      <c r="V86" s="31"/>
      <c r="W86" s="31"/>
      <c r="X86" s="31"/>
      <c r="Y86" s="31"/>
      <c r="Z86" s="31"/>
      <c r="AA86" s="105"/>
      <c r="AB86" s="31"/>
      <c r="AC86" s="31"/>
      <c r="AD86" s="31"/>
      <c r="AE86" s="31"/>
      <c r="AF86" s="97"/>
      <c r="AG86" s="31"/>
      <c r="AH86" s="31"/>
      <c r="AI86" s="31"/>
      <c r="AJ86" s="31"/>
      <c r="AK86" s="31"/>
      <c r="AL86" s="97"/>
    </row>
    <row r="87" spans="1:38">
      <c r="A87" s="363">
        <v>628</v>
      </c>
      <c r="B87" s="365" t="s">
        <v>902</v>
      </c>
      <c r="C87" s="367">
        <v>10167</v>
      </c>
      <c r="D87" s="26">
        <v>1600</v>
      </c>
      <c r="E87" s="26">
        <v>3886</v>
      </c>
      <c r="F87" s="26">
        <v>1035</v>
      </c>
      <c r="G87" s="26">
        <v>3646</v>
      </c>
      <c r="H87" s="96">
        <v>0</v>
      </c>
      <c r="I87" s="369">
        <v>10398</v>
      </c>
      <c r="J87" s="26">
        <v>1945</v>
      </c>
      <c r="K87" s="26">
        <v>3610</v>
      </c>
      <c r="L87" s="26">
        <v>1522</v>
      </c>
      <c r="M87" s="26">
        <v>571</v>
      </c>
      <c r="N87" s="42">
        <v>2750</v>
      </c>
      <c r="O87" s="367">
        <v>11726</v>
      </c>
      <c r="P87" s="26">
        <v>2651</v>
      </c>
      <c r="Q87" s="26">
        <v>2438</v>
      </c>
      <c r="R87" s="26">
        <v>2238</v>
      </c>
      <c r="S87" s="26">
        <v>2324</v>
      </c>
      <c r="T87" s="96">
        <v>2075</v>
      </c>
      <c r="U87" s="31"/>
      <c r="V87" s="31"/>
      <c r="W87" s="31"/>
      <c r="X87" s="31"/>
      <c r="Y87" s="31"/>
      <c r="Z87" s="31"/>
      <c r="AA87" s="367">
        <v>16152</v>
      </c>
      <c r="AB87" s="26">
        <v>3763</v>
      </c>
      <c r="AC87" s="26">
        <v>4659</v>
      </c>
      <c r="AD87" s="26">
        <v>1824</v>
      </c>
      <c r="AE87" s="26">
        <v>1320</v>
      </c>
      <c r="AF87" s="96">
        <v>4586</v>
      </c>
      <c r="AG87" s="369">
        <v>12906</v>
      </c>
      <c r="AH87" s="26">
        <v>2106</v>
      </c>
      <c r="AI87" s="26">
        <v>5719</v>
      </c>
      <c r="AJ87" s="26">
        <v>1024</v>
      </c>
      <c r="AK87" s="26">
        <v>603</v>
      </c>
      <c r="AL87" s="96">
        <v>3454</v>
      </c>
    </row>
    <row r="88" spans="1:38">
      <c r="A88" s="363"/>
      <c r="B88" s="365"/>
      <c r="C88" s="367"/>
      <c r="D88" s="27">
        <v>0.15737188944624766</v>
      </c>
      <c r="E88" s="27">
        <v>0.38221697649257402</v>
      </c>
      <c r="F88" s="27">
        <v>0.10179994098554146</v>
      </c>
      <c r="G88" s="27">
        <v>0.35861119307563688</v>
      </c>
      <c r="H88" s="95">
        <v>0</v>
      </c>
      <c r="I88" s="369"/>
      <c r="J88" s="27">
        <v>0.18705520292363917</v>
      </c>
      <c r="K88" s="27">
        <v>0.34718215041354106</v>
      </c>
      <c r="L88" s="27">
        <v>0.14637430275052896</v>
      </c>
      <c r="M88" s="27">
        <v>5.4914406616657051E-2</v>
      </c>
      <c r="N88" s="43">
        <v>0.26447393729563379</v>
      </c>
      <c r="O88" s="367"/>
      <c r="P88" s="27">
        <v>0.22607879924953095</v>
      </c>
      <c r="Q88" s="27">
        <v>0.20791403718232987</v>
      </c>
      <c r="R88" s="27">
        <v>0.19085792256523965</v>
      </c>
      <c r="S88" s="27">
        <v>0.19819205185058844</v>
      </c>
      <c r="T88" s="95">
        <v>0.1769571891523111</v>
      </c>
      <c r="U88" s="31"/>
      <c r="V88" s="31"/>
      <c r="W88" s="31"/>
      <c r="X88" s="31"/>
      <c r="Y88" s="31"/>
      <c r="Z88" s="31"/>
      <c r="AA88" s="367"/>
      <c r="AB88" s="27">
        <v>0.23297424467558198</v>
      </c>
      <c r="AC88" s="27">
        <v>0.28844725111441305</v>
      </c>
      <c r="AD88" s="27">
        <v>0.11292719167904904</v>
      </c>
      <c r="AE88" s="27">
        <v>8.1723625557206539E-2</v>
      </c>
      <c r="AF88" s="95">
        <v>0.28392768697374937</v>
      </c>
      <c r="AG88" s="369"/>
      <c r="AH88" s="27">
        <v>0.16317991631799164</v>
      </c>
      <c r="AI88" s="27">
        <v>0.44312722764605611</v>
      </c>
      <c r="AJ88" s="27">
        <v>7.9342941267627462E-2</v>
      </c>
      <c r="AK88" s="27">
        <v>4.6722454672245464E-2</v>
      </c>
      <c r="AL88" s="95">
        <v>0.26762746009607935</v>
      </c>
    </row>
    <row r="89" spans="1:38">
      <c r="A89" s="363">
        <v>716</v>
      </c>
      <c r="B89" s="365" t="s">
        <v>903</v>
      </c>
      <c r="C89" s="367">
        <v>2132</v>
      </c>
      <c r="D89" s="26">
        <v>556</v>
      </c>
      <c r="E89" s="26">
        <v>1329</v>
      </c>
      <c r="F89" s="26">
        <v>94</v>
      </c>
      <c r="G89" s="26">
        <v>60</v>
      </c>
      <c r="H89" s="96">
        <v>93</v>
      </c>
      <c r="I89" s="31"/>
      <c r="J89" s="31"/>
      <c r="K89" s="31"/>
      <c r="L89" s="31"/>
      <c r="M89" s="31"/>
      <c r="N89" s="31"/>
      <c r="O89" s="105"/>
      <c r="P89" s="31"/>
      <c r="Q89" s="31"/>
      <c r="R89" s="31"/>
      <c r="S89" s="31"/>
      <c r="T89" s="97"/>
      <c r="U89" s="31"/>
      <c r="V89" s="31"/>
      <c r="W89" s="31"/>
      <c r="X89" s="31"/>
      <c r="Y89" s="31"/>
      <c r="Z89" s="31"/>
      <c r="AA89" s="105"/>
      <c r="AB89" s="31"/>
      <c r="AC89" s="31"/>
      <c r="AD89" s="31"/>
      <c r="AE89" s="31"/>
      <c r="AF89" s="97"/>
      <c r="AG89" s="31"/>
      <c r="AH89" s="31"/>
      <c r="AI89" s="31"/>
      <c r="AJ89" s="31"/>
      <c r="AK89" s="31"/>
      <c r="AL89" s="97"/>
    </row>
    <row r="90" spans="1:38">
      <c r="A90" s="363"/>
      <c r="B90" s="365"/>
      <c r="C90" s="367"/>
      <c r="D90" s="27">
        <v>0.2607879924953096</v>
      </c>
      <c r="E90" s="27">
        <v>0.62335834896810505</v>
      </c>
      <c r="F90" s="27">
        <v>4.4090056285178238E-2</v>
      </c>
      <c r="G90" s="27">
        <v>2.8142589118198873E-2</v>
      </c>
      <c r="H90" s="95">
        <v>4.3621013133208257E-2</v>
      </c>
      <c r="I90" s="31"/>
      <c r="J90" s="31"/>
      <c r="K90" s="31"/>
      <c r="L90" s="31"/>
      <c r="M90" s="31"/>
      <c r="N90" s="31"/>
      <c r="O90" s="105"/>
      <c r="P90" s="31"/>
      <c r="Q90" s="31"/>
      <c r="R90" s="31"/>
      <c r="S90" s="31"/>
      <c r="T90" s="97"/>
      <c r="U90" s="31"/>
      <c r="V90" s="31"/>
      <c r="W90" s="31"/>
      <c r="X90" s="31"/>
      <c r="Y90" s="31"/>
      <c r="Z90" s="31"/>
      <c r="AA90" s="105"/>
      <c r="AB90" s="31"/>
      <c r="AC90" s="31"/>
      <c r="AD90" s="31"/>
      <c r="AE90" s="31"/>
      <c r="AF90" s="97"/>
      <c r="AG90" s="31"/>
      <c r="AH90" s="31"/>
      <c r="AI90" s="31"/>
      <c r="AJ90" s="31"/>
      <c r="AK90" s="31"/>
      <c r="AL90" s="97"/>
    </row>
    <row r="91" spans="1:38">
      <c r="A91" s="363">
        <v>717</v>
      </c>
      <c r="B91" s="365" t="s">
        <v>904</v>
      </c>
      <c r="C91" s="367">
        <v>2800</v>
      </c>
      <c r="D91" s="26">
        <v>996</v>
      </c>
      <c r="E91" s="26">
        <v>810</v>
      </c>
      <c r="F91" s="26">
        <v>141</v>
      </c>
      <c r="G91" s="26">
        <v>456</v>
      </c>
      <c r="H91" s="96">
        <v>397</v>
      </c>
      <c r="I91" s="31"/>
      <c r="J91" s="31"/>
      <c r="K91" s="31"/>
      <c r="L91" s="31"/>
      <c r="M91" s="31"/>
      <c r="N91" s="31"/>
      <c r="O91" s="105"/>
      <c r="P91" s="31"/>
      <c r="Q91" s="31"/>
      <c r="R91" s="31"/>
      <c r="S91" s="31"/>
      <c r="T91" s="97"/>
      <c r="U91" s="31"/>
      <c r="V91" s="31"/>
      <c r="W91" s="31"/>
      <c r="X91" s="31"/>
      <c r="Y91" s="31"/>
      <c r="Z91" s="31"/>
      <c r="AA91" s="105"/>
      <c r="AB91" s="31"/>
      <c r="AC91" s="31"/>
      <c r="AD91" s="31"/>
      <c r="AE91" s="31"/>
      <c r="AF91" s="97"/>
      <c r="AG91" s="31"/>
      <c r="AH91" s="31"/>
      <c r="AI91" s="31"/>
      <c r="AJ91" s="31"/>
      <c r="AK91" s="31"/>
      <c r="AL91" s="97"/>
    </row>
    <row r="92" spans="1:38">
      <c r="A92" s="363"/>
      <c r="B92" s="365"/>
      <c r="C92" s="367"/>
      <c r="D92" s="27">
        <v>0.35571428571428571</v>
      </c>
      <c r="E92" s="27">
        <v>0.28928571428571431</v>
      </c>
      <c r="F92" s="27">
        <v>5.0357142857142857E-2</v>
      </c>
      <c r="G92" s="27">
        <v>0.16285714285714287</v>
      </c>
      <c r="H92" s="95">
        <v>0.14178571428571429</v>
      </c>
      <c r="I92" s="31"/>
      <c r="J92" s="31"/>
      <c r="K92" s="31"/>
      <c r="L92" s="31"/>
      <c r="M92" s="31"/>
      <c r="N92" s="31"/>
      <c r="O92" s="105"/>
      <c r="P92" s="31"/>
      <c r="Q92" s="31"/>
      <c r="R92" s="31"/>
      <c r="S92" s="31"/>
      <c r="T92" s="97"/>
      <c r="U92" s="31"/>
      <c r="V92" s="31"/>
      <c r="W92" s="31"/>
      <c r="X92" s="31"/>
      <c r="Y92" s="31"/>
      <c r="Z92" s="31"/>
      <c r="AA92" s="105"/>
      <c r="AB92" s="31"/>
      <c r="AC92" s="31"/>
      <c r="AD92" s="31"/>
      <c r="AE92" s="31"/>
      <c r="AF92" s="97"/>
      <c r="AG92" s="31"/>
      <c r="AH92" s="31"/>
      <c r="AI92" s="31"/>
      <c r="AJ92" s="31"/>
      <c r="AK92" s="31"/>
      <c r="AL92" s="97"/>
    </row>
    <row r="93" spans="1:38">
      <c r="A93" s="363">
        <v>718</v>
      </c>
      <c r="B93" s="365" t="s">
        <v>461</v>
      </c>
      <c r="C93" s="367">
        <v>5849</v>
      </c>
      <c r="D93" s="26">
        <v>1304</v>
      </c>
      <c r="E93" s="26">
        <v>1851</v>
      </c>
      <c r="F93" s="26">
        <v>865</v>
      </c>
      <c r="G93" s="26">
        <v>467</v>
      </c>
      <c r="H93" s="96">
        <v>1362</v>
      </c>
      <c r="I93" s="369">
        <v>5672</v>
      </c>
      <c r="J93" s="26">
        <v>1286</v>
      </c>
      <c r="K93" s="26">
        <v>2055</v>
      </c>
      <c r="L93" s="26">
        <v>681</v>
      </c>
      <c r="M93" s="26">
        <v>265</v>
      </c>
      <c r="N93" s="42">
        <v>1385</v>
      </c>
      <c r="O93" s="367">
        <v>6445</v>
      </c>
      <c r="P93" s="26">
        <v>1590</v>
      </c>
      <c r="Q93" s="26">
        <v>2308</v>
      </c>
      <c r="R93" s="26">
        <v>757</v>
      </c>
      <c r="S93" s="26">
        <v>670</v>
      </c>
      <c r="T93" s="96">
        <v>1120</v>
      </c>
      <c r="U93" s="369">
        <v>4079</v>
      </c>
      <c r="V93" s="26">
        <v>1378</v>
      </c>
      <c r="W93" s="26">
        <v>1359</v>
      </c>
      <c r="X93" s="26">
        <v>359</v>
      </c>
      <c r="Y93" s="26">
        <v>307</v>
      </c>
      <c r="Z93" s="42">
        <v>676</v>
      </c>
      <c r="AA93" s="367">
        <v>5233</v>
      </c>
      <c r="AB93" s="26">
        <v>2021</v>
      </c>
      <c r="AC93" s="26">
        <v>1454</v>
      </c>
      <c r="AD93" s="26">
        <v>629</v>
      </c>
      <c r="AE93" s="26">
        <v>430</v>
      </c>
      <c r="AF93" s="96">
        <v>699</v>
      </c>
      <c r="AG93" s="369">
        <v>7126</v>
      </c>
      <c r="AH93" s="26">
        <v>2624</v>
      </c>
      <c r="AI93" s="26">
        <v>1920</v>
      </c>
      <c r="AJ93" s="26">
        <v>1022</v>
      </c>
      <c r="AK93" s="26">
        <v>581</v>
      </c>
      <c r="AL93" s="96">
        <v>979</v>
      </c>
    </row>
    <row r="94" spans="1:38">
      <c r="A94" s="363"/>
      <c r="B94" s="365"/>
      <c r="C94" s="367"/>
      <c r="D94" s="27">
        <v>0.22294409300735168</v>
      </c>
      <c r="E94" s="27">
        <v>0.31646435288083435</v>
      </c>
      <c r="F94" s="27">
        <v>0.14788852795349633</v>
      </c>
      <c r="G94" s="27">
        <v>7.9842708155240208E-2</v>
      </c>
      <c r="H94" s="95">
        <v>0.23286031800307744</v>
      </c>
      <c r="I94" s="369"/>
      <c r="J94" s="27">
        <v>0.22672778561354021</v>
      </c>
      <c r="K94" s="27">
        <v>0.36230606488011285</v>
      </c>
      <c r="L94" s="27">
        <v>0.12006346967559943</v>
      </c>
      <c r="M94" s="27">
        <v>4.6720733427362479E-2</v>
      </c>
      <c r="N94" s="43">
        <v>0.24418194640338506</v>
      </c>
      <c r="O94" s="367"/>
      <c r="P94" s="27">
        <v>0.24670287044220326</v>
      </c>
      <c r="Q94" s="27">
        <v>0.35810705973622964</v>
      </c>
      <c r="R94" s="27">
        <v>0.11745539177657098</v>
      </c>
      <c r="S94" s="27">
        <v>0.10395655546935609</v>
      </c>
      <c r="T94" s="95">
        <v>0.17377812257564004</v>
      </c>
      <c r="U94" s="369"/>
      <c r="V94" s="27">
        <v>0.33782789899485166</v>
      </c>
      <c r="W94" s="27">
        <v>0.33316989458200541</v>
      </c>
      <c r="X94" s="27">
        <v>8.8011767590095616E-2</v>
      </c>
      <c r="Y94" s="27">
        <v>7.5263544986516301E-2</v>
      </c>
      <c r="Z94" s="43">
        <v>0.16572689384653103</v>
      </c>
      <c r="AA94" s="367"/>
      <c r="AB94" s="27">
        <v>0.3862029428626027</v>
      </c>
      <c r="AC94" s="27">
        <v>0.27785209248996751</v>
      </c>
      <c r="AD94" s="27">
        <v>0.12019873877317026</v>
      </c>
      <c r="AE94" s="27">
        <v>8.2170838906936744E-2</v>
      </c>
      <c r="AF94" s="95">
        <v>0.13357538696732277</v>
      </c>
      <c r="AG94" s="369"/>
      <c r="AH94" s="27">
        <v>0.36822902048835249</v>
      </c>
      <c r="AI94" s="27">
        <v>0.26943586865001401</v>
      </c>
      <c r="AJ94" s="27">
        <v>0.14341846758349705</v>
      </c>
      <c r="AK94" s="27">
        <v>8.1532416502946958E-2</v>
      </c>
      <c r="AL94" s="95">
        <v>0.13738422677518944</v>
      </c>
    </row>
    <row r="95" spans="1:38">
      <c r="A95" s="363">
        <v>728</v>
      </c>
      <c r="B95" s="365" t="s">
        <v>462</v>
      </c>
      <c r="C95" s="367">
        <v>58755</v>
      </c>
      <c r="D95" s="26">
        <v>16647</v>
      </c>
      <c r="E95" s="26">
        <v>20151</v>
      </c>
      <c r="F95" s="26">
        <v>7157</v>
      </c>
      <c r="G95" s="26">
        <v>7540</v>
      </c>
      <c r="H95" s="96">
        <v>7260</v>
      </c>
      <c r="I95" s="369">
        <v>60425</v>
      </c>
      <c r="J95" s="26">
        <v>25993</v>
      </c>
      <c r="K95" s="26">
        <v>15003</v>
      </c>
      <c r="L95" s="26">
        <v>6451</v>
      </c>
      <c r="M95" s="26">
        <v>5229</v>
      </c>
      <c r="N95" s="42">
        <v>7749</v>
      </c>
      <c r="O95" s="367">
        <v>56591</v>
      </c>
      <c r="P95" s="26">
        <v>21493</v>
      </c>
      <c r="Q95" s="26">
        <v>16809</v>
      </c>
      <c r="R95" s="26">
        <v>6947</v>
      </c>
      <c r="S95" s="26">
        <v>4918</v>
      </c>
      <c r="T95" s="96">
        <v>6424</v>
      </c>
      <c r="U95" s="369">
        <v>61148</v>
      </c>
      <c r="V95" s="26">
        <v>22124</v>
      </c>
      <c r="W95" s="26">
        <v>19359</v>
      </c>
      <c r="X95" s="26">
        <v>7014</v>
      </c>
      <c r="Y95" s="26">
        <v>5910</v>
      </c>
      <c r="Z95" s="42">
        <v>6741</v>
      </c>
      <c r="AA95" s="367">
        <v>75748</v>
      </c>
      <c r="AB95" s="26">
        <v>22679</v>
      </c>
      <c r="AC95" s="26">
        <v>32205</v>
      </c>
      <c r="AD95" s="26">
        <v>7604</v>
      </c>
      <c r="AE95" s="26">
        <v>6154</v>
      </c>
      <c r="AF95" s="96">
        <v>7106</v>
      </c>
      <c r="AG95" s="369">
        <v>85273</v>
      </c>
      <c r="AH95" s="26">
        <v>20758</v>
      </c>
      <c r="AI95" s="26">
        <v>28391</v>
      </c>
      <c r="AJ95" s="26">
        <v>14661</v>
      </c>
      <c r="AK95" s="26">
        <v>10841</v>
      </c>
      <c r="AL95" s="96">
        <v>10622</v>
      </c>
    </row>
    <row r="96" spans="1:38">
      <c r="A96" s="363"/>
      <c r="B96" s="365"/>
      <c r="C96" s="367"/>
      <c r="D96" s="27">
        <v>0.28332907837630839</v>
      </c>
      <c r="E96" s="27">
        <v>0.34296655603778403</v>
      </c>
      <c r="F96" s="27">
        <v>0.12181090970981193</v>
      </c>
      <c r="G96" s="27">
        <v>0.12832950387201089</v>
      </c>
      <c r="H96" s="95">
        <v>0.12356395200408476</v>
      </c>
      <c r="I96" s="369"/>
      <c r="J96" s="27">
        <v>0.43016963177492762</v>
      </c>
      <c r="K96" s="27">
        <v>0.24829127016963176</v>
      </c>
      <c r="L96" s="27">
        <v>0.10676044683491932</v>
      </c>
      <c r="M96" s="27">
        <v>8.653702937525859E-2</v>
      </c>
      <c r="N96" s="43">
        <v>0.12824162184526272</v>
      </c>
      <c r="O96" s="367"/>
      <c r="P96" s="27">
        <v>0.37979537382269263</v>
      </c>
      <c r="Q96" s="27">
        <v>0.29702602887384921</v>
      </c>
      <c r="R96" s="27">
        <v>0.12275803573006308</v>
      </c>
      <c r="S96" s="27">
        <v>8.6904278065416757E-2</v>
      </c>
      <c r="T96" s="95">
        <v>0.11351628350797829</v>
      </c>
      <c r="U96" s="369"/>
      <c r="V96" s="27">
        <v>0.3618106888205665</v>
      </c>
      <c r="W96" s="27">
        <v>0.31659252960031398</v>
      </c>
      <c r="X96" s="27">
        <v>0.11470530516124812</v>
      </c>
      <c r="Y96" s="27">
        <v>9.6650749002420364E-2</v>
      </c>
      <c r="Z96" s="43">
        <v>0.11024072741545103</v>
      </c>
      <c r="AA96" s="367"/>
      <c r="AB96" s="27">
        <v>0.29940064424143209</v>
      </c>
      <c r="AC96" s="27">
        <v>0.42515974019116015</v>
      </c>
      <c r="AD96" s="27">
        <v>0.10038548872577494</v>
      </c>
      <c r="AE96" s="27">
        <v>8.1243069123937264E-2</v>
      </c>
      <c r="AF96" s="95">
        <v>9.3811057717695517E-2</v>
      </c>
      <c r="AG96" s="369"/>
      <c r="AH96" s="27">
        <v>0.24342992506420555</v>
      </c>
      <c r="AI96" s="27">
        <v>0.33294243195384238</v>
      </c>
      <c r="AJ96" s="27">
        <v>0.17193015374151255</v>
      </c>
      <c r="AK96" s="27">
        <v>0.12713285565184759</v>
      </c>
      <c r="AL96" s="95">
        <v>0.12456463358859193</v>
      </c>
    </row>
    <row r="97" spans="1:38">
      <c r="A97" s="363">
        <v>747</v>
      </c>
      <c r="B97" s="365" t="s">
        <v>464</v>
      </c>
      <c r="C97" s="367">
        <v>12703</v>
      </c>
      <c r="D97" s="26">
        <v>2950</v>
      </c>
      <c r="E97" s="26">
        <v>3702</v>
      </c>
      <c r="F97" s="26">
        <v>2615</v>
      </c>
      <c r="G97" s="26">
        <v>2008</v>
      </c>
      <c r="H97" s="96">
        <v>1428</v>
      </c>
      <c r="I97" s="369">
        <v>9857</v>
      </c>
      <c r="J97" s="26">
        <v>2774</v>
      </c>
      <c r="K97" s="26">
        <v>3234</v>
      </c>
      <c r="L97" s="26">
        <v>972</v>
      </c>
      <c r="M97" s="26">
        <v>960</v>
      </c>
      <c r="N97" s="42">
        <v>1917</v>
      </c>
      <c r="O97" s="367">
        <v>13019</v>
      </c>
      <c r="P97" s="26">
        <v>3937</v>
      </c>
      <c r="Q97" s="26">
        <v>2935</v>
      </c>
      <c r="R97" s="26">
        <v>2434</v>
      </c>
      <c r="S97" s="26">
        <v>2121</v>
      </c>
      <c r="T97" s="96">
        <v>1592</v>
      </c>
      <c r="U97" s="369">
        <v>20963</v>
      </c>
      <c r="V97" s="26">
        <v>5507</v>
      </c>
      <c r="W97" s="26">
        <v>5680</v>
      </c>
      <c r="X97" s="26">
        <v>2956</v>
      </c>
      <c r="Y97" s="26">
        <v>3312</v>
      </c>
      <c r="Z97" s="42">
        <v>3508</v>
      </c>
      <c r="AA97" s="367">
        <v>10403</v>
      </c>
      <c r="AB97" s="26">
        <v>2969</v>
      </c>
      <c r="AC97" s="26">
        <v>3326</v>
      </c>
      <c r="AD97" s="26">
        <v>1639</v>
      </c>
      <c r="AE97" s="26">
        <v>890</v>
      </c>
      <c r="AF97" s="96">
        <v>1579</v>
      </c>
      <c r="AG97" s="369">
        <v>17612</v>
      </c>
      <c r="AH97" s="26">
        <v>5750</v>
      </c>
      <c r="AI97" s="26">
        <v>5287</v>
      </c>
      <c r="AJ97" s="26">
        <v>2110</v>
      </c>
      <c r="AK97" s="26">
        <v>4067</v>
      </c>
      <c r="AL97" s="96">
        <v>398</v>
      </c>
    </row>
    <row r="98" spans="1:38">
      <c r="A98" s="363"/>
      <c r="B98" s="365"/>
      <c r="C98" s="367"/>
      <c r="D98" s="27">
        <v>0.23222860741557114</v>
      </c>
      <c r="E98" s="27">
        <v>0.29142722191608283</v>
      </c>
      <c r="F98" s="27">
        <v>0.20585688420058254</v>
      </c>
      <c r="G98" s="27">
        <v>0.15807289616625994</v>
      </c>
      <c r="H98" s="95">
        <v>0.11241439030150358</v>
      </c>
      <c r="I98" s="369"/>
      <c r="J98" s="27">
        <v>0.28142436846910823</v>
      </c>
      <c r="K98" s="27">
        <v>0.32809171147407934</v>
      </c>
      <c r="L98" s="27">
        <v>9.8610124784417164E-2</v>
      </c>
      <c r="M98" s="27">
        <v>9.7392715836461405E-2</v>
      </c>
      <c r="N98" s="43">
        <v>0.19448107943593385</v>
      </c>
      <c r="O98" s="367"/>
      <c r="P98" s="27">
        <v>0.30240417850833395</v>
      </c>
      <c r="Q98" s="27">
        <v>0.22543974191566171</v>
      </c>
      <c r="R98" s="27">
        <v>0.18695752361932561</v>
      </c>
      <c r="S98" s="27">
        <v>0.16291573853598587</v>
      </c>
      <c r="T98" s="95">
        <v>0.12228281742069283</v>
      </c>
      <c r="U98" s="369"/>
      <c r="V98" s="27">
        <v>0.26270094929160903</v>
      </c>
      <c r="W98" s="27">
        <v>0.27095358488765919</v>
      </c>
      <c r="X98" s="27">
        <v>0.14101035157181702</v>
      </c>
      <c r="Y98" s="27">
        <v>0.15799265372322663</v>
      </c>
      <c r="Z98" s="43">
        <v>0.16734246052568813</v>
      </c>
      <c r="AA98" s="367"/>
      <c r="AB98" s="27">
        <v>0.28539844275689707</v>
      </c>
      <c r="AC98" s="27">
        <v>0.31971546669230028</v>
      </c>
      <c r="AD98" s="27">
        <v>0.15755070652696337</v>
      </c>
      <c r="AE98" s="27">
        <v>8.5552244544842837E-2</v>
      </c>
      <c r="AF98" s="95">
        <v>0.15178313947899644</v>
      </c>
      <c r="AG98" s="369"/>
      <c r="AH98" s="27">
        <v>0.32648194412900294</v>
      </c>
      <c r="AI98" s="27">
        <v>0.3001930501930502</v>
      </c>
      <c r="AJ98" s="27">
        <v>0.11980467862820804</v>
      </c>
      <c r="AK98" s="27">
        <v>0.23092209856915738</v>
      </c>
      <c r="AL98" s="95">
        <v>2.2598228480581423E-2</v>
      </c>
    </row>
    <row r="99" spans="1:38">
      <c r="A99" s="363">
        <v>770</v>
      </c>
      <c r="B99" s="365" t="s">
        <v>905</v>
      </c>
      <c r="C99" s="367">
        <v>2707</v>
      </c>
      <c r="D99" s="26">
        <v>981</v>
      </c>
      <c r="E99" s="26">
        <v>1488</v>
      </c>
      <c r="F99" s="26">
        <v>190</v>
      </c>
      <c r="G99" s="26">
        <v>20</v>
      </c>
      <c r="H99" s="96">
        <v>28</v>
      </c>
      <c r="I99" s="31"/>
      <c r="J99" s="31"/>
      <c r="K99" s="31"/>
      <c r="L99" s="31"/>
      <c r="M99" s="31"/>
      <c r="N99" s="31"/>
      <c r="O99" s="367">
        <v>1893</v>
      </c>
      <c r="P99" s="26">
        <v>933</v>
      </c>
      <c r="Q99" s="26">
        <v>698</v>
      </c>
      <c r="R99" s="26">
        <v>89</v>
      </c>
      <c r="S99" s="26">
        <v>52</v>
      </c>
      <c r="T99" s="96">
        <v>121</v>
      </c>
      <c r="U99" s="31"/>
      <c r="V99" s="31"/>
      <c r="W99" s="31"/>
      <c r="X99" s="31"/>
      <c r="Y99" s="31"/>
      <c r="Z99" s="31"/>
      <c r="AA99" s="105"/>
      <c r="AB99" s="31"/>
      <c r="AC99" s="31"/>
      <c r="AD99" s="31"/>
      <c r="AE99" s="31"/>
      <c r="AF99" s="97"/>
      <c r="AG99" s="31"/>
      <c r="AH99" s="31"/>
      <c r="AI99" s="31"/>
      <c r="AJ99" s="31"/>
      <c r="AK99" s="31"/>
      <c r="AL99" s="97"/>
    </row>
    <row r="100" spans="1:38">
      <c r="A100" s="363"/>
      <c r="B100" s="365"/>
      <c r="C100" s="367"/>
      <c r="D100" s="27">
        <v>0.36239379386775028</v>
      </c>
      <c r="E100" s="27">
        <v>0.54968599926117478</v>
      </c>
      <c r="F100" s="27">
        <v>7.0188400443295162E-2</v>
      </c>
      <c r="G100" s="27">
        <v>7.3882526782415962E-3</v>
      </c>
      <c r="H100" s="95">
        <v>1.0343553749538234E-2</v>
      </c>
      <c r="I100" s="31"/>
      <c r="J100" s="31"/>
      <c r="K100" s="31"/>
      <c r="L100" s="31"/>
      <c r="M100" s="31"/>
      <c r="N100" s="31"/>
      <c r="O100" s="367"/>
      <c r="P100" s="27">
        <v>0.49286846275752771</v>
      </c>
      <c r="Q100" s="27">
        <v>0.3687268885367142</v>
      </c>
      <c r="R100" s="27">
        <v>4.7015319598520865E-2</v>
      </c>
      <c r="S100" s="27">
        <v>2.7469624933967249E-2</v>
      </c>
      <c r="T100" s="95">
        <v>6.3919704173269948E-2</v>
      </c>
      <c r="U100" s="31"/>
      <c r="V100" s="31"/>
      <c r="W100" s="31"/>
      <c r="X100" s="31"/>
      <c r="Y100" s="31"/>
      <c r="Z100" s="31"/>
      <c r="AA100" s="105"/>
      <c r="AB100" s="31"/>
      <c r="AC100" s="31"/>
      <c r="AD100" s="31"/>
      <c r="AE100" s="31"/>
      <c r="AF100" s="97"/>
      <c r="AG100" s="31"/>
      <c r="AH100" s="31"/>
      <c r="AI100" s="31"/>
      <c r="AJ100" s="31"/>
      <c r="AK100" s="31"/>
      <c r="AL100" s="97"/>
    </row>
    <row r="101" spans="1:38">
      <c r="A101" s="363">
        <v>834</v>
      </c>
      <c r="B101" s="365" t="s">
        <v>906</v>
      </c>
      <c r="C101" s="367">
        <v>1756</v>
      </c>
      <c r="D101" s="26">
        <v>978</v>
      </c>
      <c r="E101" s="26">
        <v>670</v>
      </c>
      <c r="F101" s="26">
        <v>54</v>
      </c>
      <c r="G101" s="26">
        <v>28</v>
      </c>
      <c r="H101" s="96">
        <v>26</v>
      </c>
      <c r="I101" s="369">
        <v>1729</v>
      </c>
      <c r="J101" s="26">
        <v>716</v>
      </c>
      <c r="K101" s="26">
        <v>845</v>
      </c>
      <c r="L101" s="26">
        <v>63</v>
      </c>
      <c r="M101" s="26">
        <v>39</v>
      </c>
      <c r="N101" s="42">
        <v>66</v>
      </c>
      <c r="O101" s="105"/>
      <c r="P101" s="31"/>
      <c r="Q101" s="31"/>
      <c r="R101" s="31"/>
      <c r="S101" s="31"/>
      <c r="T101" s="97"/>
      <c r="U101" s="369">
        <v>2092</v>
      </c>
      <c r="V101" s="26">
        <v>462</v>
      </c>
      <c r="W101" s="26">
        <v>1117</v>
      </c>
      <c r="X101" s="26">
        <v>161</v>
      </c>
      <c r="Y101" s="26">
        <v>103</v>
      </c>
      <c r="Z101" s="42">
        <v>249</v>
      </c>
      <c r="AA101" s="367">
        <v>1955</v>
      </c>
      <c r="AB101" s="26">
        <v>569</v>
      </c>
      <c r="AC101" s="26">
        <v>673</v>
      </c>
      <c r="AD101" s="26">
        <v>395</v>
      </c>
      <c r="AE101" s="26">
        <v>86</v>
      </c>
      <c r="AF101" s="96">
        <v>232</v>
      </c>
      <c r="AG101" s="369">
        <v>2182</v>
      </c>
      <c r="AH101" s="26">
        <v>955</v>
      </c>
      <c r="AI101" s="26">
        <v>689</v>
      </c>
      <c r="AJ101" s="26">
        <v>277</v>
      </c>
      <c r="AK101" s="26">
        <v>45</v>
      </c>
      <c r="AL101" s="96">
        <v>216</v>
      </c>
    </row>
    <row r="102" spans="1:38">
      <c r="A102" s="363"/>
      <c r="B102" s="365"/>
      <c r="C102" s="367"/>
      <c r="D102" s="27">
        <v>0.55694760820045563</v>
      </c>
      <c r="E102" s="27">
        <v>0.3815489749430524</v>
      </c>
      <c r="F102" s="27">
        <v>3.0751708428246014E-2</v>
      </c>
      <c r="G102" s="27">
        <v>1.5945330296127564E-2</v>
      </c>
      <c r="H102" s="95">
        <v>1.4806378132118452E-2</v>
      </c>
      <c r="I102" s="369"/>
      <c r="J102" s="27">
        <v>0.41411220358588779</v>
      </c>
      <c r="K102" s="27">
        <v>0.48872180451127817</v>
      </c>
      <c r="L102" s="27">
        <v>3.643724696356275E-2</v>
      </c>
      <c r="M102" s="27">
        <v>2.2556390977443608E-2</v>
      </c>
      <c r="N102" s="43">
        <v>3.8172353961827644E-2</v>
      </c>
      <c r="O102" s="105"/>
      <c r="P102" s="31"/>
      <c r="Q102" s="31"/>
      <c r="R102" s="31"/>
      <c r="S102" s="31"/>
      <c r="T102" s="97"/>
      <c r="U102" s="369"/>
      <c r="V102" s="27">
        <v>0.2208413001912046</v>
      </c>
      <c r="W102" s="27">
        <v>0.53393881453154879</v>
      </c>
      <c r="X102" s="27">
        <v>7.6959847036328868E-2</v>
      </c>
      <c r="Y102" s="27">
        <v>4.9235181644359464E-2</v>
      </c>
      <c r="Z102" s="43">
        <v>0.11902485659655831</v>
      </c>
      <c r="AA102" s="367"/>
      <c r="AB102" s="27">
        <v>0.29104859335038363</v>
      </c>
      <c r="AC102" s="27">
        <v>0.34424552429667521</v>
      </c>
      <c r="AD102" s="27">
        <v>0.20204603580562661</v>
      </c>
      <c r="AE102" s="27">
        <v>4.3989769820971865E-2</v>
      </c>
      <c r="AF102" s="95">
        <v>0.11867007672634271</v>
      </c>
      <c r="AG102" s="369"/>
      <c r="AH102" s="27">
        <v>0.43767186067827679</v>
      </c>
      <c r="AI102" s="27">
        <v>0.31576535288725938</v>
      </c>
      <c r="AJ102" s="27">
        <v>0.12694775435380384</v>
      </c>
      <c r="AK102" s="27">
        <v>2.0623281393217233E-2</v>
      </c>
      <c r="AL102" s="95">
        <v>9.8991750687442717E-2</v>
      </c>
    </row>
    <row r="103" spans="1:38">
      <c r="A103" s="363">
        <v>880</v>
      </c>
      <c r="B103" s="365" t="s">
        <v>907</v>
      </c>
      <c r="C103" s="367">
        <v>2994</v>
      </c>
      <c r="D103" s="26">
        <v>892</v>
      </c>
      <c r="E103" s="26">
        <v>1192</v>
      </c>
      <c r="F103" s="26">
        <v>97</v>
      </c>
      <c r="G103" s="26">
        <v>83</v>
      </c>
      <c r="H103" s="96">
        <v>730</v>
      </c>
      <c r="I103" s="31"/>
      <c r="J103" s="31"/>
      <c r="K103" s="31"/>
      <c r="L103" s="31"/>
      <c r="M103" s="31"/>
      <c r="N103" s="31"/>
      <c r="O103" s="105"/>
      <c r="P103" s="31"/>
      <c r="Q103" s="31"/>
      <c r="R103" s="31"/>
      <c r="S103" s="31"/>
      <c r="T103" s="97"/>
      <c r="U103" s="31"/>
      <c r="V103" s="31"/>
      <c r="W103" s="31"/>
      <c r="X103" s="31"/>
      <c r="Y103" s="31"/>
      <c r="Z103" s="31"/>
      <c r="AA103" s="105"/>
      <c r="AB103" s="31"/>
      <c r="AC103" s="31"/>
      <c r="AD103" s="31"/>
      <c r="AE103" s="31"/>
      <c r="AF103" s="97"/>
      <c r="AG103" s="31"/>
      <c r="AH103" s="31"/>
      <c r="AI103" s="31"/>
      <c r="AJ103" s="31"/>
      <c r="AK103" s="31"/>
      <c r="AL103" s="97"/>
    </row>
    <row r="104" spans="1:38">
      <c r="A104" s="363"/>
      <c r="B104" s="365"/>
      <c r="C104" s="367"/>
      <c r="D104" s="27">
        <v>0.29792919171676685</v>
      </c>
      <c r="E104" s="27">
        <v>0.3981295925183701</v>
      </c>
      <c r="F104" s="27">
        <v>3.2398129592518372E-2</v>
      </c>
      <c r="G104" s="27">
        <v>2.7722110888443553E-2</v>
      </c>
      <c r="H104" s="95">
        <v>0.24382097528390115</v>
      </c>
      <c r="I104" s="31"/>
      <c r="J104" s="31"/>
      <c r="K104" s="31"/>
      <c r="L104" s="31"/>
      <c r="M104" s="31"/>
      <c r="N104" s="31"/>
      <c r="O104" s="105"/>
      <c r="P104" s="31"/>
      <c r="Q104" s="31"/>
      <c r="R104" s="31"/>
      <c r="S104" s="31"/>
      <c r="T104" s="97"/>
      <c r="U104" s="31"/>
      <c r="V104" s="31"/>
      <c r="W104" s="31"/>
      <c r="X104" s="31"/>
      <c r="Y104" s="31"/>
      <c r="Z104" s="31"/>
      <c r="AA104" s="105"/>
      <c r="AB104" s="31"/>
      <c r="AC104" s="31"/>
      <c r="AD104" s="31"/>
      <c r="AE104" s="31"/>
      <c r="AF104" s="97"/>
      <c r="AG104" s="31"/>
      <c r="AH104" s="31"/>
      <c r="AI104" s="31"/>
      <c r="AJ104" s="31"/>
      <c r="AK104" s="31"/>
      <c r="AL104" s="97"/>
    </row>
    <row r="105" spans="1:38">
      <c r="A105" s="363">
        <v>881</v>
      </c>
      <c r="B105" s="365" t="s">
        <v>908</v>
      </c>
      <c r="C105" s="367">
        <v>45762</v>
      </c>
      <c r="D105" s="26">
        <v>6833</v>
      </c>
      <c r="E105" s="26">
        <v>12063</v>
      </c>
      <c r="F105" s="26">
        <v>8874</v>
      </c>
      <c r="G105" s="26">
        <v>8710</v>
      </c>
      <c r="H105" s="96">
        <v>9282</v>
      </c>
      <c r="I105" s="369">
        <v>38418</v>
      </c>
      <c r="J105" s="26">
        <v>13879</v>
      </c>
      <c r="K105" s="26">
        <v>7019</v>
      </c>
      <c r="L105" s="26">
        <v>5039</v>
      </c>
      <c r="M105" s="26">
        <v>5938</v>
      </c>
      <c r="N105" s="42">
        <v>6543</v>
      </c>
      <c r="O105" s="370">
        <v>40888</v>
      </c>
      <c r="P105" s="26">
        <v>7006</v>
      </c>
      <c r="Q105" s="26">
        <v>15024</v>
      </c>
      <c r="R105" s="26">
        <v>6247</v>
      </c>
      <c r="S105" s="26">
        <v>4687</v>
      </c>
      <c r="T105" s="96">
        <v>7924</v>
      </c>
      <c r="U105" s="369">
        <v>34137</v>
      </c>
      <c r="V105" s="26">
        <v>7681</v>
      </c>
      <c r="W105" s="26">
        <v>10857</v>
      </c>
      <c r="X105" s="26">
        <v>3838</v>
      </c>
      <c r="Y105" s="26">
        <v>4065</v>
      </c>
      <c r="Z105" s="42">
        <v>7696</v>
      </c>
      <c r="AA105" s="367">
        <v>42110</v>
      </c>
      <c r="AB105" s="26">
        <v>11296</v>
      </c>
      <c r="AC105" s="26">
        <v>10056</v>
      </c>
      <c r="AD105" s="26">
        <v>7935</v>
      </c>
      <c r="AE105" s="26">
        <v>4160</v>
      </c>
      <c r="AF105" s="96">
        <v>8663</v>
      </c>
      <c r="AG105" s="369">
        <v>60487</v>
      </c>
      <c r="AH105" s="26">
        <v>12778</v>
      </c>
      <c r="AI105" s="26">
        <v>11518</v>
      </c>
      <c r="AJ105" s="26">
        <v>11860</v>
      </c>
      <c r="AK105" s="26">
        <v>10434</v>
      </c>
      <c r="AL105" s="96">
        <v>13897</v>
      </c>
    </row>
    <row r="106" spans="1:38">
      <c r="A106" s="363"/>
      <c r="B106" s="365"/>
      <c r="C106" s="367"/>
      <c r="D106" s="27">
        <v>0.14931602639744768</v>
      </c>
      <c r="E106" s="27">
        <v>0.26360298937983478</v>
      </c>
      <c r="F106" s="27">
        <v>0.19391634980988592</v>
      </c>
      <c r="G106" s="27">
        <v>0.19033259035881298</v>
      </c>
      <c r="H106" s="95">
        <v>0.20283204405401861</v>
      </c>
      <c r="I106" s="369"/>
      <c r="J106" s="27">
        <v>0.36126294965901401</v>
      </c>
      <c r="K106" s="27">
        <v>0.18270081732521215</v>
      </c>
      <c r="L106" s="27">
        <v>0.13116247592274455</v>
      </c>
      <c r="M106" s="27">
        <v>0.15456296527669322</v>
      </c>
      <c r="N106" s="43">
        <v>0.1703107918163361</v>
      </c>
      <c r="O106" s="366"/>
      <c r="P106" s="27">
        <v>0.17134611621991783</v>
      </c>
      <c r="Q106" s="27">
        <v>0.36744277049501078</v>
      </c>
      <c r="R106" s="27">
        <v>0.15278321267853648</v>
      </c>
      <c r="S106" s="27">
        <v>0.11463020935237722</v>
      </c>
      <c r="T106" s="95">
        <v>0.19379769125415769</v>
      </c>
      <c r="U106" s="369"/>
      <c r="V106" s="27">
        <v>0.22500512640243725</v>
      </c>
      <c r="W106" s="27">
        <v>0.31804200720625714</v>
      </c>
      <c r="X106" s="27">
        <v>0.11242932888068664</v>
      </c>
      <c r="Y106" s="27">
        <v>0.1190790051849899</v>
      </c>
      <c r="Z106" s="43">
        <v>0.22544453232562908</v>
      </c>
      <c r="AA106" s="367"/>
      <c r="AB106" s="27">
        <v>0.26824982189503682</v>
      </c>
      <c r="AC106" s="27">
        <v>0.23880313464735217</v>
      </c>
      <c r="AD106" s="27">
        <v>0.18843505105675612</v>
      </c>
      <c r="AE106" s="27">
        <v>9.8788886250296845E-2</v>
      </c>
      <c r="AF106" s="95">
        <v>0.20572310615055805</v>
      </c>
      <c r="AG106" s="369"/>
      <c r="AH106" s="27">
        <v>0.21125200456296395</v>
      </c>
      <c r="AI106" s="27">
        <v>0.19042108221601337</v>
      </c>
      <c r="AJ106" s="27">
        <v>0.19607518971018567</v>
      </c>
      <c r="AK106" s="27">
        <v>0.17249987600641462</v>
      </c>
      <c r="AL106" s="95">
        <v>0.22975184750442243</v>
      </c>
    </row>
    <row r="107" spans="1:38">
      <c r="A107" s="363">
        <v>974</v>
      </c>
      <c r="B107" s="365" t="s">
        <v>909</v>
      </c>
      <c r="C107" s="367">
        <v>16366</v>
      </c>
      <c r="D107" s="26">
        <v>2782</v>
      </c>
      <c r="E107" s="26">
        <v>7429</v>
      </c>
      <c r="F107" s="26">
        <v>1340</v>
      </c>
      <c r="G107" s="26">
        <v>1163</v>
      </c>
      <c r="H107" s="96">
        <v>3652</v>
      </c>
      <c r="I107" s="369">
        <v>13305</v>
      </c>
      <c r="J107" s="26">
        <v>2797</v>
      </c>
      <c r="K107" s="26">
        <v>4707</v>
      </c>
      <c r="L107" s="26">
        <v>1305</v>
      </c>
      <c r="M107" s="26">
        <v>917</v>
      </c>
      <c r="N107" s="42">
        <v>3579</v>
      </c>
      <c r="O107" s="370">
        <v>5664</v>
      </c>
      <c r="P107" s="26">
        <v>2511</v>
      </c>
      <c r="Q107" s="26">
        <v>1614</v>
      </c>
      <c r="R107" s="26">
        <v>325</v>
      </c>
      <c r="S107" s="26">
        <v>681</v>
      </c>
      <c r="T107" s="96">
        <v>533</v>
      </c>
      <c r="U107" s="369">
        <v>10654</v>
      </c>
      <c r="V107" s="26">
        <v>2888</v>
      </c>
      <c r="W107" s="26">
        <v>3293</v>
      </c>
      <c r="X107" s="26">
        <v>1409</v>
      </c>
      <c r="Y107" s="26">
        <v>1930</v>
      </c>
      <c r="Z107" s="42">
        <v>1134</v>
      </c>
      <c r="AA107" s="367">
        <v>4897</v>
      </c>
      <c r="AB107" s="26">
        <v>2083</v>
      </c>
      <c r="AC107" s="26">
        <v>1331</v>
      </c>
      <c r="AD107" s="26">
        <v>502</v>
      </c>
      <c r="AE107" s="26">
        <v>316</v>
      </c>
      <c r="AF107" s="96">
        <v>665</v>
      </c>
      <c r="AG107" s="369">
        <v>5145</v>
      </c>
      <c r="AH107" s="26">
        <v>2122</v>
      </c>
      <c r="AI107" s="26">
        <v>1673</v>
      </c>
      <c r="AJ107" s="26">
        <v>437</v>
      </c>
      <c r="AK107" s="26">
        <v>153</v>
      </c>
      <c r="AL107" s="96">
        <v>760</v>
      </c>
    </row>
    <row r="108" spans="1:38">
      <c r="A108" s="363"/>
      <c r="B108" s="365"/>
      <c r="C108" s="367"/>
      <c r="D108" s="27">
        <v>0.16998655749725039</v>
      </c>
      <c r="E108" s="27">
        <v>0.45392887693999756</v>
      </c>
      <c r="F108" s="27">
        <v>8.1877062202126358E-2</v>
      </c>
      <c r="G108" s="27">
        <v>7.1061957717218627E-2</v>
      </c>
      <c r="H108" s="95">
        <v>0.22314554564340705</v>
      </c>
      <c r="I108" s="369"/>
      <c r="J108" s="27">
        <v>0.2102217211574596</v>
      </c>
      <c r="K108" s="27">
        <v>0.35377677564825255</v>
      </c>
      <c r="L108" s="27">
        <v>9.8083427282976324E-2</v>
      </c>
      <c r="M108" s="27">
        <v>6.8921458098459232E-2</v>
      </c>
      <c r="N108" s="43">
        <v>0.26899661781285233</v>
      </c>
      <c r="O108" s="366"/>
      <c r="P108" s="27">
        <v>0.44332627118644069</v>
      </c>
      <c r="Q108" s="27">
        <v>0.28495762711864409</v>
      </c>
      <c r="R108" s="27">
        <v>5.7379943502824861E-2</v>
      </c>
      <c r="S108" s="27">
        <v>0.12023305084745763</v>
      </c>
      <c r="T108" s="95">
        <v>9.4103107344632772E-2</v>
      </c>
      <c r="U108" s="369"/>
      <c r="V108" s="27">
        <v>0.27107189787873098</v>
      </c>
      <c r="W108" s="27">
        <v>0.30908578937488268</v>
      </c>
      <c r="X108" s="27">
        <v>0.13225079782241411</v>
      </c>
      <c r="Y108" s="27">
        <v>0.1811526187347475</v>
      </c>
      <c r="Z108" s="43">
        <v>0.10643889618922471</v>
      </c>
      <c r="AA108" s="367"/>
      <c r="AB108" s="27">
        <v>0.42536246681641821</v>
      </c>
      <c r="AC108" s="27">
        <v>0.27179906064937714</v>
      </c>
      <c r="AD108" s="27">
        <v>0.10251174188278538</v>
      </c>
      <c r="AE108" s="27">
        <v>6.4529303655299158E-2</v>
      </c>
      <c r="AF108" s="95">
        <v>0.13579742699612007</v>
      </c>
      <c r="AG108" s="369"/>
      <c r="AH108" s="27">
        <v>0.41243926141885323</v>
      </c>
      <c r="AI108" s="27">
        <v>0.32517006802721088</v>
      </c>
      <c r="AJ108" s="27">
        <v>8.4936831875607383E-2</v>
      </c>
      <c r="AK108" s="27">
        <v>2.9737609329446066E-2</v>
      </c>
      <c r="AL108" s="95">
        <v>0.1477162293488824</v>
      </c>
    </row>
    <row r="109" spans="1:38">
      <c r="A109" s="363">
        <v>988</v>
      </c>
      <c r="B109" s="365" t="s">
        <v>910</v>
      </c>
      <c r="C109" s="367">
        <v>3256</v>
      </c>
      <c r="D109" s="26">
        <v>1186</v>
      </c>
      <c r="E109" s="26">
        <v>947</v>
      </c>
      <c r="F109" s="26">
        <v>397</v>
      </c>
      <c r="G109" s="26">
        <v>363</v>
      </c>
      <c r="H109" s="96">
        <v>363</v>
      </c>
      <c r="I109" s="369">
        <v>3031</v>
      </c>
      <c r="J109" s="26">
        <v>717</v>
      </c>
      <c r="K109" s="26">
        <v>1612</v>
      </c>
      <c r="L109" s="26">
        <v>121</v>
      </c>
      <c r="M109" s="26">
        <v>105</v>
      </c>
      <c r="N109" s="42">
        <v>476</v>
      </c>
      <c r="O109" s="370">
        <v>2671</v>
      </c>
      <c r="P109" s="26">
        <v>835</v>
      </c>
      <c r="Q109" s="26">
        <v>1200</v>
      </c>
      <c r="R109" s="26">
        <v>232</v>
      </c>
      <c r="S109" s="26">
        <v>138</v>
      </c>
      <c r="T109" s="96">
        <v>266</v>
      </c>
      <c r="U109" s="369">
        <v>3195</v>
      </c>
      <c r="V109" s="26">
        <v>1301</v>
      </c>
      <c r="W109" s="26">
        <v>1208</v>
      </c>
      <c r="X109" s="26">
        <v>165</v>
      </c>
      <c r="Y109" s="26">
        <v>140</v>
      </c>
      <c r="Z109" s="42">
        <v>381</v>
      </c>
      <c r="AA109" s="367">
        <v>2706</v>
      </c>
      <c r="AB109" s="26">
        <v>961</v>
      </c>
      <c r="AC109" s="26">
        <v>1158</v>
      </c>
      <c r="AD109" s="26">
        <v>158</v>
      </c>
      <c r="AE109" s="26">
        <v>106</v>
      </c>
      <c r="AF109" s="96">
        <v>323</v>
      </c>
      <c r="AG109" s="369">
        <v>2404</v>
      </c>
      <c r="AH109" s="26">
        <v>768</v>
      </c>
      <c r="AI109" s="26">
        <v>846</v>
      </c>
      <c r="AJ109" s="26">
        <v>275</v>
      </c>
      <c r="AK109" s="26">
        <v>109</v>
      </c>
      <c r="AL109" s="96">
        <v>406</v>
      </c>
    </row>
    <row r="110" spans="1:38">
      <c r="A110" s="363"/>
      <c r="B110" s="365"/>
      <c r="C110" s="367"/>
      <c r="D110" s="27">
        <v>0.36425061425061422</v>
      </c>
      <c r="E110" s="27">
        <v>0.29084766584766586</v>
      </c>
      <c r="F110" s="27">
        <v>0.12192874692874693</v>
      </c>
      <c r="G110" s="27">
        <v>0.11148648648648649</v>
      </c>
      <c r="H110" s="95">
        <v>0.11148648648648649</v>
      </c>
      <c r="I110" s="369"/>
      <c r="J110" s="27">
        <v>0.23655559221379083</v>
      </c>
      <c r="K110" s="27">
        <v>0.53183767733421317</v>
      </c>
      <c r="L110" s="27">
        <v>3.9920818211811281E-2</v>
      </c>
      <c r="M110" s="27">
        <v>3.4642032332563508E-2</v>
      </c>
      <c r="N110" s="43">
        <v>0.15704387990762125</v>
      </c>
      <c r="O110" s="366"/>
      <c r="P110" s="27">
        <v>0.31261699737925869</v>
      </c>
      <c r="Q110" s="27">
        <v>0.44926993635342566</v>
      </c>
      <c r="R110" s="27">
        <v>8.6858854361662297E-2</v>
      </c>
      <c r="S110" s="27">
        <v>5.1666042680643953E-2</v>
      </c>
      <c r="T110" s="95">
        <v>9.9588169225009363E-2</v>
      </c>
      <c r="U110" s="369"/>
      <c r="V110" s="27">
        <v>0.40719874804381845</v>
      </c>
      <c r="W110" s="27">
        <v>0.37809076682316117</v>
      </c>
      <c r="X110" s="27">
        <v>5.1643192488262914E-2</v>
      </c>
      <c r="Y110" s="27">
        <v>4.3818466353677622E-2</v>
      </c>
      <c r="Z110" s="43">
        <v>0.11924882629107982</v>
      </c>
      <c r="AA110" s="367"/>
      <c r="AB110" s="27">
        <v>0.3551367331855137</v>
      </c>
      <c r="AC110" s="27">
        <v>0.42793791574279377</v>
      </c>
      <c r="AD110" s="27">
        <v>5.8388765705838876E-2</v>
      </c>
      <c r="AE110" s="27">
        <v>3.9172209903917218E-2</v>
      </c>
      <c r="AF110" s="95">
        <v>0.11936437546193644</v>
      </c>
      <c r="AG110" s="369"/>
      <c r="AH110" s="27">
        <v>0.3194675540765391</v>
      </c>
      <c r="AI110" s="27">
        <v>0.35191347753743762</v>
      </c>
      <c r="AJ110" s="27">
        <v>0.11439267886855241</v>
      </c>
      <c r="AK110" s="27">
        <v>4.5341098169717139E-2</v>
      </c>
      <c r="AL110" s="95">
        <v>0.16888519134775373</v>
      </c>
    </row>
    <row r="111" spans="1:38">
      <c r="A111" s="363">
        <v>1007</v>
      </c>
      <c r="B111" s="365" t="s">
        <v>911</v>
      </c>
      <c r="C111" s="367">
        <v>2696</v>
      </c>
      <c r="D111" s="26">
        <v>962</v>
      </c>
      <c r="E111" s="26">
        <v>564</v>
      </c>
      <c r="F111" s="26">
        <v>177</v>
      </c>
      <c r="G111" s="26">
        <v>348</v>
      </c>
      <c r="H111" s="96">
        <v>645</v>
      </c>
      <c r="I111" s="369">
        <v>2449</v>
      </c>
      <c r="J111" s="26">
        <v>340</v>
      </c>
      <c r="K111" s="26">
        <v>1086</v>
      </c>
      <c r="L111" s="26">
        <v>140</v>
      </c>
      <c r="M111" s="26">
        <v>258</v>
      </c>
      <c r="N111" s="42">
        <v>625</v>
      </c>
      <c r="O111" s="370">
        <v>4547</v>
      </c>
      <c r="P111" s="26">
        <v>760</v>
      </c>
      <c r="Q111" s="26">
        <v>1612</v>
      </c>
      <c r="R111" s="26">
        <v>337</v>
      </c>
      <c r="S111" s="26">
        <v>206</v>
      </c>
      <c r="T111" s="96">
        <v>1632</v>
      </c>
      <c r="U111" s="369">
        <v>3526</v>
      </c>
      <c r="V111" s="26">
        <v>503</v>
      </c>
      <c r="W111" s="26">
        <v>1178</v>
      </c>
      <c r="X111" s="26">
        <v>532</v>
      </c>
      <c r="Y111" s="26">
        <v>325</v>
      </c>
      <c r="Z111" s="42">
        <v>988</v>
      </c>
      <c r="AA111" s="367">
        <v>2096</v>
      </c>
      <c r="AB111" s="26">
        <v>633</v>
      </c>
      <c r="AC111" s="26">
        <v>452</v>
      </c>
      <c r="AD111" s="26">
        <v>269</v>
      </c>
      <c r="AE111" s="26">
        <v>203</v>
      </c>
      <c r="AF111" s="96">
        <v>539</v>
      </c>
      <c r="AG111" s="369">
        <v>4894</v>
      </c>
      <c r="AH111" s="26">
        <v>1110</v>
      </c>
      <c r="AI111" s="26">
        <v>1011</v>
      </c>
      <c r="AJ111" s="26">
        <v>702</v>
      </c>
      <c r="AK111" s="26">
        <v>381</v>
      </c>
      <c r="AL111" s="96">
        <v>1690</v>
      </c>
    </row>
    <row r="112" spans="1:38">
      <c r="A112" s="363"/>
      <c r="B112" s="365"/>
      <c r="C112" s="367"/>
      <c r="D112" s="27">
        <v>0.35682492581602376</v>
      </c>
      <c r="E112" s="27">
        <v>0.20919881305637983</v>
      </c>
      <c r="F112" s="27">
        <v>6.5652818991097928E-2</v>
      </c>
      <c r="G112" s="27">
        <v>0.12908011869436201</v>
      </c>
      <c r="H112" s="95">
        <v>0.2392433234421365</v>
      </c>
      <c r="I112" s="369"/>
      <c r="J112" s="27">
        <v>0.13883217639853002</v>
      </c>
      <c r="K112" s="27">
        <v>0.44344630461412821</v>
      </c>
      <c r="L112" s="27">
        <v>5.7166190281747652E-2</v>
      </c>
      <c r="M112" s="27">
        <v>0.10534912209064924</v>
      </c>
      <c r="N112" s="43">
        <v>0.25520620661494486</v>
      </c>
      <c r="O112" s="366"/>
      <c r="P112" s="27">
        <v>0.16714317132175061</v>
      </c>
      <c r="Q112" s="27">
        <v>0.35451946338244994</v>
      </c>
      <c r="R112" s="27">
        <v>7.4114800967670993E-2</v>
      </c>
      <c r="S112" s="27">
        <v>4.5304596437211346E-2</v>
      </c>
      <c r="T112" s="95">
        <v>0.35891796789091707</v>
      </c>
      <c r="U112" s="369"/>
      <c r="V112" s="27">
        <v>0.14265456608054453</v>
      </c>
      <c r="W112" s="27">
        <v>0.33408961996596709</v>
      </c>
      <c r="X112" s="27">
        <v>0.15087918321043675</v>
      </c>
      <c r="Y112" s="27">
        <v>9.2172433352240499E-2</v>
      </c>
      <c r="Z112" s="43">
        <v>0.28020419739081109</v>
      </c>
      <c r="AA112" s="367"/>
      <c r="AB112" s="27">
        <v>0.30200381679389315</v>
      </c>
      <c r="AC112" s="27">
        <v>0.21564885496183206</v>
      </c>
      <c r="AD112" s="27">
        <v>0.12833969465648856</v>
      </c>
      <c r="AE112" s="27">
        <v>9.6851145038167941E-2</v>
      </c>
      <c r="AF112" s="95">
        <v>0.25715648854961831</v>
      </c>
      <c r="AG112" s="369"/>
      <c r="AH112" s="27">
        <v>0.22680833673886391</v>
      </c>
      <c r="AI112" s="27">
        <v>0.20657948508377605</v>
      </c>
      <c r="AJ112" s="27">
        <v>0.14344094809971394</v>
      </c>
      <c r="AK112" s="27">
        <v>7.7850429096853288E-2</v>
      </c>
      <c r="AL112" s="95">
        <v>0.34532080098079282</v>
      </c>
    </row>
    <row r="113" spans="1:38">
      <c r="A113" s="363">
        <v>1008</v>
      </c>
      <c r="B113" s="365" t="s">
        <v>912</v>
      </c>
      <c r="C113" s="367">
        <v>2622</v>
      </c>
      <c r="D113" s="26">
        <v>953</v>
      </c>
      <c r="E113" s="26">
        <v>523</v>
      </c>
      <c r="F113" s="26">
        <v>253</v>
      </c>
      <c r="G113" s="26">
        <v>343</v>
      </c>
      <c r="H113" s="96">
        <v>550</v>
      </c>
      <c r="I113" s="369">
        <v>2517</v>
      </c>
      <c r="J113" s="26">
        <v>630</v>
      </c>
      <c r="K113" s="26">
        <v>1192</v>
      </c>
      <c r="L113" s="26">
        <v>163</v>
      </c>
      <c r="M113" s="26">
        <v>214</v>
      </c>
      <c r="N113" s="42">
        <v>318</v>
      </c>
      <c r="O113" s="367">
        <v>2219</v>
      </c>
      <c r="P113" s="26">
        <v>626</v>
      </c>
      <c r="Q113" s="26">
        <v>916</v>
      </c>
      <c r="R113" s="26">
        <v>188</v>
      </c>
      <c r="S113" s="26">
        <v>160</v>
      </c>
      <c r="T113" s="96">
        <v>329</v>
      </c>
      <c r="U113" s="369">
        <v>2919</v>
      </c>
      <c r="V113" s="26">
        <v>1092</v>
      </c>
      <c r="W113" s="26">
        <v>683</v>
      </c>
      <c r="X113" s="26">
        <v>273</v>
      </c>
      <c r="Y113" s="26">
        <v>199</v>
      </c>
      <c r="Z113" s="42">
        <v>672</v>
      </c>
      <c r="AA113" s="367">
        <v>2614</v>
      </c>
      <c r="AB113" s="26">
        <v>813</v>
      </c>
      <c r="AC113" s="26">
        <v>833</v>
      </c>
      <c r="AD113" s="26">
        <v>358</v>
      </c>
      <c r="AE113" s="26">
        <v>181</v>
      </c>
      <c r="AF113" s="96">
        <v>429</v>
      </c>
      <c r="AG113" s="369">
        <v>2680</v>
      </c>
      <c r="AH113" s="26">
        <v>510</v>
      </c>
      <c r="AI113" s="26">
        <v>1193</v>
      </c>
      <c r="AJ113" s="26">
        <v>257</v>
      </c>
      <c r="AK113" s="26">
        <v>220</v>
      </c>
      <c r="AL113" s="96">
        <v>500</v>
      </c>
    </row>
    <row r="114" spans="1:38">
      <c r="A114" s="363"/>
      <c r="B114" s="365"/>
      <c r="C114" s="367"/>
      <c r="D114" s="27">
        <v>0.36346300533943554</v>
      </c>
      <c r="E114" s="27">
        <v>0.19946605644546148</v>
      </c>
      <c r="F114" s="27">
        <v>9.6491228070175433E-2</v>
      </c>
      <c r="G114" s="27">
        <v>0.13081617086193745</v>
      </c>
      <c r="H114" s="95">
        <v>0.20976353928299007</v>
      </c>
      <c r="I114" s="369"/>
      <c r="J114" s="27">
        <v>0.25029797377830754</v>
      </c>
      <c r="K114" s="27">
        <v>0.47357965832340088</v>
      </c>
      <c r="L114" s="27">
        <v>6.475963448549861E-2</v>
      </c>
      <c r="M114" s="27">
        <v>8.5021851410409216E-2</v>
      </c>
      <c r="N114" s="43">
        <v>0.1263408820023838</v>
      </c>
      <c r="O114" s="367"/>
      <c r="P114" s="27">
        <v>0.28210905813429471</v>
      </c>
      <c r="Q114" s="27">
        <v>0.41279855790896802</v>
      </c>
      <c r="R114" s="27">
        <v>8.4722848129788197E-2</v>
      </c>
      <c r="S114" s="27">
        <v>7.2104551599819738E-2</v>
      </c>
      <c r="T114" s="95">
        <v>0.14826498422712933</v>
      </c>
      <c r="U114" s="369"/>
      <c r="V114" s="27">
        <v>0.37410071942446044</v>
      </c>
      <c r="W114" s="27">
        <v>0.23398424117848579</v>
      </c>
      <c r="X114" s="27">
        <v>9.3525179856115109E-2</v>
      </c>
      <c r="Y114" s="27">
        <v>6.8174032202809182E-2</v>
      </c>
      <c r="Z114" s="43">
        <v>0.23021582733812951</v>
      </c>
      <c r="AA114" s="367"/>
      <c r="AB114" s="27">
        <v>0.31101759755164499</v>
      </c>
      <c r="AC114" s="27">
        <v>0.31866870696250954</v>
      </c>
      <c r="AD114" s="27">
        <v>0.13695485845447589</v>
      </c>
      <c r="AE114" s="27">
        <v>6.9242540168324401E-2</v>
      </c>
      <c r="AF114" s="95">
        <v>0.16411629686304513</v>
      </c>
      <c r="AG114" s="369"/>
      <c r="AH114" s="27">
        <v>0.19029850746268656</v>
      </c>
      <c r="AI114" s="27">
        <v>0.44514925373134329</v>
      </c>
      <c r="AJ114" s="27">
        <v>9.5895522388059706E-2</v>
      </c>
      <c r="AK114" s="27">
        <v>8.2089552238805971E-2</v>
      </c>
      <c r="AL114" s="95">
        <v>0.18656716417910449</v>
      </c>
    </row>
    <row r="115" spans="1:38">
      <c r="A115" s="363">
        <v>1009</v>
      </c>
      <c r="B115" s="365" t="s">
        <v>913</v>
      </c>
      <c r="C115" s="367">
        <v>404</v>
      </c>
      <c r="D115" s="26">
        <v>149</v>
      </c>
      <c r="E115" s="26">
        <v>250</v>
      </c>
      <c r="F115" s="26">
        <v>5</v>
      </c>
      <c r="G115" s="26">
        <v>0</v>
      </c>
      <c r="H115" s="96">
        <v>0</v>
      </c>
      <c r="I115" s="31"/>
      <c r="J115" s="31"/>
      <c r="K115" s="31"/>
      <c r="L115" s="31"/>
      <c r="M115" s="31"/>
      <c r="N115" s="31"/>
      <c r="O115" s="105"/>
      <c r="P115" s="31"/>
      <c r="Q115" s="31"/>
      <c r="R115" s="31"/>
      <c r="S115" s="31"/>
      <c r="T115" s="97"/>
      <c r="U115" s="369">
        <v>2712</v>
      </c>
      <c r="V115" s="26">
        <v>296</v>
      </c>
      <c r="W115" s="26">
        <v>1457</v>
      </c>
      <c r="X115" s="26">
        <v>227</v>
      </c>
      <c r="Y115" s="26">
        <v>174</v>
      </c>
      <c r="Z115" s="42">
        <v>558</v>
      </c>
      <c r="AA115" s="105"/>
      <c r="AB115" s="31"/>
      <c r="AC115" s="31"/>
      <c r="AD115" s="31"/>
      <c r="AE115" s="31"/>
      <c r="AF115" s="97"/>
      <c r="AG115" s="31"/>
      <c r="AH115" s="31"/>
      <c r="AI115" s="31"/>
      <c r="AJ115" s="31"/>
      <c r="AK115" s="31"/>
      <c r="AL115" s="97"/>
    </row>
    <row r="116" spans="1:38">
      <c r="A116" s="363"/>
      <c r="B116" s="365"/>
      <c r="C116" s="367"/>
      <c r="D116" s="27">
        <v>0.36881188118811881</v>
      </c>
      <c r="E116" s="27">
        <v>0.61881188118811881</v>
      </c>
      <c r="F116" s="27">
        <v>1.2376237623762377E-2</v>
      </c>
      <c r="G116" s="27">
        <v>0</v>
      </c>
      <c r="H116" s="95">
        <v>0</v>
      </c>
      <c r="I116" s="31"/>
      <c r="J116" s="31"/>
      <c r="K116" s="31"/>
      <c r="L116" s="31"/>
      <c r="M116" s="31"/>
      <c r="N116" s="31"/>
      <c r="O116" s="105"/>
      <c r="P116" s="31"/>
      <c r="Q116" s="31"/>
      <c r="R116" s="31"/>
      <c r="S116" s="31"/>
      <c r="T116" s="97"/>
      <c r="U116" s="369"/>
      <c r="V116" s="27">
        <v>0.10914454277286136</v>
      </c>
      <c r="W116" s="27">
        <v>0.53724188790560468</v>
      </c>
      <c r="X116" s="27">
        <v>8.3702064896755163E-2</v>
      </c>
      <c r="Y116" s="27">
        <v>6.4159292035398233E-2</v>
      </c>
      <c r="Z116" s="43">
        <v>0.20575221238938052</v>
      </c>
      <c r="AA116" s="105"/>
      <c r="AB116" s="31"/>
      <c r="AC116" s="31"/>
      <c r="AD116" s="31"/>
      <c r="AE116" s="31"/>
      <c r="AF116" s="97"/>
      <c r="AG116" s="31"/>
      <c r="AH116" s="31"/>
      <c r="AI116" s="31"/>
      <c r="AJ116" s="31"/>
      <c r="AK116" s="31"/>
      <c r="AL116" s="97"/>
    </row>
    <row r="117" spans="1:38">
      <c r="A117" s="363">
        <v>1038</v>
      </c>
      <c r="B117" s="365" t="s">
        <v>914</v>
      </c>
      <c r="C117" s="367">
        <v>6049</v>
      </c>
      <c r="D117" s="26">
        <v>2157</v>
      </c>
      <c r="E117" s="26">
        <v>1896</v>
      </c>
      <c r="F117" s="26">
        <v>633</v>
      </c>
      <c r="G117" s="26">
        <v>455</v>
      </c>
      <c r="H117" s="96">
        <v>908</v>
      </c>
      <c r="I117" s="369">
        <v>2583</v>
      </c>
      <c r="J117" s="26">
        <v>776</v>
      </c>
      <c r="K117" s="26">
        <v>1117</v>
      </c>
      <c r="L117" s="26">
        <v>186</v>
      </c>
      <c r="M117" s="26">
        <v>195</v>
      </c>
      <c r="N117" s="42">
        <v>309</v>
      </c>
      <c r="O117" s="367">
        <v>2962</v>
      </c>
      <c r="P117" s="26">
        <v>1186</v>
      </c>
      <c r="Q117" s="26">
        <v>1097</v>
      </c>
      <c r="R117" s="26">
        <v>187</v>
      </c>
      <c r="S117" s="26">
        <v>160</v>
      </c>
      <c r="T117" s="96">
        <v>332</v>
      </c>
      <c r="U117" s="31"/>
      <c r="V117" s="31"/>
      <c r="W117" s="31"/>
      <c r="X117" s="31"/>
      <c r="Y117" s="31"/>
      <c r="Z117" s="31"/>
      <c r="AA117" s="367">
        <v>3148</v>
      </c>
      <c r="AB117" s="26">
        <v>705</v>
      </c>
      <c r="AC117" s="26">
        <v>1197</v>
      </c>
      <c r="AD117" s="26">
        <v>429</v>
      </c>
      <c r="AE117" s="26">
        <v>207</v>
      </c>
      <c r="AF117" s="96">
        <v>610</v>
      </c>
      <c r="AG117" s="369">
        <v>3034</v>
      </c>
      <c r="AH117" s="26">
        <v>1006</v>
      </c>
      <c r="AI117" s="26">
        <v>877</v>
      </c>
      <c r="AJ117" s="26">
        <v>213</v>
      </c>
      <c r="AK117" s="26">
        <v>59</v>
      </c>
      <c r="AL117" s="96">
        <v>879</v>
      </c>
    </row>
    <row r="118" spans="1:38">
      <c r="A118" s="363"/>
      <c r="B118" s="365"/>
      <c r="C118" s="367"/>
      <c r="D118" s="27">
        <v>0.356587865762936</v>
      </c>
      <c r="E118" s="27">
        <v>0.31344023805587701</v>
      </c>
      <c r="F118" s="27">
        <v>0.10464539593321211</v>
      </c>
      <c r="G118" s="27">
        <v>7.5219044470160354E-2</v>
      </c>
      <c r="H118" s="95">
        <v>0.15010745577781451</v>
      </c>
      <c r="I118" s="369"/>
      <c r="J118" s="27">
        <v>0.30042586140147115</v>
      </c>
      <c r="K118" s="27">
        <v>0.43244289585752999</v>
      </c>
      <c r="L118" s="27">
        <v>7.2009291521486649E-2</v>
      </c>
      <c r="M118" s="27">
        <v>7.5493612078977937E-2</v>
      </c>
      <c r="N118" s="43">
        <v>0.11962833914053426</v>
      </c>
      <c r="O118" s="367"/>
      <c r="P118" s="27">
        <v>0.40040513166779201</v>
      </c>
      <c r="Q118" s="27">
        <v>0.37035786630654965</v>
      </c>
      <c r="R118" s="27">
        <v>6.3133018230925056E-2</v>
      </c>
      <c r="S118" s="27">
        <v>5.401755570560432E-2</v>
      </c>
      <c r="T118" s="95">
        <v>0.11208642808912897</v>
      </c>
      <c r="U118" s="31"/>
      <c r="V118" s="31"/>
      <c r="W118" s="31"/>
      <c r="X118" s="31"/>
      <c r="Y118" s="31"/>
      <c r="Z118" s="31"/>
      <c r="AA118" s="367"/>
      <c r="AB118" s="27">
        <v>0.22395171537484118</v>
      </c>
      <c r="AC118" s="27">
        <v>0.38024142312579418</v>
      </c>
      <c r="AD118" s="27">
        <v>0.13627700127064804</v>
      </c>
      <c r="AE118" s="27">
        <v>6.5756035578144856E-2</v>
      </c>
      <c r="AF118" s="95">
        <v>0.1937738246505718</v>
      </c>
      <c r="AG118" s="369"/>
      <c r="AH118" s="27">
        <v>0.33157547791694131</v>
      </c>
      <c r="AI118" s="27">
        <v>0.28905735003295979</v>
      </c>
      <c r="AJ118" s="27">
        <v>7.0204350692155568E-2</v>
      </c>
      <c r="AK118" s="27">
        <v>1.944627554383652E-2</v>
      </c>
      <c r="AL118" s="95">
        <v>0.28971654581410677</v>
      </c>
    </row>
    <row r="119" spans="1:38">
      <c r="A119" s="363">
        <v>1042</v>
      </c>
      <c r="B119" s="365" t="s">
        <v>915</v>
      </c>
      <c r="C119" s="367">
        <v>2095</v>
      </c>
      <c r="D119" s="26">
        <v>879</v>
      </c>
      <c r="E119" s="26">
        <v>1057</v>
      </c>
      <c r="F119" s="26">
        <v>127</v>
      </c>
      <c r="G119" s="26">
        <v>16</v>
      </c>
      <c r="H119" s="96">
        <v>16</v>
      </c>
      <c r="I119" s="369">
        <v>1718</v>
      </c>
      <c r="J119" s="26">
        <v>688</v>
      </c>
      <c r="K119" s="26">
        <v>855</v>
      </c>
      <c r="L119" s="26">
        <v>153</v>
      </c>
      <c r="M119" s="26">
        <v>18</v>
      </c>
      <c r="N119" s="42">
        <v>4</v>
      </c>
      <c r="O119" s="367">
        <v>2603</v>
      </c>
      <c r="P119" s="26">
        <v>524</v>
      </c>
      <c r="Q119" s="26">
        <v>498</v>
      </c>
      <c r="R119" s="26">
        <v>488</v>
      </c>
      <c r="S119" s="26">
        <v>525</v>
      </c>
      <c r="T119" s="96">
        <v>568</v>
      </c>
      <c r="U119" s="31"/>
      <c r="V119" s="31"/>
      <c r="W119" s="31"/>
      <c r="X119" s="31"/>
      <c r="Y119" s="31"/>
      <c r="Z119" s="31"/>
      <c r="AA119" s="367">
        <v>520</v>
      </c>
      <c r="AB119" s="26">
        <v>153</v>
      </c>
      <c r="AC119" s="26">
        <v>352</v>
      </c>
      <c r="AD119" s="26">
        <v>15</v>
      </c>
      <c r="AE119" s="26">
        <v>0</v>
      </c>
      <c r="AF119" s="96">
        <v>0</v>
      </c>
      <c r="AG119" s="369">
        <v>1022</v>
      </c>
      <c r="AH119" s="26">
        <v>497</v>
      </c>
      <c r="AI119" s="26">
        <v>513</v>
      </c>
      <c r="AJ119" s="26">
        <v>12</v>
      </c>
      <c r="AK119" s="26">
        <v>0</v>
      </c>
      <c r="AL119" s="96">
        <v>0</v>
      </c>
    </row>
    <row r="120" spans="1:38">
      <c r="A120" s="363"/>
      <c r="B120" s="365"/>
      <c r="C120" s="367"/>
      <c r="D120" s="27">
        <v>0.41957040572792365</v>
      </c>
      <c r="E120" s="27">
        <v>0.50453460620525059</v>
      </c>
      <c r="F120" s="27">
        <v>6.0620525059665871E-2</v>
      </c>
      <c r="G120" s="27">
        <v>7.6372315035799524E-3</v>
      </c>
      <c r="H120" s="95">
        <v>7.6372315035799524E-3</v>
      </c>
      <c r="I120" s="369"/>
      <c r="J120" s="27">
        <v>0.40046565774155995</v>
      </c>
      <c r="K120" s="27">
        <v>0.49767171129220023</v>
      </c>
      <c r="L120" s="27">
        <v>8.9057043073341099E-2</v>
      </c>
      <c r="M120" s="27">
        <v>1.0477299185098952E-2</v>
      </c>
      <c r="N120" s="43">
        <v>2.3282887077997671E-3</v>
      </c>
      <c r="O120" s="367"/>
      <c r="P120" s="27">
        <v>0.20130618517095658</v>
      </c>
      <c r="Q120" s="27">
        <v>0.19131771033422973</v>
      </c>
      <c r="R120" s="27">
        <v>0.18747598924318096</v>
      </c>
      <c r="S120" s="27">
        <v>0.20169035728006146</v>
      </c>
      <c r="T120" s="95">
        <v>0.21820975797157127</v>
      </c>
      <c r="U120" s="31"/>
      <c r="V120" s="31"/>
      <c r="W120" s="31"/>
      <c r="X120" s="31"/>
      <c r="Y120" s="31"/>
      <c r="Z120" s="31"/>
      <c r="AA120" s="367"/>
      <c r="AB120" s="27">
        <v>0.29423076923076924</v>
      </c>
      <c r="AC120" s="27">
        <v>0.67692307692307696</v>
      </c>
      <c r="AD120" s="27">
        <v>2.8846153846153848E-2</v>
      </c>
      <c r="AE120" s="27">
        <v>0</v>
      </c>
      <c r="AF120" s="95">
        <v>0</v>
      </c>
      <c r="AG120" s="369"/>
      <c r="AH120" s="27">
        <v>0.4863013698630137</v>
      </c>
      <c r="AI120" s="27">
        <v>0.50195694716242667</v>
      </c>
      <c r="AJ120" s="27">
        <v>1.1741682974559686E-2</v>
      </c>
      <c r="AK120" s="27">
        <v>0</v>
      </c>
      <c r="AL120" s="95">
        <v>0</v>
      </c>
    </row>
    <row r="121" spans="1:38">
      <c r="A121" s="363">
        <v>1156</v>
      </c>
      <c r="B121" s="365" t="s">
        <v>916</v>
      </c>
      <c r="C121" s="367">
        <v>1976</v>
      </c>
      <c r="D121" s="26">
        <v>957</v>
      </c>
      <c r="E121" s="26">
        <v>826</v>
      </c>
      <c r="F121" s="26">
        <v>193</v>
      </c>
      <c r="G121" s="26">
        <v>0</v>
      </c>
      <c r="H121" s="96">
        <v>0</v>
      </c>
      <c r="I121" s="369">
        <v>1552</v>
      </c>
      <c r="J121" s="26">
        <v>489</v>
      </c>
      <c r="K121" s="26">
        <v>1041</v>
      </c>
      <c r="L121" s="26">
        <v>20</v>
      </c>
      <c r="M121" s="26">
        <v>2</v>
      </c>
      <c r="N121" s="42">
        <v>0</v>
      </c>
      <c r="O121" s="367">
        <v>1232</v>
      </c>
      <c r="P121" s="26">
        <v>683</v>
      </c>
      <c r="Q121" s="26">
        <v>540</v>
      </c>
      <c r="R121" s="26">
        <v>7</v>
      </c>
      <c r="S121" s="26">
        <v>1</v>
      </c>
      <c r="T121" s="96">
        <v>1</v>
      </c>
      <c r="U121" s="31"/>
      <c r="V121" s="31"/>
      <c r="W121" s="31"/>
      <c r="X121" s="31"/>
      <c r="Y121" s="31"/>
      <c r="Z121" s="31"/>
      <c r="AA121" s="367">
        <v>2591</v>
      </c>
      <c r="AB121" s="26">
        <v>553</v>
      </c>
      <c r="AC121" s="26">
        <v>808</v>
      </c>
      <c r="AD121" s="26">
        <v>188</v>
      </c>
      <c r="AE121" s="26">
        <v>75</v>
      </c>
      <c r="AF121" s="96">
        <v>967</v>
      </c>
      <c r="AG121" s="369">
        <v>1635</v>
      </c>
      <c r="AH121" s="26">
        <v>209</v>
      </c>
      <c r="AI121" s="26">
        <v>714</v>
      </c>
      <c r="AJ121" s="26">
        <v>289</v>
      </c>
      <c r="AK121" s="26">
        <v>58</v>
      </c>
      <c r="AL121" s="96">
        <v>365</v>
      </c>
    </row>
    <row r="122" spans="1:38">
      <c r="A122" s="363"/>
      <c r="B122" s="365"/>
      <c r="C122" s="367"/>
      <c r="D122" s="27">
        <v>0.48431174089068824</v>
      </c>
      <c r="E122" s="27">
        <v>0.41801619433198378</v>
      </c>
      <c r="F122" s="27">
        <v>9.7672064777327941E-2</v>
      </c>
      <c r="G122" s="27">
        <v>0</v>
      </c>
      <c r="H122" s="95">
        <v>0</v>
      </c>
      <c r="I122" s="369"/>
      <c r="J122" s="27">
        <v>0.31507731958762886</v>
      </c>
      <c r="K122" s="27">
        <v>0.67074742268041232</v>
      </c>
      <c r="L122" s="27">
        <v>1.2886597938144329E-2</v>
      </c>
      <c r="M122" s="27">
        <v>1.288659793814433E-3</v>
      </c>
      <c r="N122" s="43">
        <v>0</v>
      </c>
      <c r="O122" s="367"/>
      <c r="P122" s="27">
        <v>0.55438311688311692</v>
      </c>
      <c r="Q122" s="27">
        <v>0.43831168831168832</v>
      </c>
      <c r="R122" s="27">
        <v>5.681818181818182E-3</v>
      </c>
      <c r="S122" s="27">
        <v>8.1168831168831174E-4</v>
      </c>
      <c r="T122" s="95">
        <v>8.1168831168831174E-4</v>
      </c>
      <c r="U122" s="31"/>
      <c r="V122" s="31"/>
      <c r="W122" s="31"/>
      <c r="X122" s="31"/>
      <c r="Y122" s="31"/>
      <c r="Z122" s="31"/>
      <c r="AA122" s="367"/>
      <c r="AB122" s="27">
        <v>0.21343110768043227</v>
      </c>
      <c r="AC122" s="27">
        <v>0.31184870706291007</v>
      </c>
      <c r="AD122" s="27">
        <v>7.2558857583944425E-2</v>
      </c>
      <c r="AE122" s="27">
        <v>2.8946352759552298E-2</v>
      </c>
      <c r="AF122" s="95">
        <v>0.37321497491316097</v>
      </c>
      <c r="AG122" s="369"/>
      <c r="AH122" s="27">
        <v>0.12782874617737003</v>
      </c>
      <c r="AI122" s="27">
        <v>0.43669724770642204</v>
      </c>
      <c r="AJ122" s="27">
        <v>0.17675840978593271</v>
      </c>
      <c r="AK122" s="27">
        <v>3.5474006116207948E-2</v>
      </c>
      <c r="AL122" s="95">
        <v>0.22324159021406728</v>
      </c>
    </row>
    <row r="123" spans="1:38">
      <c r="A123" s="363">
        <v>1163</v>
      </c>
      <c r="B123" s="365" t="s">
        <v>917</v>
      </c>
      <c r="C123" s="367">
        <v>3179</v>
      </c>
      <c r="D123" s="26">
        <v>340</v>
      </c>
      <c r="E123" s="26">
        <v>398</v>
      </c>
      <c r="F123" s="26">
        <v>159</v>
      </c>
      <c r="G123" s="26">
        <v>66</v>
      </c>
      <c r="H123" s="96">
        <v>506</v>
      </c>
      <c r="I123" s="369">
        <v>2366</v>
      </c>
      <c r="J123" s="26">
        <v>737</v>
      </c>
      <c r="K123" s="26">
        <v>668</v>
      </c>
      <c r="L123" s="26">
        <v>196</v>
      </c>
      <c r="M123" s="26">
        <v>51</v>
      </c>
      <c r="N123" s="42">
        <v>714</v>
      </c>
      <c r="O123" s="367">
        <v>2599</v>
      </c>
      <c r="P123" s="26">
        <v>223</v>
      </c>
      <c r="Q123" s="26">
        <v>1530</v>
      </c>
      <c r="R123" s="26">
        <v>225</v>
      </c>
      <c r="S123" s="26">
        <v>60</v>
      </c>
      <c r="T123" s="96">
        <v>561</v>
      </c>
      <c r="U123" s="369">
        <v>2655</v>
      </c>
      <c r="V123" s="26">
        <v>418</v>
      </c>
      <c r="W123" s="26">
        <v>894</v>
      </c>
      <c r="X123" s="26">
        <v>378</v>
      </c>
      <c r="Y123" s="26">
        <v>157</v>
      </c>
      <c r="Z123" s="42">
        <v>808</v>
      </c>
      <c r="AA123" s="367">
        <v>1899</v>
      </c>
      <c r="AB123" s="26">
        <v>395</v>
      </c>
      <c r="AC123" s="26">
        <v>1189</v>
      </c>
      <c r="AD123" s="26">
        <v>88</v>
      </c>
      <c r="AE123" s="26">
        <v>73</v>
      </c>
      <c r="AF123" s="96">
        <v>154</v>
      </c>
      <c r="AG123" s="369">
        <v>1793</v>
      </c>
      <c r="AH123" s="26">
        <v>347</v>
      </c>
      <c r="AI123" s="26">
        <v>779</v>
      </c>
      <c r="AJ123" s="26">
        <v>229</v>
      </c>
      <c r="AK123" s="26">
        <v>63</v>
      </c>
      <c r="AL123" s="96">
        <v>375</v>
      </c>
    </row>
    <row r="124" spans="1:38">
      <c r="A124" s="363"/>
      <c r="B124" s="365"/>
      <c r="C124" s="367"/>
      <c r="D124" s="27">
        <v>0.23300000000000001</v>
      </c>
      <c r="E124" s="27">
        <v>0.27100000000000002</v>
      </c>
      <c r="F124" s="27">
        <v>0.108</v>
      </c>
      <c r="G124" s="27">
        <v>4.4999999999999998E-2</v>
      </c>
      <c r="H124" s="95">
        <v>0.34300000000000003</v>
      </c>
      <c r="I124" s="369"/>
      <c r="J124" s="27">
        <v>0.31149619611158075</v>
      </c>
      <c r="K124" s="27">
        <v>0.28233305156382077</v>
      </c>
      <c r="L124" s="27">
        <v>8.2840236686390539E-2</v>
      </c>
      <c r="M124" s="27">
        <v>2.1555367709213864E-2</v>
      </c>
      <c r="N124" s="43">
        <v>0.30177514792899407</v>
      </c>
      <c r="O124" s="367"/>
      <c r="P124" s="27">
        <v>8.5802231627549061E-2</v>
      </c>
      <c r="Q124" s="27">
        <v>0.58868795690650255</v>
      </c>
      <c r="R124" s="27">
        <v>8.6571758368603313E-2</v>
      </c>
      <c r="S124" s="27">
        <v>2.3085802231627549E-2</v>
      </c>
      <c r="T124" s="95">
        <v>0.21585225086571758</v>
      </c>
      <c r="U124" s="369"/>
      <c r="V124" s="27">
        <v>0.15743879472693031</v>
      </c>
      <c r="W124" s="27">
        <v>0.33672316384180789</v>
      </c>
      <c r="X124" s="27">
        <v>0.14237288135593221</v>
      </c>
      <c r="Y124" s="27">
        <v>5.9133709981167605E-2</v>
      </c>
      <c r="Z124" s="43">
        <v>0.30433145009416196</v>
      </c>
      <c r="AA124" s="367"/>
      <c r="AB124" s="27">
        <v>0.20800421274354924</v>
      </c>
      <c r="AC124" s="27">
        <v>0.62611901000526593</v>
      </c>
      <c r="AD124" s="27">
        <v>4.6340179041600843E-2</v>
      </c>
      <c r="AE124" s="27">
        <v>3.8441284886782515E-2</v>
      </c>
      <c r="AF124" s="95">
        <v>8.1095313322801468E-2</v>
      </c>
      <c r="AG124" s="369"/>
      <c r="AH124" s="27">
        <v>0.19353039598438371</v>
      </c>
      <c r="AI124" s="27">
        <v>0.43446737311767986</v>
      </c>
      <c r="AJ124" s="27">
        <v>0.12771890686001117</v>
      </c>
      <c r="AK124" s="27">
        <v>3.5136642498605687E-2</v>
      </c>
      <c r="AL124" s="95">
        <v>0.20914668153931959</v>
      </c>
    </row>
    <row r="125" spans="1:38">
      <c r="A125" s="363">
        <v>1173</v>
      </c>
      <c r="B125" s="365" t="s">
        <v>918</v>
      </c>
      <c r="C125" s="367">
        <v>6493</v>
      </c>
      <c r="D125" s="26">
        <v>1381</v>
      </c>
      <c r="E125" s="26">
        <v>2095</v>
      </c>
      <c r="F125" s="26">
        <v>1391</v>
      </c>
      <c r="G125" s="26">
        <v>862</v>
      </c>
      <c r="H125" s="96">
        <v>764</v>
      </c>
      <c r="I125" s="369">
        <v>7022</v>
      </c>
      <c r="J125" s="26">
        <v>1399</v>
      </c>
      <c r="K125" s="26">
        <v>2083</v>
      </c>
      <c r="L125" s="26">
        <v>1107</v>
      </c>
      <c r="M125" s="26">
        <v>407</v>
      </c>
      <c r="N125" s="42">
        <v>2026</v>
      </c>
      <c r="O125" s="367">
        <v>6194</v>
      </c>
      <c r="P125" s="26">
        <v>1360</v>
      </c>
      <c r="Q125" s="26">
        <v>2280</v>
      </c>
      <c r="R125" s="26">
        <v>776</v>
      </c>
      <c r="S125" s="26">
        <v>448</v>
      </c>
      <c r="T125" s="96">
        <v>1330</v>
      </c>
      <c r="U125" s="369">
        <v>4562</v>
      </c>
      <c r="V125" s="26">
        <v>1574</v>
      </c>
      <c r="W125" s="26">
        <v>1196</v>
      </c>
      <c r="X125" s="26">
        <v>654</v>
      </c>
      <c r="Y125" s="26">
        <v>365</v>
      </c>
      <c r="Z125" s="42">
        <v>773</v>
      </c>
      <c r="AA125" s="367">
        <v>5502</v>
      </c>
      <c r="AB125" s="26">
        <v>1147</v>
      </c>
      <c r="AC125" s="26">
        <v>1308</v>
      </c>
      <c r="AD125" s="26">
        <v>1418</v>
      </c>
      <c r="AE125" s="26">
        <v>564</v>
      </c>
      <c r="AF125" s="96">
        <v>1065</v>
      </c>
      <c r="AG125" s="369">
        <v>8082</v>
      </c>
      <c r="AH125" s="26">
        <v>2024</v>
      </c>
      <c r="AI125" s="26">
        <v>2648</v>
      </c>
      <c r="AJ125" s="26">
        <v>1281</v>
      </c>
      <c r="AK125" s="26">
        <v>839</v>
      </c>
      <c r="AL125" s="96">
        <v>1290</v>
      </c>
    </row>
    <row r="126" spans="1:38">
      <c r="A126" s="363"/>
      <c r="B126" s="365"/>
      <c r="C126" s="367"/>
      <c r="D126" s="27">
        <v>0.21269058986600956</v>
      </c>
      <c r="E126" s="27">
        <v>0.32265516710303405</v>
      </c>
      <c r="F126" s="27">
        <v>0.21423070999537963</v>
      </c>
      <c r="G126" s="27">
        <v>0.13275835515170184</v>
      </c>
      <c r="H126" s="95">
        <v>0.11766517788387494</v>
      </c>
      <c r="I126" s="369"/>
      <c r="J126" s="27">
        <v>0.19923098832241526</v>
      </c>
      <c r="K126" s="27">
        <v>0.29663913414981485</v>
      </c>
      <c r="L126" s="27">
        <v>0.1576473939048704</v>
      </c>
      <c r="M126" s="27">
        <v>5.7960694958701223E-2</v>
      </c>
      <c r="N126" s="43">
        <v>0.28852178866419825</v>
      </c>
      <c r="O126" s="367"/>
      <c r="P126" s="27">
        <v>0.21956732321601549</v>
      </c>
      <c r="Q126" s="27">
        <v>0.36809815950920244</v>
      </c>
      <c r="R126" s="27">
        <v>0.12528253148207943</v>
      </c>
      <c r="S126" s="27">
        <v>7.2328059412334514E-2</v>
      </c>
      <c r="T126" s="95">
        <v>0.21472392638036811</v>
      </c>
      <c r="U126" s="369"/>
      <c r="V126" s="27">
        <v>0.34502411223147744</v>
      </c>
      <c r="W126" s="27">
        <v>0.26216571679088119</v>
      </c>
      <c r="X126" s="27">
        <v>0.1433581762384919</v>
      </c>
      <c r="Y126" s="27">
        <v>8.0008768084173607E-2</v>
      </c>
      <c r="Z126" s="43">
        <v>0.16944322665497588</v>
      </c>
      <c r="AA126" s="367"/>
      <c r="AB126" s="27">
        <v>0.20846964740094512</v>
      </c>
      <c r="AC126" s="27">
        <v>0.23773173391494001</v>
      </c>
      <c r="AD126" s="27">
        <v>0.25772446383133407</v>
      </c>
      <c r="AE126" s="27">
        <v>0.1025081788440567</v>
      </c>
      <c r="AF126" s="95">
        <v>0.19356597600872411</v>
      </c>
      <c r="AG126" s="369"/>
      <c r="AH126" s="27">
        <v>0.25043306112348429</v>
      </c>
      <c r="AI126" s="27">
        <v>0.32764167285325413</v>
      </c>
      <c r="AJ126" s="27">
        <v>0.15850037119524871</v>
      </c>
      <c r="AK126" s="27">
        <v>0.10381093788666172</v>
      </c>
      <c r="AL126" s="95">
        <v>0.15961395694135114</v>
      </c>
    </row>
    <row r="127" spans="1:38">
      <c r="A127" s="363">
        <v>1174</v>
      </c>
      <c r="B127" s="365" t="s">
        <v>493</v>
      </c>
      <c r="C127" s="367">
        <v>7144</v>
      </c>
      <c r="D127" s="26">
        <v>2330</v>
      </c>
      <c r="E127" s="26">
        <v>2664</v>
      </c>
      <c r="F127" s="26">
        <v>788</v>
      </c>
      <c r="G127" s="26">
        <v>482</v>
      </c>
      <c r="H127" s="96">
        <v>880</v>
      </c>
      <c r="I127" s="369">
        <v>8362</v>
      </c>
      <c r="J127" s="26">
        <v>2416</v>
      </c>
      <c r="K127" s="26">
        <v>3402</v>
      </c>
      <c r="L127" s="26">
        <v>1014</v>
      </c>
      <c r="M127" s="26">
        <v>578</v>
      </c>
      <c r="N127" s="42">
        <v>952</v>
      </c>
      <c r="O127" s="367">
        <v>6610</v>
      </c>
      <c r="P127" s="26">
        <v>1768</v>
      </c>
      <c r="Q127" s="26">
        <v>2211</v>
      </c>
      <c r="R127" s="26">
        <v>760</v>
      </c>
      <c r="S127" s="26">
        <v>842</v>
      </c>
      <c r="T127" s="96">
        <v>1029</v>
      </c>
      <c r="U127" s="369">
        <v>6948</v>
      </c>
      <c r="V127" s="26">
        <v>1316</v>
      </c>
      <c r="W127" s="26">
        <v>2444</v>
      </c>
      <c r="X127" s="26">
        <v>942</v>
      </c>
      <c r="Y127" s="26">
        <v>732</v>
      </c>
      <c r="Z127" s="42">
        <v>1514</v>
      </c>
      <c r="AA127" s="367">
        <v>4190</v>
      </c>
      <c r="AB127" s="26">
        <v>1320</v>
      </c>
      <c r="AC127" s="26">
        <v>1542</v>
      </c>
      <c r="AD127" s="26">
        <v>781</v>
      </c>
      <c r="AE127" s="26">
        <v>318</v>
      </c>
      <c r="AF127" s="96">
        <v>229</v>
      </c>
      <c r="AG127" s="369">
        <v>7234</v>
      </c>
      <c r="AH127" s="26">
        <v>1691</v>
      </c>
      <c r="AI127" s="26">
        <v>3300</v>
      </c>
      <c r="AJ127" s="26">
        <v>706</v>
      </c>
      <c r="AK127" s="26">
        <v>633</v>
      </c>
      <c r="AL127" s="96">
        <v>904</v>
      </c>
    </row>
    <row r="128" spans="1:38">
      <c r="A128" s="363"/>
      <c r="B128" s="365"/>
      <c r="C128" s="367"/>
      <c r="D128" s="27">
        <v>0.32614781634938411</v>
      </c>
      <c r="E128" s="27">
        <v>0.37290033594624861</v>
      </c>
      <c r="F128" s="27">
        <v>0.11030235162374021</v>
      </c>
      <c r="G128" s="27">
        <v>6.7469204927211646E-2</v>
      </c>
      <c r="H128" s="95">
        <v>0.12318029115341546</v>
      </c>
      <c r="I128" s="369"/>
      <c r="J128" s="27">
        <v>0.28892609423582877</v>
      </c>
      <c r="K128" s="27">
        <v>0.40684046878737146</v>
      </c>
      <c r="L128" s="27">
        <v>0.12126285577613011</v>
      </c>
      <c r="M128" s="27">
        <v>6.912221956469744E-2</v>
      </c>
      <c r="N128" s="43">
        <v>0.11384836163597226</v>
      </c>
      <c r="O128" s="367"/>
      <c r="P128" s="27">
        <v>0.26747352496217852</v>
      </c>
      <c r="Q128" s="27">
        <v>0.33449319213313161</v>
      </c>
      <c r="R128" s="27">
        <v>0.11497730711043873</v>
      </c>
      <c r="S128" s="27">
        <v>0.12738275340393343</v>
      </c>
      <c r="T128" s="95">
        <v>0.15567322239031769</v>
      </c>
      <c r="U128" s="369"/>
      <c r="V128" s="27">
        <v>0.18940702360391479</v>
      </c>
      <c r="W128" s="27">
        <v>0.35175590097869891</v>
      </c>
      <c r="X128" s="27">
        <v>0.13557858376511225</v>
      </c>
      <c r="Y128" s="27">
        <v>0.10535405872193437</v>
      </c>
      <c r="Z128" s="43">
        <v>0.21790443293033968</v>
      </c>
      <c r="AA128" s="367"/>
      <c r="AB128" s="27">
        <v>0.31503579952267302</v>
      </c>
      <c r="AC128" s="27">
        <v>0.36801909307875896</v>
      </c>
      <c r="AD128" s="27">
        <v>0.18639618138424821</v>
      </c>
      <c r="AE128" s="27">
        <v>7.5894988066825778E-2</v>
      </c>
      <c r="AF128" s="95">
        <v>5.4653937947494034E-2</v>
      </c>
      <c r="AG128" s="369"/>
      <c r="AH128" s="27">
        <v>0.23375725739563175</v>
      </c>
      <c r="AI128" s="27">
        <v>0.45617915399502351</v>
      </c>
      <c r="AJ128" s="27">
        <v>9.7594691733480787E-2</v>
      </c>
      <c r="AK128" s="27">
        <v>8.7503455902681784E-2</v>
      </c>
      <c r="AL128" s="95">
        <v>0.1249654409731822</v>
      </c>
    </row>
    <row r="129" spans="1:38">
      <c r="A129" s="363">
        <v>1175</v>
      </c>
      <c r="B129" s="365" t="s">
        <v>1366</v>
      </c>
      <c r="C129" s="367">
        <v>6354</v>
      </c>
      <c r="D129" s="26">
        <v>2192</v>
      </c>
      <c r="E129" s="26">
        <v>2661</v>
      </c>
      <c r="F129" s="26">
        <v>544</v>
      </c>
      <c r="G129" s="26">
        <v>478</v>
      </c>
      <c r="H129" s="96">
        <v>479</v>
      </c>
      <c r="I129" s="369">
        <v>7176</v>
      </c>
      <c r="J129" s="26">
        <v>2484</v>
      </c>
      <c r="K129" s="26">
        <v>2520</v>
      </c>
      <c r="L129" s="26">
        <v>884</v>
      </c>
      <c r="M129" s="26">
        <v>506</v>
      </c>
      <c r="N129" s="42">
        <v>782</v>
      </c>
      <c r="O129" s="367">
        <v>6463</v>
      </c>
      <c r="P129" s="26">
        <v>1284</v>
      </c>
      <c r="Q129" s="26">
        <v>3403</v>
      </c>
      <c r="R129" s="26">
        <v>744</v>
      </c>
      <c r="S129" s="26">
        <v>523</v>
      </c>
      <c r="T129" s="96">
        <v>509</v>
      </c>
      <c r="U129" s="369">
        <v>12553</v>
      </c>
      <c r="V129" s="26">
        <v>2272</v>
      </c>
      <c r="W129" s="26">
        <v>4771</v>
      </c>
      <c r="X129" s="26">
        <v>1455</v>
      </c>
      <c r="Y129" s="26">
        <v>1834</v>
      </c>
      <c r="Z129" s="42">
        <v>2221</v>
      </c>
      <c r="AA129" s="367">
        <v>6383</v>
      </c>
      <c r="AB129" s="26">
        <v>1774</v>
      </c>
      <c r="AC129" s="26">
        <v>2323</v>
      </c>
      <c r="AD129" s="26">
        <v>1442</v>
      </c>
      <c r="AE129" s="26">
        <v>529</v>
      </c>
      <c r="AF129" s="96">
        <v>315</v>
      </c>
      <c r="AG129" s="369">
        <v>32669</v>
      </c>
      <c r="AH129" s="26">
        <v>8696</v>
      </c>
      <c r="AI129" s="26">
        <v>7868</v>
      </c>
      <c r="AJ129" s="26">
        <v>4808</v>
      </c>
      <c r="AK129" s="26">
        <v>5149</v>
      </c>
      <c r="AL129" s="96">
        <v>6148</v>
      </c>
    </row>
    <row r="130" spans="1:38">
      <c r="A130" s="363"/>
      <c r="B130" s="365"/>
      <c r="C130" s="367"/>
      <c r="D130" s="27">
        <v>0.34497954044696255</v>
      </c>
      <c r="E130" s="27">
        <v>0.41879131255901791</v>
      </c>
      <c r="F130" s="27">
        <v>8.5615360402895815E-2</v>
      </c>
      <c r="G130" s="27">
        <v>7.5228202706956251E-2</v>
      </c>
      <c r="H130" s="95">
        <v>7.5385583884167454E-2</v>
      </c>
      <c r="I130" s="369"/>
      <c r="J130" s="27">
        <v>0.34615384615384615</v>
      </c>
      <c r="K130" s="27">
        <v>0.3511705685618729</v>
      </c>
      <c r="L130" s="27">
        <v>0.12318840579710146</v>
      </c>
      <c r="M130" s="27">
        <v>7.0512820512820512E-2</v>
      </c>
      <c r="N130" s="43">
        <v>0.10897435897435898</v>
      </c>
      <c r="O130" s="367"/>
      <c r="P130" s="27">
        <v>0.19866934859972149</v>
      </c>
      <c r="Q130" s="27">
        <v>0.52653566455206557</v>
      </c>
      <c r="R130" s="27">
        <v>0.1151168188147919</v>
      </c>
      <c r="S130" s="27">
        <v>8.0922172365774411E-2</v>
      </c>
      <c r="T130" s="95">
        <v>7.87559956676466E-2</v>
      </c>
      <c r="U130" s="369"/>
      <c r="V130" s="27">
        <v>0.18099259141241136</v>
      </c>
      <c r="W130" s="27">
        <v>0.38006850951963672</v>
      </c>
      <c r="X130" s="27">
        <v>0.11590854775750817</v>
      </c>
      <c r="Y130" s="27">
        <v>0.14610053373695531</v>
      </c>
      <c r="Z130" s="43">
        <v>0.17692981757348841</v>
      </c>
      <c r="AA130" s="367"/>
      <c r="AB130" s="27">
        <v>0.27792574024753253</v>
      </c>
      <c r="AC130" s="27">
        <v>0.36393545354848816</v>
      </c>
      <c r="AD130" s="27">
        <v>0.22591258029139902</v>
      </c>
      <c r="AE130" s="27">
        <v>8.2876390412031958E-2</v>
      </c>
      <c r="AF130" s="95">
        <v>4.9349835500548334E-2</v>
      </c>
      <c r="AG130" s="369"/>
      <c r="AH130" s="27">
        <v>0.26618506841348066</v>
      </c>
      <c r="AI130" s="27">
        <v>0.24083994000428541</v>
      </c>
      <c r="AJ130" s="27">
        <v>0.14717316110073769</v>
      </c>
      <c r="AK130" s="27">
        <v>0.15761119103737489</v>
      </c>
      <c r="AL130" s="95">
        <v>0.18819063944412134</v>
      </c>
    </row>
    <row r="131" spans="1:38">
      <c r="A131" s="363">
        <v>1185</v>
      </c>
      <c r="B131" s="365" t="s">
        <v>919</v>
      </c>
      <c r="C131" s="101"/>
      <c r="D131" s="38"/>
      <c r="E131" s="38"/>
      <c r="F131" s="38"/>
      <c r="G131" s="38"/>
      <c r="H131" s="102"/>
      <c r="I131" s="369">
        <v>5829</v>
      </c>
      <c r="J131" s="26">
        <v>1516</v>
      </c>
      <c r="K131" s="26">
        <v>2556</v>
      </c>
      <c r="L131" s="26">
        <v>477</v>
      </c>
      <c r="M131" s="26">
        <v>445</v>
      </c>
      <c r="N131" s="42">
        <v>835</v>
      </c>
      <c r="O131" s="367">
        <v>3516</v>
      </c>
      <c r="P131" s="26">
        <v>1295</v>
      </c>
      <c r="Q131" s="26">
        <v>1156</v>
      </c>
      <c r="R131" s="26">
        <v>604</v>
      </c>
      <c r="S131" s="26">
        <v>155</v>
      </c>
      <c r="T131" s="96">
        <v>306</v>
      </c>
      <c r="U131" s="369">
        <v>8454</v>
      </c>
      <c r="V131" s="26">
        <v>2055</v>
      </c>
      <c r="W131" s="26">
        <v>3222</v>
      </c>
      <c r="X131" s="26">
        <v>2455</v>
      </c>
      <c r="Y131" s="26">
        <v>343</v>
      </c>
      <c r="Z131" s="42">
        <v>379</v>
      </c>
      <c r="AA131" s="367">
        <v>5847</v>
      </c>
      <c r="AB131" s="26">
        <v>1261</v>
      </c>
      <c r="AC131" s="26">
        <v>2709</v>
      </c>
      <c r="AD131" s="26">
        <v>1537</v>
      </c>
      <c r="AE131" s="26">
        <v>206</v>
      </c>
      <c r="AF131" s="96">
        <v>134</v>
      </c>
      <c r="AG131" s="369">
        <v>6075</v>
      </c>
      <c r="AH131" s="26">
        <v>1345</v>
      </c>
      <c r="AI131" s="26">
        <v>2474</v>
      </c>
      <c r="AJ131" s="26">
        <v>1690</v>
      </c>
      <c r="AK131" s="26">
        <v>327</v>
      </c>
      <c r="AL131" s="96">
        <v>239</v>
      </c>
    </row>
    <row r="132" spans="1:38">
      <c r="A132" s="363"/>
      <c r="B132" s="365"/>
      <c r="C132" s="101"/>
      <c r="D132" s="38"/>
      <c r="E132" s="38"/>
      <c r="F132" s="38"/>
      <c r="G132" s="38"/>
      <c r="H132" s="102"/>
      <c r="I132" s="369"/>
      <c r="J132" s="27">
        <v>0.26007891576599762</v>
      </c>
      <c r="K132" s="27">
        <v>0.43849716932578486</v>
      </c>
      <c r="L132" s="27">
        <v>8.183221821924859E-2</v>
      </c>
      <c r="M132" s="27">
        <v>7.6342425802024355E-2</v>
      </c>
      <c r="N132" s="43">
        <v>0.14324927088694459</v>
      </c>
      <c r="O132" s="367"/>
      <c r="P132" s="27">
        <v>0.36831626848691695</v>
      </c>
      <c r="Q132" s="27">
        <v>0.32878270762229805</v>
      </c>
      <c r="R132" s="27">
        <v>0.17178612059158135</v>
      </c>
      <c r="S132" s="27">
        <v>4.4084186575654154E-2</v>
      </c>
      <c r="T132" s="95">
        <v>8.7030716723549492E-2</v>
      </c>
      <c r="U132" s="369"/>
      <c r="V132" s="27">
        <v>0.24308019872249823</v>
      </c>
      <c r="W132" s="27">
        <v>0.38112136266855928</v>
      </c>
      <c r="X132" s="27">
        <v>0.29039507925242491</v>
      </c>
      <c r="Y132" s="27">
        <v>4.0572510054412113E-2</v>
      </c>
      <c r="Z132" s="43">
        <v>4.4830849302105513E-2</v>
      </c>
      <c r="AA132" s="367"/>
      <c r="AB132" s="27">
        <v>0.21566615358303404</v>
      </c>
      <c r="AC132" s="27">
        <v>0.46331452026680348</v>
      </c>
      <c r="AD132" s="27">
        <v>0.26286984778518896</v>
      </c>
      <c r="AE132" s="27">
        <v>3.5231742774072171E-2</v>
      </c>
      <c r="AF132" s="95">
        <v>2.2917735590901316E-2</v>
      </c>
      <c r="AG132" s="369"/>
      <c r="AH132" s="27">
        <v>0.22139917695473252</v>
      </c>
      <c r="AI132" s="27">
        <v>0.40724279835390947</v>
      </c>
      <c r="AJ132" s="27">
        <v>0.27818930041152262</v>
      </c>
      <c r="AK132" s="27">
        <v>5.3827160493827159E-2</v>
      </c>
      <c r="AL132" s="95">
        <v>3.9341563786008234E-2</v>
      </c>
    </row>
    <row r="133" spans="1:38">
      <c r="A133" s="363">
        <v>1186</v>
      </c>
      <c r="B133" s="365" t="s">
        <v>498</v>
      </c>
      <c r="C133" s="367">
        <v>13114</v>
      </c>
      <c r="D133" s="26">
        <v>2896</v>
      </c>
      <c r="E133" s="26">
        <v>8396</v>
      </c>
      <c r="F133" s="26">
        <v>705</v>
      </c>
      <c r="G133" s="26">
        <v>523</v>
      </c>
      <c r="H133" s="96">
        <v>594</v>
      </c>
      <c r="I133" s="369">
        <v>12989</v>
      </c>
      <c r="J133" s="26">
        <v>6285</v>
      </c>
      <c r="K133" s="26">
        <v>4199</v>
      </c>
      <c r="L133" s="26">
        <v>1358</v>
      </c>
      <c r="M133" s="26">
        <v>505</v>
      </c>
      <c r="N133" s="42">
        <v>642</v>
      </c>
      <c r="O133" s="367">
        <v>15353</v>
      </c>
      <c r="P133" s="26">
        <v>5466</v>
      </c>
      <c r="Q133" s="26">
        <v>6149</v>
      </c>
      <c r="R133" s="26">
        <v>1489</v>
      </c>
      <c r="S133" s="26">
        <v>1031</v>
      </c>
      <c r="T133" s="96">
        <v>1218</v>
      </c>
      <c r="U133" s="369">
        <v>14385</v>
      </c>
      <c r="V133" s="26">
        <v>4153</v>
      </c>
      <c r="W133" s="26">
        <v>7143</v>
      </c>
      <c r="X133" s="26">
        <v>1876</v>
      </c>
      <c r="Y133" s="26">
        <v>767</v>
      </c>
      <c r="Z133" s="42">
        <v>446</v>
      </c>
      <c r="AA133" s="367">
        <v>12371</v>
      </c>
      <c r="AB133" s="26">
        <v>5777</v>
      </c>
      <c r="AC133" s="26">
        <v>4324</v>
      </c>
      <c r="AD133" s="26">
        <v>1578</v>
      </c>
      <c r="AE133" s="26">
        <v>364</v>
      </c>
      <c r="AF133" s="96">
        <v>328</v>
      </c>
      <c r="AG133" s="369">
        <v>25036</v>
      </c>
      <c r="AH133" s="26">
        <v>7152</v>
      </c>
      <c r="AI133" s="26">
        <v>13422</v>
      </c>
      <c r="AJ133" s="26">
        <v>2686</v>
      </c>
      <c r="AK133" s="26">
        <v>1243</v>
      </c>
      <c r="AL133" s="96">
        <v>533</v>
      </c>
    </row>
    <row r="134" spans="1:38">
      <c r="A134" s="363"/>
      <c r="B134" s="365"/>
      <c r="C134" s="367"/>
      <c r="D134" s="27">
        <v>0.2208326978801281</v>
      </c>
      <c r="E134" s="27">
        <v>0.64023181332926649</v>
      </c>
      <c r="F134" s="27">
        <v>5.3759341162116822E-2</v>
      </c>
      <c r="G134" s="27">
        <v>3.9881043159981699E-2</v>
      </c>
      <c r="H134" s="95">
        <v>4.5295104468506937E-2</v>
      </c>
      <c r="I134" s="369"/>
      <c r="J134" s="27">
        <v>0.4838709677419355</v>
      </c>
      <c r="K134" s="27">
        <v>0.32327353914851026</v>
      </c>
      <c r="L134" s="27">
        <v>0.10455000384941104</v>
      </c>
      <c r="M134" s="27">
        <v>3.8879051505119715E-2</v>
      </c>
      <c r="N134" s="43">
        <v>4.9426437755023485E-2</v>
      </c>
      <c r="O134" s="367"/>
      <c r="P134" s="27">
        <v>0.35602162443822055</v>
      </c>
      <c r="Q134" s="27">
        <v>0.40050804403048262</v>
      </c>
      <c r="R134" s="27">
        <v>9.6984302742135084E-2</v>
      </c>
      <c r="S134" s="27">
        <v>6.715299941379535E-2</v>
      </c>
      <c r="T134" s="95">
        <v>7.9333029375366376E-2</v>
      </c>
      <c r="U134" s="369"/>
      <c r="V134" s="27">
        <v>0.28870351060132082</v>
      </c>
      <c r="W134" s="27">
        <v>0.49655891553701775</v>
      </c>
      <c r="X134" s="27">
        <v>0.13041362530413625</v>
      </c>
      <c r="Y134" s="27">
        <v>5.3319429961765731E-2</v>
      </c>
      <c r="Z134" s="43">
        <v>3.1004518595759471E-2</v>
      </c>
      <c r="AA134" s="367"/>
      <c r="AB134" s="27">
        <v>0.46697922560827743</v>
      </c>
      <c r="AC134" s="27">
        <v>0.34952711987713198</v>
      </c>
      <c r="AD134" s="27">
        <v>0.12755638186080348</v>
      </c>
      <c r="AE134" s="27">
        <v>2.9423652089564302E-2</v>
      </c>
      <c r="AF134" s="95">
        <v>2.6513620564222778E-2</v>
      </c>
      <c r="AG134" s="369"/>
      <c r="AH134" s="27">
        <v>0.28566863716248603</v>
      </c>
      <c r="AI134" s="27">
        <v>0.53610800447355811</v>
      </c>
      <c r="AJ134" s="27">
        <v>0.10728550886723119</v>
      </c>
      <c r="AK134" s="27">
        <v>4.9648506151142358E-2</v>
      </c>
      <c r="AL134" s="95">
        <v>2.128934334558236E-2</v>
      </c>
    </row>
    <row r="135" spans="1:38">
      <c r="A135" s="363">
        <v>1188</v>
      </c>
      <c r="B135" s="365" t="s">
        <v>499</v>
      </c>
      <c r="C135" s="367">
        <v>4068</v>
      </c>
      <c r="D135" s="26">
        <v>1148</v>
      </c>
      <c r="E135" s="26">
        <v>1696</v>
      </c>
      <c r="F135" s="26">
        <v>661</v>
      </c>
      <c r="G135" s="26">
        <v>563</v>
      </c>
      <c r="H135" s="96">
        <v>0</v>
      </c>
      <c r="I135" s="31"/>
      <c r="J135" s="31"/>
      <c r="K135" s="31"/>
      <c r="L135" s="31"/>
      <c r="M135" s="31"/>
      <c r="N135" s="31"/>
      <c r="O135" s="105"/>
      <c r="P135" s="31"/>
      <c r="Q135" s="31"/>
      <c r="R135" s="31"/>
      <c r="S135" s="31"/>
      <c r="T135" s="97"/>
      <c r="U135" s="31"/>
      <c r="V135" s="31"/>
      <c r="W135" s="31"/>
      <c r="X135" s="31"/>
      <c r="Y135" s="31"/>
      <c r="Z135" s="31"/>
      <c r="AA135" s="105"/>
      <c r="AB135" s="31"/>
      <c r="AC135" s="31"/>
      <c r="AD135" s="31"/>
      <c r="AE135" s="31"/>
      <c r="AF135" s="97"/>
      <c r="AG135" s="31"/>
      <c r="AH135" s="31"/>
      <c r="AI135" s="31"/>
      <c r="AJ135" s="31"/>
      <c r="AK135" s="31"/>
      <c r="AL135" s="97"/>
    </row>
    <row r="136" spans="1:38">
      <c r="A136" s="363"/>
      <c r="B136" s="365"/>
      <c r="C136" s="367"/>
      <c r="D136" s="27">
        <v>0.28220255653883974</v>
      </c>
      <c r="E136" s="27">
        <v>0.4169124877089479</v>
      </c>
      <c r="F136" s="27">
        <v>0.16248770894788594</v>
      </c>
      <c r="G136" s="27">
        <v>0.13839724680432644</v>
      </c>
      <c r="H136" s="95">
        <v>0</v>
      </c>
      <c r="I136" s="31"/>
      <c r="J136" s="31"/>
      <c r="K136" s="31"/>
      <c r="L136" s="31"/>
      <c r="M136" s="31"/>
      <c r="N136" s="31"/>
      <c r="O136" s="105"/>
      <c r="P136" s="31"/>
      <c r="Q136" s="31"/>
      <c r="R136" s="31"/>
      <c r="S136" s="31"/>
      <c r="T136" s="97"/>
      <c r="U136" s="31"/>
      <c r="V136" s="31"/>
      <c r="W136" s="31"/>
      <c r="X136" s="31"/>
      <c r="Y136" s="31"/>
      <c r="Z136" s="31"/>
      <c r="AA136" s="105"/>
      <c r="AB136" s="31"/>
      <c r="AC136" s="31"/>
      <c r="AD136" s="31"/>
      <c r="AE136" s="31"/>
      <c r="AF136" s="97"/>
      <c r="AG136" s="31"/>
      <c r="AH136" s="31"/>
      <c r="AI136" s="31"/>
      <c r="AJ136" s="31"/>
      <c r="AK136" s="31"/>
      <c r="AL136" s="97"/>
    </row>
    <row r="137" spans="1:38" s="31" customFormat="1">
      <c r="A137" s="363">
        <v>1228</v>
      </c>
      <c r="B137" s="365" t="s">
        <v>500</v>
      </c>
      <c r="C137" s="393"/>
      <c r="D137" s="36"/>
      <c r="E137" s="36"/>
      <c r="F137" s="36"/>
      <c r="G137" s="36"/>
      <c r="H137" s="130"/>
      <c r="O137" s="367">
        <v>14643</v>
      </c>
      <c r="P137" s="26">
        <v>731</v>
      </c>
      <c r="Q137" s="26">
        <v>1319</v>
      </c>
      <c r="R137" s="26">
        <v>2346</v>
      </c>
      <c r="S137" s="26">
        <v>2510</v>
      </c>
      <c r="T137" s="96">
        <v>7737</v>
      </c>
      <c r="U137" s="369">
        <v>19521</v>
      </c>
      <c r="V137" s="26">
        <v>1624</v>
      </c>
      <c r="W137" s="26">
        <v>2815</v>
      </c>
      <c r="X137" s="26">
        <v>3805</v>
      </c>
      <c r="Y137" s="26">
        <v>3043</v>
      </c>
      <c r="Z137" s="42">
        <v>8234</v>
      </c>
      <c r="AA137" s="105"/>
      <c r="AF137" s="97"/>
      <c r="AL137" s="97"/>
    </row>
    <row r="138" spans="1:38" s="31" customFormat="1">
      <c r="A138" s="363"/>
      <c r="B138" s="365"/>
      <c r="C138" s="393"/>
      <c r="D138" s="37"/>
      <c r="E138" s="37"/>
      <c r="F138" s="37"/>
      <c r="G138" s="37"/>
      <c r="H138" s="135"/>
      <c r="O138" s="367"/>
      <c r="P138" s="27">
        <v>4.9921464180837261E-2</v>
      </c>
      <c r="Q138" s="27">
        <v>9.0077169978829474E-2</v>
      </c>
      <c r="R138" s="27">
        <v>0.16021307109198935</v>
      </c>
      <c r="S138" s="27">
        <v>0.17141296182476268</v>
      </c>
      <c r="T138" s="95">
        <v>0.52837533292358119</v>
      </c>
      <c r="U138" s="369"/>
      <c r="V138" s="27">
        <v>8.3192459402694541E-2</v>
      </c>
      <c r="W138" s="27">
        <v>0.14420367809026177</v>
      </c>
      <c r="X138" s="27">
        <v>0.19491829312022949</v>
      </c>
      <c r="Y138" s="27">
        <v>0.15588340761231495</v>
      </c>
      <c r="Z138" s="43">
        <v>0.42180216177449925</v>
      </c>
      <c r="AA138" s="105"/>
      <c r="AF138" s="97"/>
      <c r="AL138" s="97"/>
    </row>
    <row r="139" spans="1:38" s="31" customFormat="1">
      <c r="A139" s="363">
        <v>1229</v>
      </c>
      <c r="B139" s="365" t="s">
        <v>503</v>
      </c>
      <c r="C139" s="393"/>
      <c r="D139" s="36"/>
      <c r="E139" s="36"/>
      <c r="F139" s="36"/>
      <c r="G139" s="36"/>
      <c r="H139" s="130"/>
      <c r="O139" s="367">
        <v>1842</v>
      </c>
      <c r="P139" s="26">
        <v>442</v>
      </c>
      <c r="Q139" s="26">
        <v>313</v>
      </c>
      <c r="R139" s="26">
        <v>341</v>
      </c>
      <c r="S139" s="26">
        <v>358</v>
      </c>
      <c r="T139" s="96">
        <v>388</v>
      </c>
      <c r="AA139" s="105"/>
      <c r="AF139" s="97"/>
      <c r="AL139" s="97"/>
    </row>
    <row r="140" spans="1:38" s="31" customFormat="1">
      <c r="A140" s="363"/>
      <c r="B140" s="365"/>
      <c r="C140" s="393"/>
      <c r="D140" s="37"/>
      <c r="E140" s="37"/>
      <c r="F140" s="37"/>
      <c r="G140" s="37"/>
      <c r="H140" s="135"/>
      <c r="O140" s="367"/>
      <c r="P140" s="27">
        <v>0.23995656894679696</v>
      </c>
      <c r="Q140" s="27">
        <v>0.16992399565689467</v>
      </c>
      <c r="R140" s="27">
        <v>0.18512486427795874</v>
      </c>
      <c r="S140" s="27">
        <v>0.19435396308360478</v>
      </c>
      <c r="T140" s="95">
        <v>0.21064060803474485</v>
      </c>
      <c r="AA140" s="105"/>
      <c r="AF140" s="97"/>
      <c r="AL140" s="97"/>
    </row>
    <row r="141" spans="1:38">
      <c r="A141" s="363">
        <v>1230</v>
      </c>
      <c r="B141" s="365" t="s">
        <v>504</v>
      </c>
      <c r="C141" s="105"/>
      <c r="D141" s="31"/>
      <c r="E141" s="31"/>
      <c r="F141" s="31"/>
      <c r="G141" s="31"/>
      <c r="H141" s="97"/>
      <c r="I141" s="31"/>
      <c r="J141" s="31"/>
      <c r="K141" s="31"/>
      <c r="L141" s="31"/>
      <c r="M141" s="31"/>
      <c r="N141" s="31"/>
      <c r="O141" s="367">
        <v>1265</v>
      </c>
      <c r="P141" s="26">
        <v>308</v>
      </c>
      <c r="Q141" s="26">
        <v>230</v>
      </c>
      <c r="R141" s="26">
        <v>211</v>
      </c>
      <c r="S141" s="26">
        <v>224</v>
      </c>
      <c r="T141" s="96">
        <v>292</v>
      </c>
      <c r="U141" s="31"/>
      <c r="V141" s="31"/>
      <c r="W141" s="31"/>
      <c r="X141" s="31"/>
      <c r="Y141" s="31"/>
      <c r="Z141" s="31"/>
      <c r="AA141" s="105"/>
      <c r="AB141" s="31"/>
      <c r="AC141" s="31"/>
      <c r="AD141" s="31"/>
      <c r="AE141" s="31"/>
      <c r="AF141" s="97"/>
      <c r="AG141" s="31"/>
      <c r="AH141" s="31"/>
      <c r="AI141" s="31"/>
      <c r="AJ141" s="31"/>
      <c r="AK141" s="31"/>
      <c r="AL141" s="97"/>
    </row>
    <row r="142" spans="1:38">
      <c r="A142" s="363"/>
      <c r="B142" s="365"/>
      <c r="C142" s="105"/>
      <c r="D142" s="31"/>
      <c r="E142" s="31"/>
      <c r="F142" s="31"/>
      <c r="G142" s="31"/>
      <c r="H142" s="97"/>
      <c r="I142" s="31"/>
      <c r="J142" s="31"/>
      <c r="K142" s="31"/>
      <c r="L142" s="31"/>
      <c r="M142" s="31"/>
      <c r="N142" s="31"/>
      <c r="O142" s="367"/>
      <c r="P142" s="27">
        <v>0.24347826086956523</v>
      </c>
      <c r="Q142" s="27">
        <v>0.18181818181818182</v>
      </c>
      <c r="R142" s="27">
        <v>0.16679841897233202</v>
      </c>
      <c r="S142" s="27">
        <v>0.17707509881422925</v>
      </c>
      <c r="T142" s="95">
        <v>0.2308300395256917</v>
      </c>
      <c r="U142" s="31"/>
      <c r="V142" s="31"/>
      <c r="W142" s="31"/>
      <c r="X142" s="31"/>
      <c r="Y142" s="31"/>
      <c r="Z142" s="31"/>
      <c r="AA142" s="105"/>
      <c r="AB142" s="31"/>
      <c r="AC142" s="31"/>
      <c r="AD142" s="31"/>
      <c r="AE142" s="31"/>
      <c r="AF142" s="97"/>
      <c r="AG142" s="31"/>
      <c r="AH142" s="31"/>
      <c r="AI142" s="31"/>
      <c r="AJ142" s="31"/>
      <c r="AK142" s="31"/>
      <c r="AL142" s="97"/>
    </row>
    <row r="143" spans="1:38">
      <c r="A143" s="363">
        <v>1231</v>
      </c>
      <c r="B143" s="365" t="s">
        <v>506</v>
      </c>
      <c r="C143" s="105"/>
      <c r="D143" s="31"/>
      <c r="E143" s="31"/>
      <c r="F143" s="31"/>
      <c r="G143" s="31"/>
      <c r="H143" s="97"/>
      <c r="I143" s="31"/>
      <c r="J143" s="31"/>
      <c r="K143" s="31"/>
      <c r="L143" s="31"/>
      <c r="M143" s="31"/>
      <c r="N143" s="31"/>
      <c r="O143" s="367">
        <v>1020</v>
      </c>
      <c r="P143" s="26">
        <v>224</v>
      </c>
      <c r="Q143" s="26">
        <v>158</v>
      </c>
      <c r="R143" s="26">
        <v>179</v>
      </c>
      <c r="S143" s="26">
        <v>180</v>
      </c>
      <c r="T143" s="96">
        <v>279</v>
      </c>
      <c r="U143" s="31"/>
      <c r="V143" s="31"/>
      <c r="W143" s="31"/>
      <c r="X143" s="31"/>
      <c r="Y143" s="31"/>
      <c r="Z143" s="31"/>
      <c r="AA143" s="105"/>
      <c r="AB143" s="31"/>
      <c r="AC143" s="31"/>
      <c r="AD143" s="31"/>
      <c r="AE143" s="31"/>
      <c r="AF143" s="97"/>
      <c r="AG143" s="31"/>
      <c r="AH143" s="31"/>
      <c r="AI143" s="31"/>
      <c r="AJ143" s="31"/>
      <c r="AK143" s="31"/>
      <c r="AL143" s="97"/>
    </row>
    <row r="144" spans="1:38">
      <c r="A144" s="363"/>
      <c r="B144" s="365"/>
      <c r="C144" s="105"/>
      <c r="D144" s="31"/>
      <c r="E144" s="31"/>
      <c r="F144" s="31"/>
      <c r="G144" s="31"/>
      <c r="H144" s="97"/>
      <c r="I144" s="31"/>
      <c r="J144" s="31"/>
      <c r="K144" s="31"/>
      <c r="L144" s="31"/>
      <c r="M144" s="31"/>
      <c r="N144" s="31"/>
      <c r="O144" s="367"/>
      <c r="P144" s="27">
        <v>0.2196078431372549</v>
      </c>
      <c r="Q144" s="27">
        <v>0.15490196078431373</v>
      </c>
      <c r="R144" s="27">
        <v>0.17549019607843136</v>
      </c>
      <c r="S144" s="27">
        <v>0.17647058823529413</v>
      </c>
      <c r="T144" s="95">
        <v>0.27352941176470591</v>
      </c>
      <c r="U144" s="31"/>
      <c r="V144" s="31"/>
      <c r="W144" s="31"/>
      <c r="X144" s="31"/>
      <c r="Y144" s="31"/>
      <c r="Z144" s="31"/>
      <c r="AA144" s="105"/>
      <c r="AB144" s="31"/>
      <c r="AC144" s="31"/>
      <c r="AD144" s="31"/>
      <c r="AE144" s="31"/>
      <c r="AF144" s="97"/>
      <c r="AG144" s="31"/>
      <c r="AH144" s="31"/>
      <c r="AI144" s="31"/>
      <c r="AJ144" s="31"/>
      <c r="AK144" s="31"/>
      <c r="AL144" s="97"/>
    </row>
    <row r="145" spans="1:38">
      <c r="A145" s="363">
        <v>1232</v>
      </c>
      <c r="B145" s="365" t="s">
        <v>507</v>
      </c>
      <c r="C145" s="105"/>
      <c r="D145" s="31"/>
      <c r="E145" s="31"/>
      <c r="F145" s="31"/>
      <c r="G145" s="31"/>
      <c r="H145" s="97"/>
      <c r="I145" s="31"/>
      <c r="J145" s="31"/>
      <c r="K145" s="31"/>
      <c r="L145" s="31"/>
      <c r="M145" s="31"/>
      <c r="N145" s="31"/>
      <c r="O145" s="367">
        <v>8518</v>
      </c>
      <c r="P145" s="26">
        <v>930</v>
      </c>
      <c r="Q145" s="26">
        <v>3890</v>
      </c>
      <c r="R145" s="26">
        <v>1328</v>
      </c>
      <c r="S145" s="26">
        <v>744</v>
      </c>
      <c r="T145" s="96">
        <v>1626</v>
      </c>
      <c r="U145" s="31"/>
      <c r="V145" s="31"/>
      <c r="W145" s="31"/>
      <c r="X145" s="31"/>
      <c r="Y145" s="31"/>
      <c r="Z145" s="31"/>
      <c r="AA145" s="105"/>
      <c r="AB145" s="31"/>
      <c r="AC145" s="31"/>
      <c r="AD145" s="31"/>
      <c r="AE145" s="31"/>
      <c r="AF145" s="97"/>
      <c r="AG145" s="31"/>
      <c r="AH145" s="31"/>
      <c r="AI145" s="31"/>
      <c r="AJ145" s="31"/>
      <c r="AK145" s="31"/>
      <c r="AL145" s="97"/>
    </row>
    <row r="146" spans="1:38">
      <c r="A146" s="363"/>
      <c r="B146" s="365"/>
      <c r="C146" s="105"/>
      <c r="D146" s="31"/>
      <c r="E146" s="31"/>
      <c r="F146" s="31"/>
      <c r="G146" s="31"/>
      <c r="H146" s="97"/>
      <c r="I146" s="31"/>
      <c r="J146" s="31"/>
      <c r="K146" s="31"/>
      <c r="L146" s="31"/>
      <c r="M146" s="31"/>
      <c r="N146" s="31"/>
      <c r="O146" s="367"/>
      <c r="P146" s="27">
        <v>0.10918055881662363</v>
      </c>
      <c r="Q146" s="27">
        <v>0.45667997182437192</v>
      </c>
      <c r="R146" s="27">
        <v>0.15590514205212491</v>
      </c>
      <c r="S146" s="27">
        <v>8.7344447053298899E-2</v>
      </c>
      <c r="T146" s="95">
        <v>0.19088988025358064</v>
      </c>
      <c r="U146" s="31"/>
      <c r="V146" s="31"/>
      <c r="W146" s="31"/>
      <c r="X146" s="31"/>
      <c r="Y146" s="31"/>
      <c r="Z146" s="31"/>
      <c r="AA146" s="105"/>
      <c r="AB146" s="31"/>
      <c r="AC146" s="31"/>
      <c r="AD146" s="31"/>
      <c r="AE146" s="31"/>
      <c r="AF146" s="97"/>
      <c r="AG146" s="31"/>
      <c r="AH146" s="31"/>
      <c r="AI146" s="31"/>
      <c r="AJ146" s="31"/>
      <c r="AK146" s="31"/>
      <c r="AL146" s="97"/>
    </row>
    <row r="147" spans="1:38">
      <c r="A147" s="464">
        <v>1241</v>
      </c>
      <c r="B147" s="466" t="s">
        <v>500</v>
      </c>
      <c r="C147" s="105"/>
      <c r="D147" s="31"/>
      <c r="E147" s="31"/>
      <c r="F147" s="31"/>
      <c r="G147" s="31"/>
      <c r="H147" s="97"/>
      <c r="I147" s="31"/>
      <c r="J147" s="31"/>
      <c r="K147" s="31"/>
      <c r="L147" s="31"/>
      <c r="M147" s="31"/>
      <c r="N147" s="31"/>
      <c r="O147" s="105"/>
      <c r="P147" s="31"/>
      <c r="Q147" s="31"/>
      <c r="R147" s="31"/>
      <c r="S147" s="31"/>
      <c r="T147" s="97"/>
      <c r="U147" s="31"/>
      <c r="V147" s="31"/>
      <c r="W147" s="31"/>
      <c r="X147" s="31"/>
      <c r="Y147" s="31"/>
      <c r="Z147" s="31"/>
      <c r="AA147" s="367">
        <v>31204</v>
      </c>
      <c r="AB147" s="26">
        <v>2145</v>
      </c>
      <c r="AC147" s="26">
        <v>4010</v>
      </c>
      <c r="AD147" s="26">
        <v>6933</v>
      </c>
      <c r="AE147" s="26">
        <v>4864</v>
      </c>
      <c r="AF147" s="96">
        <v>13252</v>
      </c>
      <c r="AG147" s="369">
        <v>16175</v>
      </c>
      <c r="AH147" s="26">
        <v>971</v>
      </c>
      <c r="AI147" s="26">
        <v>738</v>
      </c>
      <c r="AJ147" s="26">
        <v>4786</v>
      </c>
      <c r="AK147" s="26">
        <v>2692</v>
      </c>
      <c r="AL147" s="96">
        <v>6988</v>
      </c>
    </row>
    <row r="148" spans="1:38">
      <c r="A148" s="464"/>
      <c r="B148" s="466"/>
      <c r="C148" s="105"/>
      <c r="D148" s="31"/>
      <c r="E148" s="31"/>
      <c r="F148" s="31"/>
      <c r="G148" s="31"/>
      <c r="H148" s="97"/>
      <c r="I148" s="31"/>
      <c r="J148" s="31"/>
      <c r="K148" s="31"/>
      <c r="L148" s="31"/>
      <c r="M148" s="31"/>
      <c r="N148" s="31"/>
      <c r="O148" s="105"/>
      <c r="P148" s="31"/>
      <c r="Q148" s="31"/>
      <c r="R148" s="31"/>
      <c r="S148" s="31"/>
      <c r="T148" s="97"/>
      <c r="U148" s="31"/>
      <c r="V148" s="31"/>
      <c r="W148" s="31"/>
      <c r="X148" s="31"/>
      <c r="Y148" s="31"/>
      <c r="Z148" s="31"/>
      <c r="AA148" s="367"/>
      <c r="AB148" s="27">
        <v>6.8741187027304196E-2</v>
      </c>
      <c r="AC148" s="27">
        <v>0.12850916549160363</v>
      </c>
      <c r="AD148" s="27">
        <v>0.22218305345468531</v>
      </c>
      <c r="AE148" s="27">
        <v>0.15587745160876812</v>
      </c>
      <c r="AF148" s="95">
        <v>0.42468914241763878</v>
      </c>
      <c r="AG148" s="369"/>
      <c r="AH148" s="27">
        <v>6.0030911901081917E-2</v>
      </c>
      <c r="AI148" s="27">
        <v>4.562596599690881E-2</v>
      </c>
      <c r="AJ148" s="27">
        <v>0.2958887171561051</v>
      </c>
      <c r="AK148" s="27">
        <v>0.16642967542503864</v>
      </c>
      <c r="AL148" s="95">
        <v>0.43202472952086551</v>
      </c>
    </row>
    <row r="149" spans="1:38">
      <c r="A149" s="464">
        <v>1242</v>
      </c>
      <c r="B149" s="466" t="s">
        <v>503</v>
      </c>
      <c r="C149" s="105"/>
      <c r="D149" s="31"/>
      <c r="E149" s="31"/>
      <c r="F149" s="31"/>
      <c r="G149" s="31"/>
      <c r="H149" s="97"/>
      <c r="I149" s="31"/>
      <c r="J149" s="31"/>
      <c r="K149" s="31"/>
      <c r="L149" s="31"/>
      <c r="M149" s="31"/>
      <c r="N149" s="31"/>
      <c r="O149" s="105"/>
      <c r="P149" s="31"/>
      <c r="Q149" s="31"/>
      <c r="R149" s="31"/>
      <c r="S149" s="31"/>
      <c r="T149" s="97"/>
      <c r="U149" s="31"/>
      <c r="V149" s="31"/>
      <c r="W149" s="31"/>
      <c r="X149" s="31"/>
      <c r="Y149" s="31"/>
      <c r="Z149" s="31"/>
      <c r="AA149" s="367">
        <v>9727</v>
      </c>
      <c r="AB149" s="26">
        <v>2473</v>
      </c>
      <c r="AC149" s="26">
        <v>3671</v>
      </c>
      <c r="AD149" s="26">
        <v>1063</v>
      </c>
      <c r="AE149" s="26">
        <v>486</v>
      </c>
      <c r="AF149" s="96">
        <v>2034</v>
      </c>
      <c r="AG149" s="369">
        <v>1970</v>
      </c>
      <c r="AH149" s="26">
        <v>624</v>
      </c>
      <c r="AI149" s="26">
        <v>992</v>
      </c>
      <c r="AJ149" s="26">
        <v>105</v>
      </c>
      <c r="AK149" s="26">
        <v>62</v>
      </c>
      <c r="AL149" s="96">
        <v>187</v>
      </c>
    </row>
    <row r="150" spans="1:38">
      <c r="A150" s="464"/>
      <c r="B150" s="466"/>
      <c r="C150" s="105"/>
      <c r="D150" s="31"/>
      <c r="E150" s="31"/>
      <c r="F150" s="31"/>
      <c r="G150" s="31"/>
      <c r="H150" s="97"/>
      <c r="I150" s="31"/>
      <c r="J150" s="31"/>
      <c r="K150" s="31"/>
      <c r="L150" s="31"/>
      <c r="M150" s="31"/>
      <c r="N150" s="31"/>
      <c r="O150" s="105"/>
      <c r="P150" s="31"/>
      <c r="Q150" s="31"/>
      <c r="R150" s="31"/>
      <c r="S150" s="31"/>
      <c r="T150" s="97"/>
      <c r="U150" s="31"/>
      <c r="V150" s="31"/>
      <c r="W150" s="31"/>
      <c r="X150" s="31"/>
      <c r="Y150" s="31"/>
      <c r="Z150" s="31"/>
      <c r="AA150" s="367"/>
      <c r="AB150" s="27">
        <v>0.25424077310578802</v>
      </c>
      <c r="AC150" s="27">
        <v>0.37740310475994654</v>
      </c>
      <c r="AD150" s="27">
        <v>0.10928343785339775</v>
      </c>
      <c r="AE150" s="27">
        <v>4.9964017682738768E-2</v>
      </c>
      <c r="AF150" s="95">
        <v>0.20910866659812891</v>
      </c>
      <c r="AG150" s="369"/>
      <c r="AH150" s="27">
        <v>0.31675126903553297</v>
      </c>
      <c r="AI150" s="27">
        <v>0.50355329949238581</v>
      </c>
      <c r="AJ150" s="27">
        <v>5.3299492385786802E-2</v>
      </c>
      <c r="AK150" s="27">
        <v>3.1472081218274113E-2</v>
      </c>
      <c r="AL150" s="95">
        <v>9.4923857868020309E-2</v>
      </c>
    </row>
    <row r="151" spans="1:38">
      <c r="A151" s="464">
        <v>1243</v>
      </c>
      <c r="B151" s="466" t="s">
        <v>504</v>
      </c>
      <c r="C151" s="105"/>
      <c r="D151" s="31"/>
      <c r="E151" s="31"/>
      <c r="F151" s="31"/>
      <c r="G151" s="31"/>
      <c r="H151" s="97"/>
      <c r="I151" s="31"/>
      <c r="J151" s="31"/>
      <c r="K151" s="31"/>
      <c r="L151" s="31"/>
      <c r="M151" s="31"/>
      <c r="N151" s="31"/>
      <c r="O151" s="105"/>
      <c r="P151" s="31"/>
      <c r="Q151" s="31"/>
      <c r="R151" s="31"/>
      <c r="S151" s="31"/>
      <c r="T151" s="97"/>
      <c r="U151" s="31"/>
      <c r="V151" s="31"/>
      <c r="W151" s="31"/>
      <c r="X151" s="31"/>
      <c r="Y151" s="31"/>
      <c r="Z151" s="31"/>
      <c r="AA151" s="367">
        <v>847</v>
      </c>
      <c r="AB151" s="26">
        <v>289</v>
      </c>
      <c r="AC151" s="26">
        <v>517</v>
      </c>
      <c r="AD151" s="26">
        <v>34</v>
      </c>
      <c r="AE151" s="26">
        <v>0</v>
      </c>
      <c r="AF151" s="96">
        <v>7</v>
      </c>
      <c r="AG151" s="369">
        <v>13843</v>
      </c>
      <c r="AH151" s="26">
        <v>1739</v>
      </c>
      <c r="AI151" s="26">
        <v>6826</v>
      </c>
      <c r="AJ151" s="26">
        <v>1519</v>
      </c>
      <c r="AK151" s="26">
        <v>646</v>
      </c>
      <c r="AL151" s="96">
        <v>3113</v>
      </c>
    </row>
    <row r="152" spans="1:38">
      <c r="A152" s="464"/>
      <c r="B152" s="466"/>
      <c r="C152" s="105"/>
      <c r="D152" s="31"/>
      <c r="E152" s="31"/>
      <c r="F152" s="31"/>
      <c r="G152" s="31"/>
      <c r="H152" s="97"/>
      <c r="I152" s="31"/>
      <c r="J152" s="31"/>
      <c r="K152" s="31"/>
      <c r="L152" s="31"/>
      <c r="M152" s="31"/>
      <c r="N152" s="31"/>
      <c r="O152" s="105"/>
      <c r="P152" s="31"/>
      <c r="Q152" s="31"/>
      <c r="R152" s="31"/>
      <c r="S152" s="31"/>
      <c r="T152" s="97"/>
      <c r="U152" s="31"/>
      <c r="V152" s="31"/>
      <c r="W152" s="31"/>
      <c r="X152" s="31"/>
      <c r="Y152" s="31"/>
      <c r="Z152" s="31"/>
      <c r="AA152" s="367"/>
      <c r="AB152" s="27">
        <v>0.34120425029515938</v>
      </c>
      <c r="AC152" s="27">
        <v>0.61038961038961037</v>
      </c>
      <c r="AD152" s="27">
        <v>4.0141676505312869E-2</v>
      </c>
      <c r="AE152" s="27">
        <v>0</v>
      </c>
      <c r="AF152" s="95">
        <v>8.2644628099173556E-3</v>
      </c>
      <c r="AG152" s="369"/>
      <c r="AH152" s="27">
        <v>0.12562305858556672</v>
      </c>
      <c r="AI152" s="27">
        <v>0.49310120638589899</v>
      </c>
      <c r="AJ152" s="27">
        <v>0.10973054973632883</v>
      </c>
      <c r="AK152" s="27">
        <v>4.6666185075489419E-2</v>
      </c>
      <c r="AL152" s="95">
        <v>0.22487900021671603</v>
      </c>
    </row>
    <row r="153" spans="1:38">
      <c r="A153" s="464">
        <v>1244</v>
      </c>
      <c r="B153" s="466" t="s">
        <v>506</v>
      </c>
      <c r="C153" s="105"/>
      <c r="D153" s="31"/>
      <c r="E153" s="31"/>
      <c r="F153" s="31"/>
      <c r="G153" s="31"/>
      <c r="H153" s="97"/>
      <c r="I153" s="31"/>
      <c r="J153" s="31"/>
      <c r="K153" s="31"/>
      <c r="L153" s="31"/>
      <c r="M153" s="31"/>
      <c r="N153" s="31"/>
      <c r="O153" s="105"/>
      <c r="P153" s="31"/>
      <c r="Q153" s="31"/>
      <c r="R153" s="31"/>
      <c r="S153" s="31"/>
      <c r="T153" s="97"/>
      <c r="U153" s="31"/>
      <c r="V153" s="31"/>
      <c r="W153" s="31"/>
      <c r="X153" s="31"/>
      <c r="Y153" s="31"/>
      <c r="Z153" s="31"/>
      <c r="AA153" s="367">
        <v>10286</v>
      </c>
      <c r="AB153" s="26">
        <v>1843</v>
      </c>
      <c r="AC153" s="26">
        <v>2718</v>
      </c>
      <c r="AD153" s="26">
        <v>1234</v>
      </c>
      <c r="AE153" s="26">
        <v>917</v>
      </c>
      <c r="AF153" s="96">
        <v>3574</v>
      </c>
      <c r="AG153" s="369">
        <v>6045</v>
      </c>
      <c r="AH153" s="26">
        <v>1981</v>
      </c>
      <c r="AI153" s="26">
        <v>1922</v>
      </c>
      <c r="AJ153" s="26">
        <v>806</v>
      </c>
      <c r="AK153" s="26">
        <v>364</v>
      </c>
      <c r="AL153" s="96">
        <v>972</v>
      </c>
    </row>
    <row r="154" spans="1:38">
      <c r="A154" s="464"/>
      <c r="B154" s="466"/>
      <c r="C154" s="105"/>
      <c r="D154" s="31"/>
      <c r="E154" s="31"/>
      <c r="F154" s="31"/>
      <c r="G154" s="31"/>
      <c r="H154" s="97"/>
      <c r="I154" s="31"/>
      <c r="J154" s="31"/>
      <c r="K154" s="31"/>
      <c r="L154" s="31"/>
      <c r="M154" s="31"/>
      <c r="N154" s="31"/>
      <c r="O154" s="105"/>
      <c r="P154" s="31"/>
      <c r="Q154" s="31"/>
      <c r="R154" s="31"/>
      <c r="S154" s="31"/>
      <c r="T154" s="97"/>
      <c r="U154" s="31"/>
      <c r="V154" s="31"/>
      <c r="W154" s="31"/>
      <c r="X154" s="31"/>
      <c r="Y154" s="31"/>
      <c r="Z154" s="31"/>
      <c r="AA154" s="367"/>
      <c r="AB154" s="27">
        <v>0.17917557845615401</v>
      </c>
      <c r="AC154" s="27">
        <v>0.26424265992611318</v>
      </c>
      <c r="AD154" s="27">
        <v>0.11996888975306241</v>
      </c>
      <c r="AE154" s="27">
        <v>8.9150301380517202E-2</v>
      </c>
      <c r="AF154" s="95">
        <v>0.34746257048415324</v>
      </c>
      <c r="AG154" s="369"/>
      <c r="AH154" s="27">
        <v>0.32770885028949542</v>
      </c>
      <c r="AI154" s="27">
        <v>0.31794871794871793</v>
      </c>
      <c r="AJ154" s="27">
        <v>0.13333333333333333</v>
      </c>
      <c r="AK154" s="27">
        <v>6.0215053763440864E-2</v>
      </c>
      <c r="AL154" s="95">
        <v>0.1607940446650124</v>
      </c>
    </row>
    <row r="155" spans="1:38">
      <c r="A155" s="464">
        <v>1245</v>
      </c>
      <c r="B155" s="466" t="s">
        <v>507</v>
      </c>
      <c r="C155" s="105"/>
      <c r="D155" s="31"/>
      <c r="E155" s="31"/>
      <c r="F155" s="31"/>
      <c r="G155" s="31"/>
      <c r="H155" s="97"/>
      <c r="I155" s="31"/>
      <c r="J155" s="31"/>
      <c r="K155" s="31"/>
      <c r="L155" s="31"/>
      <c r="M155" s="31"/>
      <c r="N155" s="31"/>
      <c r="O155" s="105"/>
      <c r="P155" s="31"/>
      <c r="Q155" s="31"/>
      <c r="R155" s="31"/>
      <c r="S155" s="31"/>
      <c r="T155" s="97"/>
      <c r="U155" s="31"/>
      <c r="V155" s="31"/>
      <c r="W155" s="31"/>
      <c r="X155" s="31"/>
      <c r="Y155" s="31"/>
      <c r="Z155" s="31"/>
      <c r="AA155" s="367">
        <v>11915</v>
      </c>
      <c r="AB155" s="26">
        <v>2319</v>
      </c>
      <c r="AC155" s="26">
        <v>5280</v>
      </c>
      <c r="AD155" s="26">
        <v>1327</v>
      </c>
      <c r="AE155" s="26">
        <v>647</v>
      </c>
      <c r="AF155" s="96">
        <v>2342</v>
      </c>
      <c r="AG155" s="369">
        <v>10272</v>
      </c>
      <c r="AH155" s="26">
        <v>1265</v>
      </c>
      <c r="AI155" s="26">
        <v>5468</v>
      </c>
      <c r="AJ155" s="26">
        <v>1351</v>
      </c>
      <c r="AK155" s="26">
        <v>420</v>
      </c>
      <c r="AL155" s="96">
        <v>1768</v>
      </c>
    </row>
    <row r="156" spans="1:38" ht="13.5" thickBot="1">
      <c r="A156" s="465"/>
      <c r="B156" s="467"/>
      <c r="C156" s="127"/>
      <c r="D156" s="109"/>
      <c r="E156" s="109"/>
      <c r="F156" s="109"/>
      <c r="G156" s="109"/>
      <c r="H156" s="110"/>
      <c r="I156" s="109"/>
      <c r="J156" s="109"/>
      <c r="K156" s="109"/>
      <c r="L156" s="109"/>
      <c r="M156" s="109"/>
      <c r="N156" s="109"/>
      <c r="O156" s="127"/>
      <c r="P156" s="109"/>
      <c r="Q156" s="109"/>
      <c r="R156" s="109"/>
      <c r="S156" s="109"/>
      <c r="T156" s="110"/>
      <c r="U156" s="109"/>
      <c r="V156" s="109"/>
      <c r="W156" s="109"/>
      <c r="X156" s="109"/>
      <c r="Y156" s="109"/>
      <c r="Z156" s="109"/>
      <c r="AA156" s="372"/>
      <c r="AB156" s="98">
        <v>0.1946286193873269</v>
      </c>
      <c r="AC156" s="98">
        <v>0.44313890054553084</v>
      </c>
      <c r="AD156" s="98">
        <v>0.11137221989089383</v>
      </c>
      <c r="AE156" s="98">
        <v>5.4301300881242132E-2</v>
      </c>
      <c r="AF156" s="99">
        <v>0.1965589592950063</v>
      </c>
      <c r="AG156" s="373"/>
      <c r="AH156" s="98">
        <v>0.12315031152647975</v>
      </c>
      <c r="AI156" s="98">
        <v>0.53232087227414326</v>
      </c>
      <c r="AJ156" s="98">
        <v>0.13152258566978192</v>
      </c>
      <c r="AK156" s="98">
        <v>4.0887850467289717E-2</v>
      </c>
      <c r="AL156" s="99">
        <v>0.17211838006230529</v>
      </c>
    </row>
  </sheetData>
  <mergeCells count="528">
    <mergeCell ref="A155:A156"/>
    <mergeCell ref="B155:B156"/>
    <mergeCell ref="AA155:AA156"/>
    <mergeCell ref="AG155:AG156"/>
    <mergeCell ref="AA153:AA154"/>
    <mergeCell ref="AG153:AG154"/>
    <mergeCell ref="AG149:AG150"/>
    <mergeCell ref="A149:A150"/>
    <mergeCell ref="AA133:AA134"/>
    <mergeCell ref="A151:A152"/>
    <mergeCell ref="B151:B152"/>
    <mergeCell ref="AA151:AA152"/>
    <mergeCell ref="B149:B150"/>
    <mergeCell ref="AA149:AA150"/>
    <mergeCell ref="AG151:AG152"/>
    <mergeCell ref="A153:A154"/>
    <mergeCell ref="B153:B154"/>
    <mergeCell ref="A133:A134"/>
    <mergeCell ref="B133:B134"/>
    <mergeCell ref="C133:C134"/>
    <mergeCell ref="I133:I134"/>
    <mergeCell ref="A147:A148"/>
    <mergeCell ref="B147:B148"/>
    <mergeCell ref="AA147:AA148"/>
    <mergeCell ref="A135:A136"/>
    <mergeCell ref="B135:B136"/>
    <mergeCell ref="C135:C136"/>
    <mergeCell ref="A137:A138"/>
    <mergeCell ref="B137:B138"/>
    <mergeCell ref="C137:C138"/>
    <mergeCell ref="O137:O138"/>
    <mergeCell ref="AG147:AG148"/>
    <mergeCell ref="U137:U138"/>
    <mergeCell ref="A139:A140"/>
    <mergeCell ref="B139:B140"/>
    <mergeCell ref="C139:C140"/>
    <mergeCell ref="O139:O140"/>
    <mergeCell ref="O141:O142"/>
    <mergeCell ref="A141:A142"/>
    <mergeCell ref="B141:B142"/>
    <mergeCell ref="A143:A144"/>
    <mergeCell ref="B143:B144"/>
    <mergeCell ref="O143:O144"/>
    <mergeCell ref="A145:A146"/>
    <mergeCell ref="B145:B146"/>
    <mergeCell ref="O145:O146"/>
    <mergeCell ref="A1:AL1"/>
    <mergeCell ref="AG3:AG4"/>
    <mergeCell ref="AH3:AH4"/>
    <mergeCell ref="AI3:AI4"/>
    <mergeCell ref="AJ3:AJ4"/>
    <mergeCell ref="AK3:AK4"/>
    <mergeCell ref="AL3:AL4"/>
    <mergeCell ref="T3:T4"/>
    <mergeCell ref="Z3:Z4"/>
    <mergeCell ref="E3:E4"/>
    <mergeCell ref="AG2:AL2"/>
    <mergeCell ref="AA2:AF2"/>
    <mergeCell ref="C2:H2"/>
    <mergeCell ref="I2:N2"/>
    <mergeCell ref="O2:T2"/>
    <mergeCell ref="U2:Z2"/>
    <mergeCell ref="AG133:AG134"/>
    <mergeCell ref="AG127:AG128"/>
    <mergeCell ref="A125:A126"/>
    <mergeCell ref="AA125:AA126"/>
    <mergeCell ref="B125:B126"/>
    <mergeCell ref="C125:C126"/>
    <mergeCell ref="I125:I126"/>
    <mergeCell ref="O125:O126"/>
    <mergeCell ref="U125:U126"/>
    <mergeCell ref="A129:A130"/>
    <mergeCell ref="B129:B130"/>
    <mergeCell ref="C129:C130"/>
    <mergeCell ref="I129:I130"/>
    <mergeCell ref="O129:O130"/>
    <mergeCell ref="O133:O134"/>
    <mergeCell ref="U133:U134"/>
    <mergeCell ref="A113:A114"/>
    <mergeCell ref="B113:B114"/>
    <mergeCell ref="C113:C114"/>
    <mergeCell ref="I113:I114"/>
    <mergeCell ref="A115:A116"/>
    <mergeCell ref="O121:O122"/>
    <mergeCell ref="AA129:AA130"/>
    <mergeCell ref="AG129:AG130"/>
    <mergeCell ref="A131:A132"/>
    <mergeCell ref="B131:B132"/>
    <mergeCell ref="I131:I132"/>
    <mergeCell ref="O131:O132"/>
    <mergeCell ref="U131:U132"/>
    <mergeCell ref="AA131:AA132"/>
    <mergeCell ref="AG131:AG132"/>
    <mergeCell ref="U129:U130"/>
    <mergeCell ref="AG125:AG126"/>
    <mergeCell ref="A127:A128"/>
    <mergeCell ref="B127:B128"/>
    <mergeCell ref="C127:C128"/>
    <mergeCell ref="I127:I128"/>
    <mergeCell ref="O127:O128"/>
    <mergeCell ref="U127:U128"/>
    <mergeCell ref="AA127:AA128"/>
    <mergeCell ref="A123:A124"/>
    <mergeCell ref="B123:B124"/>
    <mergeCell ref="C123:C124"/>
    <mergeCell ref="I123:I124"/>
    <mergeCell ref="O123:O124"/>
    <mergeCell ref="U123:U124"/>
    <mergeCell ref="AA123:AA124"/>
    <mergeCell ref="AG123:AG124"/>
    <mergeCell ref="AA121:AA122"/>
    <mergeCell ref="B121:B122"/>
    <mergeCell ref="C121:C122"/>
    <mergeCell ref="I121:I122"/>
    <mergeCell ref="U115:U116"/>
    <mergeCell ref="O119:O120"/>
    <mergeCell ref="AA119:AA120"/>
    <mergeCell ref="AG119:AG120"/>
    <mergeCell ref="A121:A122"/>
    <mergeCell ref="A117:A118"/>
    <mergeCell ref="B117:B118"/>
    <mergeCell ref="C117:C118"/>
    <mergeCell ref="I117:I118"/>
    <mergeCell ref="AG121:AG122"/>
    <mergeCell ref="AG107:AG108"/>
    <mergeCell ref="AA109:AA110"/>
    <mergeCell ref="AG109:AG110"/>
    <mergeCell ref="AA111:AA112"/>
    <mergeCell ref="AG111:AG112"/>
    <mergeCell ref="O107:O108"/>
    <mergeCell ref="U107:U108"/>
    <mergeCell ref="A119:A120"/>
    <mergeCell ref="B119:B120"/>
    <mergeCell ref="C119:C120"/>
    <mergeCell ref="I119:I120"/>
    <mergeCell ref="C111:C112"/>
    <mergeCell ref="I111:I112"/>
    <mergeCell ref="A111:A112"/>
    <mergeCell ref="B111:B112"/>
    <mergeCell ref="AA113:AA114"/>
    <mergeCell ref="AG113:AG114"/>
    <mergeCell ref="O117:O118"/>
    <mergeCell ref="AA117:AA118"/>
    <mergeCell ref="O113:O114"/>
    <mergeCell ref="U113:U114"/>
    <mergeCell ref="AG117:AG118"/>
    <mergeCell ref="B115:B116"/>
    <mergeCell ref="C115:C116"/>
    <mergeCell ref="A109:A110"/>
    <mergeCell ref="B109:B110"/>
    <mergeCell ref="C109:C110"/>
    <mergeCell ref="I109:I110"/>
    <mergeCell ref="O109:O110"/>
    <mergeCell ref="U109:U110"/>
    <mergeCell ref="O111:O112"/>
    <mergeCell ref="U111:U112"/>
    <mergeCell ref="AA107:AA108"/>
    <mergeCell ref="A107:A108"/>
    <mergeCell ref="B107:B108"/>
    <mergeCell ref="C107:C108"/>
    <mergeCell ref="I107:I108"/>
    <mergeCell ref="AG105:AG106"/>
    <mergeCell ref="AA97:AA98"/>
    <mergeCell ref="AG97:AG98"/>
    <mergeCell ref="A99:A100"/>
    <mergeCell ref="B99:B100"/>
    <mergeCell ref="C99:C100"/>
    <mergeCell ref="O99:O100"/>
    <mergeCell ref="A97:A98"/>
    <mergeCell ref="B97:B98"/>
    <mergeCell ref="C97:C98"/>
    <mergeCell ref="U101:U102"/>
    <mergeCell ref="AA101:AA102"/>
    <mergeCell ref="AA105:AA106"/>
    <mergeCell ref="I101:I102"/>
    <mergeCell ref="A105:A106"/>
    <mergeCell ref="B105:B106"/>
    <mergeCell ref="C105:C106"/>
    <mergeCell ref="I105:I106"/>
    <mergeCell ref="O105:O106"/>
    <mergeCell ref="U105:U106"/>
    <mergeCell ref="I93:I94"/>
    <mergeCell ref="O93:O94"/>
    <mergeCell ref="O95:O96"/>
    <mergeCell ref="I97:I98"/>
    <mergeCell ref="O97:O98"/>
    <mergeCell ref="U97:U98"/>
    <mergeCell ref="AG101:AG102"/>
    <mergeCell ref="A103:A104"/>
    <mergeCell ref="B103:B104"/>
    <mergeCell ref="C103:C104"/>
    <mergeCell ref="A101:A102"/>
    <mergeCell ref="B101:B102"/>
    <mergeCell ref="C101:C102"/>
    <mergeCell ref="A95:A96"/>
    <mergeCell ref="B95:B96"/>
    <mergeCell ref="C95:C96"/>
    <mergeCell ref="I95:I96"/>
    <mergeCell ref="U95:U96"/>
    <mergeCell ref="AA95:AA96"/>
    <mergeCell ref="AG95:AG96"/>
    <mergeCell ref="B89:B90"/>
    <mergeCell ref="C89:C90"/>
    <mergeCell ref="A91:A92"/>
    <mergeCell ref="B91:B92"/>
    <mergeCell ref="C91:C92"/>
    <mergeCell ref="A87:A88"/>
    <mergeCell ref="B87:B88"/>
    <mergeCell ref="A93:A94"/>
    <mergeCell ref="B93:B94"/>
    <mergeCell ref="C93:C94"/>
    <mergeCell ref="A85:A86"/>
    <mergeCell ref="B85:B86"/>
    <mergeCell ref="C85:C86"/>
    <mergeCell ref="I81:I82"/>
    <mergeCell ref="O81:O82"/>
    <mergeCell ref="U81:U82"/>
    <mergeCell ref="A83:A84"/>
    <mergeCell ref="U83:U84"/>
    <mergeCell ref="AG93:AG94"/>
    <mergeCell ref="B83:B84"/>
    <mergeCell ref="C83:C84"/>
    <mergeCell ref="I83:I84"/>
    <mergeCell ref="I87:I88"/>
    <mergeCell ref="C87:C88"/>
    <mergeCell ref="O83:O84"/>
    <mergeCell ref="AA83:AA84"/>
    <mergeCell ref="AG83:AG84"/>
    <mergeCell ref="U93:U94"/>
    <mergeCell ref="AG81:AG82"/>
    <mergeCell ref="O87:O88"/>
    <mergeCell ref="AA87:AA88"/>
    <mergeCell ref="AA93:AA94"/>
    <mergeCell ref="AG87:AG88"/>
    <mergeCell ref="A89:A90"/>
    <mergeCell ref="AG73:AG74"/>
    <mergeCell ref="A71:A72"/>
    <mergeCell ref="I75:I76"/>
    <mergeCell ref="O75:O76"/>
    <mergeCell ref="U75:U76"/>
    <mergeCell ref="AG77:AG78"/>
    <mergeCell ref="U71:U72"/>
    <mergeCell ref="AG71:AG72"/>
    <mergeCell ref="AA75:AA76"/>
    <mergeCell ref="AG75:AG76"/>
    <mergeCell ref="C77:C78"/>
    <mergeCell ref="AA71:AA72"/>
    <mergeCell ref="B71:B72"/>
    <mergeCell ref="C71:C72"/>
    <mergeCell ref="I71:I72"/>
    <mergeCell ref="O71:O72"/>
    <mergeCell ref="A79:A80"/>
    <mergeCell ref="B79:B80"/>
    <mergeCell ref="C79:C80"/>
    <mergeCell ref="A81:A82"/>
    <mergeCell ref="B81:B82"/>
    <mergeCell ref="C81:C82"/>
    <mergeCell ref="AA73:AA74"/>
    <mergeCell ref="I77:I78"/>
    <mergeCell ref="O77:O78"/>
    <mergeCell ref="U77:U78"/>
    <mergeCell ref="AA77:AA78"/>
    <mergeCell ref="A75:A76"/>
    <mergeCell ref="B75:B76"/>
    <mergeCell ref="C75:C76"/>
    <mergeCell ref="A77:A78"/>
    <mergeCell ref="B77:B78"/>
    <mergeCell ref="A73:A74"/>
    <mergeCell ref="B73:B74"/>
    <mergeCell ref="C73:C74"/>
    <mergeCell ref="I73:I74"/>
    <mergeCell ref="O73:O74"/>
    <mergeCell ref="U73:U74"/>
    <mergeCell ref="AA81:AA82"/>
    <mergeCell ref="B67:B68"/>
    <mergeCell ref="C67:C68"/>
    <mergeCell ref="I67:I68"/>
    <mergeCell ref="O67:O68"/>
    <mergeCell ref="AG67:AG68"/>
    <mergeCell ref="A69:A70"/>
    <mergeCell ref="B69:B70"/>
    <mergeCell ref="C69:C70"/>
    <mergeCell ref="I69:I70"/>
    <mergeCell ref="O69:O70"/>
    <mergeCell ref="U69:U70"/>
    <mergeCell ref="AA69:AA70"/>
    <mergeCell ref="AG69:AG70"/>
    <mergeCell ref="A67:A68"/>
    <mergeCell ref="AA67:AA68"/>
    <mergeCell ref="AA63:AA64"/>
    <mergeCell ref="C63:C64"/>
    <mergeCell ref="I63:I64"/>
    <mergeCell ref="O63:O64"/>
    <mergeCell ref="AG63:AG64"/>
    <mergeCell ref="A65:A66"/>
    <mergeCell ref="B65:B66"/>
    <mergeCell ref="C65:C66"/>
    <mergeCell ref="I65:I66"/>
    <mergeCell ref="O65:O66"/>
    <mergeCell ref="AA65:AA66"/>
    <mergeCell ref="AG65:AG66"/>
    <mergeCell ref="A63:A64"/>
    <mergeCell ref="B63:B64"/>
    <mergeCell ref="O59:O60"/>
    <mergeCell ref="U59:U60"/>
    <mergeCell ref="AA59:AA60"/>
    <mergeCell ref="AG59:AG60"/>
    <mergeCell ref="A59:A60"/>
    <mergeCell ref="B59:B60"/>
    <mergeCell ref="C59:C60"/>
    <mergeCell ref="I59:I60"/>
    <mergeCell ref="A61:A62"/>
    <mergeCell ref="B61:B62"/>
    <mergeCell ref="C61:C62"/>
    <mergeCell ref="O55:O56"/>
    <mergeCell ref="U55:U56"/>
    <mergeCell ref="AA55:AA56"/>
    <mergeCell ref="AG55:AG56"/>
    <mergeCell ref="A55:A56"/>
    <mergeCell ref="B55:B56"/>
    <mergeCell ref="C55:C56"/>
    <mergeCell ref="I55:I56"/>
    <mergeCell ref="O57:O58"/>
    <mergeCell ref="U57:U58"/>
    <mergeCell ref="AA57:AA58"/>
    <mergeCell ref="AG57:AG58"/>
    <mergeCell ref="A57:A58"/>
    <mergeCell ref="B57:B58"/>
    <mergeCell ref="C57:C58"/>
    <mergeCell ref="I57:I58"/>
    <mergeCell ref="O51:O52"/>
    <mergeCell ref="U51:U52"/>
    <mergeCell ref="AA51:AA52"/>
    <mergeCell ref="AG51:AG52"/>
    <mergeCell ref="A51:A52"/>
    <mergeCell ref="B51:B52"/>
    <mergeCell ref="C51:C52"/>
    <mergeCell ref="I51:I52"/>
    <mergeCell ref="O53:O54"/>
    <mergeCell ref="U53:U54"/>
    <mergeCell ref="AA53:AA54"/>
    <mergeCell ref="AG53:AG54"/>
    <mergeCell ref="A53:A54"/>
    <mergeCell ref="B53:B54"/>
    <mergeCell ref="C53:C54"/>
    <mergeCell ref="I53:I54"/>
    <mergeCell ref="O47:O48"/>
    <mergeCell ref="U47:U48"/>
    <mergeCell ref="AA47:AA48"/>
    <mergeCell ref="AG47:AG48"/>
    <mergeCell ref="A47:A48"/>
    <mergeCell ref="B47:B48"/>
    <mergeCell ref="C47:C48"/>
    <mergeCell ref="I47:I48"/>
    <mergeCell ref="O49:O50"/>
    <mergeCell ref="U49:U50"/>
    <mergeCell ref="AA49:AA50"/>
    <mergeCell ref="AG49:AG50"/>
    <mergeCell ref="A49:A50"/>
    <mergeCell ref="B49:B50"/>
    <mergeCell ref="C49:C50"/>
    <mergeCell ref="I49:I50"/>
    <mergeCell ref="A45:A46"/>
    <mergeCell ref="B45:B46"/>
    <mergeCell ref="C45:C46"/>
    <mergeCell ref="I45:I46"/>
    <mergeCell ref="O45:O46"/>
    <mergeCell ref="U45:U46"/>
    <mergeCell ref="AA45:AA46"/>
    <mergeCell ref="AG45:AG46"/>
    <mergeCell ref="I43:I44"/>
    <mergeCell ref="O39:O40"/>
    <mergeCell ref="AA39:AA40"/>
    <mergeCell ref="O43:O44"/>
    <mergeCell ref="U43:U44"/>
    <mergeCell ref="AA43:AA44"/>
    <mergeCell ref="A43:A44"/>
    <mergeCell ref="B43:B44"/>
    <mergeCell ref="C43:C44"/>
    <mergeCell ref="AG43:AG44"/>
    <mergeCell ref="A41:A42"/>
    <mergeCell ref="B41:B42"/>
    <mergeCell ref="C41:C42"/>
    <mergeCell ref="B33:B34"/>
    <mergeCell ref="C33:C34"/>
    <mergeCell ref="I33:I34"/>
    <mergeCell ref="AG33:AG34"/>
    <mergeCell ref="A35:A36"/>
    <mergeCell ref="B35:B36"/>
    <mergeCell ref="C35:C36"/>
    <mergeCell ref="I35:I36"/>
    <mergeCell ref="O35:O36"/>
    <mergeCell ref="AG39:AG40"/>
    <mergeCell ref="A37:A38"/>
    <mergeCell ref="B37:B38"/>
    <mergeCell ref="C37:C38"/>
    <mergeCell ref="I37:I38"/>
    <mergeCell ref="O37:O38"/>
    <mergeCell ref="AA37:AA38"/>
    <mergeCell ref="AG37:AG38"/>
    <mergeCell ref="A39:A40"/>
    <mergeCell ref="B39:B40"/>
    <mergeCell ref="C39:C40"/>
    <mergeCell ref="I39:I40"/>
    <mergeCell ref="A21:A22"/>
    <mergeCell ref="B21:B22"/>
    <mergeCell ref="C21:C22"/>
    <mergeCell ref="AG25:AG26"/>
    <mergeCell ref="A27:A28"/>
    <mergeCell ref="B27:B28"/>
    <mergeCell ref="C27:C28"/>
    <mergeCell ref="AA35:AA36"/>
    <mergeCell ref="AG35:AG36"/>
    <mergeCell ref="A33:A34"/>
    <mergeCell ref="AA33:AA34"/>
    <mergeCell ref="O33:O34"/>
    <mergeCell ref="AA29:AA30"/>
    <mergeCell ref="AG29:AG30"/>
    <mergeCell ref="A29:A30"/>
    <mergeCell ref="B29:B30"/>
    <mergeCell ref="C29:C30"/>
    <mergeCell ref="I29:I30"/>
    <mergeCell ref="O29:O30"/>
    <mergeCell ref="U29:U30"/>
    <mergeCell ref="B31:B32"/>
    <mergeCell ref="C31:C32"/>
    <mergeCell ref="I31:I32"/>
    <mergeCell ref="AG31:AG32"/>
    <mergeCell ref="O31:O32"/>
    <mergeCell ref="AA31:AA32"/>
    <mergeCell ref="A31:A32"/>
    <mergeCell ref="A25:A26"/>
    <mergeCell ref="B25:B26"/>
    <mergeCell ref="A23:A24"/>
    <mergeCell ref="B23:B24"/>
    <mergeCell ref="C23:C24"/>
    <mergeCell ref="C25:C26"/>
    <mergeCell ref="I25:I26"/>
    <mergeCell ref="O25:O26"/>
    <mergeCell ref="AA25:AA26"/>
    <mergeCell ref="C19:C20"/>
    <mergeCell ref="I19:I20"/>
    <mergeCell ref="O19:O20"/>
    <mergeCell ref="U19:U20"/>
    <mergeCell ref="AG19:AG20"/>
    <mergeCell ref="AG15:AG16"/>
    <mergeCell ref="A17:A18"/>
    <mergeCell ref="B17:B18"/>
    <mergeCell ref="C17:C18"/>
    <mergeCell ref="I17:I18"/>
    <mergeCell ref="O17:O18"/>
    <mergeCell ref="U17:U18"/>
    <mergeCell ref="AA17:AA18"/>
    <mergeCell ref="AG17:AG18"/>
    <mergeCell ref="A15:A16"/>
    <mergeCell ref="B15:B16"/>
    <mergeCell ref="C15:C16"/>
    <mergeCell ref="I15:I16"/>
    <mergeCell ref="O15:O16"/>
    <mergeCell ref="U15:U16"/>
    <mergeCell ref="A19:A20"/>
    <mergeCell ref="B19:B20"/>
    <mergeCell ref="AA19:AA20"/>
    <mergeCell ref="A11:A12"/>
    <mergeCell ref="B11:B12"/>
    <mergeCell ref="AA15:AA16"/>
    <mergeCell ref="AA13:AA14"/>
    <mergeCell ref="AG13:AG14"/>
    <mergeCell ref="AG7:AG8"/>
    <mergeCell ref="A9:A10"/>
    <mergeCell ref="B9:B10"/>
    <mergeCell ref="C9:C10"/>
    <mergeCell ref="I9:I10"/>
    <mergeCell ref="O9:O10"/>
    <mergeCell ref="U9:U10"/>
    <mergeCell ref="AA9:AA10"/>
    <mergeCell ref="C11:C12"/>
    <mergeCell ref="I11:I12"/>
    <mergeCell ref="AA11:AA12"/>
    <mergeCell ref="AG11:AG12"/>
    <mergeCell ref="A13:A14"/>
    <mergeCell ref="B13:B14"/>
    <mergeCell ref="C13:C14"/>
    <mergeCell ref="I13:I14"/>
    <mergeCell ref="O13:O14"/>
    <mergeCell ref="U13:U14"/>
    <mergeCell ref="O11:O12"/>
    <mergeCell ref="U11:U12"/>
    <mergeCell ref="AG9:AG10"/>
    <mergeCell ref="AA7:AA8"/>
    <mergeCell ref="I7:I8"/>
    <mergeCell ref="O7:O8"/>
    <mergeCell ref="U7:U8"/>
    <mergeCell ref="O3:O4"/>
    <mergeCell ref="P3:P4"/>
    <mergeCell ref="Q3:Q4"/>
    <mergeCell ref="R3:R4"/>
    <mergeCell ref="S3:S4"/>
    <mergeCell ref="AD3:AD4"/>
    <mergeCell ref="AE3:AE4"/>
    <mergeCell ref="AF3:AF4"/>
    <mergeCell ref="AC3:AC4"/>
    <mergeCell ref="AB3:AB4"/>
    <mergeCell ref="X3:X4"/>
    <mergeCell ref="A7:A8"/>
    <mergeCell ref="B7:B8"/>
    <mergeCell ref="C7:C8"/>
    <mergeCell ref="AA3:AA4"/>
    <mergeCell ref="G3:G4"/>
    <mergeCell ref="H3:H4"/>
    <mergeCell ref="I3:I4"/>
    <mergeCell ref="J3:J4"/>
    <mergeCell ref="K3:K4"/>
    <mergeCell ref="L3:L4"/>
    <mergeCell ref="A5:A6"/>
    <mergeCell ref="B5:B6"/>
    <mergeCell ref="C5:C6"/>
    <mergeCell ref="M3:M4"/>
    <mergeCell ref="N3:N4"/>
    <mergeCell ref="Y3:Y4"/>
    <mergeCell ref="A3:A4"/>
    <mergeCell ref="B3:B4"/>
    <mergeCell ref="C3:C4"/>
    <mergeCell ref="D3:D4"/>
    <mergeCell ref="F3:F4"/>
    <mergeCell ref="U3:U4"/>
    <mergeCell ref="V3:V4"/>
    <mergeCell ref="W3:W4"/>
  </mergeCells>
  <phoneticPr fontId="0" type="noConversion"/>
  <pageMargins left="0.78740157480314965" right="0.75" top="0.78740157480314965" bottom="0.19685039370078741" header="0" footer="0"/>
  <pageSetup paperSize="5" scale="50" orientation="portrait" horizontalDpi="300" verticalDpi="3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dimension ref="A1:B31"/>
  <sheetViews>
    <sheetView topLeftCell="A8" workbookViewId="0">
      <selection sqref="A1:B31"/>
    </sheetView>
  </sheetViews>
  <sheetFormatPr baseColWidth="10" defaultColWidth="11.42578125" defaultRowHeight="11.25"/>
  <cols>
    <col min="1" max="1" width="11.42578125" style="295"/>
    <col min="2" max="2" width="38.42578125" style="295" customWidth="1"/>
    <col min="3" max="16384" width="11.42578125" style="295"/>
  </cols>
  <sheetData>
    <row r="1" spans="1:2" s="294" customFormat="1" ht="21" customHeight="1">
      <c r="A1" s="292" t="s">
        <v>2386</v>
      </c>
      <c r="B1" s="293" t="s">
        <v>2388</v>
      </c>
    </row>
    <row r="2" spans="1:2">
      <c r="A2" s="468" t="s">
        <v>2391</v>
      </c>
      <c r="B2" s="469"/>
    </row>
    <row r="3" spans="1:2">
      <c r="A3" s="296">
        <v>456</v>
      </c>
      <c r="B3" s="299" t="s">
        <v>2543</v>
      </c>
    </row>
    <row r="4" spans="1:2">
      <c r="A4" s="296">
        <v>1024</v>
      </c>
      <c r="B4" s="299" t="s">
        <v>2844</v>
      </c>
    </row>
    <row r="5" spans="1:2">
      <c r="A5" s="296">
        <v>1025</v>
      </c>
      <c r="B5" s="299" t="s">
        <v>2851</v>
      </c>
    </row>
    <row r="6" spans="1:2">
      <c r="A6" s="468" t="s">
        <v>2895</v>
      </c>
      <c r="B6" s="469"/>
    </row>
    <row r="7" spans="1:2">
      <c r="A7" s="297">
        <v>521</v>
      </c>
      <c r="B7" s="300" t="s">
        <v>2896</v>
      </c>
    </row>
    <row r="8" spans="1:2">
      <c r="A8" s="297">
        <v>1194</v>
      </c>
      <c r="B8" s="300" t="s">
        <v>3069</v>
      </c>
    </row>
    <row r="9" spans="1:2">
      <c r="A9" s="468" t="s">
        <v>3599</v>
      </c>
      <c r="B9" s="469"/>
    </row>
    <row r="10" spans="1:2">
      <c r="A10" s="296">
        <v>1254</v>
      </c>
      <c r="B10" s="299" t="s">
        <v>3676</v>
      </c>
    </row>
    <row r="11" spans="1:2">
      <c r="A11" s="468" t="s">
        <v>3733</v>
      </c>
      <c r="B11" s="469"/>
    </row>
    <row r="12" spans="1:2">
      <c r="A12" s="296">
        <v>1201</v>
      </c>
      <c r="B12" s="299" t="s">
        <v>3875</v>
      </c>
    </row>
    <row r="13" spans="1:2">
      <c r="A13" s="468" t="s">
        <v>270</v>
      </c>
      <c r="B13" s="469"/>
    </row>
    <row r="14" spans="1:2">
      <c r="A14" s="296">
        <v>1222</v>
      </c>
      <c r="B14" s="299" t="s">
        <v>1715</v>
      </c>
    </row>
    <row r="15" spans="1:2">
      <c r="A15" s="296">
        <v>1223</v>
      </c>
      <c r="B15" s="299" t="s">
        <v>1716</v>
      </c>
    </row>
    <row r="16" spans="1:2">
      <c r="A16" s="468" t="s">
        <v>1717</v>
      </c>
      <c r="B16" s="469"/>
    </row>
    <row r="17" spans="1:2">
      <c r="A17" s="296">
        <v>1210</v>
      </c>
      <c r="B17" s="299" t="s">
        <v>1768</v>
      </c>
    </row>
    <row r="18" spans="1:2">
      <c r="A18" s="470" t="s">
        <v>1862</v>
      </c>
      <c r="B18" s="471"/>
    </row>
    <row r="19" spans="1:2">
      <c r="A19" s="296">
        <v>1227</v>
      </c>
      <c r="B19" s="299" t="s">
        <v>1960</v>
      </c>
    </row>
    <row r="20" spans="1:2">
      <c r="A20" s="470" t="s">
        <v>1963</v>
      </c>
      <c r="B20" s="471"/>
    </row>
    <row r="21" spans="1:2">
      <c r="A21" s="296">
        <v>1229</v>
      </c>
      <c r="B21" s="299" t="s">
        <v>2016</v>
      </c>
    </row>
    <row r="22" spans="1:2">
      <c r="A22" s="296">
        <v>1230</v>
      </c>
      <c r="B22" s="299" t="s">
        <v>2018</v>
      </c>
    </row>
    <row r="23" spans="1:2">
      <c r="A23" s="296">
        <v>1231</v>
      </c>
      <c r="B23" s="299" t="s">
        <v>2020</v>
      </c>
    </row>
    <row r="24" spans="1:2">
      <c r="A24" s="296">
        <v>1233</v>
      </c>
      <c r="B24" s="299" t="s">
        <v>2021</v>
      </c>
    </row>
    <row r="25" spans="1:2" ht="22.5">
      <c r="A25" s="296">
        <v>1234</v>
      </c>
      <c r="B25" s="299" t="s">
        <v>2024</v>
      </c>
    </row>
    <row r="26" spans="1:2">
      <c r="A26" s="470" t="s">
        <v>2311</v>
      </c>
      <c r="B26" s="471"/>
    </row>
    <row r="27" spans="1:2">
      <c r="A27" s="297">
        <v>1224</v>
      </c>
      <c r="B27" s="300" t="s">
        <v>2380</v>
      </c>
    </row>
    <row r="28" spans="1:2">
      <c r="A28" s="470" t="s">
        <v>2311</v>
      </c>
      <c r="B28" s="471"/>
    </row>
    <row r="29" spans="1:2">
      <c r="A29" s="297">
        <v>1224</v>
      </c>
      <c r="B29" s="300" t="s">
        <v>2380</v>
      </c>
    </row>
    <row r="30" spans="1:2">
      <c r="A30" s="470" t="s">
        <v>289</v>
      </c>
      <c r="B30" s="471"/>
    </row>
    <row r="31" spans="1:2" ht="12" thickBot="1">
      <c r="A31" s="298">
        <v>236</v>
      </c>
      <c r="B31" s="301" t="s">
        <v>309</v>
      </c>
    </row>
  </sheetData>
  <mergeCells count="11">
    <mergeCell ref="A30:B30"/>
    <mergeCell ref="A18:B18"/>
    <mergeCell ref="A13:B13"/>
    <mergeCell ref="A16:B16"/>
    <mergeCell ref="A20:B20"/>
    <mergeCell ref="A26:B26"/>
    <mergeCell ref="A2:B2"/>
    <mergeCell ref="A6:B6"/>
    <mergeCell ref="A9:B9"/>
    <mergeCell ref="A11:B11"/>
    <mergeCell ref="A28:B28"/>
  </mergeCells>
  <phoneticPr fontId="0" type="noConversion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L117"/>
  <sheetViews>
    <sheetView topLeftCell="V1" zoomScale="70" workbookViewId="0">
      <selection activeCell="B43" sqref="B43:B44"/>
    </sheetView>
  </sheetViews>
  <sheetFormatPr baseColWidth="10" defaultColWidth="11.42578125" defaultRowHeight="12.75"/>
  <cols>
    <col min="1" max="1" width="12.5703125" style="25" bestFit="1" customWidth="1"/>
    <col min="2" max="2" width="38.85546875" style="25" customWidth="1"/>
    <col min="3" max="8" width="11.42578125" style="25"/>
    <col min="9" max="9" width="13" style="25" customWidth="1"/>
    <col min="10" max="10" width="6.28515625" style="25" customWidth="1"/>
    <col min="11" max="16384" width="11.42578125" style="25"/>
  </cols>
  <sheetData>
    <row r="1" spans="1:38" ht="13.5" thickBot="1">
      <c r="A1" s="374" t="s">
        <v>3071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6"/>
    </row>
    <row r="2" spans="1:38">
      <c r="A2" s="106"/>
      <c r="B2" s="34"/>
      <c r="C2" s="387" t="s">
        <v>920</v>
      </c>
      <c r="D2" s="388"/>
      <c r="E2" s="388"/>
      <c r="F2" s="388"/>
      <c r="G2" s="388"/>
      <c r="H2" s="389"/>
      <c r="I2" s="346" t="s">
        <v>921</v>
      </c>
      <c r="J2" s="344"/>
      <c r="K2" s="344"/>
      <c r="L2" s="344"/>
      <c r="M2" s="344"/>
      <c r="N2" s="347"/>
      <c r="O2" s="387" t="s">
        <v>922</v>
      </c>
      <c r="P2" s="388"/>
      <c r="Q2" s="388"/>
      <c r="R2" s="388"/>
      <c r="S2" s="388"/>
      <c r="T2" s="389"/>
      <c r="U2" s="346" t="s">
        <v>923</v>
      </c>
      <c r="V2" s="344"/>
      <c r="W2" s="344"/>
      <c r="X2" s="344"/>
      <c r="Y2" s="344"/>
      <c r="Z2" s="347"/>
      <c r="AA2" s="387" t="s">
        <v>924</v>
      </c>
      <c r="AB2" s="388"/>
      <c r="AC2" s="388"/>
      <c r="AD2" s="388"/>
      <c r="AE2" s="388"/>
      <c r="AF2" s="389"/>
      <c r="AG2" s="346" t="s">
        <v>925</v>
      </c>
      <c r="AH2" s="344"/>
      <c r="AI2" s="344"/>
      <c r="AJ2" s="344"/>
      <c r="AK2" s="344"/>
      <c r="AL2" s="345"/>
    </row>
    <row r="3" spans="1:38">
      <c r="A3" s="350" t="s">
        <v>539</v>
      </c>
      <c r="B3" s="352" t="s">
        <v>2388</v>
      </c>
      <c r="C3" s="354" t="s">
        <v>540</v>
      </c>
      <c r="D3" s="356" t="s">
        <v>541</v>
      </c>
      <c r="E3" s="356" t="s">
        <v>542</v>
      </c>
      <c r="F3" s="356" t="s">
        <v>543</v>
      </c>
      <c r="G3" s="356" t="s">
        <v>544</v>
      </c>
      <c r="H3" s="348" t="s">
        <v>545</v>
      </c>
      <c r="I3" s="360" t="s">
        <v>540</v>
      </c>
      <c r="J3" s="356" t="s">
        <v>541</v>
      </c>
      <c r="K3" s="356" t="s">
        <v>542</v>
      </c>
      <c r="L3" s="356" t="s">
        <v>543</v>
      </c>
      <c r="M3" s="356" t="s">
        <v>544</v>
      </c>
      <c r="N3" s="358" t="s">
        <v>545</v>
      </c>
      <c r="O3" s="354" t="s">
        <v>540</v>
      </c>
      <c r="P3" s="356" t="s">
        <v>541</v>
      </c>
      <c r="Q3" s="356" t="s">
        <v>542</v>
      </c>
      <c r="R3" s="356" t="s">
        <v>543</v>
      </c>
      <c r="S3" s="356" t="s">
        <v>544</v>
      </c>
      <c r="T3" s="348" t="s">
        <v>545</v>
      </c>
      <c r="U3" s="360" t="s">
        <v>540</v>
      </c>
      <c r="V3" s="356" t="s">
        <v>541</v>
      </c>
      <c r="W3" s="356" t="s">
        <v>542</v>
      </c>
      <c r="X3" s="356" t="s">
        <v>543</v>
      </c>
      <c r="Y3" s="356" t="s">
        <v>544</v>
      </c>
      <c r="Z3" s="358" t="s">
        <v>545</v>
      </c>
      <c r="AA3" s="354" t="s">
        <v>540</v>
      </c>
      <c r="AB3" s="356" t="s">
        <v>541</v>
      </c>
      <c r="AC3" s="356" t="s">
        <v>542</v>
      </c>
      <c r="AD3" s="356" t="s">
        <v>543</v>
      </c>
      <c r="AE3" s="356" t="s">
        <v>544</v>
      </c>
      <c r="AF3" s="348" t="s">
        <v>545</v>
      </c>
      <c r="AG3" s="360" t="s">
        <v>540</v>
      </c>
      <c r="AH3" s="356" t="s">
        <v>541</v>
      </c>
      <c r="AI3" s="356" t="s">
        <v>542</v>
      </c>
      <c r="AJ3" s="356" t="s">
        <v>543</v>
      </c>
      <c r="AK3" s="356" t="s">
        <v>544</v>
      </c>
      <c r="AL3" s="348" t="s">
        <v>545</v>
      </c>
    </row>
    <row r="4" spans="1:38" ht="13.5" thickBot="1">
      <c r="A4" s="351"/>
      <c r="B4" s="353"/>
      <c r="C4" s="355"/>
      <c r="D4" s="357"/>
      <c r="E4" s="357"/>
      <c r="F4" s="357"/>
      <c r="G4" s="357"/>
      <c r="H4" s="349"/>
      <c r="I4" s="361"/>
      <c r="J4" s="357"/>
      <c r="K4" s="357"/>
      <c r="L4" s="357"/>
      <c r="M4" s="357"/>
      <c r="N4" s="359"/>
      <c r="O4" s="355"/>
      <c r="P4" s="357"/>
      <c r="Q4" s="357"/>
      <c r="R4" s="357"/>
      <c r="S4" s="357"/>
      <c r="T4" s="349"/>
      <c r="U4" s="361"/>
      <c r="V4" s="357"/>
      <c r="W4" s="357"/>
      <c r="X4" s="357"/>
      <c r="Y4" s="357"/>
      <c r="Z4" s="359"/>
      <c r="AA4" s="355"/>
      <c r="AB4" s="357"/>
      <c r="AC4" s="357"/>
      <c r="AD4" s="357"/>
      <c r="AE4" s="357"/>
      <c r="AF4" s="349"/>
      <c r="AG4" s="361"/>
      <c r="AH4" s="357"/>
      <c r="AI4" s="357"/>
      <c r="AJ4" s="357"/>
      <c r="AK4" s="357"/>
      <c r="AL4" s="349"/>
    </row>
    <row r="5" spans="1:38">
      <c r="A5" s="363">
        <v>506</v>
      </c>
      <c r="B5" s="365" t="s">
        <v>994</v>
      </c>
      <c r="C5" s="367">
        <v>5613</v>
      </c>
      <c r="D5" s="26">
        <v>831</v>
      </c>
      <c r="E5" s="26">
        <v>1753</v>
      </c>
      <c r="F5" s="26">
        <v>714</v>
      </c>
      <c r="G5" s="26">
        <v>991</v>
      </c>
      <c r="H5" s="96">
        <v>1324</v>
      </c>
      <c r="I5" s="369">
        <v>6091</v>
      </c>
      <c r="J5" s="26">
        <v>867</v>
      </c>
      <c r="K5" s="26">
        <v>1839</v>
      </c>
      <c r="L5" s="26">
        <v>768</v>
      </c>
      <c r="M5" s="26">
        <v>993</v>
      </c>
      <c r="N5" s="42">
        <v>1624</v>
      </c>
      <c r="O5" s="367">
        <v>4889</v>
      </c>
      <c r="P5" s="26">
        <v>845</v>
      </c>
      <c r="Q5" s="26">
        <v>1436</v>
      </c>
      <c r="R5" s="26">
        <v>783</v>
      </c>
      <c r="S5" s="26">
        <v>587</v>
      </c>
      <c r="T5" s="96">
        <v>1238</v>
      </c>
      <c r="U5" s="369">
        <v>5761</v>
      </c>
      <c r="V5" s="26">
        <v>902</v>
      </c>
      <c r="W5" s="26">
        <v>1257</v>
      </c>
      <c r="X5" s="26">
        <v>1096</v>
      </c>
      <c r="Y5" s="26">
        <v>656</v>
      </c>
      <c r="Z5" s="42">
        <v>1850</v>
      </c>
      <c r="AA5" s="367">
        <v>3390</v>
      </c>
      <c r="AB5" s="26">
        <v>954</v>
      </c>
      <c r="AC5" s="26">
        <v>1128</v>
      </c>
      <c r="AD5" s="26">
        <v>761</v>
      </c>
      <c r="AE5" s="26">
        <v>118</v>
      </c>
      <c r="AF5" s="96">
        <v>429</v>
      </c>
      <c r="AG5" s="369">
        <v>3098</v>
      </c>
      <c r="AH5" s="26">
        <v>668</v>
      </c>
      <c r="AI5" s="26">
        <v>1130</v>
      </c>
      <c r="AJ5" s="26">
        <v>1041</v>
      </c>
      <c r="AK5" s="26">
        <v>97</v>
      </c>
      <c r="AL5" s="96">
        <v>162</v>
      </c>
    </row>
    <row r="6" spans="1:38">
      <c r="A6" s="363"/>
      <c r="B6" s="365"/>
      <c r="C6" s="367"/>
      <c r="D6" s="27">
        <v>0.14804917156600747</v>
      </c>
      <c r="E6" s="27">
        <v>0.312310707286656</v>
      </c>
      <c r="F6" s="27">
        <v>0.12720470336718331</v>
      </c>
      <c r="G6" s="27">
        <v>0.17655442722251916</v>
      </c>
      <c r="H6" s="95">
        <v>0.23588099055763406</v>
      </c>
      <c r="I6" s="369"/>
      <c r="J6" s="27">
        <v>0.14234115908717782</v>
      </c>
      <c r="K6" s="27">
        <v>0.30192086685273356</v>
      </c>
      <c r="L6" s="27">
        <v>0.12608767033327861</v>
      </c>
      <c r="M6" s="27">
        <v>0.16302741750123131</v>
      </c>
      <c r="N6" s="43">
        <v>0.26662288622557873</v>
      </c>
      <c r="O6" s="367"/>
      <c r="P6" s="27">
        <v>0.17283698097770506</v>
      </c>
      <c r="Q6" s="27">
        <v>0.29372059725915323</v>
      </c>
      <c r="R6" s="27">
        <v>0.160155451012477</v>
      </c>
      <c r="S6" s="27">
        <v>0.12006545305788505</v>
      </c>
      <c r="T6" s="95">
        <v>0.25322151769277973</v>
      </c>
      <c r="U6" s="369"/>
      <c r="V6" s="27">
        <v>0.15657003992362437</v>
      </c>
      <c r="W6" s="27">
        <v>0.21819128623502865</v>
      </c>
      <c r="X6" s="27">
        <v>0.19024474917549036</v>
      </c>
      <c r="Y6" s="27">
        <v>0.11386911994445409</v>
      </c>
      <c r="Z6" s="43">
        <v>0.32112480472140253</v>
      </c>
      <c r="AA6" s="367"/>
      <c r="AB6" s="27">
        <v>0.28141592920353981</v>
      </c>
      <c r="AC6" s="27">
        <v>0.3327433628318584</v>
      </c>
      <c r="AD6" s="27">
        <v>0.22448377581120943</v>
      </c>
      <c r="AE6" s="27">
        <v>3.4808259587020648E-2</v>
      </c>
      <c r="AF6" s="95">
        <v>0.12654867256637167</v>
      </c>
      <c r="AG6" s="369"/>
      <c r="AH6" s="27">
        <v>0.2156229825693996</v>
      </c>
      <c r="AI6" s="27">
        <v>0.36475145255003227</v>
      </c>
      <c r="AJ6" s="27">
        <v>0.33602324080051649</v>
      </c>
      <c r="AK6" s="27">
        <v>3.1310522918011618E-2</v>
      </c>
      <c r="AL6" s="95">
        <v>5.2291801162040026E-2</v>
      </c>
    </row>
    <row r="7" spans="1:38">
      <c r="A7" s="363">
        <v>509</v>
      </c>
      <c r="B7" s="365" t="s">
        <v>995</v>
      </c>
      <c r="C7" s="367">
        <v>7601</v>
      </c>
      <c r="D7" s="26">
        <v>1889</v>
      </c>
      <c r="E7" s="26">
        <v>2497</v>
      </c>
      <c r="F7" s="26">
        <v>652</v>
      </c>
      <c r="G7" s="26">
        <v>698</v>
      </c>
      <c r="H7" s="96">
        <v>1865</v>
      </c>
      <c r="I7" s="369">
        <v>8539</v>
      </c>
      <c r="J7" s="26">
        <v>1685</v>
      </c>
      <c r="K7" s="26">
        <v>2932</v>
      </c>
      <c r="L7" s="26">
        <v>661</v>
      </c>
      <c r="M7" s="26">
        <v>671</v>
      </c>
      <c r="N7" s="42">
        <v>2590</v>
      </c>
      <c r="O7" s="367">
        <v>7738</v>
      </c>
      <c r="P7" s="26">
        <v>1807</v>
      </c>
      <c r="Q7" s="26">
        <v>2792</v>
      </c>
      <c r="R7" s="26">
        <v>534</v>
      </c>
      <c r="S7" s="26">
        <v>540</v>
      </c>
      <c r="T7" s="96">
        <v>2065</v>
      </c>
      <c r="U7" s="369">
        <v>11530</v>
      </c>
      <c r="V7" s="26">
        <v>2571</v>
      </c>
      <c r="W7" s="26">
        <v>3755</v>
      </c>
      <c r="X7" s="26">
        <v>810</v>
      </c>
      <c r="Y7" s="26">
        <v>846</v>
      </c>
      <c r="Z7" s="42">
        <v>3548</v>
      </c>
      <c r="AA7" s="367">
        <v>2395</v>
      </c>
      <c r="AB7" s="26">
        <v>720</v>
      </c>
      <c r="AC7" s="26">
        <v>1155</v>
      </c>
      <c r="AD7" s="26">
        <v>249</v>
      </c>
      <c r="AE7" s="26">
        <v>80</v>
      </c>
      <c r="AF7" s="96">
        <v>191</v>
      </c>
      <c r="AG7" s="369">
        <v>2506</v>
      </c>
      <c r="AH7" s="26">
        <v>1006</v>
      </c>
      <c r="AI7" s="26">
        <v>1030</v>
      </c>
      <c r="AJ7" s="26">
        <v>222</v>
      </c>
      <c r="AK7" s="26">
        <v>51</v>
      </c>
      <c r="AL7" s="96">
        <v>197</v>
      </c>
    </row>
    <row r="8" spans="1:38">
      <c r="A8" s="363"/>
      <c r="B8" s="365"/>
      <c r="C8" s="367"/>
      <c r="D8" s="27">
        <v>0.24851993158794897</v>
      </c>
      <c r="E8" s="27">
        <v>0.32850940665701883</v>
      </c>
      <c r="F8" s="27">
        <v>8.5778187080647286E-2</v>
      </c>
      <c r="G8" s="27">
        <v>9.1830022365478228E-2</v>
      </c>
      <c r="H8" s="95">
        <v>0.24536245230890671</v>
      </c>
      <c r="I8" s="369"/>
      <c r="J8" s="27">
        <v>0.19732989811453333</v>
      </c>
      <c r="K8" s="27">
        <v>0.34336573369246987</v>
      </c>
      <c r="L8" s="27">
        <v>7.740953273217005E-2</v>
      </c>
      <c r="M8" s="27">
        <v>7.8580630050357189E-2</v>
      </c>
      <c r="N8" s="43">
        <v>0.30331420541046961</v>
      </c>
      <c r="O8" s="367"/>
      <c r="P8" s="27">
        <v>0.23352287412768158</v>
      </c>
      <c r="Q8" s="27">
        <v>0.36081674851382789</v>
      </c>
      <c r="R8" s="27">
        <v>6.9010080124063067E-2</v>
      </c>
      <c r="S8" s="27">
        <v>6.9785474282760399E-2</v>
      </c>
      <c r="T8" s="95">
        <v>0.26686482295166708</v>
      </c>
      <c r="U8" s="369"/>
      <c r="V8" s="27">
        <v>0.22298352124891588</v>
      </c>
      <c r="W8" s="27">
        <v>0.32567215958369472</v>
      </c>
      <c r="X8" s="27">
        <v>7.0251517779705119E-2</v>
      </c>
      <c r="Y8" s="27">
        <v>7.337380745880312E-2</v>
      </c>
      <c r="Z8" s="43">
        <v>0.30771899392888119</v>
      </c>
      <c r="AA8" s="367"/>
      <c r="AB8" s="27">
        <v>0.30062630480167013</v>
      </c>
      <c r="AC8" s="27">
        <v>0.4822546972860125</v>
      </c>
      <c r="AD8" s="27">
        <v>0.10396659707724426</v>
      </c>
      <c r="AE8" s="27">
        <v>3.3402922755741124E-2</v>
      </c>
      <c r="AF8" s="95">
        <v>7.9749478079331942E-2</v>
      </c>
      <c r="AG8" s="369"/>
      <c r="AH8" s="27">
        <v>0.40143655227454111</v>
      </c>
      <c r="AI8" s="27">
        <v>0.41101356743814843</v>
      </c>
      <c r="AJ8" s="27">
        <v>8.8587390263367913E-2</v>
      </c>
      <c r="AK8" s="27">
        <v>2.0351157222665603E-2</v>
      </c>
      <c r="AL8" s="95">
        <v>7.861133280127694E-2</v>
      </c>
    </row>
    <row r="9" spans="1:38">
      <c r="A9" s="363">
        <v>510</v>
      </c>
      <c r="B9" s="365" t="s">
        <v>996</v>
      </c>
      <c r="C9" s="367">
        <v>7811</v>
      </c>
      <c r="D9" s="26">
        <v>1615</v>
      </c>
      <c r="E9" s="26">
        <v>2756</v>
      </c>
      <c r="F9" s="26">
        <v>672</v>
      </c>
      <c r="G9" s="26">
        <v>778</v>
      </c>
      <c r="H9" s="96">
        <v>1990</v>
      </c>
      <c r="I9" s="369">
        <v>8296</v>
      </c>
      <c r="J9" s="26">
        <v>1747</v>
      </c>
      <c r="K9" s="26">
        <v>2810</v>
      </c>
      <c r="L9" s="26">
        <v>758</v>
      </c>
      <c r="M9" s="26">
        <v>650</v>
      </c>
      <c r="N9" s="42">
        <v>2331</v>
      </c>
      <c r="O9" s="367">
        <v>7492</v>
      </c>
      <c r="P9" s="26">
        <v>1814</v>
      </c>
      <c r="Q9" s="26">
        <v>2864</v>
      </c>
      <c r="R9" s="26">
        <v>655</v>
      </c>
      <c r="S9" s="26">
        <v>532</v>
      </c>
      <c r="T9" s="96">
        <v>1627</v>
      </c>
      <c r="U9" s="369">
        <v>7960</v>
      </c>
      <c r="V9" s="26">
        <v>1907</v>
      </c>
      <c r="W9" s="26">
        <v>2717</v>
      </c>
      <c r="X9" s="26">
        <v>842</v>
      </c>
      <c r="Y9" s="26">
        <v>583</v>
      </c>
      <c r="Z9" s="42">
        <v>1911</v>
      </c>
      <c r="AA9" s="367">
        <v>12521</v>
      </c>
      <c r="AB9" s="26">
        <v>2787</v>
      </c>
      <c r="AC9" s="26">
        <v>3185</v>
      </c>
      <c r="AD9" s="26">
        <v>1846</v>
      </c>
      <c r="AE9" s="26">
        <v>1079</v>
      </c>
      <c r="AF9" s="96">
        <v>3624</v>
      </c>
      <c r="AG9" s="369">
        <v>15934</v>
      </c>
      <c r="AH9" s="26">
        <v>3468</v>
      </c>
      <c r="AI9" s="26">
        <v>4443</v>
      </c>
      <c r="AJ9" s="26">
        <v>1511</v>
      </c>
      <c r="AK9" s="26">
        <v>1470</v>
      </c>
      <c r="AL9" s="96">
        <v>5042</v>
      </c>
    </row>
    <row r="10" spans="1:38">
      <c r="A10" s="363"/>
      <c r="B10" s="365"/>
      <c r="C10" s="367"/>
      <c r="D10" s="27">
        <v>0.2067596978619895</v>
      </c>
      <c r="E10" s="27">
        <v>0.35283574446293686</v>
      </c>
      <c r="F10" s="27">
        <v>8.6032518243502748E-2</v>
      </c>
      <c r="G10" s="27">
        <v>9.9603123799769558E-2</v>
      </c>
      <c r="H10" s="95">
        <v>0.25476891563180132</v>
      </c>
      <c r="I10" s="369"/>
      <c r="J10" s="27">
        <v>0.21058341369334618</v>
      </c>
      <c r="K10" s="27">
        <v>0.33871745419479266</v>
      </c>
      <c r="L10" s="27">
        <v>9.1369334619093537E-2</v>
      </c>
      <c r="M10" s="27">
        <v>7.8351012536162001E-2</v>
      </c>
      <c r="N10" s="43">
        <v>0.28097878495660561</v>
      </c>
      <c r="O10" s="367"/>
      <c r="P10" s="27">
        <v>0.24212493326214629</v>
      </c>
      <c r="Q10" s="27">
        <v>0.38227442605445811</v>
      </c>
      <c r="R10" s="27">
        <v>8.7426588360918309E-2</v>
      </c>
      <c r="S10" s="27">
        <v>7.1009076348104647E-2</v>
      </c>
      <c r="T10" s="95">
        <v>0.21716497597437268</v>
      </c>
      <c r="U10" s="369"/>
      <c r="V10" s="27">
        <v>0.23957286432160804</v>
      </c>
      <c r="W10" s="27">
        <v>0.34133165829145728</v>
      </c>
      <c r="X10" s="27">
        <v>0.10577889447236181</v>
      </c>
      <c r="Y10" s="27">
        <v>7.324120603015076E-2</v>
      </c>
      <c r="Z10" s="43">
        <v>0.2400753768844221</v>
      </c>
      <c r="AA10" s="367"/>
      <c r="AB10" s="27">
        <v>0.22258605542688284</v>
      </c>
      <c r="AC10" s="27">
        <v>0.25437265394137848</v>
      </c>
      <c r="AD10" s="27">
        <v>0.14743231371296223</v>
      </c>
      <c r="AE10" s="27">
        <v>8.6175225620956794E-2</v>
      </c>
      <c r="AF10" s="95">
        <v>0.28943375129781967</v>
      </c>
      <c r="AG10" s="369"/>
      <c r="AH10" s="27">
        <v>0.2176477971632986</v>
      </c>
      <c r="AI10" s="27">
        <v>0.27883770553533327</v>
      </c>
      <c r="AJ10" s="27">
        <v>9.4828668256558307E-2</v>
      </c>
      <c r="AK10" s="27">
        <v>9.2255554160913772E-2</v>
      </c>
      <c r="AL10" s="95">
        <v>0.31643027488389608</v>
      </c>
    </row>
    <row r="11" spans="1:38">
      <c r="A11" s="363">
        <v>511</v>
      </c>
      <c r="B11" s="365" t="s">
        <v>997</v>
      </c>
      <c r="C11" s="367">
        <v>5854</v>
      </c>
      <c r="D11" s="26">
        <v>518</v>
      </c>
      <c r="E11" s="26">
        <v>1541</v>
      </c>
      <c r="F11" s="26">
        <v>854</v>
      </c>
      <c r="G11" s="26">
        <v>1007</v>
      </c>
      <c r="H11" s="96">
        <v>1934</v>
      </c>
      <c r="I11" s="369">
        <v>7865</v>
      </c>
      <c r="J11" s="26">
        <v>737</v>
      </c>
      <c r="K11" s="26">
        <v>1988</v>
      </c>
      <c r="L11" s="26">
        <v>1195</v>
      </c>
      <c r="M11" s="26">
        <v>1000</v>
      </c>
      <c r="N11" s="42">
        <v>2945</v>
      </c>
      <c r="O11" s="367">
        <v>6931</v>
      </c>
      <c r="P11" s="26">
        <v>798</v>
      </c>
      <c r="Q11" s="26">
        <v>1885</v>
      </c>
      <c r="R11" s="26">
        <v>1707</v>
      </c>
      <c r="S11" s="26">
        <v>2533</v>
      </c>
      <c r="T11" s="96">
        <v>8</v>
      </c>
      <c r="U11" s="369">
        <v>7384</v>
      </c>
      <c r="V11" s="26">
        <v>764</v>
      </c>
      <c r="W11" s="26">
        <v>1686</v>
      </c>
      <c r="X11" s="26">
        <v>976</v>
      </c>
      <c r="Y11" s="26">
        <v>978</v>
      </c>
      <c r="Z11" s="42">
        <v>2980</v>
      </c>
      <c r="AA11" s="367">
        <v>7748</v>
      </c>
      <c r="AB11" s="26">
        <v>883</v>
      </c>
      <c r="AC11" s="26">
        <v>1628</v>
      </c>
      <c r="AD11" s="26">
        <v>1033</v>
      </c>
      <c r="AE11" s="26">
        <v>868</v>
      </c>
      <c r="AF11" s="96">
        <v>3336</v>
      </c>
      <c r="AG11" s="369">
        <v>8644</v>
      </c>
      <c r="AH11" s="26">
        <v>1132</v>
      </c>
      <c r="AI11" s="26">
        <v>1950</v>
      </c>
      <c r="AJ11" s="26">
        <v>1519</v>
      </c>
      <c r="AK11" s="26">
        <v>805</v>
      </c>
      <c r="AL11" s="96">
        <v>3238</v>
      </c>
    </row>
    <row r="12" spans="1:38">
      <c r="A12" s="363"/>
      <c r="B12" s="365"/>
      <c r="C12" s="367"/>
      <c r="D12" s="27">
        <v>8.8486504953877693E-2</v>
      </c>
      <c r="E12" s="27">
        <v>0.26323881106935426</v>
      </c>
      <c r="F12" s="27">
        <v>0.1458831568158524</v>
      </c>
      <c r="G12" s="27">
        <v>0.17201913221728732</v>
      </c>
      <c r="H12" s="95">
        <v>0.3303723949436283</v>
      </c>
      <c r="I12" s="369"/>
      <c r="J12" s="27">
        <v>9.37062937062937E-2</v>
      </c>
      <c r="K12" s="27">
        <v>0.25276541640178002</v>
      </c>
      <c r="L12" s="27">
        <v>0.1519389701207883</v>
      </c>
      <c r="M12" s="27">
        <v>0.12714558169103624</v>
      </c>
      <c r="N12" s="43">
        <v>0.37444373808010173</v>
      </c>
      <c r="O12" s="367"/>
      <c r="P12" s="27">
        <v>0.11513490116866253</v>
      </c>
      <c r="Q12" s="27">
        <v>0.27196652719665271</v>
      </c>
      <c r="R12" s="27">
        <v>0.24628480738710143</v>
      </c>
      <c r="S12" s="27">
        <v>0.36545952964940126</v>
      </c>
      <c r="T12" s="95">
        <v>1.1542345981820806E-3</v>
      </c>
      <c r="U12" s="369"/>
      <c r="V12" s="27">
        <v>0.10346695557963163</v>
      </c>
      <c r="W12" s="27">
        <v>0.22833152762730227</v>
      </c>
      <c r="X12" s="27">
        <v>0.13217768147345613</v>
      </c>
      <c r="Y12" s="27">
        <v>0.13244853737811485</v>
      </c>
      <c r="Z12" s="43">
        <v>0.4035752979414951</v>
      </c>
      <c r="AA12" s="367"/>
      <c r="AB12" s="27">
        <v>0.11396489416623645</v>
      </c>
      <c r="AC12" s="27">
        <v>0.2101187403200826</v>
      </c>
      <c r="AD12" s="27">
        <v>0.13332472896231284</v>
      </c>
      <c r="AE12" s="27">
        <v>0.1120289106866288</v>
      </c>
      <c r="AF12" s="95">
        <v>0.43056272586473932</v>
      </c>
      <c r="AG12" s="369"/>
      <c r="AH12" s="27">
        <v>0.13095788986580287</v>
      </c>
      <c r="AI12" s="27">
        <v>0.22559000462748727</v>
      </c>
      <c r="AJ12" s="27">
        <v>0.17572882924571959</v>
      </c>
      <c r="AK12" s="27">
        <v>9.3128181397501161E-2</v>
      </c>
      <c r="AL12" s="95">
        <v>0.37459509486348913</v>
      </c>
    </row>
    <row r="13" spans="1:38">
      <c r="A13" s="363">
        <v>512</v>
      </c>
      <c r="B13" s="365" t="s">
        <v>998</v>
      </c>
      <c r="C13" s="367">
        <v>10643</v>
      </c>
      <c r="D13" s="26">
        <v>844</v>
      </c>
      <c r="E13" s="26">
        <v>3442</v>
      </c>
      <c r="F13" s="26">
        <v>1402</v>
      </c>
      <c r="G13" s="26">
        <v>1623</v>
      </c>
      <c r="H13" s="96">
        <v>3332</v>
      </c>
      <c r="I13" s="369">
        <v>13883</v>
      </c>
      <c r="J13" s="26">
        <v>2212</v>
      </c>
      <c r="K13" s="26">
        <v>3472</v>
      </c>
      <c r="L13" s="26">
        <v>1681</v>
      </c>
      <c r="M13" s="26">
        <v>1429</v>
      </c>
      <c r="N13" s="42">
        <v>5089</v>
      </c>
      <c r="O13" s="367">
        <v>12022</v>
      </c>
      <c r="P13" s="26">
        <v>2119</v>
      </c>
      <c r="Q13" s="26">
        <v>3446</v>
      </c>
      <c r="R13" s="26">
        <v>1463</v>
      </c>
      <c r="S13" s="26">
        <v>1219</v>
      </c>
      <c r="T13" s="96">
        <v>3775</v>
      </c>
      <c r="U13" s="369">
        <v>13843</v>
      </c>
      <c r="V13" s="26">
        <v>2597</v>
      </c>
      <c r="W13" s="26">
        <v>3248</v>
      </c>
      <c r="X13" s="26">
        <v>1916</v>
      </c>
      <c r="Y13" s="26">
        <v>1457</v>
      </c>
      <c r="Z13" s="42">
        <v>4625</v>
      </c>
      <c r="AA13" s="367">
        <v>18449</v>
      </c>
      <c r="AB13" s="26">
        <v>3642</v>
      </c>
      <c r="AC13" s="26">
        <v>3579</v>
      </c>
      <c r="AD13" s="26">
        <v>2846</v>
      </c>
      <c r="AE13" s="26">
        <v>1839</v>
      </c>
      <c r="AF13" s="96">
        <v>6543</v>
      </c>
      <c r="AG13" s="369">
        <v>22414</v>
      </c>
      <c r="AH13" s="26">
        <v>4089</v>
      </c>
      <c r="AI13" s="26">
        <v>5235</v>
      </c>
      <c r="AJ13" s="26">
        <v>2980</v>
      </c>
      <c r="AK13" s="26">
        <v>1981</v>
      </c>
      <c r="AL13" s="96">
        <v>8129</v>
      </c>
    </row>
    <row r="14" spans="1:38">
      <c r="A14" s="363"/>
      <c r="B14" s="365"/>
      <c r="C14" s="367"/>
      <c r="D14" s="27">
        <v>7.9300948980550595E-2</v>
      </c>
      <c r="E14" s="27">
        <v>0.32340505496570515</v>
      </c>
      <c r="F14" s="27">
        <v>0.13172977543925585</v>
      </c>
      <c r="G14" s="27">
        <v>0.15249459738795451</v>
      </c>
      <c r="H14" s="95">
        <v>0.31306962322653387</v>
      </c>
      <c r="I14" s="369"/>
      <c r="J14" s="27">
        <v>0.1593315565799899</v>
      </c>
      <c r="K14" s="27">
        <v>0.25009003817618669</v>
      </c>
      <c r="L14" s="27">
        <v>0.12108333933587841</v>
      </c>
      <c r="M14" s="27">
        <v>0.10293164301663905</v>
      </c>
      <c r="N14" s="43">
        <v>0.36656342289130589</v>
      </c>
      <c r="O14" s="367"/>
      <c r="P14" s="27">
        <v>0.17626018965230411</v>
      </c>
      <c r="Q14" s="27">
        <v>0.28664115787722511</v>
      </c>
      <c r="R14" s="27">
        <v>0.12169356180336051</v>
      </c>
      <c r="S14" s="27">
        <v>0.10139743803027783</v>
      </c>
      <c r="T14" s="95">
        <v>0.31400765263683245</v>
      </c>
      <c r="U14" s="369"/>
      <c r="V14" s="27">
        <v>0.18760384309759445</v>
      </c>
      <c r="W14" s="27">
        <v>0.23463122155602109</v>
      </c>
      <c r="X14" s="27">
        <v>0.13840930434154447</v>
      </c>
      <c r="Y14" s="27">
        <v>0.10525175178790724</v>
      </c>
      <c r="Z14" s="43">
        <v>0.33410387921693274</v>
      </c>
      <c r="AA14" s="367"/>
      <c r="AB14" s="27">
        <v>0.19740907366252913</v>
      </c>
      <c r="AC14" s="27">
        <v>0.19399425443113447</v>
      </c>
      <c r="AD14" s="27">
        <v>0.15426310369125698</v>
      </c>
      <c r="AE14" s="27">
        <v>9.9680199468805894E-2</v>
      </c>
      <c r="AF14" s="95">
        <v>0.35465336874627351</v>
      </c>
      <c r="AG14" s="369"/>
      <c r="AH14" s="27">
        <v>0.18243062371731952</v>
      </c>
      <c r="AI14" s="27">
        <v>0.23355938252877667</v>
      </c>
      <c r="AJ14" s="27">
        <v>0.13295261889890247</v>
      </c>
      <c r="AK14" s="27">
        <v>8.8382261086820735E-2</v>
      </c>
      <c r="AL14" s="95">
        <v>0.36267511376818062</v>
      </c>
    </row>
    <row r="15" spans="1:38">
      <c r="A15" s="363">
        <v>513</v>
      </c>
      <c r="B15" s="365" t="s">
        <v>999</v>
      </c>
      <c r="C15" s="367">
        <v>6815</v>
      </c>
      <c r="D15" s="26">
        <v>856</v>
      </c>
      <c r="E15" s="26">
        <v>1449</v>
      </c>
      <c r="F15" s="26">
        <v>1062</v>
      </c>
      <c r="G15" s="26">
        <v>1149</v>
      </c>
      <c r="H15" s="96">
        <v>2299</v>
      </c>
      <c r="I15" s="369">
        <v>8427</v>
      </c>
      <c r="J15" s="26">
        <v>995</v>
      </c>
      <c r="K15" s="26">
        <v>1760</v>
      </c>
      <c r="L15" s="26">
        <v>1427</v>
      </c>
      <c r="M15" s="26">
        <v>1091</v>
      </c>
      <c r="N15" s="42">
        <v>3154</v>
      </c>
      <c r="O15" s="367">
        <v>7438</v>
      </c>
      <c r="P15" s="26">
        <v>984</v>
      </c>
      <c r="Q15" s="26">
        <v>1578</v>
      </c>
      <c r="R15" s="26">
        <v>1456</v>
      </c>
      <c r="S15" s="26">
        <v>711</v>
      </c>
      <c r="T15" s="96">
        <v>2709</v>
      </c>
      <c r="U15" s="369">
        <v>8544</v>
      </c>
      <c r="V15" s="26">
        <v>1037</v>
      </c>
      <c r="W15" s="26">
        <v>1727</v>
      </c>
      <c r="X15" s="26">
        <v>1365</v>
      </c>
      <c r="Y15" s="26">
        <v>1131</v>
      </c>
      <c r="Z15" s="42">
        <v>3284</v>
      </c>
      <c r="AA15" s="367">
        <v>13525</v>
      </c>
      <c r="AB15" s="26">
        <v>1605</v>
      </c>
      <c r="AC15" s="26">
        <v>2329</v>
      </c>
      <c r="AD15" s="26">
        <v>2575</v>
      </c>
      <c r="AE15" s="26">
        <v>1523</v>
      </c>
      <c r="AF15" s="96">
        <v>5493</v>
      </c>
      <c r="AG15" s="369">
        <v>15685</v>
      </c>
      <c r="AH15" s="26">
        <v>1999</v>
      </c>
      <c r="AI15" s="26">
        <v>3269</v>
      </c>
      <c r="AJ15" s="26">
        <v>2550</v>
      </c>
      <c r="AK15" s="26">
        <v>1507</v>
      </c>
      <c r="AL15" s="96">
        <v>6360</v>
      </c>
    </row>
    <row r="16" spans="1:38">
      <c r="A16" s="363"/>
      <c r="B16" s="365"/>
      <c r="C16" s="367"/>
      <c r="D16" s="27">
        <v>0.1256052824651504</v>
      </c>
      <c r="E16" s="27">
        <v>0.21261922230374175</v>
      </c>
      <c r="F16" s="27">
        <v>0.1558327219369039</v>
      </c>
      <c r="G16" s="27">
        <v>0.1685986793837124</v>
      </c>
      <c r="H16" s="95">
        <v>0.33734409391049158</v>
      </c>
      <c r="I16" s="369"/>
      <c r="J16" s="27">
        <v>0.11807286104188916</v>
      </c>
      <c r="K16" s="27">
        <v>0.20885249792334165</v>
      </c>
      <c r="L16" s="27">
        <v>0.16933665598670938</v>
      </c>
      <c r="M16" s="27">
        <v>0.12946481547407143</v>
      </c>
      <c r="N16" s="43">
        <v>0.37427316957398837</v>
      </c>
      <c r="O16" s="367"/>
      <c r="P16" s="27">
        <v>0.13229362731917182</v>
      </c>
      <c r="Q16" s="27">
        <v>0.21215380478623286</v>
      </c>
      <c r="R16" s="27">
        <v>0.19575154611454693</v>
      </c>
      <c r="S16" s="27">
        <v>9.5590212422694276E-2</v>
      </c>
      <c r="T16" s="95">
        <v>0.36421080935735411</v>
      </c>
      <c r="U16" s="369"/>
      <c r="V16" s="27">
        <v>0.12137172284644195</v>
      </c>
      <c r="W16" s="27">
        <v>0.20213014981273408</v>
      </c>
      <c r="X16" s="27">
        <v>0.15976123595505617</v>
      </c>
      <c r="Y16" s="27">
        <v>0.13237359550561797</v>
      </c>
      <c r="Z16" s="43">
        <v>0.38436329588014984</v>
      </c>
      <c r="AA16" s="367"/>
      <c r="AB16" s="27">
        <v>0.11866913123844731</v>
      </c>
      <c r="AC16" s="27">
        <v>0.17219963031423291</v>
      </c>
      <c r="AD16" s="27">
        <v>0.19038817005545286</v>
      </c>
      <c r="AE16" s="27">
        <v>0.11260628465804066</v>
      </c>
      <c r="AF16" s="95">
        <v>0.40613678373382622</v>
      </c>
      <c r="AG16" s="369"/>
      <c r="AH16" s="27">
        <v>0.12744660503665922</v>
      </c>
      <c r="AI16" s="27">
        <v>0.20841568377430666</v>
      </c>
      <c r="AJ16" s="27">
        <v>0.16257570927637871</v>
      </c>
      <c r="AK16" s="27">
        <v>9.6079056423334391E-2</v>
      </c>
      <c r="AL16" s="95">
        <v>0.40548294548932101</v>
      </c>
    </row>
    <row r="17" spans="1:38">
      <c r="A17" s="363">
        <v>514</v>
      </c>
      <c r="B17" s="365" t="s">
        <v>1000</v>
      </c>
      <c r="C17" s="367">
        <v>4807</v>
      </c>
      <c r="D17" s="26">
        <v>926</v>
      </c>
      <c r="E17" s="26">
        <v>1636</v>
      </c>
      <c r="F17" s="26">
        <v>426</v>
      </c>
      <c r="G17" s="26">
        <v>569</v>
      </c>
      <c r="H17" s="96">
        <v>1250</v>
      </c>
      <c r="I17" s="369">
        <v>8448</v>
      </c>
      <c r="J17" s="26">
        <v>1935</v>
      </c>
      <c r="K17" s="26">
        <v>2736</v>
      </c>
      <c r="L17" s="26">
        <v>712</v>
      </c>
      <c r="M17" s="26">
        <v>856</v>
      </c>
      <c r="N17" s="42">
        <v>2209</v>
      </c>
      <c r="O17" s="367">
        <v>5994</v>
      </c>
      <c r="P17" s="26">
        <v>1452</v>
      </c>
      <c r="Q17" s="26">
        <v>2468</v>
      </c>
      <c r="R17" s="26">
        <v>341</v>
      </c>
      <c r="S17" s="26">
        <v>403</v>
      </c>
      <c r="T17" s="96">
        <v>1330</v>
      </c>
      <c r="U17" s="369">
        <v>6832</v>
      </c>
      <c r="V17" s="26">
        <v>1418</v>
      </c>
      <c r="W17" s="26">
        <v>2683</v>
      </c>
      <c r="X17" s="26">
        <v>572</v>
      </c>
      <c r="Y17" s="26">
        <v>496</v>
      </c>
      <c r="Z17" s="42">
        <v>1663</v>
      </c>
      <c r="AA17" s="367">
        <v>6941</v>
      </c>
      <c r="AB17" s="26">
        <v>1770</v>
      </c>
      <c r="AC17" s="26">
        <v>2195</v>
      </c>
      <c r="AD17" s="26">
        <v>949</v>
      </c>
      <c r="AE17" s="26">
        <v>425</v>
      </c>
      <c r="AF17" s="96">
        <v>1602</v>
      </c>
      <c r="AG17" s="369">
        <v>9050</v>
      </c>
      <c r="AH17" s="26">
        <v>2586</v>
      </c>
      <c r="AI17" s="26">
        <v>2420</v>
      </c>
      <c r="AJ17" s="26">
        <v>542</v>
      </c>
      <c r="AK17" s="26">
        <v>1082</v>
      </c>
      <c r="AL17" s="96">
        <v>2420</v>
      </c>
    </row>
    <row r="18" spans="1:38">
      <c r="A18" s="363"/>
      <c r="B18" s="365"/>
      <c r="C18" s="367"/>
      <c r="D18" s="27">
        <v>0.19263573954649468</v>
      </c>
      <c r="E18" s="27">
        <v>0.34033700852922821</v>
      </c>
      <c r="F18" s="27">
        <v>8.8620761389640104E-2</v>
      </c>
      <c r="G18" s="27">
        <v>0.11836904514250052</v>
      </c>
      <c r="H18" s="95">
        <v>0.26003744539213647</v>
      </c>
      <c r="I18" s="369"/>
      <c r="J18" s="27">
        <v>0.22904829545454544</v>
      </c>
      <c r="K18" s="27">
        <v>0.32386363636363635</v>
      </c>
      <c r="L18" s="27">
        <v>8.4280303030303025E-2</v>
      </c>
      <c r="M18" s="27">
        <v>0.10132575757575757</v>
      </c>
      <c r="N18" s="43">
        <v>0.26148200757575757</v>
      </c>
      <c r="O18" s="367"/>
      <c r="P18" s="27">
        <v>0.24224224224224225</v>
      </c>
      <c r="Q18" s="27">
        <v>0.41174507841174507</v>
      </c>
      <c r="R18" s="27">
        <v>5.6890223556890225E-2</v>
      </c>
      <c r="S18" s="27">
        <v>6.7233900567233898E-2</v>
      </c>
      <c r="T18" s="95">
        <v>0.22188855522188855</v>
      </c>
      <c r="U18" s="369"/>
      <c r="V18" s="27">
        <v>0.20755269320843092</v>
      </c>
      <c r="W18" s="27">
        <v>0.39271077283372363</v>
      </c>
      <c r="X18" s="27">
        <v>8.3723653395784539E-2</v>
      </c>
      <c r="Y18" s="27">
        <v>7.2599531615925056E-2</v>
      </c>
      <c r="Z18" s="43">
        <v>0.24341334894613584</v>
      </c>
      <c r="AA18" s="367"/>
      <c r="AB18" s="27">
        <v>0.25500648321567498</v>
      </c>
      <c r="AC18" s="27">
        <v>0.31623685347932573</v>
      </c>
      <c r="AD18" s="27">
        <v>0.13672381501224606</v>
      </c>
      <c r="AE18" s="27">
        <v>6.1230370263650774E-2</v>
      </c>
      <c r="AF18" s="95">
        <v>0.23080247802910245</v>
      </c>
      <c r="AG18" s="369"/>
      <c r="AH18" s="27">
        <v>0.28574585635359118</v>
      </c>
      <c r="AI18" s="27">
        <v>0.2674033149171271</v>
      </c>
      <c r="AJ18" s="27">
        <v>5.9889502762430942E-2</v>
      </c>
      <c r="AK18" s="27">
        <v>0.11955801104972376</v>
      </c>
      <c r="AL18" s="95">
        <v>0.2674033149171271</v>
      </c>
    </row>
    <row r="19" spans="1:38">
      <c r="A19" s="363">
        <v>515</v>
      </c>
      <c r="B19" s="365" t="s">
        <v>1001</v>
      </c>
      <c r="C19" s="367">
        <v>12454</v>
      </c>
      <c r="D19" s="26">
        <v>1888</v>
      </c>
      <c r="E19" s="26">
        <v>2735</v>
      </c>
      <c r="F19" s="26">
        <v>1645</v>
      </c>
      <c r="G19" s="26">
        <v>2383</v>
      </c>
      <c r="H19" s="96">
        <v>3803</v>
      </c>
      <c r="I19" s="369">
        <v>13380</v>
      </c>
      <c r="J19" s="26">
        <v>1870</v>
      </c>
      <c r="K19" s="26">
        <v>3079</v>
      </c>
      <c r="L19" s="26">
        <v>2190</v>
      </c>
      <c r="M19" s="26">
        <v>1953</v>
      </c>
      <c r="N19" s="42">
        <v>4288</v>
      </c>
      <c r="O19" s="105"/>
      <c r="P19" s="31"/>
      <c r="Q19" s="31"/>
      <c r="R19" s="31"/>
      <c r="S19" s="31"/>
      <c r="T19" s="97"/>
      <c r="U19" s="369">
        <v>13740</v>
      </c>
      <c r="V19" s="26">
        <v>1819</v>
      </c>
      <c r="W19" s="26">
        <v>3013</v>
      </c>
      <c r="X19" s="26">
        <v>2253</v>
      </c>
      <c r="Y19" s="26">
        <v>1586</v>
      </c>
      <c r="Z19" s="42">
        <v>5069</v>
      </c>
      <c r="AA19" s="367">
        <v>13674</v>
      </c>
      <c r="AB19" s="26">
        <v>2050</v>
      </c>
      <c r="AC19" s="26">
        <v>2461</v>
      </c>
      <c r="AD19" s="26">
        <v>2497</v>
      </c>
      <c r="AE19" s="26">
        <v>1484</v>
      </c>
      <c r="AF19" s="96">
        <v>5182</v>
      </c>
      <c r="AG19" s="369">
        <v>17837</v>
      </c>
      <c r="AH19" s="26">
        <v>2623</v>
      </c>
      <c r="AI19" s="26">
        <v>3527</v>
      </c>
      <c r="AJ19" s="26">
        <v>3480</v>
      </c>
      <c r="AK19" s="26">
        <v>1699</v>
      </c>
      <c r="AL19" s="96">
        <v>6508</v>
      </c>
    </row>
    <row r="20" spans="1:38">
      <c r="A20" s="363"/>
      <c r="B20" s="365"/>
      <c r="C20" s="367"/>
      <c r="D20" s="27">
        <v>0.15159788019913281</v>
      </c>
      <c r="E20" s="27">
        <v>0.2196081580215192</v>
      </c>
      <c r="F20" s="27">
        <v>0.13208607676248596</v>
      </c>
      <c r="G20" s="27">
        <v>0.19134414645896899</v>
      </c>
      <c r="H20" s="95">
        <v>0.30536373855789306</v>
      </c>
      <c r="I20" s="369"/>
      <c r="J20" s="27">
        <v>0.13976083707025411</v>
      </c>
      <c r="K20" s="27">
        <v>0.23011958146487294</v>
      </c>
      <c r="L20" s="27">
        <v>0.16367713004484305</v>
      </c>
      <c r="M20" s="27">
        <v>0.14596412556053812</v>
      </c>
      <c r="N20" s="43">
        <v>0.32047832585949176</v>
      </c>
      <c r="O20" s="105"/>
      <c r="P20" s="31"/>
      <c r="Q20" s="31"/>
      <c r="R20" s="31"/>
      <c r="S20" s="31"/>
      <c r="T20" s="97"/>
      <c r="U20" s="369"/>
      <c r="V20" s="27">
        <v>0.1323871906841339</v>
      </c>
      <c r="W20" s="27">
        <v>0.2192867540029112</v>
      </c>
      <c r="X20" s="27">
        <v>0.16397379912663756</v>
      </c>
      <c r="Y20" s="27">
        <v>0.11542940320232897</v>
      </c>
      <c r="Z20" s="43">
        <v>0.36892285298398836</v>
      </c>
      <c r="AA20" s="367"/>
      <c r="AB20" s="27">
        <v>0.14991955536053825</v>
      </c>
      <c r="AC20" s="27">
        <v>0.17997659792306567</v>
      </c>
      <c r="AD20" s="27">
        <v>0.18260933157817757</v>
      </c>
      <c r="AE20" s="27">
        <v>0.10852713178294573</v>
      </c>
      <c r="AF20" s="95">
        <v>0.3789673833552728</v>
      </c>
      <c r="AG20" s="369"/>
      <c r="AH20" s="27">
        <v>0.14705387677299994</v>
      </c>
      <c r="AI20" s="27">
        <v>0.19773504513090767</v>
      </c>
      <c r="AJ20" s="27">
        <v>0.19510007288221112</v>
      </c>
      <c r="AK20" s="27">
        <v>9.5251443628412855E-2</v>
      </c>
      <c r="AL20" s="95">
        <v>0.36485956158546839</v>
      </c>
    </row>
    <row r="21" spans="1:38">
      <c r="A21" s="363">
        <v>516</v>
      </c>
      <c r="B21" s="365" t="s">
        <v>1002</v>
      </c>
      <c r="C21" s="367">
        <v>7915</v>
      </c>
      <c r="D21" s="26">
        <v>3584</v>
      </c>
      <c r="E21" s="26">
        <v>2469</v>
      </c>
      <c r="F21" s="26">
        <v>1616</v>
      </c>
      <c r="G21" s="26">
        <v>207</v>
      </c>
      <c r="H21" s="96">
        <v>39</v>
      </c>
      <c r="I21" s="369">
        <v>9347</v>
      </c>
      <c r="J21" s="26">
        <v>3306</v>
      </c>
      <c r="K21" s="26">
        <v>3287</v>
      </c>
      <c r="L21" s="26">
        <v>2228</v>
      </c>
      <c r="M21" s="26">
        <v>375</v>
      </c>
      <c r="N21" s="42">
        <v>151</v>
      </c>
      <c r="O21" s="105"/>
      <c r="P21" s="31"/>
      <c r="Q21" s="31"/>
      <c r="R21" s="31"/>
      <c r="S21" s="31"/>
      <c r="T21" s="97"/>
      <c r="U21" s="369">
        <v>11641</v>
      </c>
      <c r="V21" s="26">
        <v>3495</v>
      </c>
      <c r="W21" s="26">
        <v>4220</v>
      </c>
      <c r="X21" s="26">
        <v>2973</v>
      </c>
      <c r="Y21" s="26">
        <v>552</v>
      </c>
      <c r="Z21" s="42">
        <v>401</v>
      </c>
      <c r="AA21" s="367">
        <v>9861</v>
      </c>
      <c r="AB21" s="26">
        <v>3734</v>
      </c>
      <c r="AC21" s="26">
        <v>3198</v>
      </c>
      <c r="AD21" s="26">
        <v>2569</v>
      </c>
      <c r="AE21" s="26">
        <v>186</v>
      </c>
      <c r="AF21" s="96">
        <v>174</v>
      </c>
      <c r="AG21" s="369">
        <v>9033</v>
      </c>
      <c r="AH21" s="26">
        <v>3050</v>
      </c>
      <c r="AI21" s="26">
        <v>2879</v>
      </c>
      <c r="AJ21" s="26">
        <v>2761</v>
      </c>
      <c r="AK21" s="26">
        <v>181</v>
      </c>
      <c r="AL21" s="96">
        <v>162</v>
      </c>
    </row>
    <row r="22" spans="1:38">
      <c r="A22" s="363"/>
      <c r="B22" s="365"/>
      <c r="C22" s="367"/>
      <c r="D22" s="27">
        <v>0.45281111813013264</v>
      </c>
      <c r="E22" s="27">
        <v>0.31193935565382186</v>
      </c>
      <c r="F22" s="27">
        <v>0.20416929879974732</v>
      </c>
      <c r="G22" s="27">
        <v>2.6152874289324068E-2</v>
      </c>
      <c r="H22" s="95">
        <v>4.9273531269740994E-3</v>
      </c>
      <c r="I22" s="369"/>
      <c r="J22" s="27">
        <v>0.35369637316786134</v>
      </c>
      <c r="K22" s="27">
        <v>0.35166363539103457</v>
      </c>
      <c r="L22" s="27">
        <v>0.23836525088263613</v>
      </c>
      <c r="M22" s="27">
        <v>4.0119824542633999E-2</v>
      </c>
      <c r="N22" s="43">
        <v>1.6154916015833957E-2</v>
      </c>
      <c r="O22" s="105"/>
      <c r="P22" s="31"/>
      <c r="Q22" s="31"/>
      <c r="R22" s="31"/>
      <c r="S22" s="31"/>
      <c r="T22" s="97"/>
      <c r="U22" s="369"/>
      <c r="V22" s="27">
        <v>0.30023193883686966</v>
      </c>
      <c r="W22" s="27">
        <v>0.36251181170002578</v>
      </c>
      <c r="X22" s="27">
        <v>0.25539043037539733</v>
      </c>
      <c r="Y22" s="27">
        <v>4.7418606648913321E-2</v>
      </c>
      <c r="Z22" s="43">
        <v>3.4447212438793916E-2</v>
      </c>
      <c r="AA22" s="367"/>
      <c r="AB22" s="27">
        <v>0.37866342155967952</v>
      </c>
      <c r="AC22" s="27">
        <v>0.32430787952540308</v>
      </c>
      <c r="AD22" s="27">
        <v>0.2605212453098063</v>
      </c>
      <c r="AE22" s="27">
        <v>1.8862184362640706E-2</v>
      </c>
      <c r="AF22" s="95">
        <v>1.7645269242470337E-2</v>
      </c>
      <c r="AG22" s="369"/>
      <c r="AH22" s="27">
        <v>0.33765083582420014</v>
      </c>
      <c r="AI22" s="27">
        <v>0.31872024797963022</v>
      </c>
      <c r="AJ22" s="27">
        <v>0.30565703531495625</v>
      </c>
      <c r="AK22" s="27">
        <v>2.0037639765304992E-2</v>
      </c>
      <c r="AL22" s="95">
        <v>1.7934241115908335E-2</v>
      </c>
    </row>
    <row r="23" spans="1:38">
      <c r="A23" s="363">
        <v>517</v>
      </c>
      <c r="B23" s="365" t="s">
        <v>1003</v>
      </c>
      <c r="C23" s="367">
        <v>2990</v>
      </c>
      <c r="D23" s="26">
        <v>1702</v>
      </c>
      <c r="E23" s="26">
        <v>970</v>
      </c>
      <c r="F23" s="26">
        <v>210</v>
      </c>
      <c r="G23" s="26">
        <v>61</v>
      </c>
      <c r="H23" s="96">
        <v>47</v>
      </c>
      <c r="I23" s="369">
        <v>3276</v>
      </c>
      <c r="J23" s="26">
        <v>1630</v>
      </c>
      <c r="K23" s="26">
        <v>1154</v>
      </c>
      <c r="L23" s="26">
        <v>274</v>
      </c>
      <c r="M23" s="26">
        <v>81</v>
      </c>
      <c r="N23" s="42">
        <v>137</v>
      </c>
      <c r="O23" s="105"/>
      <c r="P23" s="31"/>
      <c r="Q23" s="31"/>
      <c r="R23" s="31"/>
      <c r="S23" s="31"/>
      <c r="T23" s="97"/>
      <c r="U23" s="369">
        <v>4717</v>
      </c>
      <c r="V23" s="26">
        <v>2734</v>
      </c>
      <c r="W23" s="26">
        <v>1272</v>
      </c>
      <c r="X23" s="26">
        <v>509</v>
      </c>
      <c r="Y23" s="26">
        <v>63</v>
      </c>
      <c r="Z23" s="42">
        <v>139</v>
      </c>
      <c r="AA23" s="367">
        <v>4479</v>
      </c>
      <c r="AB23" s="26">
        <v>2406</v>
      </c>
      <c r="AC23" s="26">
        <v>1361</v>
      </c>
      <c r="AD23" s="26">
        <v>524</v>
      </c>
      <c r="AE23" s="26">
        <v>68</v>
      </c>
      <c r="AF23" s="96">
        <v>120</v>
      </c>
      <c r="AG23" s="369">
        <v>4780</v>
      </c>
      <c r="AH23" s="26">
        <v>2285</v>
      </c>
      <c r="AI23" s="26">
        <v>1512</v>
      </c>
      <c r="AJ23" s="26">
        <v>767</v>
      </c>
      <c r="AK23" s="26">
        <v>84</v>
      </c>
      <c r="AL23" s="96">
        <v>132</v>
      </c>
    </row>
    <row r="24" spans="1:38">
      <c r="A24" s="363"/>
      <c r="B24" s="365"/>
      <c r="C24" s="367"/>
      <c r="D24" s="27">
        <v>0.56923076923076921</v>
      </c>
      <c r="E24" s="27">
        <v>0.32441471571906355</v>
      </c>
      <c r="F24" s="27">
        <v>7.0234113712374577E-2</v>
      </c>
      <c r="G24" s="27">
        <v>2.0401337792642141E-2</v>
      </c>
      <c r="H24" s="95">
        <v>1.5719063545150503E-2</v>
      </c>
      <c r="I24" s="369"/>
      <c r="J24" s="27">
        <v>0.49755799755799757</v>
      </c>
      <c r="K24" s="27">
        <v>0.35225885225885228</v>
      </c>
      <c r="L24" s="27">
        <v>8.3638583638583633E-2</v>
      </c>
      <c r="M24" s="27">
        <v>2.4725274725274724E-2</v>
      </c>
      <c r="N24" s="43">
        <v>4.1819291819291816E-2</v>
      </c>
      <c r="O24" s="105"/>
      <c r="P24" s="31"/>
      <c r="Q24" s="31"/>
      <c r="R24" s="31"/>
      <c r="S24" s="31"/>
      <c r="T24" s="97"/>
      <c r="U24" s="369"/>
      <c r="V24" s="27">
        <v>0.57960568157727366</v>
      </c>
      <c r="W24" s="27">
        <v>0.2696629213483146</v>
      </c>
      <c r="X24" s="27">
        <v>0.10790756836972652</v>
      </c>
      <c r="Y24" s="27">
        <v>1.3355946576213695E-2</v>
      </c>
      <c r="Z24" s="43">
        <v>2.9467882128471488E-2</v>
      </c>
      <c r="AA24" s="367"/>
      <c r="AB24" s="27">
        <v>0.5371734762223711</v>
      </c>
      <c r="AC24" s="27">
        <v>0.30386246930118332</v>
      </c>
      <c r="AD24" s="27">
        <v>0.11699039964277741</v>
      </c>
      <c r="AE24" s="27">
        <v>1.5181960258986381E-2</v>
      </c>
      <c r="AF24" s="95">
        <v>2.6791694574681849E-2</v>
      </c>
      <c r="AG24" s="369"/>
      <c r="AH24" s="27">
        <v>0.47803347280334729</v>
      </c>
      <c r="AI24" s="27">
        <v>0.31631799163179919</v>
      </c>
      <c r="AJ24" s="27">
        <v>0.1604602510460251</v>
      </c>
      <c r="AK24" s="27">
        <v>1.7573221757322177E-2</v>
      </c>
      <c r="AL24" s="95">
        <v>2.7615062761506277E-2</v>
      </c>
    </row>
    <row r="25" spans="1:38">
      <c r="A25" s="363">
        <v>518</v>
      </c>
      <c r="B25" s="365" t="s">
        <v>1004</v>
      </c>
      <c r="C25" s="367">
        <v>10323</v>
      </c>
      <c r="D25" s="26">
        <v>3344</v>
      </c>
      <c r="E25" s="26">
        <v>3215</v>
      </c>
      <c r="F25" s="26">
        <v>1229</v>
      </c>
      <c r="G25" s="26">
        <v>1346</v>
      </c>
      <c r="H25" s="96">
        <v>1189</v>
      </c>
      <c r="I25" s="369">
        <v>13744</v>
      </c>
      <c r="J25" s="26">
        <v>3269</v>
      </c>
      <c r="K25" s="26">
        <v>5799</v>
      </c>
      <c r="L25" s="26">
        <v>2002</v>
      </c>
      <c r="M25" s="26">
        <v>1069</v>
      </c>
      <c r="N25" s="42">
        <v>1605</v>
      </c>
      <c r="O25" s="367">
        <v>11091</v>
      </c>
      <c r="P25" s="26">
        <v>3968</v>
      </c>
      <c r="Q25" s="26">
        <v>2802</v>
      </c>
      <c r="R25" s="26">
        <v>1660</v>
      </c>
      <c r="S25" s="26">
        <v>962</v>
      </c>
      <c r="T25" s="96">
        <v>1699</v>
      </c>
      <c r="U25" s="369">
        <v>15181</v>
      </c>
      <c r="V25" s="26">
        <v>5077</v>
      </c>
      <c r="W25" s="26">
        <v>2981</v>
      </c>
      <c r="X25" s="26">
        <v>4215</v>
      </c>
      <c r="Y25" s="26">
        <v>1029</v>
      </c>
      <c r="Z25" s="42">
        <v>1879</v>
      </c>
      <c r="AA25" s="367">
        <v>14436</v>
      </c>
      <c r="AB25" s="26">
        <v>3286</v>
      </c>
      <c r="AC25" s="26">
        <v>4862</v>
      </c>
      <c r="AD25" s="26">
        <v>3045</v>
      </c>
      <c r="AE25" s="26">
        <v>1114</v>
      </c>
      <c r="AF25" s="96">
        <v>2129</v>
      </c>
      <c r="AG25" s="369">
        <v>12134</v>
      </c>
      <c r="AH25" s="26">
        <v>2528</v>
      </c>
      <c r="AI25" s="26">
        <v>3020</v>
      </c>
      <c r="AJ25" s="26">
        <v>2507</v>
      </c>
      <c r="AK25" s="26">
        <v>1708</v>
      </c>
      <c r="AL25" s="96">
        <v>2371</v>
      </c>
    </row>
    <row r="26" spans="1:38">
      <c r="A26" s="363"/>
      <c r="B26" s="365"/>
      <c r="C26" s="367"/>
      <c r="D26" s="27">
        <v>0.32393684006587231</v>
      </c>
      <c r="E26" s="27">
        <v>0.31144047273079534</v>
      </c>
      <c r="F26" s="27">
        <v>0.11905453840937712</v>
      </c>
      <c r="G26" s="27">
        <v>0.13038845296909812</v>
      </c>
      <c r="H26" s="95">
        <v>0.11517969582485711</v>
      </c>
      <c r="I26" s="369"/>
      <c r="J26" s="27">
        <v>0.23784924330616997</v>
      </c>
      <c r="K26" s="27">
        <v>0.42192956926658903</v>
      </c>
      <c r="L26" s="27">
        <v>0.14566356228172295</v>
      </c>
      <c r="M26" s="27">
        <v>7.7779394644935967E-2</v>
      </c>
      <c r="N26" s="43">
        <v>0.11677823050058207</v>
      </c>
      <c r="O26" s="367"/>
      <c r="P26" s="27">
        <v>0.35776755928230097</v>
      </c>
      <c r="Q26" s="27">
        <v>0.25263727346497161</v>
      </c>
      <c r="R26" s="27">
        <v>0.14967090433684971</v>
      </c>
      <c r="S26" s="27">
        <v>8.6736993959065908E-2</v>
      </c>
      <c r="T26" s="95">
        <v>0.15318726895681184</v>
      </c>
      <c r="U26" s="369"/>
      <c r="V26" s="27">
        <v>0.33443119689085038</v>
      </c>
      <c r="W26" s="27">
        <v>0.19636387589750345</v>
      </c>
      <c r="X26" s="27">
        <v>0.27764969369606746</v>
      </c>
      <c r="Y26" s="27">
        <v>6.7782096041104009E-2</v>
      </c>
      <c r="Z26" s="43">
        <v>0.12377313747447467</v>
      </c>
      <c r="AA26" s="367"/>
      <c r="AB26" s="27">
        <v>0.22762538099196453</v>
      </c>
      <c r="AC26" s="27">
        <v>0.33679689664727069</v>
      </c>
      <c r="AD26" s="27">
        <v>0.21093100581878638</v>
      </c>
      <c r="AE26" s="27">
        <v>7.7168190634524805E-2</v>
      </c>
      <c r="AF26" s="95">
        <v>0.14747852590745358</v>
      </c>
      <c r="AG26" s="369"/>
      <c r="AH26" s="27">
        <v>0.20834020108785231</v>
      </c>
      <c r="AI26" s="27">
        <v>0.24888742376792483</v>
      </c>
      <c r="AJ26" s="27">
        <v>0.20660952694906873</v>
      </c>
      <c r="AK26" s="27">
        <v>0.14076149662106477</v>
      </c>
      <c r="AL26" s="95">
        <v>0.19540135157408933</v>
      </c>
    </row>
    <row r="27" spans="1:38">
      <c r="A27" s="363">
        <v>519</v>
      </c>
      <c r="B27" s="365" t="s">
        <v>1005</v>
      </c>
      <c r="C27" s="367">
        <v>9230</v>
      </c>
      <c r="D27" s="26">
        <v>1891</v>
      </c>
      <c r="E27" s="26">
        <v>3508</v>
      </c>
      <c r="F27" s="26">
        <v>1217</v>
      </c>
      <c r="G27" s="26">
        <v>1369</v>
      </c>
      <c r="H27" s="96">
        <v>1245</v>
      </c>
      <c r="I27" s="369">
        <v>10840</v>
      </c>
      <c r="J27" s="26">
        <v>2261</v>
      </c>
      <c r="K27" s="26">
        <v>3969</v>
      </c>
      <c r="L27" s="26">
        <v>1909</v>
      </c>
      <c r="M27" s="26">
        <v>1131</v>
      </c>
      <c r="N27" s="42">
        <v>1570</v>
      </c>
      <c r="O27" s="367">
        <v>10088</v>
      </c>
      <c r="P27" s="26">
        <v>2890</v>
      </c>
      <c r="Q27" s="26">
        <v>3040</v>
      </c>
      <c r="R27" s="26">
        <v>1352</v>
      </c>
      <c r="S27" s="26">
        <v>1054</v>
      </c>
      <c r="T27" s="96">
        <v>1752</v>
      </c>
      <c r="U27" s="369">
        <v>13224</v>
      </c>
      <c r="V27" s="26">
        <v>2807</v>
      </c>
      <c r="W27" s="26">
        <v>3772</v>
      </c>
      <c r="X27" s="26">
        <v>3279</v>
      </c>
      <c r="Y27" s="26">
        <v>1242</v>
      </c>
      <c r="Z27" s="42">
        <v>2124</v>
      </c>
      <c r="AA27" s="367">
        <v>9933</v>
      </c>
      <c r="AB27" s="26">
        <v>2496</v>
      </c>
      <c r="AC27" s="26">
        <v>2191</v>
      </c>
      <c r="AD27" s="26">
        <v>2195</v>
      </c>
      <c r="AE27" s="26">
        <v>1153</v>
      </c>
      <c r="AF27" s="96">
        <v>1898</v>
      </c>
      <c r="AG27" s="369">
        <v>6474</v>
      </c>
      <c r="AH27" s="26">
        <v>600</v>
      </c>
      <c r="AI27" s="26">
        <v>2386</v>
      </c>
      <c r="AJ27" s="26">
        <v>1921</v>
      </c>
      <c r="AK27" s="26">
        <v>665</v>
      </c>
      <c r="AL27" s="96">
        <v>902</v>
      </c>
    </row>
    <row r="28" spans="1:38">
      <c r="A28" s="363"/>
      <c r="B28" s="365"/>
      <c r="C28" s="367"/>
      <c r="D28" s="27">
        <v>0.20487540628385698</v>
      </c>
      <c r="E28" s="27">
        <v>0.38006500541711807</v>
      </c>
      <c r="F28" s="27">
        <v>0.13185265438786564</v>
      </c>
      <c r="G28" s="27">
        <v>0.14832069339111592</v>
      </c>
      <c r="H28" s="95">
        <v>0.13488624052004333</v>
      </c>
      <c r="I28" s="369"/>
      <c r="J28" s="27">
        <v>0.20857933579335794</v>
      </c>
      <c r="K28" s="27">
        <v>0.3661439114391144</v>
      </c>
      <c r="L28" s="27">
        <v>0.1761070110701107</v>
      </c>
      <c r="M28" s="27">
        <v>0.10433579335793358</v>
      </c>
      <c r="N28" s="43">
        <v>0.1448339483394834</v>
      </c>
      <c r="O28" s="367"/>
      <c r="P28" s="27">
        <v>0.28647898493259316</v>
      </c>
      <c r="Q28" s="27">
        <v>0.30134813639968278</v>
      </c>
      <c r="R28" s="27">
        <v>0.13402061855670103</v>
      </c>
      <c r="S28" s="27">
        <v>0.10448057097541634</v>
      </c>
      <c r="T28" s="95">
        <v>0.17367168913560665</v>
      </c>
      <c r="U28" s="369"/>
      <c r="V28" s="27">
        <v>0.21226557773744706</v>
      </c>
      <c r="W28" s="27">
        <v>0.28523895946763461</v>
      </c>
      <c r="X28" s="27">
        <v>0.24795825771324864</v>
      </c>
      <c r="Y28" s="27">
        <v>9.3920145190562618E-2</v>
      </c>
      <c r="Z28" s="43">
        <v>0.16061705989110708</v>
      </c>
      <c r="AA28" s="367"/>
      <c r="AB28" s="27">
        <v>0.25128360012080941</v>
      </c>
      <c r="AC28" s="27">
        <v>0.22057787174066243</v>
      </c>
      <c r="AD28" s="27">
        <v>0.22098056981777911</v>
      </c>
      <c r="AE28" s="27">
        <v>0.11607772072888352</v>
      </c>
      <c r="AF28" s="95">
        <v>0.19108023759186549</v>
      </c>
      <c r="AG28" s="369"/>
      <c r="AH28" s="27">
        <v>9.2678405931417976E-2</v>
      </c>
      <c r="AI28" s="27">
        <v>0.36855112758727215</v>
      </c>
      <c r="AJ28" s="27">
        <v>0.29672536299042324</v>
      </c>
      <c r="AK28" s="27">
        <v>0.10271856657398826</v>
      </c>
      <c r="AL28" s="95">
        <v>0.13932653691689836</v>
      </c>
    </row>
    <row r="29" spans="1:38">
      <c r="A29" s="363">
        <v>520</v>
      </c>
      <c r="B29" s="365" t="s">
        <v>1006</v>
      </c>
      <c r="C29" s="367">
        <v>1050</v>
      </c>
      <c r="D29" s="26">
        <v>672</v>
      </c>
      <c r="E29" s="26">
        <v>364</v>
      </c>
      <c r="F29" s="26">
        <v>14</v>
      </c>
      <c r="G29" s="26">
        <v>0</v>
      </c>
      <c r="H29" s="96">
        <v>0</v>
      </c>
      <c r="I29" s="47"/>
      <c r="J29" s="31"/>
      <c r="K29" s="31"/>
      <c r="L29" s="31"/>
      <c r="M29" s="31"/>
      <c r="N29" s="31"/>
      <c r="O29" s="105"/>
      <c r="P29" s="31"/>
      <c r="Q29" s="31"/>
      <c r="R29" s="31"/>
      <c r="S29" s="31"/>
      <c r="T29" s="97"/>
      <c r="U29" s="31"/>
      <c r="V29" s="31"/>
      <c r="W29" s="31"/>
      <c r="X29" s="31"/>
      <c r="Y29" s="31"/>
      <c r="Z29" s="31"/>
      <c r="AA29" s="105"/>
      <c r="AB29" s="31"/>
      <c r="AC29" s="31"/>
      <c r="AD29" s="31"/>
      <c r="AE29" s="31"/>
      <c r="AF29" s="97"/>
      <c r="AG29" s="31"/>
      <c r="AH29" s="31"/>
      <c r="AI29" s="31"/>
      <c r="AJ29" s="31"/>
      <c r="AK29" s="31"/>
      <c r="AL29" s="97"/>
    </row>
    <row r="30" spans="1:38">
      <c r="A30" s="363"/>
      <c r="B30" s="365"/>
      <c r="C30" s="367"/>
      <c r="D30" s="27">
        <v>0.64</v>
      </c>
      <c r="E30" s="27">
        <v>0.34666666666666668</v>
      </c>
      <c r="F30" s="27">
        <v>1.3333333333333334E-2</v>
      </c>
      <c r="G30" s="27">
        <v>0</v>
      </c>
      <c r="H30" s="95">
        <v>0</v>
      </c>
      <c r="I30" s="47"/>
      <c r="J30" s="31"/>
      <c r="K30" s="31"/>
      <c r="L30" s="31"/>
      <c r="M30" s="31"/>
      <c r="N30" s="31"/>
      <c r="O30" s="105"/>
      <c r="P30" s="31"/>
      <c r="Q30" s="31"/>
      <c r="R30" s="31"/>
      <c r="S30" s="31"/>
      <c r="T30" s="97"/>
      <c r="U30" s="31"/>
      <c r="V30" s="31"/>
      <c r="W30" s="31"/>
      <c r="X30" s="31"/>
      <c r="Y30" s="31"/>
      <c r="Z30" s="31"/>
      <c r="AA30" s="105"/>
      <c r="AB30" s="31"/>
      <c r="AC30" s="31"/>
      <c r="AD30" s="31"/>
      <c r="AE30" s="31"/>
      <c r="AF30" s="97"/>
      <c r="AG30" s="31"/>
      <c r="AH30" s="31"/>
      <c r="AI30" s="31"/>
      <c r="AJ30" s="31"/>
      <c r="AK30" s="31"/>
      <c r="AL30" s="97"/>
    </row>
    <row r="31" spans="1:38">
      <c r="A31" s="363">
        <v>521</v>
      </c>
      <c r="B31" s="365" t="s">
        <v>2896</v>
      </c>
      <c r="C31" s="367">
        <v>9589</v>
      </c>
      <c r="D31" s="26">
        <v>1816</v>
      </c>
      <c r="E31" s="26">
        <v>3511</v>
      </c>
      <c r="F31" s="26">
        <v>1353</v>
      </c>
      <c r="G31" s="26">
        <v>1459</v>
      </c>
      <c r="H31" s="96">
        <v>1450</v>
      </c>
      <c r="I31" s="369">
        <v>9962</v>
      </c>
      <c r="J31" s="26">
        <v>2312</v>
      </c>
      <c r="K31" s="26">
        <v>2831</v>
      </c>
      <c r="L31" s="26">
        <v>2082</v>
      </c>
      <c r="M31" s="26">
        <v>1107</v>
      </c>
      <c r="N31" s="42">
        <v>1630</v>
      </c>
      <c r="O31" s="367">
        <v>8405</v>
      </c>
      <c r="P31" s="26">
        <v>2233</v>
      </c>
      <c r="Q31" s="26">
        <v>2393</v>
      </c>
      <c r="R31" s="26">
        <v>1284</v>
      </c>
      <c r="S31" s="26">
        <v>939</v>
      </c>
      <c r="T31" s="96">
        <v>1556</v>
      </c>
      <c r="U31" s="369">
        <v>9387</v>
      </c>
      <c r="V31" s="26">
        <v>2263</v>
      </c>
      <c r="W31" s="26">
        <v>2485</v>
      </c>
      <c r="X31" s="26">
        <v>1996</v>
      </c>
      <c r="Y31" s="26">
        <v>835</v>
      </c>
      <c r="Z31" s="42">
        <v>1808</v>
      </c>
      <c r="AA31" s="367">
        <v>13106</v>
      </c>
      <c r="AB31" s="26">
        <v>2730</v>
      </c>
      <c r="AC31" s="26">
        <v>3030</v>
      </c>
      <c r="AD31" s="26">
        <v>3365</v>
      </c>
      <c r="AE31" s="26">
        <v>1411</v>
      </c>
      <c r="AF31" s="96">
        <v>2570</v>
      </c>
      <c r="AG31" s="31"/>
      <c r="AH31" s="31"/>
      <c r="AI31" s="31"/>
      <c r="AJ31" s="31"/>
      <c r="AK31" s="31"/>
      <c r="AL31" s="97"/>
    </row>
    <row r="32" spans="1:38">
      <c r="A32" s="363"/>
      <c r="B32" s="365"/>
      <c r="C32" s="367"/>
      <c r="D32" s="27">
        <v>0.18938366878715193</v>
      </c>
      <c r="E32" s="27">
        <v>0.36614871206590888</v>
      </c>
      <c r="F32" s="27">
        <v>0.14109917613932632</v>
      </c>
      <c r="G32" s="27">
        <v>0.15215350922932527</v>
      </c>
      <c r="H32" s="95">
        <v>0.15121493377828762</v>
      </c>
      <c r="I32" s="369"/>
      <c r="J32" s="27">
        <v>0.23208191126279865</v>
      </c>
      <c r="K32" s="27">
        <v>0.28417988355751855</v>
      </c>
      <c r="L32" s="27">
        <v>0.20899417787592853</v>
      </c>
      <c r="M32" s="27">
        <v>0.1111222646055009</v>
      </c>
      <c r="N32" s="43">
        <v>0.16362176269825338</v>
      </c>
      <c r="O32" s="367"/>
      <c r="P32" s="27">
        <v>0.26567519333729922</v>
      </c>
      <c r="Q32" s="27">
        <v>0.28471148126115409</v>
      </c>
      <c r="R32" s="27">
        <v>0.15276621058893516</v>
      </c>
      <c r="S32" s="27">
        <v>0.11171921475312314</v>
      </c>
      <c r="T32" s="95">
        <v>0.1851279000594884</v>
      </c>
      <c r="U32" s="369"/>
      <c r="V32" s="27">
        <v>0.2410780867156706</v>
      </c>
      <c r="W32" s="27">
        <v>0.26472781506338555</v>
      </c>
      <c r="X32" s="27">
        <v>0.21263449451368915</v>
      </c>
      <c r="Y32" s="27">
        <v>8.8952807073612444E-2</v>
      </c>
      <c r="Z32" s="43">
        <v>0.19260679663364227</v>
      </c>
      <c r="AA32" s="367"/>
      <c r="AB32" s="27">
        <v>0.2083015412788036</v>
      </c>
      <c r="AC32" s="27">
        <v>0.23119182054021059</v>
      </c>
      <c r="AD32" s="27">
        <v>0.25675263238211504</v>
      </c>
      <c r="AE32" s="27">
        <v>0.1076606134594842</v>
      </c>
      <c r="AF32" s="95">
        <v>0.19609339233938655</v>
      </c>
      <c r="AG32" s="31"/>
      <c r="AH32" s="31"/>
      <c r="AI32" s="31"/>
      <c r="AJ32" s="31"/>
      <c r="AK32" s="31"/>
      <c r="AL32" s="97"/>
    </row>
    <row r="33" spans="1:38">
      <c r="A33" s="363">
        <v>972</v>
      </c>
      <c r="B33" s="365" t="s">
        <v>1007</v>
      </c>
      <c r="C33" s="367">
        <v>980</v>
      </c>
      <c r="D33" s="26">
        <v>172</v>
      </c>
      <c r="E33" s="26">
        <v>501</v>
      </c>
      <c r="F33" s="26">
        <v>239</v>
      </c>
      <c r="G33" s="26">
        <v>68</v>
      </c>
      <c r="H33" s="96">
        <v>0</v>
      </c>
      <c r="I33" s="369">
        <v>322</v>
      </c>
      <c r="J33" s="26">
        <v>156</v>
      </c>
      <c r="K33" s="26">
        <v>123</v>
      </c>
      <c r="L33" s="26">
        <v>30</v>
      </c>
      <c r="M33" s="26">
        <v>6</v>
      </c>
      <c r="N33" s="42">
        <v>7</v>
      </c>
      <c r="O33" s="367">
        <v>425</v>
      </c>
      <c r="P33" s="26">
        <v>123</v>
      </c>
      <c r="Q33" s="26">
        <v>223</v>
      </c>
      <c r="R33" s="26">
        <v>67</v>
      </c>
      <c r="S33" s="26">
        <v>4</v>
      </c>
      <c r="T33" s="96">
        <v>8</v>
      </c>
      <c r="U33" s="369">
        <v>2129</v>
      </c>
      <c r="V33" s="26">
        <v>364</v>
      </c>
      <c r="W33" s="26">
        <v>412</v>
      </c>
      <c r="X33" s="26">
        <v>1110</v>
      </c>
      <c r="Y33" s="26">
        <v>29</v>
      </c>
      <c r="Z33" s="42">
        <v>214</v>
      </c>
      <c r="AA33" s="367">
        <v>800</v>
      </c>
      <c r="AB33" s="26">
        <v>109</v>
      </c>
      <c r="AC33" s="26">
        <v>93</v>
      </c>
      <c r="AD33" s="26">
        <v>533</v>
      </c>
      <c r="AE33" s="26">
        <v>20</v>
      </c>
      <c r="AF33" s="96">
        <v>45</v>
      </c>
      <c r="AG33" s="369">
        <v>1619</v>
      </c>
      <c r="AH33" s="26">
        <v>319</v>
      </c>
      <c r="AI33" s="26">
        <v>451</v>
      </c>
      <c r="AJ33" s="26">
        <v>383</v>
      </c>
      <c r="AK33" s="26">
        <v>198</v>
      </c>
      <c r="AL33" s="96">
        <v>268</v>
      </c>
    </row>
    <row r="34" spans="1:38">
      <c r="A34" s="363"/>
      <c r="B34" s="365"/>
      <c r="C34" s="367"/>
      <c r="D34" s="27">
        <v>0.17551020408163265</v>
      </c>
      <c r="E34" s="27">
        <v>0.51122448979591839</v>
      </c>
      <c r="F34" s="27">
        <v>0.24387755102040817</v>
      </c>
      <c r="G34" s="27">
        <v>6.9387755102040816E-2</v>
      </c>
      <c r="H34" s="95">
        <v>0</v>
      </c>
      <c r="I34" s="369"/>
      <c r="J34" s="27">
        <v>0.48447204968944102</v>
      </c>
      <c r="K34" s="27">
        <v>0.38198757763975155</v>
      </c>
      <c r="L34" s="27">
        <v>9.3167701863354033E-2</v>
      </c>
      <c r="M34" s="27">
        <v>1.8633540372670808E-2</v>
      </c>
      <c r="N34" s="43">
        <v>2.1739130434782608E-2</v>
      </c>
      <c r="O34" s="367"/>
      <c r="P34" s="27">
        <v>0.28941176470588237</v>
      </c>
      <c r="Q34" s="27">
        <v>0.52470588235294113</v>
      </c>
      <c r="R34" s="27">
        <v>0.15764705882352942</v>
      </c>
      <c r="S34" s="27">
        <v>9.4117647058823521E-3</v>
      </c>
      <c r="T34" s="95">
        <v>1.8823529411764704E-2</v>
      </c>
      <c r="U34" s="369"/>
      <c r="V34" s="27">
        <v>0.17097228745890089</v>
      </c>
      <c r="W34" s="27">
        <v>0.19351808360732739</v>
      </c>
      <c r="X34" s="27">
        <v>0.52137153593236263</v>
      </c>
      <c r="Y34" s="27">
        <v>1.3621418506341005E-2</v>
      </c>
      <c r="Z34" s="43">
        <v>0.10051667449506811</v>
      </c>
      <c r="AA34" s="367"/>
      <c r="AB34" s="27">
        <v>0.13625000000000001</v>
      </c>
      <c r="AC34" s="27">
        <v>0.11625000000000001</v>
      </c>
      <c r="AD34" s="27">
        <v>0.66625000000000001</v>
      </c>
      <c r="AE34" s="27">
        <v>2.5000000000000001E-2</v>
      </c>
      <c r="AF34" s="95">
        <v>5.6250000000000001E-2</v>
      </c>
      <c r="AG34" s="369"/>
      <c r="AH34" s="27">
        <v>0.19703520691785054</v>
      </c>
      <c r="AI34" s="27">
        <v>0.2785670166769611</v>
      </c>
      <c r="AJ34" s="27">
        <v>0.23656578134651018</v>
      </c>
      <c r="AK34" s="27">
        <v>0.12229771463866584</v>
      </c>
      <c r="AL34" s="95">
        <v>0.16553428042001236</v>
      </c>
    </row>
    <row r="35" spans="1:38">
      <c r="A35" s="363">
        <v>973</v>
      </c>
      <c r="B35" s="365" t="s">
        <v>1008</v>
      </c>
      <c r="C35" s="367">
        <v>975</v>
      </c>
      <c r="D35" s="26">
        <v>227</v>
      </c>
      <c r="E35" s="26">
        <v>657</v>
      </c>
      <c r="F35" s="26">
        <v>82</v>
      </c>
      <c r="G35" s="26">
        <v>9</v>
      </c>
      <c r="H35" s="96">
        <v>0</v>
      </c>
      <c r="I35" s="369">
        <v>446</v>
      </c>
      <c r="J35" s="26">
        <v>177</v>
      </c>
      <c r="K35" s="26">
        <v>234</v>
      </c>
      <c r="L35" s="26">
        <v>26</v>
      </c>
      <c r="M35" s="26">
        <v>3</v>
      </c>
      <c r="N35" s="42">
        <v>6</v>
      </c>
      <c r="O35" s="367">
        <v>826</v>
      </c>
      <c r="P35" s="26">
        <v>328</v>
      </c>
      <c r="Q35" s="26">
        <v>453</v>
      </c>
      <c r="R35" s="26">
        <v>42</v>
      </c>
      <c r="S35" s="26">
        <v>3</v>
      </c>
      <c r="T35" s="96">
        <v>0</v>
      </c>
      <c r="U35" s="369">
        <v>528</v>
      </c>
      <c r="V35" s="26">
        <v>183</v>
      </c>
      <c r="W35" s="26">
        <v>295</v>
      </c>
      <c r="X35" s="26">
        <v>45</v>
      </c>
      <c r="Y35" s="26">
        <v>2</v>
      </c>
      <c r="Z35" s="42">
        <v>3</v>
      </c>
      <c r="AA35" s="367">
        <v>316</v>
      </c>
      <c r="AB35" s="26">
        <v>171</v>
      </c>
      <c r="AC35" s="26">
        <v>136</v>
      </c>
      <c r="AD35" s="26">
        <v>5</v>
      </c>
      <c r="AE35" s="26">
        <v>4</v>
      </c>
      <c r="AF35" s="96">
        <v>0</v>
      </c>
      <c r="AG35" s="88">
        <v>265</v>
      </c>
      <c r="AH35" s="26">
        <v>97</v>
      </c>
      <c r="AI35" s="26">
        <v>135</v>
      </c>
      <c r="AJ35" s="26">
        <v>33</v>
      </c>
      <c r="AK35" s="26">
        <v>0</v>
      </c>
      <c r="AL35" s="96">
        <v>0</v>
      </c>
    </row>
    <row r="36" spans="1:38">
      <c r="A36" s="363"/>
      <c r="B36" s="365"/>
      <c r="C36" s="367"/>
      <c r="D36" s="27">
        <v>0.23282051282051283</v>
      </c>
      <c r="E36" s="27">
        <v>0.67384615384615387</v>
      </c>
      <c r="F36" s="27">
        <v>8.4102564102564101E-2</v>
      </c>
      <c r="G36" s="27">
        <v>9.2307692307692316E-3</v>
      </c>
      <c r="H36" s="95">
        <v>0</v>
      </c>
      <c r="I36" s="369"/>
      <c r="J36" s="27">
        <v>0.39686098654708518</v>
      </c>
      <c r="K36" s="27">
        <v>0.5246636771300448</v>
      </c>
      <c r="L36" s="27">
        <v>5.829596412556054E-2</v>
      </c>
      <c r="M36" s="27">
        <v>6.7264573991031393E-3</v>
      </c>
      <c r="N36" s="43">
        <v>1.3452914798206279E-2</v>
      </c>
      <c r="O36" s="367"/>
      <c r="P36" s="27">
        <v>0.39709443099273606</v>
      </c>
      <c r="Q36" s="27">
        <v>0.54842615012106533</v>
      </c>
      <c r="R36" s="27">
        <v>5.0847457627118647E-2</v>
      </c>
      <c r="S36" s="27">
        <v>3.6319612590799033E-3</v>
      </c>
      <c r="T36" s="95">
        <v>0</v>
      </c>
      <c r="U36" s="369"/>
      <c r="V36" s="27">
        <v>0.34659090909090912</v>
      </c>
      <c r="W36" s="27">
        <v>0.55871212121212122</v>
      </c>
      <c r="X36" s="27">
        <v>8.5227272727272721E-2</v>
      </c>
      <c r="Y36" s="27">
        <v>3.787878787878788E-3</v>
      </c>
      <c r="Z36" s="43">
        <v>5.681818181818182E-3</v>
      </c>
      <c r="AA36" s="367"/>
      <c r="AB36" s="27">
        <v>0.54113924050632911</v>
      </c>
      <c r="AC36" s="27">
        <v>0.43037974683544306</v>
      </c>
      <c r="AD36" s="27">
        <v>1.5822784810126583E-2</v>
      </c>
      <c r="AE36" s="27">
        <v>1.2658227848101266E-2</v>
      </c>
      <c r="AF36" s="95">
        <v>0</v>
      </c>
      <c r="AG36" s="88"/>
      <c r="AH36" s="27">
        <v>0.36603773584905658</v>
      </c>
      <c r="AI36" s="27">
        <v>0.50943396226415094</v>
      </c>
      <c r="AJ36" s="27">
        <v>0.12452830188679245</v>
      </c>
      <c r="AK36" s="27">
        <v>0</v>
      </c>
      <c r="AL36" s="95">
        <v>0</v>
      </c>
    </row>
    <row r="37" spans="1:38">
      <c r="A37" s="363">
        <v>1077</v>
      </c>
      <c r="B37" s="365" t="s">
        <v>1009</v>
      </c>
      <c r="C37" s="367">
        <v>525</v>
      </c>
      <c r="D37" s="26">
        <v>229</v>
      </c>
      <c r="E37" s="26">
        <v>227</v>
      </c>
      <c r="F37" s="26">
        <v>50</v>
      </c>
      <c r="G37" s="26">
        <v>12</v>
      </c>
      <c r="H37" s="96">
        <v>7</v>
      </c>
      <c r="I37" s="369">
        <v>1177</v>
      </c>
      <c r="J37" s="26">
        <v>451</v>
      </c>
      <c r="K37" s="26">
        <v>517</v>
      </c>
      <c r="L37" s="26">
        <v>147</v>
      </c>
      <c r="M37" s="26">
        <v>21</v>
      </c>
      <c r="N37" s="42">
        <v>41</v>
      </c>
      <c r="O37" s="367">
        <v>1321</v>
      </c>
      <c r="P37" s="26">
        <v>459</v>
      </c>
      <c r="Q37" s="26">
        <v>799</v>
      </c>
      <c r="R37" s="26">
        <v>38</v>
      </c>
      <c r="S37" s="26">
        <v>9</v>
      </c>
      <c r="T37" s="96">
        <v>16</v>
      </c>
      <c r="U37" s="369">
        <v>1669</v>
      </c>
      <c r="V37" s="26">
        <v>659</v>
      </c>
      <c r="W37" s="26">
        <v>878</v>
      </c>
      <c r="X37" s="26">
        <v>63</v>
      </c>
      <c r="Y37" s="26">
        <v>15</v>
      </c>
      <c r="Z37" s="42">
        <v>54</v>
      </c>
      <c r="AA37" s="367">
        <v>1112</v>
      </c>
      <c r="AB37" s="26">
        <v>486</v>
      </c>
      <c r="AC37" s="26">
        <v>528</v>
      </c>
      <c r="AD37" s="26">
        <v>29</v>
      </c>
      <c r="AE37" s="26">
        <v>41</v>
      </c>
      <c r="AF37" s="96">
        <v>28</v>
      </c>
      <c r="AG37" s="88">
        <v>3300</v>
      </c>
      <c r="AH37" s="26">
        <v>781</v>
      </c>
      <c r="AI37" s="26">
        <v>1587</v>
      </c>
      <c r="AJ37" s="26">
        <v>650</v>
      </c>
      <c r="AK37" s="26">
        <v>53</v>
      </c>
      <c r="AL37" s="96">
        <v>229</v>
      </c>
    </row>
    <row r="38" spans="1:38">
      <c r="A38" s="363"/>
      <c r="B38" s="365"/>
      <c r="C38" s="367"/>
      <c r="D38" s="27">
        <v>0.43619047619047618</v>
      </c>
      <c r="E38" s="27">
        <v>0.43238095238095237</v>
      </c>
      <c r="F38" s="27">
        <v>9.5238095238095233E-2</v>
      </c>
      <c r="G38" s="27">
        <v>2.2857142857142857E-2</v>
      </c>
      <c r="H38" s="95">
        <v>1.3333333333333334E-2</v>
      </c>
      <c r="I38" s="369"/>
      <c r="J38" s="27">
        <v>0.38317757009345793</v>
      </c>
      <c r="K38" s="27">
        <v>0.43925233644859812</v>
      </c>
      <c r="L38" s="27">
        <v>0.12489379779099405</v>
      </c>
      <c r="M38" s="27">
        <v>1.784197111299915E-2</v>
      </c>
      <c r="N38" s="43">
        <v>3.4834324553950725E-2</v>
      </c>
      <c r="O38" s="367"/>
      <c r="P38" s="27">
        <v>0.34746404239212719</v>
      </c>
      <c r="Q38" s="27">
        <v>0.60484481453444361</v>
      </c>
      <c r="R38" s="27">
        <v>2.8766086298258896E-2</v>
      </c>
      <c r="S38" s="27">
        <v>6.8130204390613172E-3</v>
      </c>
      <c r="T38" s="95">
        <v>1.2112036336109008E-2</v>
      </c>
      <c r="U38" s="369"/>
      <c r="V38" s="27">
        <v>0.39484721390053923</v>
      </c>
      <c r="W38" s="27">
        <v>0.52606351108448168</v>
      </c>
      <c r="X38" s="27">
        <v>3.7747153984421807E-2</v>
      </c>
      <c r="Y38" s="27">
        <v>8.9874176153385259E-3</v>
      </c>
      <c r="Z38" s="43">
        <v>3.2354703415218691E-2</v>
      </c>
      <c r="AA38" s="367"/>
      <c r="AB38" s="27">
        <v>0.43705035971223022</v>
      </c>
      <c r="AC38" s="27">
        <v>0.47482014388489208</v>
      </c>
      <c r="AD38" s="27">
        <v>2.6079136690647483E-2</v>
      </c>
      <c r="AE38" s="27">
        <v>3.6870503597122302E-2</v>
      </c>
      <c r="AF38" s="95">
        <v>2.5179856115107913E-2</v>
      </c>
      <c r="AG38" s="88"/>
      <c r="AH38" s="27">
        <v>0.23666666666666666</v>
      </c>
      <c r="AI38" s="27">
        <v>0.4809090909090909</v>
      </c>
      <c r="AJ38" s="27">
        <v>0.19696969696969696</v>
      </c>
      <c r="AK38" s="27">
        <v>1.606060606060606E-2</v>
      </c>
      <c r="AL38" s="95">
        <v>6.9393939393939397E-2</v>
      </c>
    </row>
    <row r="39" spans="1:38">
      <c r="A39" s="363">
        <v>1142</v>
      </c>
      <c r="B39" s="365" t="s">
        <v>1010</v>
      </c>
      <c r="C39" s="367">
        <v>2101</v>
      </c>
      <c r="D39" s="26">
        <v>1423</v>
      </c>
      <c r="E39" s="26">
        <v>624</v>
      </c>
      <c r="F39" s="26">
        <v>48</v>
      </c>
      <c r="G39" s="26">
        <v>1</v>
      </c>
      <c r="H39" s="96">
        <v>5</v>
      </c>
      <c r="I39" s="369">
        <v>3202</v>
      </c>
      <c r="J39" s="26">
        <v>1730</v>
      </c>
      <c r="K39" s="26">
        <v>1348</v>
      </c>
      <c r="L39" s="26">
        <v>114</v>
      </c>
      <c r="M39" s="26">
        <v>3</v>
      </c>
      <c r="N39" s="42">
        <v>7</v>
      </c>
      <c r="O39" s="367">
        <v>2858</v>
      </c>
      <c r="P39" s="26">
        <v>756</v>
      </c>
      <c r="Q39" s="26">
        <v>1807</v>
      </c>
      <c r="R39" s="26">
        <v>277</v>
      </c>
      <c r="S39" s="26">
        <v>17</v>
      </c>
      <c r="T39" s="96">
        <v>1</v>
      </c>
      <c r="U39" s="369">
        <v>3065</v>
      </c>
      <c r="V39" s="26">
        <v>1297</v>
      </c>
      <c r="W39" s="26">
        <v>1330</v>
      </c>
      <c r="X39" s="26">
        <v>436</v>
      </c>
      <c r="Y39" s="26">
        <v>1</v>
      </c>
      <c r="Z39" s="42">
        <v>1</v>
      </c>
      <c r="AA39" s="367">
        <v>3497</v>
      </c>
      <c r="AB39" s="26">
        <v>1806</v>
      </c>
      <c r="AC39" s="26">
        <v>1028</v>
      </c>
      <c r="AD39" s="26">
        <v>463</v>
      </c>
      <c r="AE39" s="26">
        <v>120</v>
      </c>
      <c r="AF39" s="96">
        <v>80</v>
      </c>
      <c r="AG39" s="88">
        <v>14319</v>
      </c>
      <c r="AH39" s="26">
        <v>4576</v>
      </c>
      <c r="AI39" s="26">
        <v>3565</v>
      </c>
      <c r="AJ39" s="26">
        <v>1989</v>
      </c>
      <c r="AK39" s="26">
        <v>1570</v>
      </c>
      <c r="AL39" s="96">
        <v>2619</v>
      </c>
    </row>
    <row r="40" spans="1:38">
      <c r="A40" s="363"/>
      <c r="B40" s="365"/>
      <c r="C40" s="367"/>
      <c r="D40" s="27">
        <v>0.67729652546406471</v>
      </c>
      <c r="E40" s="27">
        <v>0.29700142789148026</v>
      </c>
      <c r="F40" s="27">
        <v>2.2846263683960019E-2</v>
      </c>
      <c r="G40" s="27">
        <v>4.7596382674916705E-4</v>
      </c>
      <c r="H40" s="95">
        <v>2.3798191337458352E-3</v>
      </c>
      <c r="I40" s="369"/>
      <c r="J40" s="27">
        <v>0.5402873204247346</v>
      </c>
      <c r="K40" s="27">
        <v>0.42098688319800126</v>
      </c>
      <c r="L40" s="27">
        <v>3.560274828232355E-2</v>
      </c>
      <c r="M40" s="27">
        <v>9.3691442848219868E-4</v>
      </c>
      <c r="N40" s="43">
        <v>2.1861336664584633E-3</v>
      </c>
      <c r="O40" s="367"/>
      <c r="P40" s="27">
        <v>0.26452064380685797</v>
      </c>
      <c r="Q40" s="27">
        <v>0.63226032190342896</v>
      </c>
      <c r="R40" s="27">
        <v>9.6920923722883134E-2</v>
      </c>
      <c r="S40" s="27">
        <v>5.9482155353393984E-3</v>
      </c>
      <c r="T40" s="95">
        <v>3.4989503149055281E-4</v>
      </c>
      <c r="U40" s="369"/>
      <c r="V40" s="27">
        <v>0.42316476345840132</v>
      </c>
      <c r="W40" s="27">
        <v>0.43393148450244701</v>
      </c>
      <c r="X40" s="27">
        <v>0.14225122349102773</v>
      </c>
      <c r="Y40" s="27">
        <v>3.2626427406199022E-4</v>
      </c>
      <c r="Z40" s="43">
        <v>3.2626427406199022E-4</v>
      </c>
      <c r="AA40" s="367"/>
      <c r="AB40" s="27">
        <v>0.51644266514154991</v>
      </c>
      <c r="AC40" s="27">
        <v>0.2939662567915356</v>
      </c>
      <c r="AD40" s="27">
        <v>0.13239919931369745</v>
      </c>
      <c r="AE40" s="27">
        <v>3.4315127251930228E-2</v>
      </c>
      <c r="AF40" s="95">
        <v>2.2876751501286818E-2</v>
      </c>
      <c r="AG40" s="88"/>
      <c r="AH40" s="27">
        <v>0.3195753893428312</v>
      </c>
      <c r="AI40" s="27">
        <v>0.24896990013269082</v>
      </c>
      <c r="AJ40" s="27">
        <v>0.13890634820867379</v>
      </c>
      <c r="AK40" s="27">
        <v>0.10964452824917942</v>
      </c>
      <c r="AL40" s="95">
        <v>0.18290383406662478</v>
      </c>
    </row>
    <row r="41" spans="1:38">
      <c r="A41" s="363">
        <v>1172</v>
      </c>
      <c r="B41" s="365" t="s">
        <v>3213</v>
      </c>
      <c r="C41" s="367">
        <v>14786</v>
      </c>
      <c r="D41" s="26">
        <v>1281</v>
      </c>
      <c r="E41" s="26">
        <v>3664</v>
      </c>
      <c r="F41" s="26">
        <v>2566</v>
      </c>
      <c r="G41" s="26">
        <v>2444</v>
      </c>
      <c r="H41" s="96">
        <v>4831</v>
      </c>
      <c r="I41" s="369">
        <v>35474</v>
      </c>
      <c r="J41" s="26">
        <v>2760</v>
      </c>
      <c r="K41" s="26">
        <v>7761</v>
      </c>
      <c r="L41" s="26">
        <v>7056</v>
      </c>
      <c r="M41" s="26">
        <v>6680</v>
      </c>
      <c r="N41" s="42">
        <v>11217</v>
      </c>
      <c r="O41" s="367">
        <v>20923</v>
      </c>
      <c r="P41" s="26">
        <v>1158</v>
      </c>
      <c r="Q41" s="26">
        <v>6220</v>
      </c>
      <c r="R41" s="26">
        <v>4456</v>
      </c>
      <c r="S41" s="26">
        <v>2364</v>
      </c>
      <c r="T41" s="96">
        <v>6725</v>
      </c>
      <c r="U41" s="369">
        <v>15540</v>
      </c>
      <c r="V41" s="26">
        <v>1115</v>
      </c>
      <c r="W41" s="26">
        <v>4110</v>
      </c>
      <c r="X41" s="26">
        <v>2969</v>
      </c>
      <c r="Y41" s="26">
        <v>1947</v>
      </c>
      <c r="Z41" s="42">
        <v>5399</v>
      </c>
      <c r="AA41" s="367">
        <v>17847</v>
      </c>
      <c r="AB41" s="26">
        <v>1611</v>
      </c>
      <c r="AC41" s="26">
        <v>2275</v>
      </c>
      <c r="AD41" s="26">
        <v>7294</v>
      </c>
      <c r="AE41" s="26">
        <v>1534</v>
      </c>
      <c r="AF41" s="96">
        <v>5133</v>
      </c>
      <c r="AG41" s="88">
        <v>17341</v>
      </c>
      <c r="AH41" s="26">
        <v>1693</v>
      </c>
      <c r="AI41" s="26">
        <v>2725</v>
      </c>
      <c r="AJ41" s="26">
        <v>3854</v>
      </c>
      <c r="AK41" s="26">
        <v>2775</v>
      </c>
      <c r="AL41" s="96">
        <v>6294</v>
      </c>
    </row>
    <row r="42" spans="1:38">
      <c r="A42" s="363"/>
      <c r="B42" s="365"/>
      <c r="C42" s="367"/>
      <c r="D42" s="27">
        <v>8.6636007033680504E-2</v>
      </c>
      <c r="E42" s="27">
        <v>0.24780197484106586</v>
      </c>
      <c r="F42" s="27">
        <v>0.17354254024076829</v>
      </c>
      <c r="G42" s="27">
        <v>0.16529149195184634</v>
      </c>
      <c r="H42" s="95">
        <v>0.32672798593263896</v>
      </c>
      <c r="I42" s="369"/>
      <c r="J42" s="27">
        <v>7.7803461690252013E-2</v>
      </c>
      <c r="K42" s="27">
        <v>0.21877995151378474</v>
      </c>
      <c r="L42" s="27">
        <v>0.19890624119073125</v>
      </c>
      <c r="M42" s="27">
        <v>0.18830692901843604</v>
      </c>
      <c r="N42" s="43">
        <v>0.31620341658679596</v>
      </c>
      <c r="O42" s="367"/>
      <c r="P42" s="27">
        <v>5.5345791712469533E-2</v>
      </c>
      <c r="Q42" s="27">
        <v>0.29728050470773787</v>
      </c>
      <c r="R42" s="27">
        <v>0.21297137121827653</v>
      </c>
      <c r="S42" s="27">
        <v>0.11298570950628495</v>
      </c>
      <c r="T42" s="95">
        <v>0.32141662285523109</v>
      </c>
      <c r="U42" s="369"/>
      <c r="V42" s="27">
        <v>7.1750321750321755E-2</v>
      </c>
      <c r="W42" s="27">
        <v>0.26447876447876451</v>
      </c>
      <c r="X42" s="27">
        <v>0.19105534105534105</v>
      </c>
      <c r="Y42" s="27">
        <v>0.12528957528957529</v>
      </c>
      <c r="Z42" s="43">
        <v>0.34742599742599745</v>
      </c>
      <c r="AA42" s="367"/>
      <c r="AB42" s="27">
        <v>9.0267271810388294E-2</v>
      </c>
      <c r="AC42" s="27">
        <v>0.12747240432565698</v>
      </c>
      <c r="AD42" s="27">
        <v>0.4086961394071833</v>
      </c>
      <c r="AE42" s="27">
        <v>8.5952821202442992E-2</v>
      </c>
      <c r="AF42" s="95">
        <v>0.28761136325432846</v>
      </c>
      <c r="AG42" s="88"/>
      <c r="AH42" s="27">
        <v>9.7629894469753759E-2</v>
      </c>
      <c r="AI42" s="27">
        <v>0.15714203333141111</v>
      </c>
      <c r="AJ42" s="27">
        <v>0.22224785191165447</v>
      </c>
      <c r="AK42" s="27">
        <v>0.16002537339253792</v>
      </c>
      <c r="AL42" s="95">
        <v>0.36295484689464275</v>
      </c>
    </row>
    <row r="43" spans="1:38" s="31" customFormat="1">
      <c r="A43" s="390"/>
      <c r="B43" s="378"/>
      <c r="C43" s="393"/>
      <c r="D43" s="36"/>
      <c r="E43" s="36"/>
      <c r="F43" s="36"/>
      <c r="G43" s="36"/>
      <c r="H43" s="130"/>
      <c r="I43" s="47"/>
      <c r="O43" s="105"/>
      <c r="T43" s="97"/>
      <c r="AA43" s="105"/>
      <c r="AF43" s="97"/>
      <c r="AG43" s="369">
        <v>67</v>
      </c>
      <c r="AH43" s="26">
        <v>51</v>
      </c>
      <c r="AI43" s="26">
        <v>14</v>
      </c>
      <c r="AJ43" s="26">
        <v>2</v>
      </c>
      <c r="AK43" s="26">
        <v>0</v>
      </c>
      <c r="AL43" s="96">
        <v>0</v>
      </c>
    </row>
    <row r="44" spans="1:38" s="31" customFormat="1" ht="13.5" thickBot="1">
      <c r="A44" s="391"/>
      <c r="B44" s="392"/>
      <c r="C44" s="394"/>
      <c r="D44" s="128"/>
      <c r="E44" s="128"/>
      <c r="F44" s="128"/>
      <c r="G44" s="128"/>
      <c r="H44" s="131"/>
      <c r="I44" s="129"/>
      <c r="J44" s="109"/>
      <c r="K44" s="109"/>
      <c r="L44" s="109"/>
      <c r="M44" s="109"/>
      <c r="N44" s="109"/>
      <c r="O44" s="127"/>
      <c r="P44" s="109"/>
      <c r="Q44" s="109"/>
      <c r="R44" s="109"/>
      <c r="S44" s="109"/>
      <c r="T44" s="110"/>
      <c r="U44" s="109"/>
      <c r="V44" s="109"/>
      <c r="W44" s="109"/>
      <c r="X44" s="109"/>
      <c r="Y44" s="109"/>
      <c r="Z44" s="109"/>
      <c r="AA44" s="127"/>
      <c r="AB44" s="109"/>
      <c r="AC44" s="109"/>
      <c r="AD44" s="109"/>
      <c r="AE44" s="109"/>
      <c r="AF44" s="110"/>
      <c r="AG44" s="373"/>
      <c r="AH44" s="98">
        <v>0.76119402985074625</v>
      </c>
      <c r="AI44" s="98">
        <v>0.20895522388059701</v>
      </c>
      <c r="AJ44" s="98">
        <v>2.9850746268656716E-2</v>
      </c>
      <c r="AK44" s="98">
        <v>0</v>
      </c>
      <c r="AL44" s="99">
        <v>0</v>
      </c>
    </row>
    <row r="45" spans="1:38" s="31" customFormat="1">
      <c r="A45" s="377"/>
      <c r="B45" s="378"/>
      <c r="C45" s="379"/>
      <c r="D45" s="36"/>
      <c r="E45" s="36"/>
      <c r="F45" s="36"/>
      <c r="G45" s="36"/>
      <c r="H45" s="36"/>
      <c r="I45" s="47"/>
    </row>
    <row r="46" spans="1:38" s="31" customFormat="1">
      <c r="A46" s="377"/>
      <c r="B46" s="378"/>
      <c r="C46" s="379"/>
      <c r="D46" s="37"/>
      <c r="E46" s="37"/>
      <c r="F46" s="37"/>
      <c r="G46" s="37"/>
      <c r="H46" s="37"/>
      <c r="I46" s="47"/>
    </row>
    <row r="47" spans="1:38" s="31" customFormat="1">
      <c r="A47" s="377"/>
      <c r="B47" s="378"/>
      <c r="C47" s="379"/>
      <c r="D47" s="36"/>
      <c r="E47" s="36"/>
      <c r="F47" s="36"/>
      <c r="G47" s="36"/>
      <c r="H47" s="36"/>
      <c r="I47" s="47"/>
    </row>
    <row r="48" spans="1:38" s="31" customFormat="1">
      <c r="A48" s="377"/>
      <c r="B48" s="378"/>
      <c r="C48" s="379"/>
      <c r="D48" s="37"/>
      <c r="E48" s="37"/>
      <c r="F48" s="37"/>
      <c r="G48" s="37"/>
      <c r="H48" s="37"/>
      <c r="I48" s="47"/>
    </row>
    <row r="49" spans="1:9" s="31" customFormat="1">
      <c r="A49" s="377"/>
      <c r="B49" s="378"/>
      <c r="C49" s="379"/>
      <c r="D49" s="36"/>
      <c r="E49" s="36"/>
      <c r="F49" s="36"/>
      <c r="G49" s="36"/>
      <c r="H49" s="36"/>
      <c r="I49" s="47"/>
    </row>
    <row r="50" spans="1:9" s="31" customFormat="1">
      <c r="A50" s="377"/>
      <c r="B50" s="378"/>
      <c r="C50" s="379"/>
      <c r="D50" s="37"/>
      <c r="E50" s="37"/>
      <c r="F50" s="37"/>
      <c r="G50" s="37"/>
      <c r="H50" s="37"/>
      <c r="I50" s="47"/>
    </row>
    <row r="51" spans="1:9" s="31" customFormat="1">
      <c r="A51" s="377"/>
      <c r="B51" s="378"/>
      <c r="C51" s="379"/>
      <c r="D51" s="36"/>
      <c r="E51" s="36"/>
      <c r="F51" s="36"/>
      <c r="G51" s="36"/>
      <c r="H51" s="36"/>
      <c r="I51" s="47"/>
    </row>
    <row r="52" spans="1:9" s="31" customFormat="1">
      <c r="A52" s="377"/>
      <c r="B52" s="378"/>
      <c r="C52" s="379"/>
      <c r="D52" s="37"/>
      <c r="E52" s="37"/>
      <c r="F52" s="37"/>
      <c r="G52" s="37"/>
      <c r="H52" s="37"/>
      <c r="I52" s="47"/>
    </row>
    <row r="53" spans="1:9" s="31" customFormat="1">
      <c r="A53" s="377"/>
      <c r="B53" s="378"/>
      <c r="C53" s="379"/>
      <c r="D53" s="36"/>
      <c r="E53" s="36"/>
      <c r="F53" s="36"/>
      <c r="G53" s="36"/>
      <c r="H53" s="36"/>
      <c r="I53" s="47"/>
    </row>
    <row r="54" spans="1:9" s="31" customFormat="1">
      <c r="A54" s="377"/>
      <c r="B54" s="378"/>
      <c r="C54" s="379"/>
      <c r="D54" s="37"/>
      <c r="E54" s="37"/>
      <c r="F54" s="37"/>
      <c r="G54" s="37"/>
      <c r="H54" s="37"/>
      <c r="I54" s="47"/>
    </row>
    <row r="55" spans="1:9" s="31" customFormat="1">
      <c r="A55" s="377"/>
      <c r="B55" s="378"/>
      <c r="C55" s="379"/>
      <c r="D55" s="36"/>
      <c r="E55" s="36"/>
      <c r="F55" s="36"/>
      <c r="G55" s="36"/>
      <c r="H55" s="36"/>
      <c r="I55" s="47"/>
    </row>
    <row r="56" spans="1:9" s="31" customFormat="1">
      <c r="A56" s="377"/>
      <c r="B56" s="378"/>
      <c r="C56" s="379"/>
      <c r="D56" s="37"/>
      <c r="E56" s="37"/>
      <c r="F56" s="37"/>
      <c r="G56" s="37"/>
      <c r="H56" s="37"/>
      <c r="I56" s="47"/>
    </row>
    <row r="57" spans="1:9" s="31" customFormat="1">
      <c r="A57" s="377"/>
      <c r="B57" s="378"/>
      <c r="C57" s="379"/>
      <c r="D57" s="36"/>
      <c r="E57" s="36"/>
      <c r="F57" s="36"/>
      <c r="G57" s="36"/>
      <c r="H57" s="36"/>
      <c r="I57" s="47"/>
    </row>
    <row r="58" spans="1:9" s="31" customFormat="1">
      <c r="A58" s="377"/>
      <c r="B58" s="378"/>
      <c r="C58" s="379"/>
      <c r="D58" s="37"/>
      <c r="E58" s="37"/>
      <c r="F58" s="37"/>
      <c r="G58" s="37"/>
      <c r="H58" s="37"/>
      <c r="I58" s="47"/>
    </row>
    <row r="59" spans="1:9" s="31" customFormat="1">
      <c r="A59" s="377"/>
      <c r="B59" s="378"/>
      <c r="C59" s="379"/>
      <c r="D59" s="36"/>
      <c r="E59" s="36"/>
      <c r="F59" s="36"/>
      <c r="G59" s="36"/>
      <c r="H59" s="36"/>
      <c r="I59" s="47"/>
    </row>
    <row r="60" spans="1:9" s="31" customFormat="1">
      <c r="A60" s="377"/>
      <c r="B60" s="378"/>
      <c r="C60" s="379"/>
      <c r="D60" s="37"/>
      <c r="E60" s="37"/>
      <c r="F60" s="37"/>
      <c r="G60" s="37"/>
      <c r="H60" s="37"/>
      <c r="I60" s="47"/>
    </row>
    <row r="61" spans="1:9" s="31" customFormat="1">
      <c r="A61" s="377"/>
      <c r="B61" s="378"/>
      <c r="C61" s="379"/>
      <c r="D61" s="36"/>
      <c r="E61" s="36"/>
      <c r="F61" s="36"/>
      <c r="G61" s="36"/>
      <c r="H61" s="36"/>
      <c r="I61" s="47"/>
    </row>
    <row r="62" spans="1:9" s="31" customFormat="1">
      <c r="A62" s="377"/>
      <c r="B62" s="378"/>
      <c r="C62" s="379"/>
      <c r="D62" s="37"/>
      <c r="E62" s="37"/>
      <c r="F62" s="37"/>
      <c r="G62" s="37"/>
      <c r="H62" s="37"/>
    </row>
    <row r="63" spans="1:9" s="31" customFormat="1">
      <c r="A63" s="377"/>
      <c r="B63" s="378"/>
      <c r="C63" s="379"/>
      <c r="D63" s="36"/>
      <c r="E63" s="36"/>
      <c r="F63" s="36"/>
      <c r="G63" s="36"/>
      <c r="H63" s="36"/>
    </row>
    <row r="64" spans="1:9" s="31" customFormat="1">
      <c r="A64" s="377"/>
      <c r="B64" s="378"/>
      <c r="C64" s="379"/>
      <c r="D64" s="37"/>
      <c r="E64" s="37"/>
      <c r="F64" s="37"/>
      <c r="G64" s="37"/>
      <c r="H64" s="37"/>
    </row>
    <row r="65" spans="1:8" s="31" customFormat="1">
      <c r="A65" s="377"/>
      <c r="B65" s="378"/>
      <c r="C65" s="379"/>
      <c r="D65" s="36"/>
      <c r="E65" s="36"/>
      <c r="F65" s="36"/>
      <c r="G65" s="36"/>
      <c r="H65" s="36"/>
    </row>
    <row r="66" spans="1:8" s="31" customFormat="1">
      <c r="A66" s="377"/>
      <c r="B66" s="378"/>
      <c r="C66" s="379"/>
      <c r="D66" s="37"/>
      <c r="E66" s="37"/>
      <c r="F66" s="37"/>
      <c r="G66" s="37"/>
      <c r="H66" s="37"/>
    </row>
    <row r="67" spans="1:8" s="31" customFormat="1">
      <c r="A67" s="377"/>
      <c r="B67" s="378"/>
      <c r="C67" s="379"/>
      <c r="D67" s="36"/>
      <c r="E67" s="36"/>
      <c r="F67" s="36"/>
      <c r="G67" s="36"/>
      <c r="H67" s="36"/>
    </row>
    <row r="68" spans="1:8" s="31" customFormat="1">
      <c r="A68" s="377"/>
      <c r="B68" s="378"/>
      <c r="C68" s="379"/>
      <c r="D68" s="37"/>
      <c r="E68" s="37"/>
      <c r="F68" s="37"/>
      <c r="G68" s="37"/>
      <c r="H68" s="37"/>
    </row>
    <row r="69" spans="1:8" s="31" customFormat="1">
      <c r="A69" s="377"/>
      <c r="B69" s="378"/>
      <c r="C69" s="379"/>
      <c r="D69" s="36"/>
      <c r="E69" s="36"/>
      <c r="F69" s="36"/>
      <c r="G69" s="36"/>
      <c r="H69" s="36"/>
    </row>
    <row r="70" spans="1:8" s="31" customFormat="1">
      <c r="A70" s="377"/>
      <c r="B70" s="378"/>
      <c r="C70" s="379"/>
      <c r="D70" s="37"/>
      <c r="E70" s="37"/>
      <c r="F70" s="37"/>
      <c r="G70" s="37"/>
      <c r="H70" s="37"/>
    </row>
    <row r="71" spans="1:8" s="31" customFormat="1">
      <c r="A71" s="377"/>
      <c r="B71" s="378"/>
      <c r="C71" s="379"/>
      <c r="D71" s="36"/>
      <c r="E71" s="36"/>
      <c r="F71" s="36"/>
      <c r="G71" s="36"/>
      <c r="H71" s="36"/>
    </row>
    <row r="72" spans="1:8" s="31" customFormat="1">
      <c r="A72" s="377"/>
      <c r="B72" s="378"/>
      <c r="C72" s="379"/>
      <c r="D72" s="37"/>
      <c r="E72" s="37"/>
      <c r="F72" s="37"/>
      <c r="G72" s="37"/>
      <c r="H72" s="37"/>
    </row>
    <row r="73" spans="1:8" s="31" customFormat="1">
      <c r="A73" s="377"/>
      <c r="B73" s="378"/>
      <c r="C73" s="379"/>
      <c r="D73" s="36"/>
      <c r="E73" s="36"/>
      <c r="F73" s="36"/>
      <c r="G73" s="36"/>
      <c r="H73" s="36"/>
    </row>
    <row r="74" spans="1:8" s="31" customFormat="1">
      <c r="A74" s="377"/>
      <c r="B74" s="378"/>
      <c r="C74" s="379"/>
      <c r="D74" s="37"/>
      <c r="E74" s="37"/>
      <c r="F74" s="37"/>
      <c r="G74" s="37"/>
      <c r="H74" s="37"/>
    </row>
    <row r="75" spans="1:8" s="31" customFormat="1">
      <c r="A75" s="377"/>
      <c r="B75" s="378"/>
      <c r="C75" s="379"/>
      <c r="D75" s="36"/>
      <c r="E75" s="36"/>
      <c r="F75" s="36"/>
      <c r="G75" s="36"/>
      <c r="H75" s="36"/>
    </row>
    <row r="76" spans="1:8" s="31" customFormat="1">
      <c r="A76" s="377"/>
      <c r="B76" s="378"/>
      <c r="C76" s="379"/>
      <c r="D76" s="37"/>
      <c r="E76" s="37"/>
      <c r="F76" s="37"/>
      <c r="G76" s="37"/>
      <c r="H76" s="37"/>
    </row>
    <row r="77" spans="1:8" s="31" customFormat="1">
      <c r="A77" s="377"/>
      <c r="B77" s="378"/>
      <c r="C77" s="379"/>
      <c r="D77" s="36"/>
      <c r="E77" s="36"/>
      <c r="F77" s="36"/>
      <c r="G77" s="36"/>
      <c r="H77" s="36"/>
    </row>
    <row r="78" spans="1:8" s="31" customFormat="1">
      <c r="A78" s="377"/>
      <c r="B78" s="378"/>
      <c r="C78" s="379"/>
      <c r="D78" s="37"/>
      <c r="E78" s="37"/>
      <c r="F78" s="37"/>
      <c r="G78" s="37"/>
      <c r="H78" s="37"/>
    </row>
    <row r="79" spans="1:8" s="31" customFormat="1">
      <c r="A79" s="377"/>
      <c r="B79" s="378"/>
      <c r="C79" s="379"/>
      <c r="D79" s="36"/>
      <c r="E79" s="36"/>
      <c r="F79" s="36"/>
      <c r="G79" s="36"/>
      <c r="H79" s="36"/>
    </row>
    <row r="80" spans="1:8" s="31" customFormat="1">
      <c r="A80" s="377"/>
      <c r="B80" s="378"/>
      <c r="C80" s="379"/>
      <c r="D80" s="37"/>
      <c r="E80" s="37"/>
      <c r="F80" s="37"/>
      <c r="G80" s="37"/>
      <c r="H80" s="37"/>
    </row>
    <row r="81" spans="1:8" s="31" customFormat="1">
      <c r="A81" s="377"/>
      <c r="B81" s="378"/>
      <c r="C81" s="379"/>
      <c r="D81" s="36"/>
      <c r="E81" s="36"/>
      <c r="F81" s="36"/>
      <c r="G81" s="36"/>
      <c r="H81" s="36"/>
    </row>
    <row r="82" spans="1:8" s="31" customFormat="1">
      <c r="A82" s="377"/>
      <c r="B82" s="378"/>
      <c r="C82" s="379"/>
      <c r="D82" s="37"/>
      <c r="E82" s="37"/>
      <c r="F82" s="37"/>
      <c r="G82" s="37"/>
      <c r="H82" s="37"/>
    </row>
    <row r="83" spans="1:8" s="31" customFormat="1">
      <c r="A83" s="377"/>
      <c r="B83" s="378"/>
      <c r="C83" s="379"/>
      <c r="D83" s="36"/>
      <c r="E83" s="36"/>
      <c r="F83" s="36"/>
      <c r="G83" s="36"/>
      <c r="H83" s="36"/>
    </row>
    <row r="84" spans="1:8" s="31" customFormat="1">
      <c r="A84" s="377"/>
      <c r="B84" s="378"/>
      <c r="C84" s="379"/>
      <c r="D84" s="37"/>
      <c r="E84" s="37"/>
      <c r="F84" s="37"/>
      <c r="G84" s="37"/>
      <c r="H84" s="37"/>
    </row>
    <row r="85" spans="1:8" s="31" customFormat="1">
      <c r="A85" s="377"/>
      <c r="B85" s="378"/>
      <c r="C85" s="379"/>
      <c r="D85" s="36"/>
      <c r="E85" s="36"/>
      <c r="F85" s="36"/>
      <c r="G85" s="36"/>
      <c r="H85" s="36"/>
    </row>
    <row r="86" spans="1:8" s="31" customFormat="1">
      <c r="A86" s="377"/>
      <c r="B86" s="378"/>
      <c r="C86" s="379"/>
      <c r="D86" s="37"/>
      <c r="E86" s="37"/>
      <c r="F86" s="37"/>
      <c r="G86" s="37"/>
      <c r="H86" s="37"/>
    </row>
    <row r="87" spans="1:8" s="31" customFormat="1">
      <c r="A87" s="377"/>
      <c r="B87" s="378"/>
      <c r="C87" s="379"/>
      <c r="D87" s="36"/>
      <c r="E87" s="36"/>
      <c r="F87" s="36"/>
      <c r="G87" s="36"/>
      <c r="H87" s="36"/>
    </row>
    <row r="88" spans="1:8" s="31" customFormat="1">
      <c r="A88" s="377"/>
      <c r="B88" s="378"/>
      <c r="C88" s="379"/>
      <c r="D88" s="37"/>
      <c r="E88" s="37"/>
      <c r="F88" s="37"/>
      <c r="G88" s="37"/>
      <c r="H88" s="37"/>
    </row>
    <row r="89" spans="1:8" s="31" customFormat="1">
      <c r="A89" s="377"/>
      <c r="B89" s="378"/>
      <c r="C89" s="379"/>
      <c r="D89" s="36"/>
      <c r="E89" s="36"/>
      <c r="F89" s="36"/>
      <c r="G89" s="36"/>
      <c r="H89" s="36"/>
    </row>
    <row r="90" spans="1:8" s="31" customFormat="1">
      <c r="A90" s="377"/>
      <c r="B90" s="378"/>
      <c r="C90" s="379"/>
      <c r="D90" s="37"/>
      <c r="E90" s="37"/>
      <c r="F90" s="37"/>
      <c r="G90" s="37"/>
      <c r="H90" s="37"/>
    </row>
    <row r="91" spans="1:8" s="31" customFormat="1">
      <c r="A91" s="377"/>
      <c r="B91" s="378"/>
      <c r="C91" s="379"/>
      <c r="D91" s="36"/>
      <c r="E91" s="36"/>
      <c r="F91" s="36"/>
      <c r="G91" s="36"/>
      <c r="H91" s="36"/>
    </row>
    <row r="92" spans="1:8" s="31" customFormat="1">
      <c r="A92" s="377"/>
      <c r="B92" s="378"/>
      <c r="C92" s="379"/>
      <c r="D92" s="37"/>
      <c r="E92" s="37"/>
      <c r="F92" s="37"/>
      <c r="G92" s="37"/>
      <c r="H92" s="37"/>
    </row>
    <row r="93" spans="1:8" s="31" customFormat="1">
      <c r="A93" s="377"/>
      <c r="B93" s="378"/>
      <c r="C93" s="379"/>
      <c r="D93" s="36"/>
      <c r="E93" s="36"/>
      <c r="F93" s="36"/>
      <c r="G93" s="36"/>
      <c r="H93" s="36"/>
    </row>
    <row r="94" spans="1:8" s="31" customFormat="1">
      <c r="A94" s="377"/>
      <c r="B94" s="378"/>
      <c r="C94" s="379"/>
      <c r="D94" s="37"/>
      <c r="E94" s="37"/>
      <c r="F94" s="37"/>
      <c r="G94" s="37"/>
      <c r="H94" s="37"/>
    </row>
    <row r="95" spans="1:8" s="31" customFormat="1">
      <c r="A95" s="377"/>
      <c r="B95" s="378"/>
      <c r="C95" s="379"/>
      <c r="D95" s="36"/>
      <c r="E95" s="36"/>
      <c r="F95" s="36"/>
      <c r="G95" s="36"/>
      <c r="H95" s="36"/>
    </row>
    <row r="96" spans="1:8" s="31" customFormat="1">
      <c r="A96" s="377"/>
      <c r="B96" s="378"/>
      <c r="C96" s="379"/>
      <c r="D96" s="37"/>
      <c r="E96" s="37"/>
      <c r="F96" s="37"/>
      <c r="G96" s="37"/>
      <c r="H96" s="37"/>
    </row>
    <row r="97" spans="1:8" s="31" customFormat="1">
      <c r="A97" s="377"/>
      <c r="B97" s="378"/>
      <c r="C97" s="379"/>
      <c r="D97" s="36"/>
      <c r="E97" s="36"/>
      <c r="F97" s="36"/>
      <c r="G97" s="36"/>
      <c r="H97" s="36"/>
    </row>
    <row r="98" spans="1:8" s="31" customFormat="1">
      <c r="A98" s="377"/>
      <c r="B98" s="378"/>
      <c r="C98" s="379"/>
      <c r="D98" s="37"/>
      <c r="E98" s="37"/>
      <c r="F98" s="37"/>
      <c r="G98" s="37"/>
      <c r="H98" s="37"/>
    </row>
    <row r="99" spans="1:8" s="31" customFormat="1">
      <c r="A99" s="377"/>
      <c r="B99" s="378"/>
      <c r="C99" s="379"/>
      <c r="D99" s="36"/>
      <c r="E99" s="36"/>
      <c r="F99" s="36"/>
      <c r="G99" s="36"/>
      <c r="H99" s="36"/>
    </row>
    <row r="100" spans="1:8" s="31" customFormat="1">
      <c r="A100" s="377"/>
      <c r="B100" s="378"/>
      <c r="C100" s="379"/>
      <c r="D100" s="37"/>
      <c r="E100" s="37"/>
      <c r="F100" s="37"/>
      <c r="G100" s="37"/>
      <c r="H100" s="37"/>
    </row>
    <row r="101" spans="1:8" s="31" customFormat="1">
      <c r="A101" s="377"/>
      <c r="B101" s="378"/>
      <c r="C101" s="379"/>
      <c r="D101" s="36"/>
      <c r="E101" s="36"/>
      <c r="F101" s="36"/>
      <c r="G101" s="36"/>
      <c r="H101" s="36"/>
    </row>
    <row r="102" spans="1:8" s="31" customFormat="1">
      <c r="A102" s="377"/>
      <c r="B102" s="378"/>
      <c r="C102" s="379"/>
      <c r="D102" s="37"/>
      <c r="E102" s="37"/>
      <c r="F102" s="37"/>
      <c r="G102" s="37"/>
      <c r="H102" s="37"/>
    </row>
    <row r="103" spans="1:8" s="31" customFormat="1">
      <c r="A103" s="377"/>
      <c r="B103" s="378"/>
      <c r="C103" s="379"/>
      <c r="D103" s="36"/>
      <c r="E103" s="36"/>
      <c r="F103" s="36"/>
      <c r="G103" s="36"/>
      <c r="H103" s="36"/>
    </row>
    <row r="104" spans="1:8" s="31" customFormat="1">
      <c r="A104" s="377"/>
      <c r="B104" s="378"/>
      <c r="C104" s="379"/>
      <c r="D104" s="37"/>
      <c r="E104" s="37"/>
      <c r="F104" s="37"/>
      <c r="G104" s="37"/>
      <c r="H104" s="37"/>
    </row>
    <row r="105" spans="1:8" s="31" customFormat="1">
      <c r="A105" s="377"/>
      <c r="B105" s="378"/>
      <c r="C105" s="379"/>
      <c r="D105" s="36"/>
      <c r="E105" s="36"/>
      <c r="F105" s="36"/>
      <c r="G105" s="36"/>
      <c r="H105" s="36"/>
    </row>
    <row r="106" spans="1:8" s="31" customFormat="1">
      <c r="A106" s="377"/>
      <c r="B106" s="378"/>
      <c r="C106" s="379"/>
      <c r="D106" s="37"/>
      <c r="E106" s="37"/>
      <c r="F106" s="37"/>
      <c r="G106" s="37"/>
      <c r="H106" s="37"/>
    </row>
    <row r="107" spans="1:8" s="31" customFormat="1">
      <c r="A107" s="377"/>
      <c r="B107" s="378"/>
      <c r="C107" s="379"/>
      <c r="D107" s="36"/>
      <c r="E107" s="36"/>
      <c r="F107" s="36"/>
      <c r="G107" s="36"/>
      <c r="H107" s="36"/>
    </row>
    <row r="108" spans="1:8" s="31" customFormat="1">
      <c r="A108" s="377"/>
      <c r="B108" s="378"/>
      <c r="C108" s="379"/>
      <c r="D108" s="37"/>
      <c r="E108" s="37"/>
      <c r="F108" s="37"/>
      <c r="G108" s="37"/>
      <c r="H108" s="37"/>
    </row>
    <row r="109" spans="1:8" s="31" customFormat="1">
      <c r="A109" s="377"/>
      <c r="B109" s="378"/>
      <c r="C109" s="379"/>
      <c r="D109" s="36"/>
      <c r="E109" s="36"/>
      <c r="F109" s="36"/>
      <c r="G109" s="36"/>
      <c r="H109" s="36"/>
    </row>
    <row r="110" spans="1:8" s="31" customFormat="1">
      <c r="A110" s="377"/>
      <c r="B110" s="378"/>
      <c r="C110" s="379"/>
      <c r="D110" s="37"/>
      <c r="E110" s="37"/>
      <c r="F110" s="37"/>
      <c r="G110" s="37"/>
      <c r="H110" s="37"/>
    </row>
    <row r="111" spans="1:8" s="31" customFormat="1">
      <c r="A111" s="377"/>
      <c r="B111" s="378"/>
      <c r="C111" s="379"/>
      <c r="D111" s="36"/>
      <c r="E111" s="36"/>
      <c r="F111" s="36"/>
      <c r="G111" s="36"/>
      <c r="H111" s="36"/>
    </row>
    <row r="112" spans="1:8" s="31" customFormat="1">
      <c r="A112" s="377"/>
      <c r="B112" s="378"/>
      <c r="C112" s="379"/>
      <c r="D112" s="37"/>
      <c r="E112" s="37"/>
      <c r="F112" s="37"/>
      <c r="G112" s="37"/>
      <c r="H112" s="37"/>
    </row>
    <row r="113" spans="1:8" s="31" customFormat="1">
      <c r="A113" s="377"/>
      <c r="B113" s="378"/>
      <c r="C113" s="379"/>
      <c r="D113" s="36"/>
      <c r="E113" s="36"/>
      <c r="F113" s="36"/>
      <c r="G113" s="36"/>
      <c r="H113" s="36"/>
    </row>
    <row r="114" spans="1:8" s="31" customFormat="1">
      <c r="A114" s="377"/>
      <c r="B114" s="378"/>
      <c r="C114" s="379"/>
      <c r="D114" s="37"/>
      <c r="E114" s="37"/>
      <c r="F114" s="37"/>
      <c r="G114" s="37"/>
      <c r="H114" s="37"/>
    </row>
    <row r="115" spans="1:8" s="31" customFormat="1">
      <c r="A115" s="377"/>
      <c r="B115" s="378"/>
      <c r="C115" s="379"/>
      <c r="D115" s="36"/>
      <c r="E115" s="36"/>
      <c r="F115" s="36"/>
      <c r="G115" s="36"/>
      <c r="H115" s="36"/>
    </row>
    <row r="116" spans="1:8" s="31" customFormat="1">
      <c r="A116" s="377"/>
      <c r="B116" s="378"/>
      <c r="C116" s="379"/>
      <c r="D116" s="37"/>
      <c r="E116" s="37"/>
      <c r="F116" s="37"/>
      <c r="G116" s="37"/>
      <c r="H116" s="37"/>
    </row>
    <row r="117" spans="1:8" s="31" customFormat="1"/>
  </sheetData>
  <mergeCells count="296">
    <mergeCell ref="A115:A116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07:A108"/>
    <mergeCell ref="B107:B108"/>
    <mergeCell ref="C107:C108"/>
    <mergeCell ref="A109:A110"/>
    <mergeCell ref="B109:B110"/>
    <mergeCell ref="C109:C110"/>
    <mergeCell ref="A103:A104"/>
    <mergeCell ref="B103:B104"/>
    <mergeCell ref="C103:C104"/>
    <mergeCell ref="A105:A106"/>
    <mergeCell ref="B105:B106"/>
    <mergeCell ref="C105:C106"/>
    <mergeCell ref="A99:A100"/>
    <mergeCell ref="B99:B100"/>
    <mergeCell ref="C99:C100"/>
    <mergeCell ref="A101:A102"/>
    <mergeCell ref="B101:B102"/>
    <mergeCell ref="C101:C102"/>
    <mergeCell ref="A95:A96"/>
    <mergeCell ref="B95:B96"/>
    <mergeCell ref="C95:C96"/>
    <mergeCell ref="A97:A98"/>
    <mergeCell ref="B97:B98"/>
    <mergeCell ref="C97:C98"/>
    <mergeCell ref="A91:A92"/>
    <mergeCell ref="B91:B92"/>
    <mergeCell ref="C91:C92"/>
    <mergeCell ref="A93:A94"/>
    <mergeCell ref="B93:B94"/>
    <mergeCell ref="C93:C94"/>
    <mergeCell ref="A87:A88"/>
    <mergeCell ref="B87:B88"/>
    <mergeCell ref="C87:C88"/>
    <mergeCell ref="A89:A90"/>
    <mergeCell ref="B89:B90"/>
    <mergeCell ref="C89:C90"/>
    <mergeCell ref="A83:A84"/>
    <mergeCell ref="B83:B84"/>
    <mergeCell ref="C83:C84"/>
    <mergeCell ref="A85:A86"/>
    <mergeCell ref="B85:B86"/>
    <mergeCell ref="C85:C86"/>
    <mergeCell ref="A79:A80"/>
    <mergeCell ref="B79:B80"/>
    <mergeCell ref="C79:C80"/>
    <mergeCell ref="A81:A82"/>
    <mergeCell ref="B81:B82"/>
    <mergeCell ref="C81:C82"/>
    <mergeCell ref="A75:A76"/>
    <mergeCell ref="B75:B76"/>
    <mergeCell ref="C75:C76"/>
    <mergeCell ref="A77:A78"/>
    <mergeCell ref="B77:B78"/>
    <mergeCell ref="C77:C78"/>
    <mergeCell ref="A71:A72"/>
    <mergeCell ref="B71:B72"/>
    <mergeCell ref="C71:C72"/>
    <mergeCell ref="A73:A74"/>
    <mergeCell ref="B73:B74"/>
    <mergeCell ref="C73:C74"/>
    <mergeCell ref="A67:A68"/>
    <mergeCell ref="B67:B68"/>
    <mergeCell ref="C67:C68"/>
    <mergeCell ref="A69:A70"/>
    <mergeCell ref="B69:B70"/>
    <mergeCell ref="C69:C70"/>
    <mergeCell ref="A63:A64"/>
    <mergeCell ref="B63:B64"/>
    <mergeCell ref="C63:C64"/>
    <mergeCell ref="A65:A66"/>
    <mergeCell ref="B65:B66"/>
    <mergeCell ref="C65:C66"/>
    <mergeCell ref="A59:A60"/>
    <mergeCell ref="B59:B60"/>
    <mergeCell ref="C59:C60"/>
    <mergeCell ref="A61:A62"/>
    <mergeCell ref="B61:B62"/>
    <mergeCell ref="C61:C62"/>
    <mergeCell ref="A55:A56"/>
    <mergeCell ref="B55:B56"/>
    <mergeCell ref="C55:C56"/>
    <mergeCell ref="A57:A58"/>
    <mergeCell ref="B57:B58"/>
    <mergeCell ref="C57:C58"/>
    <mergeCell ref="A51:A52"/>
    <mergeCell ref="B51:B52"/>
    <mergeCell ref="C51:C52"/>
    <mergeCell ref="A53:A54"/>
    <mergeCell ref="B53:B54"/>
    <mergeCell ref="C53:C54"/>
    <mergeCell ref="A47:A48"/>
    <mergeCell ref="B47:B48"/>
    <mergeCell ref="C47:C48"/>
    <mergeCell ref="A49:A50"/>
    <mergeCell ref="B49:B50"/>
    <mergeCell ref="C49:C50"/>
    <mergeCell ref="A45:A46"/>
    <mergeCell ref="B45:B46"/>
    <mergeCell ref="C45:C46"/>
    <mergeCell ref="AA41:AA42"/>
    <mergeCell ref="A43:A44"/>
    <mergeCell ref="B43:B44"/>
    <mergeCell ref="C43:C44"/>
    <mergeCell ref="A41:A42"/>
    <mergeCell ref="B41:B42"/>
    <mergeCell ref="C41:C42"/>
    <mergeCell ref="I41:I42"/>
    <mergeCell ref="O41:O42"/>
    <mergeCell ref="U41:U42"/>
    <mergeCell ref="AG43:AG44"/>
    <mergeCell ref="A39:A40"/>
    <mergeCell ref="B39:B40"/>
    <mergeCell ref="C39:C40"/>
    <mergeCell ref="I39:I40"/>
    <mergeCell ref="O39:O40"/>
    <mergeCell ref="U39:U40"/>
    <mergeCell ref="AA39:AA40"/>
    <mergeCell ref="A37:A38"/>
    <mergeCell ref="B37:B38"/>
    <mergeCell ref="AG33:AG34"/>
    <mergeCell ref="A35:A36"/>
    <mergeCell ref="B35:B36"/>
    <mergeCell ref="C35:C36"/>
    <mergeCell ref="I35:I36"/>
    <mergeCell ref="O35:O36"/>
    <mergeCell ref="U35:U36"/>
    <mergeCell ref="AA35:AA36"/>
    <mergeCell ref="AA37:AA38"/>
    <mergeCell ref="C37:C38"/>
    <mergeCell ref="I37:I38"/>
    <mergeCell ref="O37:O38"/>
    <mergeCell ref="U37:U38"/>
    <mergeCell ref="B23:B24"/>
    <mergeCell ref="C23:C24"/>
    <mergeCell ref="I23:I24"/>
    <mergeCell ref="U23:U24"/>
    <mergeCell ref="I25:I26"/>
    <mergeCell ref="A29:A30"/>
    <mergeCell ref="AA31:AA32"/>
    <mergeCell ref="A33:A34"/>
    <mergeCell ref="B33:B34"/>
    <mergeCell ref="C33:C34"/>
    <mergeCell ref="I33:I34"/>
    <mergeCell ref="O33:O34"/>
    <mergeCell ref="U33:U34"/>
    <mergeCell ref="AA33:AA34"/>
    <mergeCell ref="B29:B30"/>
    <mergeCell ref="C29:C30"/>
    <mergeCell ref="A31:A32"/>
    <mergeCell ref="B31:B32"/>
    <mergeCell ref="C31:C32"/>
    <mergeCell ref="I31:I32"/>
    <mergeCell ref="O31:O32"/>
    <mergeCell ref="U31:U32"/>
    <mergeCell ref="AA23:AA24"/>
    <mergeCell ref="I21:I22"/>
    <mergeCell ref="U21:U22"/>
    <mergeCell ref="AA21:AA22"/>
    <mergeCell ref="AG21:AG22"/>
    <mergeCell ref="C21:C22"/>
    <mergeCell ref="AA25:AA26"/>
    <mergeCell ref="AG25:AG26"/>
    <mergeCell ref="A27:A28"/>
    <mergeCell ref="B27:B28"/>
    <mergeCell ref="C27:C28"/>
    <mergeCell ref="I27:I28"/>
    <mergeCell ref="O27:O28"/>
    <mergeCell ref="U27:U28"/>
    <mergeCell ref="AA27:AA28"/>
    <mergeCell ref="AG27:AG28"/>
    <mergeCell ref="O25:O26"/>
    <mergeCell ref="U25:U26"/>
    <mergeCell ref="A25:A26"/>
    <mergeCell ref="B25:B26"/>
    <mergeCell ref="C25:C26"/>
    <mergeCell ref="AG23:AG24"/>
    <mergeCell ref="A21:A22"/>
    <mergeCell ref="B21:B22"/>
    <mergeCell ref="A23:A24"/>
    <mergeCell ref="AG17:AG18"/>
    <mergeCell ref="A13:A14"/>
    <mergeCell ref="B13:B14"/>
    <mergeCell ref="C13:C14"/>
    <mergeCell ref="I13:I14"/>
    <mergeCell ref="AA13:AA14"/>
    <mergeCell ref="AG13:AG14"/>
    <mergeCell ref="A17:A18"/>
    <mergeCell ref="B17:B18"/>
    <mergeCell ref="C17:C18"/>
    <mergeCell ref="I17:I18"/>
    <mergeCell ref="O17:O18"/>
    <mergeCell ref="U17:U18"/>
    <mergeCell ref="AA15:AA16"/>
    <mergeCell ref="AG15:AG16"/>
    <mergeCell ref="U19:U20"/>
    <mergeCell ref="AA19:AA20"/>
    <mergeCell ref="AG19:AG20"/>
    <mergeCell ref="A19:A20"/>
    <mergeCell ref="B19:B20"/>
    <mergeCell ref="C19:C20"/>
    <mergeCell ref="I19:I20"/>
    <mergeCell ref="O11:O12"/>
    <mergeCell ref="U11:U12"/>
    <mergeCell ref="AA11:AA12"/>
    <mergeCell ref="AG11:AG12"/>
    <mergeCell ref="A15:A16"/>
    <mergeCell ref="B15:B16"/>
    <mergeCell ref="C15:C16"/>
    <mergeCell ref="I15:I16"/>
    <mergeCell ref="O15:O16"/>
    <mergeCell ref="U15:U16"/>
    <mergeCell ref="O13:O14"/>
    <mergeCell ref="U13:U14"/>
    <mergeCell ref="A11:A12"/>
    <mergeCell ref="B11:B12"/>
    <mergeCell ref="C11:C12"/>
    <mergeCell ref="I11:I12"/>
    <mergeCell ref="AA17:AA18"/>
    <mergeCell ref="A7:A8"/>
    <mergeCell ref="B7:B8"/>
    <mergeCell ref="C7:C8"/>
    <mergeCell ref="I7:I8"/>
    <mergeCell ref="AA9:AA10"/>
    <mergeCell ref="AG9:AG10"/>
    <mergeCell ref="O9:O10"/>
    <mergeCell ref="U9:U10"/>
    <mergeCell ref="A5:A6"/>
    <mergeCell ref="B5:B6"/>
    <mergeCell ref="C5:C6"/>
    <mergeCell ref="I5:I6"/>
    <mergeCell ref="AA5:AA6"/>
    <mergeCell ref="AG5:AG6"/>
    <mergeCell ref="O7:O8"/>
    <mergeCell ref="U7:U8"/>
    <mergeCell ref="AA7:AA8"/>
    <mergeCell ref="AG7:AG8"/>
    <mergeCell ref="A9:A10"/>
    <mergeCell ref="B9:B10"/>
    <mergeCell ref="C9:C10"/>
    <mergeCell ref="I9:I10"/>
    <mergeCell ref="O3:O4"/>
    <mergeCell ref="P3:P4"/>
    <mergeCell ref="R3:R4"/>
    <mergeCell ref="E3:E4"/>
    <mergeCell ref="F3:F4"/>
    <mergeCell ref="G3:G4"/>
    <mergeCell ref="H3:H4"/>
    <mergeCell ref="O5:O6"/>
    <mergeCell ref="U5:U6"/>
    <mergeCell ref="AK3:AK4"/>
    <mergeCell ref="AL3:AL4"/>
    <mergeCell ref="S3:S4"/>
    <mergeCell ref="T3:T4"/>
    <mergeCell ref="AG3:AG4"/>
    <mergeCell ref="AH3:AH4"/>
    <mergeCell ref="AA3:AA4"/>
    <mergeCell ref="AB3:AB4"/>
    <mergeCell ref="AC3:AC4"/>
    <mergeCell ref="AD3:AD4"/>
    <mergeCell ref="AI3:AI4"/>
    <mergeCell ref="AJ3:AJ4"/>
    <mergeCell ref="AE3:AE4"/>
    <mergeCell ref="AF3:AF4"/>
    <mergeCell ref="A1:AL1"/>
    <mergeCell ref="C2:H2"/>
    <mergeCell ref="I2:N2"/>
    <mergeCell ref="O2:T2"/>
    <mergeCell ref="U2:Z2"/>
    <mergeCell ref="AA2:AF2"/>
    <mergeCell ref="AG2:AL2"/>
    <mergeCell ref="U3:U4"/>
    <mergeCell ref="V3:V4"/>
    <mergeCell ref="W3:W4"/>
    <mergeCell ref="X3:X4"/>
    <mergeCell ref="Y3:Y4"/>
    <mergeCell ref="Z3:Z4"/>
    <mergeCell ref="A3:A4"/>
    <mergeCell ref="B3:B4"/>
    <mergeCell ref="C3:C4"/>
    <mergeCell ref="D3:D4"/>
    <mergeCell ref="M3:M4"/>
    <mergeCell ref="N3:N4"/>
    <mergeCell ref="I3:I4"/>
    <mergeCell ref="J3:J4"/>
    <mergeCell ref="K3:K4"/>
    <mergeCell ref="L3:L4"/>
    <mergeCell ref="Q3:Q4"/>
  </mergeCells>
  <phoneticPr fontId="0" type="noConversion"/>
  <pageMargins left="0.78740157480314965" right="0.75" top="1.9685039370078741" bottom="1" header="0" footer="0"/>
  <pageSetup paperSize="5" scale="60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V124"/>
  <sheetViews>
    <sheetView topLeftCell="B109" workbookViewId="0">
      <selection activeCell="S125" sqref="S125"/>
    </sheetView>
  </sheetViews>
  <sheetFormatPr baseColWidth="10" defaultColWidth="11.42578125" defaultRowHeight="15"/>
  <cols>
    <col min="1" max="1" width="3.28515625" style="64" bestFit="1" customWidth="1"/>
    <col min="2" max="2" width="9" style="64" bestFit="1" customWidth="1"/>
    <col min="3" max="3" width="9.85546875" style="64" customWidth="1"/>
    <col min="4" max="4" width="21" style="64" bestFit="1" customWidth="1"/>
    <col min="5" max="5" width="9.5703125" style="64" bestFit="1" customWidth="1"/>
    <col min="6" max="6" width="10.140625" style="64" customWidth="1"/>
    <col min="7" max="8" width="6.140625" style="64" bestFit="1" customWidth="1"/>
    <col min="9" max="9" width="6" style="64" bestFit="1" customWidth="1"/>
    <col min="10" max="11" width="6.140625" style="64" bestFit="1" customWidth="1"/>
    <col min="12" max="13" width="5.85546875" style="64" bestFit="1" customWidth="1"/>
    <col min="14" max="14" width="6" style="64" bestFit="1" customWidth="1"/>
    <col min="15" max="16" width="6.140625" style="64" bestFit="1" customWidth="1"/>
    <col min="17" max="18" width="8.7109375" style="64" bestFit="1" customWidth="1"/>
    <col min="19" max="19" width="8.85546875" style="64" bestFit="1" customWidth="1"/>
    <col min="20" max="21" width="5.85546875" style="64" bestFit="1" customWidth="1"/>
    <col min="22" max="22" width="13.42578125" style="173" customWidth="1"/>
    <col min="23" max="16384" width="11.42578125" style="64"/>
  </cols>
  <sheetData>
    <row r="1" spans="1:22" s="60" customFormat="1" ht="13.5" thickBot="1">
      <c r="A1" s="59"/>
      <c r="V1" s="73"/>
    </row>
    <row r="2" spans="1:22" s="60" customFormat="1" ht="15.75" customHeight="1" thickBot="1">
      <c r="A2" s="61"/>
      <c r="B2" s="404" t="s">
        <v>2386</v>
      </c>
      <c r="C2" s="395" t="s">
        <v>9</v>
      </c>
      <c r="D2" s="408" t="s">
        <v>2388</v>
      </c>
      <c r="E2" s="408" t="s">
        <v>2389</v>
      </c>
      <c r="F2" s="395" t="s">
        <v>1367</v>
      </c>
      <c r="G2" s="398" t="s">
        <v>2390</v>
      </c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400"/>
    </row>
    <row r="3" spans="1:22" s="60" customFormat="1" ht="25.5" customHeight="1" thickBot="1">
      <c r="A3" s="61"/>
      <c r="B3" s="405"/>
      <c r="C3" s="396"/>
      <c r="D3" s="409"/>
      <c r="E3" s="409"/>
      <c r="F3" s="396"/>
      <c r="G3" s="398" t="s">
        <v>1251</v>
      </c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400"/>
    </row>
    <row r="4" spans="1:22" s="60" customFormat="1" ht="22.5" customHeight="1" thickBot="1">
      <c r="A4" s="61"/>
      <c r="B4" s="406"/>
      <c r="C4" s="407"/>
      <c r="D4" s="397"/>
      <c r="E4" s="397"/>
      <c r="F4" s="397"/>
      <c r="G4" s="4">
        <v>1997</v>
      </c>
      <c r="H4" s="5">
        <v>1998</v>
      </c>
      <c r="I4" s="5">
        <v>1999</v>
      </c>
      <c r="J4" s="5">
        <v>2000</v>
      </c>
      <c r="K4" s="5">
        <v>2001</v>
      </c>
      <c r="L4" s="5">
        <v>2002</v>
      </c>
      <c r="M4" s="5">
        <v>2003</v>
      </c>
      <c r="N4" s="5">
        <v>2004</v>
      </c>
      <c r="O4" s="5">
        <v>2005</v>
      </c>
      <c r="P4" s="5">
        <v>2006</v>
      </c>
      <c r="Q4" s="5">
        <v>2007</v>
      </c>
      <c r="R4" s="5">
        <v>2008</v>
      </c>
      <c r="S4" s="5">
        <v>2009</v>
      </c>
      <c r="T4" s="5">
        <v>2010</v>
      </c>
      <c r="U4" s="74">
        <v>2011</v>
      </c>
      <c r="V4" s="226" t="s">
        <v>13</v>
      </c>
    </row>
    <row r="5" spans="1:22">
      <c r="A5" s="401" t="s">
        <v>3220</v>
      </c>
      <c r="B5" s="58">
        <v>71</v>
      </c>
      <c r="C5" s="58"/>
      <c r="D5" s="58" t="s">
        <v>3221</v>
      </c>
      <c r="E5" s="58"/>
      <c r="F5" s="58">
        <v>26</v>
      </c>
      <c r="G5" s="63">
        <v>6831</v>
      </c>
      <c r="H5" s="63">
        <v>6766</v>
      </c>
      <c r="I5" s="63">
        <v>6796</v>
      </c>
      <c r="J5" s="63">
        <v>6558</v>
      </c>
      <c r="K5" s="63">
        <v>7005</v>
      </c>
      <c r="L5" s="63">
        <v>3171</v>
      </c>
      <c r="M5" s="63">
        <v>7339</v>
      </c>
      <c r="N5" s="63">
        <v>5652</v>
      </c>
      <c r="O5" s="63">
        <v>7591</v>
      </c>
      <c r="P5" s="63">
        <v>6365</v>
      </c>
      <c r="Q5" s="63">
        <v>7958</v>
      </c>
      <c r="R5" s="63">
        <v>7090</v>
      </c>
      <c r="S5" s="63">
        <v>8301</v>
      </c>
      <c r="T5" s="63">
        <v>7651</v>
      </c>
      <c r="U5" s="75">
        <v>11473</v>
      </c>
      <c r="V5" s="233">
        <f>STDEV(G5:U5)</f>
        <v>1702.0269792501056</v>
      </c>
    </row>
    <row r="6" spans="1:22">
      <c r="A6" s="402"/>
      <c r="B6" s="10"/>
      <c r="C6" s="10"/>
      <c r="D6" s="10"/>
      <c r="E6" s="10"/>
      <c r="F6" s="10"/>
      <c r="G6" s="10" t="s">
        <v>3222</v>
      </c>
      <c r="H6" s="10" t="s">
        <v>3223</v>
      </c>
      <c r="I6" s="10" t="s">
        <v>2645</v>
      </c>
      <c r="J6" s="10" t="s">
        <v>2521</v>
      </c>
      <c r="K6" s="10" t="s">
        <v>2542</v>
      </c>
      <c r="L6" s="10" t="s">
        <v>2436</v>
      </c>
      <c r="M6" s="10" t="s">
        <v>2644</v>
      </c>
      <c r="N6" s="10" t="s">
        <v>3224</v>
      </c>
      <c r="O6" s="10" t="s">
        <v>3225</v>
      </c>
      <c r="P6" s="10" t="s">
        <v>3226</v>
      </c>
      <c r="Q6" s="322" t="s">
        <v>2998</v>
      </c>
      <c r="R6" s="322" t="s">
        <v>299</v>
      </c>
      <c r="S6" s="322" t="s">
        <v>1574</v>
      </c>
      <c r="T6" s="10" t="s">
        <v>3227</v>
      </c>
      <c r="U6" s="78" t="s">
        <v>3228</v>
      </c>
      <c r="V6" s="220"/>
    </row>
    <row r="7" spans="1:22">
      <c r="A7" s="402"/>
      <c r="B7" s="10">
        <v>72</v>
      </c>
      <c r="C7" s="10"/>
      <c r="D7" s="10" t="s">
        <v>3229</v>
      </c>
      <c r="E7" s="10"/>
      <c r="F7" s="10">
        <v>14</v>
      </c>
      <c r="G7" s="10">
        <v>606</v>
      </c>
      <c r="H7" s="10">
        <v>657</v>
      </c>
      <c r="I7" s="10">
        <v>852</v>
      </c>
      <c r="J7" s="10">
        <v>730</v>
      </c>
      <c r="K7" s="10">
        <v>629</v>
      </c>
      <c r="L7" s="10">
        <v>737</v>
      </c>
      <c r="M7" s="10">
        <v>655</v>
      </c>
      <c r="N7" s="10">
        <v>717</v>
      </c>
      <c r="O7" s="10">
        <v>577</v>
      </c>
      <c r="P7" s="10">
        <v>482</v>
      </c>
      <c r="Q7" s="10"/>
      <c r="R7" s="10"/>
      <c r="S7" s="10"/>
      <c r="T7" s="66"/>
      <c r="U7" s="79"/>
      <c r="V7" s="220">
        <f>STDEV(G7:U7)</f>
        <v>101.7893249150746</v>
      </c>
    </row>
    <row r="8" spans="1:22">
      <c r="A8" s="402"/>
      <c r="B8" s="10"/>
      <c r="C8" s="10"/>
      <c r="D8" s="10"/>
      <c r="E8" s="10"/>
      <c r="F8" s="10"/>
      <c r="G8" s="10" t="s">
        <v>2940</v>
      </c>
      <c r="H8" s="10" t="s">
        <v>2435</v>
      </c>
      <c r="I8" s="10" t="s">
        <v>3230</v>
      </c>
      <c r="J8" s="10" t="s">
        <v>3089</v>
      </c>
      <c r="K8" s="10" t="s">
        <v>2813</v>
      </c>
      <c r="L8" s="10" t="s">
        <v>2688</v>
      </c>
      <c r="M8" s="10" t="s">
        <v>2819</v>
      </c>
      <c r="N8" s="10" t="s">
        <v>2873</v>
      </c>
      <c r="O8" s="10" t="s">
        <v>2403</v>
      </c>
      <c r="P8" s="10" t="s">
        <v>2856</v>
      </c>
      <c r="Q8" s="10" t="s">
        <v>2451</v>
      </c>
      <c r="R8" s="10" t="s">
        <v>2451</v>
      </c>
      <c r="S8" s="10" t="s">
        <v>2451</v>
      </c>
      <c r="T8" s="10" t="s">
        <v>2451</v>
      </c>
      <c r="U8" s="78" t="s">
        <v>2451</v>
      </c>
      <c r="V8" s="220"/>
    </row>
    <row r="9" spans="1:22">
      <c r="A9" s="402"/>
      <c r="B9" s="10">
        <v>74</v>
      </c>
      <c r="C9" s="10"/>
      <c r="D9" s="10" t="s">
        <v>3231</v>
      </c>
      <c r="E9" s="10"/>
      <c r="F9" s="10">
        <v>21</v>
      </c>
      <c r="G9" s="65">
        <v>5936</v>
      </c>
      <c r="H9" s="65">
        <v>6348</v>
      </c>
      <c r="I9" s="65">
        <v>6400</v>
      </c>
      <c r="J9" s="65">
        <v>6116</v>
      </c>
      <c r="K9" s="65">
        <v>6917</v>
      </c>
      <c r="L9" s="65">
        <v>5088</v>
      </c>
      <c r="M9" s="65">
        <v>5623</v>
      </c>
      <c r="N9" s="65">
        <v>6208</v>
      </c>
      <c r="O9" s="65">
        <v>7132</v>
      </c>
      <c r="P9" s="65">
        <v>5539</v>
      </c>
      <c r="Q9" s="65">
        <v>6502</v>
      </c>
      <c r="R9" s="65">
        <v>6228</v>
      </c>
      <c r="S9" s="65">
        <v>7144</v>
      </c>
      <c r="T9" s="65">
        <v>7814</v>
      </c>
      <c r="U9" s="77">
        <v>10671</v>
      </c>
      <c r="V9" s="220">
        <f>STDEV(G9:U9)</f>
        <v>1313.2135502542724</v>
      </c>
    </row>
    <row r="10" spans="1:22">
      <c r="A10" s="402"/>
      <c r="B10" s="10"/>
      <c r="C10" s="10"/>
      <c r="D10" s="10"/>
      <c r="E10" s="10"/>
      <c r="F10" s="10"/>
      <c r="G10" s="10" t="s">
        <v>2894</v>
      </c>
      <c r="H10" s="10" t="s">
        <v>3232</v>
      </c>
      <c r="I10" s="10" t="s">
        <v>2434</v>
      </c>
      <c r="J10" s="10" t="s">
        <v>3233</v>
      </c>
      <c r="K10" s="10" t="s">
        <v>2437</v>
      </c>
      <c r="L10" s="10" t="s">
        <v>3234</v>
      </c>
      <c r="M10" s="10" t="s">
        <v>2854</v>
      </c>
      <c r="N10" s="10" t="s">
        <v>2719</v>
      </c>
      <c r="O10" s="10" t="s">
        <v>3235</v>
      </c>
      <c r="P10" s="10" t="s">
        <v>2723</v>
      </c>
      <c r="Q10" s="322" t="s">
        <v>2984</v>
      </c>
      <c r="R10" s="322" t="s">
        <v>1814</v>
      </c>
      <c r="S10" s="322" t="s">
        <v>2436</v>
      </c>
      <c r="T10" s="10" t="s">
        <v>3236</v>
      </c>
      <c r="U10" s="78" t="s">
        <v>3237</v>
      </c>
      <c r="V10" s="220"/>
    </row>
    <row r="11" spans="1:22">
      <c r="A11" s="402"/>
      <c r="B11" s="10">
        <v>75</v>
      </c>
      <c r="C11" s="10"/>
      <c r="D11" s="10" t="s">
        <v>3238</v>
      </c>
      <c r="E11" s="10"/>
      <c r="F11" s="10">
        <v>14</v>
      </c>
      <c r="G11" s="65">
        <v>7325</v>
      </c>
      <c r="H11" s="65">
        <v>7587</v>
      </c>
      <c r="I11" s="65">
        <v>8177</v>
      </c>
      <c r="J11" s="65">
        <v>7121</v>
      </c>
      <c r="K11" s="65">
        <v>8213</v>
      </c>
      <c r="L11" s="65">
        <v>6579</v>
      </c>
      <c r="M11" s="65">
        <v>7450</v>
      </c>
      <c r="N11" s="65">
        <v>7579</v>
      </c>
      <c r="O11" s="65">
        <v>7721</v>
      </c>
      <c r="P11" s="65">
        <v>7178</v>
      </c>
      <c r="Q11" s="65">
        <v>7761</v>
      </c>
      <c r="R11" s="65">
        <v>7679</v>
      </c>
      <c r="S11" s="65">
        <v>6572</v>
      </c>
      <c r="T11" s="65">
        <v>7532</v>
      </c>
      <c r="U11" s="79"/>
      <c r="V11" s="220">
        <f>STDEV(G11:U11)</f>
        <v>488.37622859773109</v>
      </c>
    </row>
    <row r="12" spans="1:22">
      <c r="A12" s="402"/>
      <c r="B12" s="10"/>
      <c r="C12" s="10"/>
      <c r="D12" s="10"/>
      <c r="E12" s="10"/>
      <c r="F12" s="10"/>
      <c r="G12" s="10" t="s">
        <v>3239</v>
      </c>
      <c r="H12" s="10" t="s">
        <v>2437</v>
      </c>
      <c r="I12" s="10" t="s">
        <v>3237</v>
      </c>
      <c r="J12" s="10" t="s">
        <v>2864</v>
      </c>
      <c r="K12" s="10" t="s">
        <v>2542</v>
      </c>
      <c r="L12" s="10" t="s">
        <v>3234</v>
      </c>
      <c r="M12" s="10" t="s">
        <v>2432</v>
      </c>
      <c r="N12" s="10" t="s">
        <v>2798</v>
      </c>
      <c r="O12" s="10" t="s">
        <v>2749</v>
      </c>
      <c r="P12" s="10" t="s">
        <v>3240</v>
      </c>
      <c r="Q12" s="322" t="s">
        <v>3345</v>
      </c>
      <c r="R12" s="322" t="s">
        <v>3385</v>
      </c>
      <c r="S12" s="322" t="s">
        <v>2436</v>
      </c>
      <c r="T12" s="10" t="s">
        <v>2520</v>
      </c>
      <c r="U12" s="79"/>
      <c r="V12" s="220"/>
    </row>
    <row r="13" spans="1:22">
      <c r="A13" s="402"/>
      <c r="B13" s="10">
        <v>77</v>
      </c>
      <c r="C13" s="10" t="s">
        <v>15</v>
      </c>
      <c r="D13" s="10" t="s">
        <v>3241</v>
      </c>
      <c r="E13" s="10">
        <v>6009</v>
      </c>
      <c r="F13" s="10">
        <v>23</v>
      </c>
      <c r="G13" s="10">
        <v>378</v>
      </c>
      <c r="H13" s="10">
        <v>565</v>
      </c>
      <c r="I13" s="10">
        <v>590</v>
      </c>
      <c r="J13" s="10">
        <v>805</v>
      </c>
      <c r="K13" s="10">
        <v>801</v>
      </c>
      <c r="L13" s="10">
        <v>930</v>
      </c>
      <c r="M13" s="65">
        <v>1037</v>
      </c>
      <c r="N13" s="10">
        <v>958</v>
      </c>
      <c r="O13" s="65">
        <v>1054</v>
      </c>
      <c r="P13" s="10">
        <v>999</v>
      </c>
      <c r="Q13" s="65">
        <v>1058</v>
      </c>
      <c r="R13" s="65">
        <v>1203</v>
      </c>
      <c r="S13" s="65">
        <v>1300</v>
      </c>
      <c r="T13" s="65">
        <v>1518</v>
      </c>
      <c r="U13" s="77">
        <v>1416</v>
      </c>
      <c r="V13" s="220">
        <f>STDEV(G13:U13)</f>
        <v>316.08110773449687</v>
      </c>
    </row>
    <row r="14" spans="1:22">
      <c r="A14" s="402"/>
      <c r="B14" s="10"/>
      <c r="C14" s="10"/>
      <c r="D14" s="10"/>
      <c r="E14" s="10"/>
      <c r="F14" s="10"/>
      <c r="G14" s="10" t="s">
        <v>3242</v>
      </c>
      <c r="H14" s="10" t="s">
        <v>3243</v>
      </c>
      <c r="I14" s="10" t="s">
        <v>3244</v>
      </c>
      <c r="J14" s="10" t="s">
        <v>3245</v>
      </c>
      <c r="K14" s="10" t="s">
        <v>2478</v>
      </c>
      <c r="L14" s="10" t="s">
        <v>3246</v>
      </c>
      <c r="M14" s="10" t="s">
        <v>3247</v>
      </c>
      <c r="N14" s="10" t="s">
        <v>2655</v>
      </c>
      <c r="O14" s="10" t="s">
        <v>3248</v>
      </c>
      <c r="P14" s="10" t="s">
        <v>3249</v>
      </c>
      <c r="Q14" s="322" t="s">
        <v>3249</v>
      </c>
      <c r="R14" s="322" t="s">
        <v>3195</v>
      </c>
      <c r="S14" s="322" t="s">
        <v>401</v>
      </c>
      <c r="T14" s="10" t="s">
        <v>3250</v>
      </c>
      <c r="U14" s="78" t="s">
        <v>3251</v>
      </c>
      <c r="V14" s="220"/>
    </row>
    <row r="15" spans="1:22">
      <c r="A15" s="402"/>
      <c r="B15" s="10">
        <v>78</v>
      </c>
      <c r="C15" s="10" t="s">
        <v>16</v>
      </c>
      <c r="D15" s="10" t="s">
        <v>3252</v>
      </c>
      <c r="E15" s="10">
        <v>6009</v>
      </c>
      <c r="F15" s="10">
        <v>5</v>
      </c>
      <c r="G15" s="10">
        <v>572</v>
      </c>
      <c r="H15" s="10">
        <v>481</v>
      </c>
      <c r="I15" s="10">
        <v>549</v>
      </c>
      <c r="J15" s="10">
        <v>609</v>
      </c>
      <c r="K15" s="10">
        <v>569</v>
      </c>
      <c r="L15" s="10">
        <v>881</v>
      </c>
      <c r="M15" s="10">
        <v>935</v>
      </c>
      <c r="N15" s="10">
        <v>256</v>
      </c>
      <c r="O15" s="10">
        <v>824</v>
      </c>
      <c r="P15" s="10">
        <v>957</v>
      </c>
      <c r="Q15" s="65">
        <v>1094</v>
      </c>
      <c r="R15" s="65">
        <v>1056</v>
      </c>
      <c r="S15" s="65">
        <v>1203</v>
      </c>
      <c r="T15" s="65">
        <v>1676</v>
      </c>
      <c r="U15" s="77">
        <v>1617</v>
      </c>
      <c r="V15" s="220">
        <f>STDEV(G15:U15)</f>
        <v>404.68020295866546</v>
      </c>
    </row>
    <row r="16" spans="1:22">
      <c r="A16" s="402"/>
      <c r="B16" s="10"/>
      <c r="C16" s="10"/>
      <c r="D16" s="10"/>
      <c r="E16" s="10"/>
      <c r="F16" s="10"/>
      <c r="G16" s="10" t="s">
        <v>2513</v>
      </c>
      <c r="H16" s="10" t="s">
        <v>2947</v>
      </c>
      <c r="I16" s="10" t="s">
        <v>3253</v>
      </c>
      <c r="J16" s="10" t="s">
        <v>2825</v>
      </c>
      <c r="K16" s="10" t="s">
        <v>2784</v>
      </c>
      <c r="L16" s="10" t="s">
        <v>2492</v>
      </c>
      <c r="M16" s="10" t="s">
        <v>3254</v>
      </c>
      <c r="N16" s="10" t="s">
        <v>3255</v>
      </c>
      <c r="O16" s="10" t="s">
        <v>3256</v>
      </c>
      <c r="P16" s="10" t="s">
        <v>2592</v>
      </c>
      <c r="Q16" s="322" t="s">
        <v>2441</v>
      </c>
      <c r="R16" s="322" t="s">
        <v>3610</v>
      </c>
      <c r="S16" s="322" t="s">
        <v>3081</v>
      </c>
      <c r="T16" s="10" t="s">
        <v>3257</v>
      </c>
      <c r="U16" s="78" t="s">
        <v>3258</v>
      </c>
      <c r="V16" s="220"/>
    </row>
    <row r="17" spans="1:22">
      <c r="A17" s="402"/>
      <c r="B17" s="10">
        <v>79</v>
      </c>
      <c r="C17" s="10" t="s">
        <v>17</v>
      </c>
      <c r="D17" s="10" t="s">
        <v>3259</v>
      </c>
      <c r="E17" s="10">
        <v>6009</v>
      </c>
      <c r="F17" s="10">
        <v>58</v>
      </c>
      <c r="G17" s="10">
        <v>465</v>
      </c>
      <c r="H17" s="10">
        <v>508</v>
      </c>
      <c r="I17" s="10">
        <v>633</v>
      </c>
      <c r="J17" s="10">
        <v>617</v>
      </c>
      <c r="K17" s="10">
        <v>468</v>
      </c>
      <c r="L17" s="10">
        <v>510</v>
      </c>
      <c r="M17" s="10">
        <v>384</v>
      </c>
      <c r="N17" s="10">
        <v>191</v>
      </c>
      <c r="O17" s="10">
        <v>695</v>
      </c>
      <c r="P17" s="10">
        <v>647</v>
      </c>
      <c r="Q17" s="10">
        <v>819</v>
      </c>
      <c r="R17" s="10">
        <v>688</v>
      </c>
      <c r="S17" s="10">
        <v>801</v>
      </c>
      <c r="T17" s="10">
        <v>872</v>
      </c>
      <c r="U17" s="78">
        <v>983</v>
      </c>
      <c r="V17" s="220">
        <f>STDEV(G17:U17)</f>
        <v>205.3354282515273</v>
      </c>
    </row>
    <row r="18" spans="1:22">
      <c r="A18" s="402"/>
      <c r="B18" s="10"/>
      <c r="C18" s="10"/>
      <c r="D18" s="10"/>
      <c r="E18" s="10"/>
      <c r="F18" s="10"/>
      <c r="G18" s="10" t="s">
        <v>3260</v>
      </c>
      <c r="H18" s="10" t="s">
        <v>2986</v>
      </c>
      <c r="I18" s="10" t="s">
        <v>3261</v>
      </c>
      <c r="J18" s="10" t="s">
        <v>2629</v>
      </c>
      <c r="K18" s="10" t="s">
        <v>3262</v>
      </c>
      <c r="L18" s="10" t="s">
        <v>2757</v>
      </c>
      <c r="M18" s="10" t="s">
        <v>3020</v>
      </c>
      <c r="N18" s="10" t="s">
        <v>3086</v>
      </c>
      <c r="O18" s="10" t="s">
        <v>2825</v>
      </c>
      <c r="P18" s="10" t="s">
        <v>3263</v>
      </c>
      <c r="Q18" s="322" t="s">
        <v>3228</v>
      </c>
      <c r="R18" s="322" t="s">
        <v>2627</v>
      </c>
      <c r="S18" s="322" t="s">
        <v>3242</v>
      </c>
      <c r="T18" s="10" t="s">
        <v>3264</v>
      </c>
      <c r="U18" s="78" t="s">
        <v>2820</v>
      </c>
      <c r="V18" s="220"/>
    </row>
    <row r="19" spans="1:22">
      <c r="A19" s="402"/>
      <c r="B19" s="10">
        <v>81</v>
      </c>
      <c r="C19" s="10" t="s">
        <v>18</v>
      </c>
      <c r="D19" s="10" t="s">
        <v>3265</v>
      </c>
      <c r="E19" s="10">
        <v>6009</v>
      </c>
      <c r="F19" s="10">
        <v>32</v>
      </c>
      <c r="G19" s="10" t="s">
        <v>2451</v>
      </c>
      <c r="H19" s="10" t="s">
        <v>2451</v>
      </c>
      <c r="I19" s="10" t="s">
        <v>2451</v>
      </c>
      <c r="J19" s="10" t="s">
        <v>2451</v>
      </c>
      <c r="K19" s="10" t="s">
        <v>2451</v>
      </c>
      <c r="L19" s="10" t="s">
        <v>2451</v>
      </c>
      <c r="M19" s="10" t="s">
        <v>2451</v>
      </c>
      <c r="N19" s="10" t="s">
        <v>2451</v>
      </c>
      <c r="O19" s="10"/>
      <c r="P19" s="10" t="s">
        <v>2451</v>
      </c>
      <c r="Q19" s="10" t="s">
        <v>2451</v>
      </c>
      <c r="R19" s="10" t="s">
        <v>2451</v>
      </c>
      <c r="S19" s="10" t="s">
        <v>2451</v>
      </c>
      <c r="T19" s="10">
        <v>281</v>
      </c>
      <c r="U19" s="78">
        <v>441</v>
      </c>
      <c r="V19" s="220">
        <f>STDEV(G19:U19)</f>
        <v>113.13708498984761</v>
      </c>
    </row>
    <row r="20" spans="1:22">
      <c r="A20" s="402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 t="s">
        <v>2656</v>
      </c>
      <c r="U20" s="78" t="s">
        <v>3266</v>
      </c>
      <c r="V20" s="220"/>
    </row>
    <row r="21" spans="1:22">
      <c r="A21" s="402"/>
      <c r="B21" s="10">
        <v>83</v>
      </c>
      <c r="C21" s="10"/>
      <c r="D21" s="10" t="s">
        <v>3267</v>
      </c>
      <c r="E21" s="10"/>
      <c r="F21" s="10">
        <v>39</v>
      </c>
      <c r="G21" s="10">
        <v>269</v>
      </c>
      <c r="H21" s="10">
        <v>308</v>
      </c>
      <c r="I21" s="10">
        <v>229</v>
      </c>
      <c r="J21" s="10">
        <v>206</v>
      </c>
      <c r="K21" s="10">
        <v>595</v>
      </c>
      <c r="L21" s="10">
        <v>696</v>
      </c>
      <c r="M21" s="10">
        <v>579</v>
      </c>
      <c r="N21" s="10">
        <v>258</v>
      </c>
      <c r="O21" s="10">
        <v>592</v>
      </c>
      <c r="P21" s="10">
        <v>550</v>
      </c>
      <c r="Q21" s="10"/>
      <c r="R21" s="10"/>
      <c r="S21" s="10"/>
      <c r="T21" s="66"/>
      <c r="U21" s="79"/>
      <c r="V21" s="220">
        <f>STDEV(G21:U21)</f>
        <v>189.07952471557221</v>
      </c>
    </row>
    <row r="22" spans="1:22">
      <c r="A22" s="402"/>
      <c r="B22" s="10"/>
      <c r="C22" s="10"/>
      <c r="D22" s="10"/>
      <c r="E22" s="10"/>
      <c r="F22" s="10"/>
      <c r="G22" s="10" t="s">
        <v>3268</v>
      </c>
      <c r="H22" s="10" t="s">
        <v>3269</v>
      </c>
      <c r="I22" s="10" t="s">
        <v>3270</v>
      </c>
      <c r="J22" s="10" t="s">
        <v>3271</v>
      </c>
      <c r="K22" s="10" t="s">
        <v>2685</v>
      </c>
      <c r="L22" s="10" t="s">
        <v>3272</v>
      </c>
      <c r="M22" s="10" t="s">
        <v>3254</v>
      </c>
      <c r="N22" s="10" t="s">
        <v>2931</v>
      </c>
      <c r="O22" s="10" t="s">
        <v>2750</v>
      </c>
      <c r="P22" s="10" t="s">
        <v>3273</v>
      </c>
      <c r="Q22" s="10" t="s">
        <v>2451</v>
      </c>
      <c r="R22" s="10" t="s">
        <v>2451</v>
      </c>
      <c r="S22" s="10" t="s">
        <v>2451</v>
      </c>
      <c r="T22" s="10" t="s">
        <v>2451</v>
      </c>
      <c r="U22" s="78" t="s">
        <v>2451</v>
      </c>
      <c r="V22" s="220"/>
    </row>
    <row r="23" spans="1:22">
      <c r="A23" s="402"/>
      <c r="B23" s="10">
        <v>85</v>
      </c>
      <c r="C23" s="10"/>
      <c r="D23" s="10" t="s">
        <v>3274</v>
      </c>
      <c r="E23" s="10"/>
      <c r="F23" s="10">
        <v>13</v>
      </c>
      <c r="G23" s="10">
        <v>291</v>
      </c>
      <c r="H23" s="10">
        <v>348</v>
      </c>
      <c r="I23" s="10" t="s">
        <v>3275</v>
      </c>
      <c r="J23" s="10">
        <v>215</v>
      </c>
      <c r="K23" s="10">
        <v>427</v>
      </c>
      <c r="L23" s="10">
        <v>380</v>
      </c>
      <c r="M23" s="10">
        <v>450</v>
      </c>
      <c r="N23" s="10">
        <v>427</v>
      </c>
      <c r="O23" s="10">
        <v>578</v>
      </c>
      <c r="P23" s="10">
        <v>749</v>
      </c>
      <c r="Q23" s="10"/>
      <c r="R23" s="10"/>
      <c r="S23" s="10"/>
      <c r="T23" s="66"/>
      <c r="U23" s="79"/>
      <c r="V23" s="220">
        <f>STDEV(G23:U23)</f>
        <v>157.65873834893446</v>
      </c>
    </row>
    <row r="24" spans="1:22">
      <c r="A24" s="402"/>
      <c r="B24" s="10"/>
      <c r="C24" s="10"/>
      <c r="D24" s="10"/>
      <c r="E24" s="10"/>
      <c r="F24" s="10"/>
      <c r="G24" s="10" t="s">
        <v>3233</v>
      </c>
      <c r="H24" s="10" t="s">
        <v>2754</v>
      </c>
      <c r="I24" s="10"/>
      <c r="J24" s="10" t="s">
        <v>2626</v>
      </c>
      <c r="K24" s="10" t="s">
        <v>2536</v>
      </c>
      <c r="L24" s="10" t="s">
        <v>2753</v>
      </c>
      <c r="M24" s="10" t="s">
        <v>2649</v>
      </c>
      <c r="N24" s="10" t="s">
        <v>3043</v>
      </c>
      <c r="O24" s="10" t="s">
        <v>3276</v>
      </c>
      <c r="P24" s="10" t="s">
        <v>3277</v>
      </c>
      <c r="Q24" s="10" t="s">
        <v>2451</v>
      </c>
      <c r="R24" s="10" t="s">
        <v>2451</v>
      </c>
      <c r="S24" s="10" t="s">
        <v>2451</v>
      </c>
      <c r="T24" s="10" t="s">
        <v>2451</v>
      </c>
      <c r="U24" s="78" t="s">
        <v>2451</v>
      </c>
      <c r="V24" s="220"/>
    </row>
    <row r="25" spans="1:22">
      <c r="A25" s="402"/>
      <c r="B25" s="10">
        <v>86</v>
      </c>
      <c r="C25" s="10"/>
      <c r="D25" s="10" t="s">
        <v>3278</v>
      </c>
      <c r="E25" s="10"/>
      <c r="F25" s="10">
        <v>8</v>
      </c>
      <c r="G25" s="10">
        <v>859</v>
      </c>
      <c r="H25" s="65">
        <v>1056</v>
      </c>
      <c r="I25" s="65">
        <v>1127</v>
      </c>
      <c r="J25" s="10">
        <v>883</v>
      </c>
      <c r="K25" s="65">
        <v>1288</v>
      </c>
      <c r="L25" s="10">
        <v>811</v>
      </c>
      <c r="M25" s="65">
        <v>1170</v>
      </c>
      <c r="N25" s="10">
        <v>953</v>
      </c>
      <c r="O25" s="10">
        <v>908</v>
      </c>
      <c r="P25" s="10">
        <v>852</v>
      </c>
      <c r="Q25" s="10"/>
      <c r="R25" s="10"/>
      <c r="S25" s="10"/>
      <c r="T25" s="66"/>
      <c r="U25" s="79"/>
      <c r="V25" s="220">
        <f>STDEV(G25:U25)</f>
        <v>160.59337885894703</v>
      </c>
    </row>
    <row r="26" spans="1:22">
      <c r="A26" s="402"/>
      <c r="B26" s="10"/>
      <c r="C26" s="10"/>
      <c r="D26" s="10"/>
      <c r="E26" s="10"/>
      <c r="F26" s="10"/>
      <c r="G26" s="10" t="s">
        <v>2532</v>
      </c>
      <c r="H26" s="10" t="s">
        <v>2480</v>
      </c>
      <c r="I26" s="10" t="s">
        <v>2476</v>
      </c>
      <c r="J26" s="10" t="s">
        <v>3042</v>
      </c>
      <c r="K26" s="10" t="s">
        <v>2492</v>
      </c>
      <c r="L26" s="10" t="s">
        <v>2681</v>
      </c>
      <c r="M26" s="10" t="s">
        <v>2567</v>
      </c>
      <c r="N26" s="10" t="s">
        <v>3081</v>
      </c>
      <c r="O26" s="10" t="s">
        <v>2772</v>
      </c>
      <c r="P26" s="10" t="s">
        <v>3279</v>
      </c>
      <c r="Q26" s="10" t="s">
        <v>2451</v>
      </c>
      <c r="R26" s="10" t="s">
        <v>2451</v>
      </c>
      <c r="S26" s="10" t="s">
        <v>2451</v>
      </c>
      <c r="T26" s="10" t="s">
        <v>2451</v>
      </c>
      <c r="U26" s="78" t="s">
        <v>2451</v>
      </c>
      <c r="V26" s="220"/>
    </row>
    <row r="27" spans="1:22">
      <c r="A27" s="402"/>
      <c r="B27" s="10">
        <v>88</v>
      </c>
      <c r="C27" s="10"/>
      <c r="D27" s="10" t="s">
        <v>3280</v>
      </c>
      <c r="E27" s="10"/>
      <c r="F27" s="10">
        <v>31</v>
      </c>
      <c r="G27" s="10">
        <v>846</v>
      </c>
      <c r="H27" s="10">
        <v>905</v>
      </c>
      <c r="I27" s="10">
        <v>841</v>
      </c>
      <c r="J27" s="10">
        <v>723</v>
      </c>
      <c r="K27" s="65">
        <v>1088</v>
      </c>
      <c r="L27" s="10">
        <v>572</v>
      </c>
      <c r="M27" s="10">
        <v>607</v>
      </c>
      <c r="N27" s="10">
        <v>708</v>
      </c>
      <c r="O27" s="10">
        <v>786</v>
      </c>
      <c r="P27" s="10">
        <v>731</v>
      </c>
      <c r="Q27" s="10">
        <v>722</v>
      </c>
      <c r="R27" s="10">
        <v>859</v>
      </c>
      <c r="S27" s="10">
        <v>685</v>
      </c>
      <c r="T27" s="10">
        <v>630</v>
      </c>
      <c r="U27" s="78">
        <v>792</v>
      </c>
      <c r="V27" s="220">
        <f>STDEV(G27:U27)</f>
        <v>131.23080358484381</v>
      </c>
    </row>
    <row r="28" spans="1:22">
      <c r="A28" s="402"/>
      <c r="B28" s="10"/>
      <c r="C28" s="10"/>
      <c r="D28" s="10"/>
      <c r="E28" s="10"/>
      <c r="F28" s="10"/>
      <c r="G28" s="10" t="s">
        <v>2492</v>
      </c>
      <c r="H28" s="10" t="s">
        <v>2628</v>
      </c>
      <c r="I28" s="10" t="s">
        <v>3254</v>
      </c>
      <c r="J28" s="10" t="s">
        <v>3251</v>
      </c>
      <c r="K28" s="10" t="s">
        <v>2516</v>
      </c>
      <c r="L28" s="10" t="s">
        <v>2492</v>
      </c>
      <c r="M28" s="10" t="s">
        <v>3281</v>
      </c>
      <c r="N28" s="10" t="s">
        <v>2532</v>
      </c>
      <c r="O28" s="10" t="s">
        <v>2532</v>
      </c>
      <c r="P28" s="10" t="s">
        <v>2592</v>
      </c>
      <c r="Q28" s="322" t="s">
        <v>2629</v>
      </c>
      <c r="R28" s="322" t="s">
        <v>2593</v>
      </c>
      <c r="S28" s="322" t="s">
        <v>3279</v>
      </c>
      <c r="T28" s="10" t="s">
        <v>2591</v>
      </c>
      <c r="U28" s="78" t="s">
        <v>2753</v>
      </c>
      <c r="V28" s="220"/>
    </row>
    <row r="29" spans="1:22">
      <c r="A29" s="402"/>
      <c r="B29" s="10">
        <v>89</v>
      </c>
      <c r="C29" s="10"/>
      <c r="D29" s="10" t="s">
        <v>3282</v>
      </c>
      <c r="E29" s="10"/>
      <c r="F29" s="10">
        <v>14</v>
      </c>
      <c r="G29" s="65">
        <v>1023</v>
      </c>
      <c r="H29" s="65">
        <v>1196</v>
      </c>
      <c r="I29" s="65">
        <v>1181</v>
      </c>
      <c r="J29" s="10">
        <v>935</v>
      </c>
      <c r="K29" s="65">
        <v>1225</v>
      </c>
      <c r="L29" s="10">
        <v>787</v>
      </c>
      <c r="M29" s="10">
        <v>609</v>
      </c>
      <c r="N29" s="65">
        <v>1095</v>
      </c>
      <c r="O29" s="65">
        <v>1048</v>
      </c>
      <c r="P29" s="10">
        <v>819</v>
      </c>
      <c r="Q29" s="10">
        <v>899</v>
      </c>
      <c r="R29" s="10">
        <v>959</v>
      </c>
      <c r="S29" s="65">
        <v>1042</v>
      </c>
      <c r="T29" s="10">
        <v>820</v>
      </c>
      <c r="U29" s="78">
        <v>1042</v>
      </c>
      <c r="V29" s="220">
        <f>STDEV(G29:U29)</f>
        <v>171.10550908166366</v>
      </c>
    </row>
    <row r="30" spans="1:22">
      <c r="A30" s="402"/>
      <c r="B30" s="10"/>
      <c r="C30" s="10"/>
      <c r="D30" s="10"/>
      <c r="E30" s="10"/>
      <c r="F30" s="10"/>
      <c r="G30" s="10" t="s">
        <v>2505</v>
      </c>
      <c r="H30" s="10" t="s">
        <v>3283</v>
      </c>
      <c r="I30" s="10" t="s">
        <v>3284</v>
      </c>
      <c r="J30" s="10" t="s">
        <v>3285</v>
      </c>
      <c r="K30" s="10" t="s">
        <v>2536</v>
      </c>
      <c r="L30" s="10" t="s">
        <v>2820</v>
      </c>
      <c r="M30" s="10" t="s">
        <v>2641</v>
      </c>
      <c r="N30" s="10" t="s">
        <v>2476</v>
      </c>
      <c r="O30" s="10" t="s">
        <v>3043</v>
      </c>
      <c r="P30" s="10" t="s">
        <v>2593</v>
      </c>
      <c r="Q30" s="322" t="s">
        <v>2534</v>
      </c>
      <c r="R30" s="322" t="s">
        <v>2534</v>
      </c>
      <c r="S30" s="322" t="s">
        <v>2754</v>
      </c>
      <c r="T30" s="10" t="s">
        <v>3286</v>
      </c>
      <c r="U30" s="78" t="s">
        <v>2752</v>
      </c>
      <c r="V30" s="220"/>
    </row>
    <row r="31" spans="1:22">
      <c r="A31" s="402"/>
      <c r="B31" s="10">
        <v>90</v>
      </c>
      <c r="C31" s="10"/>
      <c r="D31" s="10" t="s">
        <v>3287</v>
      </c>
      <c r="E31" s="10"/>
      <c r="F31" s="10">
        <v>11</v>
      </c>
      <c r="G31" s="65">
        <v>8871</v>
      </c>
      <c r="H31" s="65">
        <v>9144</v>
      </c>
      <c r="I31" s="65">
        <v>9547</v>
      </c>
      <c r="J31" s="65">
        <v>8451</v>
      </c>
      <c r="K31" s="65">
        <v>8217</v>
      </c>
      <c r="L31" s="65">
        <v>9060</v>
      </c>
      <c r="M31" s="65">
        <v>9742</v>
      </c>
      <c r="N31" s="65">
        <v>9154</v>
      </c>
      <c r="O31" s="65">
        <v>10107</v>
      </c>
      <c r="P31" s="65">
        <v>7875</v>
      </c>
      <c r="Q31" s="65">
        <v>9009</v>
      </c>
      <c r="R31" s="65">
        <v>8109</v>
      </c>
      <c r="S31" s="65">
        <v>7335</v>
      </c>
      <c r="T31" s="65">
        <v>6790</v>
      </c>
      <c r="U31" s="77">
        <v>7939</v>
      </c>
      <c r="V31" s="220">
        <f>STDEV(G31:U31)</f>
        <v>916.82181371040269</v>
      </c>
    </row>
    <row r="32" spans="1:22">
      <c r="A32" s="402"/>
      <c r="B32" s="10"/>
      <c r="C32" s="10"/>
      <c r="D32" s="10"/>
      <c r="E32" s="10"/>
      <c r="F32" s="10"/>
      <c r="G32" s="10" t="s">
        <v>2498</v>
      </c>
      <c r="H32" s="10" t="s">
        <v>2499</v>
      </c>
      <c r="I32" s="10" t="s">
        <v>2499</v>
      </c>
      <c r="J32" s="10" t="s">
        <v>2639</v>
      </c>
      <c r="K32" s="10" t="s">
        <v>2538</v>
      </c>
      <c r="L32" s="10" t="s">
        <v>2538</v>
      </c>
      <c r="M32" s="10" t="s">
        <v>3288</v>
      </c>
      <c r="N32" s="10" t="s">
        <v>3289</v>
      </c>
      <c r="O32" s="10" t="s">
        <v>3290</v>
      </c>
      <c r="P32" s="10" t="s">
        <v>2591</v>
      </c>
      <c r="Q32" s="322" t="s">
        <v>2514</v>
      </c>
      <c r="R32" s="322" t="s">
        <v>2038</v>
      </c>
      <c r="S32" s="322" t="s">
        <v>2577</v>
      </c>
      <c r="T32" s="10" t="s">
        <v>3248</v>
      </c>
      <c r="U32" s="78" t="s">
        <v>3291</v>
      </c>
      <c r="V32" s="220"/>
    </row>
    <row r="33" spans="1:22">
      <c r="A33" s="402"/>
      <c r="B33" s="10">
        <v>91</v>
      </c>
      <c r="C33" s="10"/>
      <c r="D33" s="10" t="s">
        <v>3292</v>
      </c>
      <c r="E33" s="10"/>
      <c r="F33" s="10">
        <v>10</v>
      </c>
      <c r="G33" s="10">
        <v>439</v>
      </c>
      <c r="H33" s="65">
        <v>1014</v>
      </c>
      <c r="I33" s="10">
        <v>830</v>
      </c>
      <c r="J33" s="10">
        <v>911</v>
      </c>
      <c r="K33" s="10">
        <v>304</v>
      </c>
      <c r="L33" s="10">
        <v>913</v>
      </c>
      <c r="M33" s="10">
        <v>984</v>
      </c>
      <c r="N33" s="10">
        <v>448</v>
      </c>
      <c r="O33" s="10">
        <v>702</v>
      </c>
      <c r="P33" s="65">
        <v>1039</v>
      </c>
      <c r="Q33" s="10"/>
      <c r="R33" s="10"/>
      <c r="S33" s="10"/>
      <c r="T33" s="66"/>
      <c r="U33" s="79"/>
      <c r="V33" s="220">
        <f>STDEV(G33:U33)</f>
        <v>269.83583486590106</v>
      </c>
    </row>
    <row r="34" spans="1:22">
      <c r="A34" s="402"/>
      <c r="B34" s="10"/>
      <c r="C34" s="10"/>
      <c r="D34" s="10"/>
      <c r="E34" s="10"/>
      <c r="F34" s="10"/>
      <c r="G34" s="10" t="s">
        <v>3293</v>
      </c>
      <c r="H34" s="10" t="s">
        <v>3294</v>
      </c>
      <c r="I34" s="10" t="s">
        <v>3295</v>
      </c>
      <c r="J34" s="10" t="s">
        <v>3296</v>
      </c>
      <c r="K34" s="10" t="s">
        <v>3297</v>
      </c>
      <c r="L34" s="10" t="s">
        <v>2683</v>
      </c>
      <c r="M34" s="10" t="s">
        <v>2716</v>
      </c>
      <c r="N34" s="10" t="s">
        <v>3298</v>
      </c>
      <c r="O34" s="10" t="s">
        <v>3196</v>
      </c>
      <c r="P34" s="10" t="s">
        <v>3194</v>
      </c>
      <c r="Q34" s="10" t="s">
        <v>2451</v>
      </c>
      <c r="R34" s="10" t="s">
        <v>2451</v>
      </c>
      <c r="S34" s="10" t="s">
        <v>2451</v>
      </c>
      <c r="T34" s="10" t="s">
        <v>2451</v>
      </c>
      <c r="U34" s="78" t="s">
        <v>2451</v>
      </c>
      <c r="V34" s="220"/>
    </row>
    <row r="35" spans="1:22">
      <c r="A35" s="402"/>
      <c r="B35" s="10">
        <v>92</v>
      </c>
      <c r="C35" s="10"/>
      <c r="D35" s="10" t="s">
        <v>3299</v>
      </c>
      <c r="E35" s="10"/>
      <c r="F35" s="10">
        <v>25</v>
      </c>
      <c r="G35" s="65">
        <v>5549</v>
      </c>
      <c r="H35" s="65">
        <v>7091</v>
      </c>
      <c r="I35" s="65">
        <v>7029</v>
      </c>
      <c r="J35" s="65">
        <v>4286</v>
      </c>
      <c r="K35" s="65">
        <v>5006</v>
      </c>
      <c r="L35" s="65">
        <v>4297</v>
      </c>
      <c r="M35" s="65">
        <v>4357</v>
      </c>
      <c r="N35" s="65">
        <v>5110</v>
      </c>
      <c r="O35" s="65">
        <v>5177</v>
      </c>
      <c r="P35" s="65">
        <v>4866</v>
      </c>
      <c r="Q35" s="65">
        <v>5932</v>
      </c>
      <c r="R35" s="65">
        <v>5465</v>
      </c>
      <c r="S35" s="65">
        <v>6795</v>
      </c>
      <c r="T35" s="65">
        <v>9823</v>
      </c>
      <c r="U35" s="77">
        <v>9974</v>
      </c>
      <c r="V35" s="220">
        <f>STDEV(G35:U35)</f>
        <v>1813.1675860874241</v>
      </c>
    </row>
    <row r="36" spans="1:22">
      <c r="A36" s="402"/>
      <c r="B36" s="10"/>
      <c r="C36" s="10"/>
      <c r="D36" s="10"/>
      <c r="E36" s="10"/>
      <c r="F36" s="10"/>
      <c r="G36" s="10" t="s">
        <v>2818</v>
      </c>
      <c r="H36" s="10" t="s">
        <v>3300</v>
      </c>
      <c r="I36" s="10" t="s">
        <v>2497</v>
      </c>
      <c r="J36" s="10" t="s">
        <v>2776</v>
      </c>
      <c r="K36" s="10" t="s">
        <v>2645</v>
      </c>
      <c r="L36" s="10" t="s">
        <v>3234</v>
      </c>
      <c r="M36" s="10" t="s">
        <v>2631</v>
      </c>
      <c r="N36" s="10" t="s">
        <v>3060</v>
      </c>
      <c r="O36" s="10" t="s">
        <v>3301</v>
      </c>
      <c r="P36" s="10" t="s">
        <v>3085</v>
      </c>
      <c r="Q36" s="322" t="s">
        <v>2837</v>
      </c>
      <c r="R36" s="322" t="s">
        <v>3361</v>
      </c>
      <c r="S36" s="322" t="s">
        <v>2629</v>
      </c>
      <c r="T36" s="10" t="s">
        <v>2775</v>
      </c>
      <c r="U36" s="78" t="s">
        <v>2595</v>
      </c>
      <c r="V36" s="220"/>
    </row>
    <row r="37" spans="1:22">
      <c r="A37" s="402"/>
      <c r="B37" s="10">
        <v>93</v>
      </c>
      <c r="C37" s="10"/>
      <c r="D37" s="10" t="s">
        <v>3302</v>
      </c>
      <c r="E37" s="10"/>
      <c r="F37" s="10">
        <v>14</v>
      </c>
      <c r="G37" s="65">
        <v>9078</v>
      </c>
      <c r="H37" s="65">
        <v>9822</v>
      </c>
      <c r="I37" s="65">
        <v>8403</v>
      </c>
      <c r="J37" s="65">
        <v>8132</v>
      </c>
      <c r="K37" s="65">
        <v>9937</v>
      </c>
      <c r="L37" s="65">
        <v>8207</v>
      </c>
      <c r="M37" s="65">
        <v>8784</v>
      </c>
      <c r="N37" s="65">
        <v>9333</v>
      </c>
      <c r="O37" s="65">
        <v>9418</v>
      </c>
      <c r="P37" s="65">
        <v>9155</v>
      </c>
      <c r="Q37" s="65">
        <v>10926</v>
      </c>
      <c r="R37" s="65">
        <v>9846</v>
      </c>
      <c r="S37" s="65">
        <v>11065</v>
      </c>
      <c r="T37" s="65">
        <v>13604</v>
      </c>
      <c r="U37" s="77">
        <v>12149</v>
      </c>
      <c r="V37" s="220">
        <f>STDEV(G37:U37)</f>
        <v>1522.0652072884723</v>
      </c>
    </row>
    <row r="38" spans="1:22">
      <c r="A38" s="402"/>
      <c r="B38" s="10"/>
      <c r="C38" s="10"/>
      <c r="D38" s="10"/>
      <c r="E38" s="10"/>
      <c r="F38" s="10"/>
      <c r="G38" s="10" t="s">
        <v>3303</v>
      </c>
      <c r="H38" s="10" t="s">
        <v>3304</v>
      </c>
      <c r="I38" s="10" t="s">
        <v>3305</v>
      </c>
      <c r="J38" s="10" t="s">
        <v>2536</v>
      </c>
      <c r="K38" s="10" t="s">
        <v>3306</v>
      </c>
      <c r="L38" s="10" t="s">
        <v>2535</v>
      </c>
      <c r="M38" s="10" t="s">
        <v>3201</v>
      </c>
      <c r="N38" s="10" t="s">
        <v>2713</v>
      </c>
      <c r="O38" s="10" t="s">
        <v>3307</v>
      </c>
      <c r="P38" s="10" t="s">
        <v>3232</v>
      </c>
      <c r="Q38" s="322" t="s">
        <v>2635</v>
      </c>
      <c r="R38" s="322" t="s">
        <v>3261</v>
      </c>
      <c r="S38" s="322" t="s">
        <v>2713</v>
      </c>
      <c r="T38" s="10" t="s">
        <v>2591</v>
      </c>
      <c r="U38" s="78" t="s">
        <v>2438</v>
      </c>
      <c r="V38" s="220"/>
    </row>
    <row r="39" spans="1:22">
      <c r="A39" s="402"/>
      <c r="B39" s="10">
        <v>94</v>
      </c>
      <c r="C39" s="10"/>
      <c r="D39" s="10" t="s">
        <v>3308</v>
      </c>
      <c r="E39" s="10"/>
      <c r="F39" s="10">
        <v>3</v>
      </c>
      <c r="G39" s="65">
        <v>2597</v>
      </c>
      <c r="H39" s="65">
        <v>3083</v>
      </c>
      <c r="I39" s="65">
        <v>2735</v>
      </c>
      <c r="J39" s="65">
        <v>2623</v>
      </c>
      <c r="K39" s="65">
        <v>3372</v>
      </c>
      <c r="L39" s="65">
        <v>2368</v>
      </c>
      <c r="M39" s="65">
        <v>2734</v>
      </c>
      <c r="N39" s="65">
        <v>2753</v>
      </c>
      <c r="O39" s="65">
        <v>3256</v>
      </c>
      <c r="P39" s="65">
        <v>2415</v>
      </c>
      <c r="Q39" s="10"/>
      <c r="R39" s="10"/>
      <c r="S39" s="10"/>
      <c r="T39" s="66"/>
      <c r="U39" s="79"/>
      <c r="V39" s="220">
        <f>STDEV(G39:U39)</f>
        <v>338.78482190847365</v>
      </c>
    </row>
    <row r="40" spans="1:22">
      <c r="A40" s="402"/>
      <c r="B40" s="10"/>
      <c r="C40" s="10"/>
      <c r="D40" s="10"/>
      <c r="E40" s="10"/>
      <c r="F40" s="10"/>
      <c r="G40" s="10" t="s">
        <v>2470</v>
      </c>
      <c r="H40" s="10" t="s">
        <v>2848</v>
      </c>
      <c r="I40" s="10" t="s">
        <v>2848</v>
      </c>
      <c r="J40" s="10" t="s">
        <v>2847</v>
      </c>
      <c r="K40" s="10" t="s">
        <v>2469</v>
      </c>
      <c r="L40" s="10" t="s">
        <v>2495</v>
      </c>
      <c r="M40" s="10" t="s">
        <v>2573</v>
      </c>
      <c r="N40" s="10" t="s">
        <v>3067</v>
      </c>
      <c r="O40" s="10" t="s">
        <v>3309</v>
      </c>
      <c r="P40" s="10" t="s">
        <v>2587</v>
      </c>
      <c r="Q40" s="10" t="s">
        <v>2451</v>
      </c>
      <c r="R40" s="10" t="s">
        <v>2451</v>
      </c>
      <c r="S40" s="10" t="s">
        <v>2451</v>
      </c>
      <c r="T40" s="10" t="s">
        <v>2451</v>
      </c>
      <c r="U40" s="78" t="s">
        <v>2451</v>
      </c>
      <c r="V40" s="220"/>
    </row>
    <row r="41" spans="1:22">
      <c r="A41" s="402"/>
      <c r="B41" s="10">
        <v>95</v>
      </c>
      <c r="C41" s="10" t="s">
        <v>19</v>
      </c>
      <c r="D41" s="10" t="s">
        <v>3310</v>
      </c>
      <c r="E41" s="10">
        <v>6209</v>
      </c>
      <c r="F41" s="10">
        <v>10</v>
      </c>
      <c r="G41" s="65">
        <v>2371</v>
      </c>
      <c r="H41" s="65">
        <v>2668</v>
      </c>
      <c r="I41" s="65">
        <v>2861</v>
      </c>
      <c r="J41" s="65">
        <v>2908</v>
      </c>
      <c r="K41" s="65">
        <v>3057</v>
      </c>
      <c r="L41" s="65">
        <v>2675</v>
      </c>
      <c r="M41" s="65">
        <v>2844</v>
      </c>
      <c r="N41" s="65">
        <v>2463</v>
      </c>
      <c r="O41" s="65">
        <v>2803</v>
      </c>
      <c r="P41" s="65">
        <v>2195</v>
      </c>
      <c r="Q41" s="65">
        <v>2287</v>
      </c>
      <c r="R41" s="65">
        <v>1879</v>
      </c>
      <c r="S41" s="65">
        <v>2643</v>
      </c>
      <c r="T41" s="65">
        <v>2824</v>
      </c>
      <c r="U41" s="77">
        <v>3085</v>
      </c>
      <c r="V41" s="220">
        <f>STDEV(G41:U41)</f>
        <v>338.27205168677625</v>
      </c>
    </row>
    <row r="42" spans="1:22">
      <c r="A42" s="402"/>
      <c r="B42" s="10"/>
      <c r="C42" s="10"/>
      <c r="D42" s="10"/>
      <c r="E42" s="10"/>
      <c r="F42" s="10"/>
      <c r="G42" s="10" t="s">
        <v>3311</v>
      </c>
      <c r="H42" s="10" t="s">
        <v>3306</v>
      </c>
      <c r="I42" s="10" t="s">
        <v>2752</v>
      </c>
      <c r="J42" s="10" t="s">
        <v>2602</v>
      </c>
      <c r="K42" s="10" t="s">
        <v>3311</v>
      </c>
      <c r="L42" s="10" t="s">
        <v>2644</v>
      </c>
      <c r="M42" s="10" t="s">
        <v>3300</v>
      </c>
      <c r="N42" s="10" t="s">
        <v>2959</v>
      </c>
      <c r="O42" s="10" t="s">
        <v>3312</v>
      </c>
      <c r="P42" s="10" t="s">
        <v>2757</v>
      </c>
      <c r="Q42" s="322" t="s">
        <v>3413</v>
      </c>
      <c r="R42" s="322" t="s">
        <v>3608</v>
      </c>
      <c r="S42" s="322" t="s">
        <v>3348</v>
      </c>
      <c r="T42" s="10" t="s">
        <v>3283</v>
      </c>
      <c r="U42" s="78" t="s">
        <v>3279</v>
      </c>
      <c r="V42" s="220"/>
    </row>
    <row r="43" spans="1:22">
      <c r="A43" s="402"/>
      <c r="B43" s="10">
        <v>96</v>
      </c>
      <c r="C43" s="10" t="s">
        <v>20</v>
      </c>
      <c r="D43" s="10" t="s">
        <v>3313</v>
      </c>
      <c r="E43" s="10">
        <v>6209</v>
      </c>
      <c r="F43" s="10">
        <v>21</v>
      </c>
      <c r="G43" s="65">
        <v>2334</v>
      </c>
      <c r="H43" s="65">
        <v>2520</v>
      </c>
      <c r="I43" s="65">
        <v>2575</v>
      </c>
      <c r="J43" s="65">
        <v>3008</v>
      </c>
      <c r="K43" s="65">
        <v>3084</v>
      </c>
      <c r="L43" s="65">
        <v>2467</v>
      </c>
      <c r="M43" s="65">
        <v>2745</v>
      </c>
      <c r="N43" s="65">
        <v>2380</v>
      </c>
      <c r="O43" s="65">
        <v>2523</v>
      </c>
      <c r="P43" s="65">
        <v>2207</v>
      </c>
      <c r="Q43" s="65">
        <v>2414</v>
      </c>
      <c r="R43" s="65">
        <v>2286</v>
      </c>
      <c r="S43" s="65">
        <v>2910</v>
      </c>
      <c r="T43" s="65">
        <v>3140</v>
      </c>
      <c r="U43" s="77">
        <v>3507</v>
      </c>
      <c r="V43" s="220">
        <f>STDEV(G43:U43)</f>
        <v>376.91106693880988</v>
      </c>
    </row>
    <row r="44" spans="1:22">
      <c r="A44" s="402"/>
      <c r="B44" s="10"/>
      <c r="C44" s="10"/>
      <c r="D44" s="10"/>
      <c r="E44" s="10"/>
      <c r="F44" s="10"/>
      <c r="G44" s="10" t="s">
        <v>3222</v>
      </c>
      <c r="H44" s="10" t="s">
        <v>3314</v>
      </c>
      <c r="I44" s="10" t="s">
        <v>3315</v>
      </c>
      <c r="J44" s="10" t="s">
        <v>3233</v>
      </c>
      <c r="K44" s="10" t="s">
        <v>3311</v>
      </c>
      <c r="L44" s="10" t="s">
        <v>3315</v>
      </c>
      <c r="M44" s="10" t="s">
        <v>3316</v>
      </c>
      <c r="N44" s="10" t="s">
        <v>3317</v>
      </c>
      <c r="O44" s="10" t="s">
        <v>2754</v>
      </c>
      <c r="P44" s="10" t="s">
        <v>2989</v>
      </c>
      <c r="Q44" s="322" t="s">
        <v>2721</v>
      </c>
      <c r="R44" s="322" t="s">
        <v>3233</v>
      </c>
      <c r="S44" s="322" t="s">
        <v>3263</v>
      </c>
      <c r="T44" s="10" t="s">
        <v>2602</v>
      </c>
      <c r="U44" s="78" t="s">
        <v>2438</v>
      </c>
      <c r="V44" s="220"/>
    </row>
    <row r="45" spans="1:22">
      <c r="A45" s="402"/>
      <c r="B45" s="10">
        <v>97</v>
      </c>
      <c r="C45" s="10" t="s">
        <v>21</v>
      </c>
      <c r="D45" s="10" t="s">
        <v>3318</v>
      </c>
      <c r="E45" s="10">
        <v>6209</v>
      </c>
      <c r="F45" s="10">
        <v>25</v>
      </c>
      <c r="G45" s="65">
        <v>2267</v>
      </c>
      <c r="H45" s="65">
        <v>1930</v>
      </c>
      <c r="I45" s="65">
        <v>2333</v>
      </c>
      <c r="J45" s="65">
        <v>2181</v>
      </c>
      <c r="K45" s="65">
        <v>2557</v>
      </c>
      <c r="L45" s="65">
        <v>1963</v>
      </c>
      <c r="M45" s="65">
        <v>3338</v>
      </c>
      <c r="N45" s="65">
        <v>2607</v>
      </c>
      <c r="O45" s="65">
        <v>2018</v>
      </c>
      <c r="P45" s="65">
        <v>1782</v>
      </c>
      <c r="Q45" s="65">
        <v>2044</v>
      </c>
      <c r="R45" s="65">
        <v>1816</v>
      </c>
      <c r="S45" s="65">
        <v>2237</v>
      </c>
      <c r="T45" s="65">
        <v>2509</v>
      </c>
      <c r="U45" s="77">
        <v>2827</v>
      </c>
      <c r="V45" s="220">
        <f>STDEV(G45:U45)</f>
        <v>420.63021878174806</v>
      </c>
    </row>
    <row r="46" spans="1:22">
      <c r="A46" s="402"/>
      <c r="B46" s="10"/>
      <c r="C46" s="10"/>
      <c r="D46" s="10"/>
      <c r="E46" s="10"/>
      <c r="F46" s="10"/>
      <c r="G46" s="10" t="s">
        <v>2550</v>
      </c>
      <c r="H46" s="10" t="s">
        <v>2854</v>
      </c>
      <c r="I46" s="10" t="s">
        <v>2787</v>
      </c>
      <c r="J46" s="10" t="s">
        <v>2981</v>
      </c>
      <c r="K46" s="10" t="s">
        <v>3222</v>
      </c>
      <c r="L46" s="10" t="s">
        <v>2613</v>
      </c>
      <c r="M46" s="10" t="s">
        <v>2498</v>
      </c>
      <c r="N46" s="10" t="s">
        <v>2514</v>
      </c>
      <c r="O46" s="10" t="s">
        <v>3020</v>
      </c>
      <c r="P46" s="10" t="s">
        <v>2840</v>
      </c>
      <c r="Q46" s="322" t="s">
        <v>2726</v>
      </c>
      <c r="R46" s="322" t="s">
        <v>3780</v>
      </c>
      <c r="S46" s="322" t="s">
        <v>3651</v>
      </c>
      <c r="T46" s="10" t="s">
        <v>2600</v>
      </c>
      <c r="U46" s="78" t="s">
        <v>2605</v>
      </c>
      <c r="V46" s="220"/>
    </row>
    <row r="47" spans="1:22">
      <c r="A47" s="402"/>
      <c r="B47" s="10">
        <v>98</v>
      </c>
      <c r="C47" s="10" t="s">
        <v>22</v>
      </c>
      <c r="D47" s="10" t="s">
        <v>3319</v>
      </c>
      <c r="E47" s="10">
        <v>6209</v>
      </c>
      <c r="F47" s="10">
        <v>9</v>
      </c>
      <c r="G47" s="65">
        <v>3499</v>
      </c>
      <c r="H47" s="65">
        <v>3874</v>
      </c>
      <c r="I47" s="65">
        <v>4019</v>
      </c>
      <c r="J47" s="65">
        <v>4173</v>
      </c>
      <c r="K47" s="65">
        <v>3968</v>
      </c>
      <c r="L47" s="65">
        <v>3379</v>
      </c>
      <c r="M47" s="65">
        <v>3619</v>
      </c>
      <c r="N47" s="65">
        <v>3939</v>
      </c>
      <c r="O47" s="65">
        <v>3855</v>
      </c>
      <c r="P47" s="65">
        <v>3509</v>
      </c>
      <c r="Q47" s="65">
        <v>3778</v>
      </c>
      <c r="R47" s="65">
        <v>3770</v>
      </c>
      <c r="S47" s="65">
        <v>4290</v>
      </c>
      <c r="T47" s="65">
        <v>4693</v>
      </c>
      <c r="U47" s="77">
        <v>4241</v>
      </c>
      <c r="V47" s="220">
        <f>STDEV(G47:U47)</f>
        <v>347.42778626164454</v>
      </c>
    </row>
    <row r="48" spans="1:22">
      <c r="A48" s="402"/>
      <c r="B48" s="10"/>
      <c r="C48" s="10"/>
      <c r="D48" s="10"/>
      <c r="E48" s="10"/>
      <c r="F48" s="10"/>
      <c r="G48" s="10" t="s">
        <v>2534</v>
      </c>
      <c r="H48" s="10" t="s">
        <v>2535</v>
      </c>
      <c r="I48" s="10" t="s">
        <v>2647</v>
      </c>
      <c r="J48" s="10" t="s">
        <v>2722</v>
      </c>
      <c r="K48" s="10" t="s">
        <v>2433</v>
      </c>
      <c r="L48" s="10" t="s">
        <v>2541</v>
      </c>
      <c r="M48" s="10" t="s">
        <v>2681</v>
      </c>
      <c r="N48" s="10" t="s">
        <v>3262</v>
      </c>
      <c r="O48" s="10" t="s">
        <v>3320</v>
      </c>
      <c r="P48" s="10" t="s">
        <v>3301</v>
      </c>
      <c r="Q48" s="322" t="s">
        <v>2541</v>
      </c>
      <c r="R48" s="322" t="s">
        <v>2536</v>
      </c>
      <c r="S48" s="322" t="s">
        <v>3284</v>
      </c>
      <c r="T48" s="10" t="s">
        <v>2595</v>
      </c>
      <c r="U48" s="78" t="s">
        <v>2595</v>
      </c>
      <c r="V48" s="220"/>
    </row>
    <row r="49" spans="1:22">
      <c r="A49" s="402"/>
      <c r="B49" s="10">
        <v>101</v>
      </c>
      <c r="C49" s="10" t="s">
        <v>23</v>
      </c>
      <c r="D49" s="10" t="s">
        <v>3321</v>
      </c>
      <c r="E49" s="10">
        <v>6008</v>
      </c>
      <c r="F49" s="10">
        <v>6</v>
      </c>
      <c r="G49" s="65">
        <v>1124</v>
      </c>
      <c r="H49" s="65">
        <v>1457</v>
      </c>
      <c r="I49" s="65">
        <v>1374</v>
      </c>
      <c r="J49" s="65">
        <v>1149</v>
      </c>
      <c r="K49" s="65">
        <v>1385</v>
      </c>
      <c r="L49" s="65">
        <v>1200</v>
      </c>
      <c r="M49" s="65">
        <v>1480</v>
      </c>
      <c r="N49" s="65">
        <v>1400</v>
      </c>
      <c r="O49" s="65">
        <v>1803</v>
      </c>
      <c r="P49" s="65">
        <v>1593</v>
      </c>
      <c r="Q49" s="65">
        <v>1594</v>
      </c>
      <c r="R49" s="65">
        <v>1496</v>
      </c>
      <c r="S49" s="65">
        <v>1798</v>
      </c>
      <c r="T49" s="65">
        <v>1739</v>
      </c>
      <c r="U49" s="77">
        <v>1640</v>
      </c>
      <c r="V49" s="220">
        <f>STDEV(G49:U49)</f>
        <v>218.1044529140853</v>
      </c>
    </row>
    <row r="50" spans="1:22">
      <c r="A50" s="402"/>
      <c r="B50" s="10"/>
      <c r="C50" s="10"/>
      <c r="D50" s="10"/>
      <c r="E50" s="10"/>
      <c r="F50" s="10"/>
      <c r="G50" s="10" t="s">
        <v>3305</v>
      </c>
      <c r="H50" s="10" t="s">
        <v>3322</v>
      </c>
      <c r="I50" s="10" t="s">
        <v>3296</v>
      </c>
      <c r="J50" s="10" t="s">
        <v>3200</v>
      </c>
      <c r="K50" s="10" t="s">
        <v>3323</v>
      </c>
      <c r="L50" s="10" t="s">
        <v>2827</v>
      </c>
      <c r="M50" s="10" t="s">
        <v>2771</v>
      </c>
      <c r="N50" s="10" t="s">
        <v>3043</v>
      </c>
      <c r="O50" s="10" t="s">
        <v>2811</v>
      </c>
      <c r="P50" s="10" t="s">
        <v>2654</v>
      </c>
      <c r="Q50" s="322" t="s">
        <v>2482</v>
      </c>
      <c r="R50" s="322" t="s">
        <v>3026</v>
      </c>
      <c r="S50" s="322" t="s">
        <v>2845</v>
      </c>
      <c r="T50" s="10" t="s">
        <v>3324</v>
      </c>
      <c r="U50" s="78" t="s">
        <v>3246</v>
      </c>
      <c r="V50" s="220"/>
    </row>
    <row r="51" spans="1:22">
      <c r="A51" s="402"/>
      <c r="B51" s="10">
        <v>102</v>
      </c>
      <c r="C51" s="10" t="s">
        <v>24</v>
      </c>
      <c r="D51" s="10" t="s">
        <v>3325</v>
      </c>
      <c r="E51" s="10">
        <v>6008</v>
      </c>
      <c r="F51" s="10">
        <v>20</v>
      </c>
      <c r="G51" s="65">
        <v>2015</v>
      </c>
      <c r="H51" s="65">
        <v>2422</v>
      </c>
      <c r="I51" s="65">
        <v>2160</v>
      </c>
      <c r="J51" s="65">
        <v>2117</v>
      </c>
      <c r="K51" s="65">
        <v>2416</v>
      </c>
      <c r="L51" s="65">
        <v>2136</v>
      </c>
      <c r="M51" s="65">
        <v>2688</v>
      </c>
      <c r="N51" s="65">
        <v>2628</v>
      </c>
      <c r="O51" s="65">
        <v>2664</v>
      </c>
      <c r="P51" s="65">
        <v>2212</v>
      </c>
      <c r="Q51" s="65">
        <v>2536</v>
      </c>
      <c r="R51" s="65">
        <v>2540</v>
      </c>
      <c r="S51" s="65">
        <v>2732</v>
      </c>
      <c r="T51" s="65">
        <v>2493</v>
      </c>
      <c r="U51" s="77">
        <v>2435</v>
      </c>
      <c r="V51" s="220">
        <f>STDEV(G51:U51)</f>
        <v>231.76387819954931</v>
      </c>
    </row>
    <row r="52" spans="1:22">
      <c r="A52" s="402"/>
      <c r="B52" s="10"/>
      <c r="C52" s="10"/>
      <c r="D52" s="10"/>
      <c r="E52" s="10"/>
      <c r="F52" s="10"/>
      <c r="G52" s="10" t="s">
        <v>3326</v>
      </c>
      <c r="H52" s="10" t="s">
        <v>2555</v>
      </c>
      <c r="I52" s="10" t="s">
        <v>3197</v>
      </c>
      <c r="J52" s="10" t="s">
        <v>3247</v>
      </c>
      <c r="K52" s="10" t="s">
        <v>3327</v>
      </c>
      <c r="L52" s="10" t="s">
        <v>2784</v>
      </c>
      <c r="M52" s="10" t="s">
        <v>2794</v>
      </c>
      <c r="N52" s="10" t="s">
        <v>2499</v>
      </c>
      <c r="O52" s="10" t="s">
        <v>3328</v>
      </c>
      <c r="P52" s="10" t="s">
        <v>3329</v>
      </c>
      <c r="Q52" s="322" t="s">
        <v>2824</v>
      </c>
      <c r="R52" s="322" t="s">
        <v>2796</v>
      </c>
      <c r="S52" s="322" t="s">
        <v>2827</v>
      </c>
      <c r="T52" s="10" t="s">
        <v>2586</v>
      </c>
      <c r="U52" s="78" t="s">
        <v>2586</v>
      </c>
      <c r="V52" s="220"/>
    </row>
    <row r="53" spans="1:22">
      <c r="A53" s="402"/>
      <c r="B53" s="10">
        <v>103</v>
      </c>
      <c r="C53" s="10" t="s">
        <v>25</v>
      </c>
      <c r="D53" s="10" t="s">
        <v>3330</v>
      </c>
      <c r="E53" s="10">
        <v>6008</v>
      </c>
      <c r="F53" s="10">
        <v>26</v>
      </c>
      <c r="G53" s="65">
        <v>1779</v>
      </c>
      <c r="H53" s="65">
        <v>2182</v>
      </c>
      <c r="I53" s="65">
        <v>2293</v>
      </c>
      <c r="J53" s="65">
        <v>2149</v>
      </c>
      <c r="K53" s="65">
        <v>2203</v>
      </c>
      <c r="L53" s="65">
        <v>2173</v>
      </c>
      <c r="M53" s="65">
        <v>2080</v>
      </c>
      <c r="N53" s="65">
        <v>2320</v>
      </c>
      <c r="O53" s="65">
        <v>2849</v>
      </c>
      <c r="P53" s="65">
        <v>2325</v>
      </c>
      <c r="Q53" s="65">
        <v>2728</v>
      </c>
      <c r="R53" s="65">
        <v>2688</v>
      </c>
      <c r="S53" s="65">
        <v>3093</v>
      </c>
      <c r="T53" s="65">
        <v>2560</v>
      </c>
      <c r="U53" s="77">
        <v>2835</v>
      </c>
      <c r="V53" s="220">
        <f>STDEV(G53:U53)</f>
        <v>358.08795142029146</v>
      </c>
    </row>
    <row r="54" spans="1:22">
      <c r="A54" s="402"/>
      <c r="B54" s="10"/>
      <c r="C54" s="10"/>
      <c r="D54" s="10"/>
      <c r="E54" s="10"/>
      <c r="F54" s="10"/>
      <c r="G54" s="10" t="s">
        <v>3288</v>
      </c>
      <c r="H54" s="10" t="s">
        <v>2681</v>
      </c>
      <c r="I54" s="10" t="s">
        <v>2652</v>
      </c>
      <c r="J54" s="10" t="s">
        <v>2567</v>
      </c>
      <c r="K54" s="10" t="s">
        <v>2492</v>
      </c>
      <c r="L54" s="10" t="s">
        <v>2746</v>
      </c>
      <c r="M54" s="10" t="s">
        <v>2586</v>
      </c>
      <c r="N54" s="10" t="s">
        <v>2506</v>
      </c>
      <c r="O54" s="10" t="s">
        <v>2796</v>
      </c>
      <c r="P54" s="10" t="s">
        <v>2649</v>
      </c>
      <c r="Q54" s="322" t="s">
        <v>3610</v>
      </c>
      <c r="R54" s="322" t="s">
        <v>2567</v>
      </c>
      <c r="S54" s="322" t="s">
        <v>2505</v>
      </c>
      <c r="T54" s="10" t="s">
        <v>2828</v>
      </c>
      <c r="U54" s="78" t="s">
        <v>2796</v>
      </c>
      <c r="V54" s="220"/>
    </row>
    <row r="55" spans="1:22">
      <c r="A55" s="402"/>
      <c r="B55" s="10">
        <v>104</v>
      </c>
      <c r="C55" s="10"/>
      <c r="D55" s="10" t="s">
        <v>3331</v>
      </c>
      <c r="E55" s="10" t="s">
        <v>3332</v>
      </c>
      <c r="F55" s="10">
        <v>52</v>
      </c>
      <c r="G55" s="65">
        <v>2205</v>
      </c>
      <c r="H55" s="65">
        <v>4471</v>
      </c>
      <c r="I55" s="65">
        <v>2712</v>
      </c>
      <c r="J55" s="65">
        <v>3571</v>
      </c>
      <c r="K55" s="65">
        <v>2938</v>
      </c>
      <c r="L55" s="65">
        <v>3668</v>
      </c>
      <c r="M55" s="65">
        <v>5462</v>
      </c>
      <c r="N55" s="65">
        <v>4291</v>
      </c>
      <c r="O55" s="65">
        <v>4514</v>
      </c>
      <c r="P55" s="65">
        <v>4193</v>
      </c>
      <c r="Q55" s="65">
        <v>4247</v>
      </c>
      <c r="R55" s="65">
        <v>4416</v>
      </c>
      <c r="S55" s="65">
        <v>4594</v>
      </c>
      <c r="T55" s="65">
        <v>3680</v>
      </c>
      <c r="U55" s="77">
        <v>4865</v>
      </c>
      <c r="V55" s="220">
        <f>STDEV(G55:U55)</f>
        <v>865.36613775959097</v>
      </c>
    </row>
    <row r="56" spans="1:22">
      <c r="A56" s="402"/>
      <c r="B56" s="10"/>
      <c r="C56" s="10"/>
      <c r="D56" s="10"/>
      <c r="E56" s="10"/>
      <c r="F56" s="10"/>
      <c r="G56" s="10" t="s">
        <v>2818</v>
      </c>
      <c r="H56" s="10" t="s">
        <v>3333</v>
      </c>
      <c r="I56" s="10" t="s">
        <v>2638</v>
      </c>
      <c r="J56" s="10" t="s">
        <v>3306</v>
      </c>
      <c r="K56" s="10" t="s">
        <v>2775</v>
      </c>
      <c r="L56" s="10" t="s">
        <v>2437</v>
      </c>
      <c r="M56" s="10" t="s">
        <v>2654</v>
      </c>
      <c r="N56" s="10" t="s">
        <v>3334</v>
      </c>
      <c r="O56" s="10" t="s">
        <v>2710</v>
      </c>
      <c r="P56" s="10" t="s">
        <v>2522</v>
      </c>
      <c r="Q56" s="322" t="s">
        <v>2520</v>
      </c>
      <c r="R56" s="322" t="s">
        <v>2600</v>
      </c>
      <c r="S56" s="322" t="s">
        <v>2726</v>
      </c>
      <c r="T56" s="10" t="s">
        <v>3335</v>
      </c>
      <c r="U56" s="78" t="s">
        <v>2519</v>
      </c>
      <c r="V56" s="220"/>
    </row>
    <row r="57" spans="1:22">
      <c r="A57" s="402"/>
      <c r="B57" s="10">
        <v>106</v>
      </c>
      <c r="C57" s="10"/>
      <c r="D57" s="10" t="s">
        <v>3336</v>
      </c>
      <c r="E57" s="10" t="s">
        <v>3332</v>
      </c>
      <c r="F57" s="10">
        <v>42</v>
      </c>
      <c r="G57" s="65">
        <v>2853</v>
      </c>
      <c r="H57" s="65">
        <v>3679</v>
      </c>
      <c r="I57" s="65">
        <v>2845</v>
      </c>
      <c r="J57" s="65">
        <v>2767</v>
      </c>
      <c r="K57" s="65">
        <v>2924</v>
      </c>
      <c r="L57" s="65">
        <v>2537</v>
      </c>
      <c r="M57" s="65">
        <v>3451</v>
      </c>
      <c r="N57" s="65">
        <v>4171</v>
      </c>
      <c r="O57" s="65">
        <v>4739</v>
      </c>
      <c r="P57" s="65">
        <v>5396</v>
      </c>
      <c r="Q57" s="65">
        <v>4970</v>
      </c>
      <c r="R57" s="65">
        <v>6845</v>
      </c>
      <c r="S57" s="65">
        <v>5064</v>
      </c>
      <c r="T57" s="65">
        <v>3563</v>
      </c>
      <c r="U57" s="77">
        <v>6956</v>
      </c>
      <c r="V57" s="220">
        <f>STDEV(G57:U57)</f>
        <v>1438.8679578057188</v>
      </c>
    </row>
    <row r="58" spans="1:22">
      <c r="A58" s="402"/>
      <c r="B58" s="10"/>
      <c r="C58" s="10"/>
      <c r="D58" s="10"/>
      <c r="E58" s="10"/>
      <c r="F58" s="10"/>
      <c r="G58" s="10" t="s">
        <v>3337</v>
      </c>
      <c r="H58" s="10" t="s">
        <v>2652</v>
      </c>
      <c r="I58" s="10" t="s">
        <v>2538</v>
      </c>
      <c r="J58" s="10" t="s">
        <v>2530</v>
      </c>
      <c r="K58" s="10" t="s">
        <v>2499</v>
      </c>
      <c r="L58" s="10" t="s">
        <v>2640</v>
      </c>
      <c r="M58" s="10" t="s">
        <v>2498</v>
      </c>
      <c r="N58" s="10" t="s">
        <v>3338</v>
      </c>
      <c r="O58" s="10" t="s">
        <v>2827</v>
      </c>
      <c r="P58" s="10" t="s">
        <v>2434</v>
      </c>
      <c r="Q58" s="322" t="s">
        <v>3421</v>
      </c>
      <c r="R58" s="322" t="s">
        <v>2777</v>
      </c>
      <c r="S58" s="322" t="s">
        <v>3340</v>
      </c>
      <c r="T58" s="10" t="s">
        <v>3017</v>
      </c>
      <c r="U58" s="78" t="s">
        <v>2721</v>
      </c>
      <c r="V58" s="220"/>
    </row>
    <row r="59" spans="1:22">
      <c r="A59" s="402"/>
      <c r="B59" s="10">
        <v>109</v>
      </c>
      <c r="C59" s="10" t="s">
        <v>26</v>
      </c>
      <c r="D59" s="10" t="s">
        <v>3339</v>
      </c>
      <c r="E59" s="10">
        <v>6007</v>
      </c>
      <c r="F59" s="10">
        <v>17</v>
      </c>
      <c r="G59" s="10">
        <v>594</v>
      </c>
      <c r="H59" s="10">
        <v>694</v>
      </c>
      <c r="I59" s="10">
        <v>528</v>
      </c>
      <c r="J59" s="65">
        <v>1114</v>
      </c>
      <c r="K59" s="65">
        <v>1018</v>
      </c>
      <c r="L59" s="65">
        <v>1048</v>
      </c>
      <c r="M59" s="10">
        <v>978</v>
      </c>
      <c r="N59" s="65">
        <v>1159</v>
      </c>
      <c r="O59" s="65">
        <v>1138</v>
      </c>
      <c r="P59" s="65">
        <v>1225</v>
      </c>
      <c r="Q59" s="65">
        <v>1290</v>
      </c>
      <c r="R59" s="65">
        <v>1184</v>
      </c>
      <c r="S59" s="10">
        <v>665</v>
      </c>
      <c r="T59" s="65">
        <v>976</v>
      </c>
      <c r="U59" s="77">
        <v>1082</v>
      </c>
      <c r="V59" s="220">
        <f>STDEV(G59:U59)</f>
        <v>242.53302180665338</v>
      </c>
    </row>
    <row r="60" spans="1:22">
      <c r="A60" s="402"/>
      <c r="B60" s="10"/>
      <c r="C60" s="10"/>
      <c r="D60" s="10"/>
      <c r="E60" s="10"/>
      <c r="F60" s="10"/>
      <c r="G60" s="10" t="s">
        <v>2729</v>
      </c>
      <c r="H60" s="10" t="s">
        <v>2855</v>
      </c>
      <c r="I60" s="10" t="s">
        <v>2777</v>
      </c>
      <c r="J60" s="10" t="s">
        <v>3311</v>
      </c>
      <c r="K60" s="10" t="s">
        <v>3340</v>
      </c>
      <c r="L60" s="10" t="s">
        <v>2538</v>
      </c>
      <c r="M60" s="10" t="s">
        <v>2653</v>
      </c>
      <c r="N60" s="10" t="s">
        <v>3341</v>
      </c>
      <c r="O60" s="10" t="s">
        <v>3342</v>
      </c>
      <c r="P60" s="10" t="s">
        <v>2796</v>
      </c>
      <c r="Q60" s="322" t="s">
        <v>2586</v>
      </c>
      <c r="R60" s="322" t="s">
        <v>3559</v>
      </c>
      <c r="S60" s="322" t="s">
        <v>2788</v>
      </c>
      <c r="T60" s="10" t="s">
        <v>2716</v>
      </c>
      <c r="U60" s="78" t="s">
        <v>2794</v>
      </c>
      <c r="V60" s="220"/>
    </row>
    <row r="61" spans="1:22">
      <c r="A61" s="402"/>
      <c r="B61" s="10">
        <v>112</v>
      </c>
      <c r="C61" s="10" t="s">
        <v>27</v>
      </c>
      <c r="D61" s="10" t="s">
        <v>3343</v>
      </c>
      <c r="E61" s="10">
        <v>6007</v>
      </c>
      <c r="F61" s="10">
        <v>74</v>
      </c>
      <c r="G61" s="10">
        <v>201</v>
      </c>
      <c r="H61" s="10">
        <v>248</v>
      </c>
      <c r="I61" s="10">
        <v>258</v>
      </c>
      <c r="J61" s="10">
        <v>260</v>
      </c>
      <c r="K61" s="10">
        <v>275</v>
      </c>
      <c r="L61" s="10">
        <v>173</v>
      </c>
      <c r="M61" s="10">
        <v>259</v>
      </c>
      <c r="N61" s="10">
        <v>449</v>
      </c>
      <c r="O61" s="10">
        <v>267</v>
      </c>
      <c r="P61" s="10">
        <v>416</v>
      </c>
      <c r="Q61" s="10">
        <v>387</v>
      </c>
      <c r="R61" s="10">
        <v>348</v>
      </c>
      <c r="S61" s="10">
        <v>373</v>
      </c>
      <c r="T61" s="10">
        <v>394</v>
      </c>
      <c r="U61" s="78">
        <v>462</v>
      </c>
      <c r="V61" s="220">
        <f>STDEV(G61:U61)</f>
        <v>91.210901604076753</v>
      </c>
    </row>
    <row r="62" spans="1:22">
      <c r="A62" s="402"/>
      <c r="B62" s="10"/>
      <c r="C62" s="10"/>
      <c r="D62" s="10"/>
      <c r="E62" s="10"/>
      <c r="F62" s="10"/>
      <c r="G62" s="10" t="s">
        <v>3344</v>
      </c>
      <c r="H62" s="10" t="s">
        <v>3112</v>
      </c>
      <c r="I62" s="10" t="s">
        <v>2604</v>
      </c>
      <c r="J62" s="10" t="s">
        <v>3345</v>
      </c>
      <c r="K62" s="10" t="s">
        <v>3346</v>
      </c>
      <c r="L62" s="10" t="s">
        <v>3347</v>
      </c>
      <c r="M62" s="10" t="s">
        <v>2856</v>
      </c>
      <c r="N62" s="10" t="s">
        <v>2591</v>
      </c>
      <c r="O62" s="10" t="s">
        <v>3348</v>
      </c>
      <c r="P62" s="10" t="s">
        <v>3349</v>
      </c>
      <c r="Q62" s="322" t="s">
        <v>2715</v>
      </c>
      <c r="R62" s="322" t="s">
        <v>2747</v>
      </c>
      <c r="S62" s="322" t="s">
        <v>2796</v>
      </c>
      <c r="T62" s="10" t="s">
        <v>3350</v>
      </c>
      <c r="U62" s="78" t="s">
        <v>2434</v>
      </c>
      <c r="V62" s="220"/>
    </row>
    <row r="63" spans="1:22">
      <c r="A63" s="402"/>
      <c r="B63" s="10">
        <v>116</v>
      </c>
      <c r="C63" s="10" t="s">
        <v>28</v>
      </c>
      <c r="D63" s="10" t="s">
        <v>3351</v>
      </c>
      <c r="E63" s="10">
        <v>5503</v>
      </c>
      <c r="F63" s="10">
        <v>10</v>
      </c>
      <c r="G63" s="65">
        <v>3879</v>
      </c>
      <c r="H63" s="65">
        <v>3954</v>
      </c>
      <c r="I63" s="65">
        <v>3545</v>
      </c>
      <c r="J63" s="65">
        <v>3598</v>
      </c>
      <c r="K63" s="65">
        <v>3812</v>
      </c>
      <c r="L63" s="65">
        <v>3425</v>
      </c>
      <c r="M63" s="65">
        <v>3587</v>
      </c>
      <c r="N63" s="65">
        <v>4231</v>
      </c>
      <c r="O63" s="65">
        <v>4049</v>
      </c>
      <c r="P63" s="65">
        <v>3334</v>
      </c>
      <c r="Q63" s="65">
        <v>4088</v>
      </c>
      <c r="R63" s="65">
        <v>3327</v>
      </c>
      <c r="S63" s="65">
        <v>4675</v>
      </c>
      <c r="T63" s="65">
        <v>3970</v>
      </c>
      <c r="U63" s="77">
        <v>4577</v>
      </c>
      <c r="V63" s="220">
        <f>STDEV(G63:U63)</f>
        <v>415.60016270220052</v>
      </c>
    </row>
    <row r="64" spans="1:22">
      <c r="A64" s="402"/>
      <c r="B64" s="10"/>
      <c r="C64" s="10"/>
      <c r="D64" s="10"/>
      <c r="E64" s="10"/>
      <c r="F64" s="10"/>
      <c r="G64" s="10" t="s">
        <v>2682</v>
      </c>
      <c r="H64" s="10" t="s">
        <v>2506</v>
      </c>
      <c r="I64" s="10" t="s">
        <v>2796</v>
      </c>
      <c r="J64" s="10" t="s">
        <v>3323</v>
      </c>
      <c r="K64" s="10" t="s">
        <v>2783</v>
      </c>
      <c r="L64" s="10" t="s">
        <v>2655</v>
      </c>
      <c r="M64" s="10" t="s">
        <v>3200</v>
      </c>
      <c r="N64" s="10" t="s">
        <v>2593</v>
      </c>
      <c r="O64" s="10" t="s">
        <v>3352</v>
      </c>
      <c r="P64" s="10" t="s">
        <v>3248</v>
      </c>
      <c r="Q64" s="322" t="s">
        <v>1506</v>
      </c>
      <c r="R64" s="322" t="s">
        <v>3838</v>
      </c>
      <c r="S64" s="322" t="s">
        <v>2577</v>
      </c>
      <c r="T64" s="10" t="s">
        <v>3349</v>
      </c>
      <c r="U64" s="78" t="s">
        <v>2656</v>
      </c>
      <c r="V64" s="220"/>
    </row>
    <row r="65" spans="1:22">
      <c r="A65" s="402"/>
      <c r="B65" s="10">
        <v>117</v>
      </c>
      <c r="C65" s="10" t="s">
        <v>29</v>
      </c>
      <c r="D65" s="10" t="s">
        <v>3353</v>
      </c>
      <c r="E65" s="10">
        <v>5503</v>
      </c>
      <c r="F65" s="10">
        <v>18</v>
      </c>
      <c r="G65" s="65">
        <v>1497</v>
      </c>
      <c r="H65" s="65">
        <v>1915</v>
      </c>
      <c r="I65" s="65">
        <v>1489</v>
      </c>
      <c r="J65" s="65">
        <v>1422</v>
      </c>
      <c r="K65" s="65">
        <v>1696</v>
      </c>
      <c r="L65" s="65">
        <v>1451</v>
      </c>
      <c r="M65" s="65">
        <v>1545</v>
      </c>
      <c r="N65" s="65">
        <v>1847</v>
      </c>
      <c r="O65" s="65">
        <v>1931</v>
      </c>
      <c r="P65" s="65">
        <v>1680</v>
      </c>
      <c r="Q65" s="65">
        <v>2192</v>
      </c>
      <c r="R65" s="65">
        <v>2333</v>
      </c>
      <c r="S65" s="65">
        <v>4222</v>
      </c>
      <c r="T65" s="65">
        <v>2691</v>
      </c>
      <c r="U65" s="77">
        <v>2129</v>
      </c>
      <c r="V65" s="220">
        <f>STDEV(G65:U65)</f>
        <v>715.43709583389534</v>
      </c>
    </row>
    <row r="66" spans="1:22">
      <c r="A66" s="402"/>
      <c r="B66" s="10"/>
      <c r="C66" s="10"/>
      <c r="D66" s="10"/>
      <c r="E66" s="10"/>
      <c r="F66" s="10"/>
      <c r="G66" s="10" t="s">
        <v>3311</v>
      </c>
      <c r="H66" s="10" t="s">
        <v>3300</v>
      </c>
      <c r="I66" s="10" t="s">
        <v>2647</v>
      </c>
      <c r="J66" s="10" t="s">
        <v>3305</v>
      </c>
      <c r="K66" s="10" t="s">
        <v>2504</v>
      </c>
      <c r="L66" s="10" t="s">
        <v>2536</v>
      </c>
      <c r="M66" s="10" t="s">
        <v>3289</v>
      </c>
      <c r="N66" s="10" t="s">
        <v>3354</v>
      </c>
      <c r="O66" s="10" t="s">
        <v>3326</v>
      </c>
      <c r="P66" s="10" t="s">
        <v>2626</v>
      </c>
      <c r="Q66" s="322" t="s">
        <v>3467</v>
      </c>
      <c r="R66" s="322" t="s">
        <v>2591</v>
      </c>
      <c r="S66" s="322" t="s">
        <v>3359</v>
      </c>
      <c r="T66" s="10" t="s">
        <v>3355</v>
      </c>
      <c r="U66" s="78" t="s">
        <v>3356</v>
      </c>
      <c r="V66" s="220"/>
    </row>
    <row r="67" spans="1:22">
      <c r="A67" s="402"/>
      <c r="B67" s="10">
        <v>118</v>
      </c>
      <c r="C67" s="10" t="s">
        <v>30</v>
      </c>
      <c r="D67" s="10" t="s">
        <v>3357</v>
      </c>
      <c r="E67" s="10">
        <v>5503</v>
      </c>
      <c r="F67" s="10">
        <v>60</v>
      </c>
      <c r="G67" s="10">
        <v>567</v>
      </c>
      <c r="H67" s="10">
        <v>612</v>
      </c>
      <c r="I67" s="10">
        <v>476</v>
      </c>
      <c r="J67" s="10">
        <v>465</v>
      </c>
      <c r="K67" s="10">
        <v>377</v>
      </c>
      <c r="L67" s="10">
        <v>299</v>
      </c>
      <c r="M67" s="10">
        <v>430</v>
      </c>
      <c r="N67" s="10">
        <v>438</v>
      </c>
      <c r="O67" s="10">
        <v>499</v>
      </c>
      <c r="P67" s="10">
        <v>379</v>
      </c>
      <c r="Q67" s="10">
        <v>489</v>
      </c>
      <c r="R67" s="10">
        <v>508</v>
      </c>
      <c r="S67" s="10">
        <v>601</v>
      </c>
      <c r="T67" s="10">
        <v>744</v>
      </c>
      <c r="U67" s="78">
        <v>687</v>
      </c>
      <c r="V67" s="220">
        <f>STDEV(G67:U67)</f>
        <v>120.20961850431256</v>
      </c>
    </row>
    <row r="68" spans="1:22">
      <c r="A68" s="402"/>
      <c r="B68" s="10"/>
      <c r="C68" s="10"/>
      <c r="D68" s="10"/>
      <c r="E68" s="10"/>
      <c r="F68" s="10"/>
      <c r="G68" s="10" t="s">
        <v>2731</v>
      </c>
      <c r="H68" s="10" t="s">
        <v>3358</v>
      </c>
      <c r="I68" s="10" t="s">
        <v>3359</v>
      </c>
      <c r="J68" s="10" t="s">
        <v>2803</v>
      </c>
      <c r="K68" s="10" t="s">
        <v>3232</v>
      </c>
      <c r="L68" s="10" t="s">
        <v>3360</v>
      </c>
      <c r="M68" s="10" t="s">
        <v>2602</v>
      </c>
      <c r="N68" s="10" t="s">
        <v>3361</v>
      </c>
      <c r="O68" s="10" t="s">
        <v>3237</v>
      </c>
      <c r="P68" s="10" t="s">
        <v>3362</v>
      </c>
      <c r="Q68" s="322" t="s">
        <v>2726</v>
      </c>
      <c r="R68" s="322" t="s">
        <v>3526</v>
      </c>
      <c r="S68" s="322" t="s">
        <v>2436</v>
      </c>
      <c r="T68" s="10" t="s">
        <v>2894</v>
      </c>
      <c r="U68" s="78" t="s">
        <v>2522</v>
      </c>
      <c r="V68" s="220"/>
    </row>
    <row r="69" spans="1:22">
      <c r="A69" s="402"/>
      <c r="B69" s="10">
        <v>119</v>
      </c>
      <c r="C69" s="10" t="s">
        <v>31</v>
      </c>
      <c r="D69" s="10" t="s">
        <v>3363</v>
      </c>
      <c r="E69" s="10">
        <v>6404</v>
      </c>
      <c r="F69" s="10">
        <v>24</v>
      </c>
      <c r="G69" s="10">
        <v>606</v>
      </c>
      <c r="H69" s="10">
        <v>774</v>
      </c>
      <c r="I69" s="10">
        <v>377</v>
      </c>
      <c r="J69" s="10">
        <v>397</v>
      </c>
      <c r="K69" s="10">
        <v>521</v>
      </c>
      <c r="L69" s="10">
        <v>730</v>
      </c>
      <c r="M69" s="10">
        <v>459</v>
      </c>
      <c r="N69" s="10">
        <v>799</v>
      </c>
      <c r="O69" s="10">
        <v>824</v>
      </c>
      <c r="P69" s="10">
        <v>912</v>
      </c>
      <c r="Q69" s="65">
        <v>1604</v>
      </c>
      <c r="R69" s="65">
        <v>1280</v>
      </c>
      <c r="S69" s="10">
        <v>712</v>
      </c>
      <c r="T69" s="10">
        <v>1026</v>
      </c>
      <c r="U69" s="79"/>
      <c r="V69" s="220">
        <f>STDEV(G69:U69)</f>
        <v>342.5178667033137</v>
      </c>
    </row>
    <row r="70" spans="1:22">
      <c r="A70" s="402"/>
      <c r="B70" s="10"/>
      <c r="C70" s="10"/>
      <c r="D70" s="10"/>
      <c r="E70" s="10"/>
      <c r="F70" s="10"/>
      <c r="G70" s="10" t="s">
        <v>2740</v>
      </c>
      <c r="H70" s="10" t="s">
        <v>3223</v>
      </c>
      <c r="I70" s="10" t="s">
        <v>3315</v>
      </c>
      <c r="J70" s="10" t="s">
        <v>2438</v>
      </c>
      <c r="K70" s="10" t="s">
        <v>2595</v>
      </c>
      <c r="L70" s="10" t="s">
        <v>2989</v>
      </c>
      <c r="M70" s="10" t="s">
        <v>3314</v>
      </c>
      <c r="N70" s="10" t="s">
        <v>2436</v>
      </c>
      <c r="O70" s="10" t="s">
        <v>2825</v>
      </c>
      <c r="P70" s="10" t="s">
        <v>3261</v>
      </c>
      <c r="Q70" s="322" t="s">
        <v>3237</v>
      </c>
      <c r="R70" s="322" t="s">
        <v>2722</v>
      </c>
      <c r="S70" s="322" t="s">
        <v>2433</v>
      </c>
      <c r="T70" s="10" t="s">
        <v>3364</v>
      </c>
      <c r="U70" s="79"/>
      <c r="V70" s="220"/>
    </row>
    <row r="71" spans="1:22">
      <c r="A71" s="402"/>
      <c r="B71" s="10">
        <v>120</v>
      </c>
      <c r="C71" s="10" t="s">
        <v>32</v>
      </c>
      <c r="D71" s="10" t="s">
        <v>3365</v>
      </c>
      <c r="E71" s="10">
        <v>5503</v>
      </c>
      <c r="F71" s="10">
        <v>18</v>
      </c>
      <c r="G71" s="10">
        <v>361</v>
      </c>
      <c r="H71" s="10">
        <v>396</v>
      </c>
      <c r="I71" s="10">
        <v>416</v>
      </c>
      <c r="J71" s="10">
        <v>449</v>
      </c>
      <c r="K71" s="10">
        <v>0</v>
      </c>
      <c r="L71" s="10">
        <v>316</v>
      </c>
      <c r="M71" s="10">
        <v>446</v>
      </c>
      <c r="N71" s="10">
        <v>384</v>
      </c>
      <c r="O71" s="10">
        <v>549</v>
      </c>
      <c r="P71" s="10">
        <v>320</v>
      </c>
      <c r="Q71" s="10">
        <v>556</v>
      </c>
      <c r="R71" s="10">
        <v>592</v>
      </c>
      <c r="S71" s="10">
        <v>621</v>
      </c>
      <c r="T71" s="10">
        <v>798</v>
      </c>
      <c r="U71" s="78">
        <v>788</v>
      </c>
      <c r="V71" s="220">
        <f>STDEV(G71:U71)</f>
        <v>199.21412265867767</v>
      </c>
    </row>
    <row r="72" spans="1:22">
      <c r="A72" s="402"/>
      <c r="B72" s="10"/>
      <c r="C72" s="10"/>
      <c r="D72" s="10"/>
      <c r="E72" s="10"/>
      <c r="F72" s="10"/>
      <c r="G72" s="10" t="s">
        <v>2777</v>
      </c>
      <c r="H72" s="10" t="s">
        <v>2438</v>
      </c>
      <c r="I72" s="10" t="s">
        <v>2757</v>
      </c>
      <c r="J72" s="10" t="s">
        <v>2595</v>
      </c>
      <c r="K72" s="10" t="s">
        <v>3366</v>
      </c>
      <c r="L72" s="10" t="s">
        <v>2712</v>
      </c>
      <c r="M72" s="10" t="s">
        <v>2714</v>
      </c>
      <c r="N72" s="10" t="s">
        <v>2998</v>
      </c>
      <c r="O72" s="10" t="s">
        <v>3367</v>
      </c>
      <c r="P72" s="10" t="s">
        <v>2754</v>
      </c>
      <c r="Q72" s="322" t="s">
        <v>2843</v>
      </c>
      <c r="R72" s="10" t="s">
        <v>3368</v>
      </c>
      <c r="S72" s="322" t="s">
        <v>3933</v>
      </c>
      <c r="T72" s="10" t="s">
        <v>2403</v>
      </c>
      <c r="U72" s="78" t="s">
        <v>3369</v>
      </c>
      <c r="V72" s="220"/>
    </row>
    <row r="73" spans="1:22">
      <c r="A73" s="402"/>
      <c r="B73" s="10">
        <v>121</v>
      </c>
      <c r="C73" s="10" t="s">
        <v>33</v>
      </c>
      <c r="D73" s="10" t="s">
        <v>3370</v>
      </c>
      <c r="E73" s="10">
        <v>5503</v>
      </c>
      <c r="F73" s="10">
        <v>31</v>
      </c>
      <c r="G73" s="10">
        <v>275</v>
      </c>
      <c r="H73" s="10">
        <v>197</v>
      </c>
      <c r="I73" s="10">
        <v>158</v>
      </c>
      <c r="J73" s="10">
        <v>227</v>
      </c>
      <c r="K73" s="10">
        <v>211</v>
      </c>
      <c r="L73" s="10">
        <v>159</v>
      </c>
      <c r="M73" s="10">
        <v>243</v>
      </c>
      <c r="N73" s="10">
        <v>352</v>
      </c>
      <c r="O73" s="10">
        <v>304</v>
      </c>
      <c r="P73" s="10">
        <v>161</v>
      </c>
      <c r="Q73" s="10">
        <v>373</v>
      </c>
      <c r="R73" s="10">
        <v>268</v>
      </c>
      <c r="S73" s="10">
        <v>230</v>
      </c>
      <c r="T73" s="10">
        <v>437</v>
      </c>
      <c r="U73" s="78">
        <v>340</v>
      </c>
      <c r="V73" s="220">
        <f>STDEV(G73:U73)</f>
        <v>84.582729296459206</v>
      </c>
    </row>
    <row r="74" spans="1:22">
      <c r="A74" s="402"/>
      <c r="B74" s="10"/>
      <c r="C74" s="10"/>
      <c r="D74" s="10"/>
      <c r="E74" s="10"/>
      <c r="F74" s="10"/>
      <c r="G74" s="10" t="s">
        <v>3239</v>
      </c>
      <c r="H74" s="10" t="s">
        <v>2677</v>
      </c>
      <c r="I74" s="10" t="s">
        <v>3371</v>
      </c>
      <c r="J74" s="10" t="s">
        <v>2980</v>
      </c>
      <c r="K74" s="10" t="s">
        <v>3372</v>
      </c>
      <c r="L74" s="10" t="s">
        <v>3373</v>
      </c>
      <c r="M74" s="10" t="s">
        <v>2400</v>
      </c>
      <c r="N74" s="10" t="s">
        <v>2411</v>
      </c>
      <c r="O74" s="10" t="s">
        <v>3374</v>
      </c>
      <c r="P74" s="10" t="s">
        <v>2521</v>
      </c>
      <c r="Q74" s="322" t="s">
        <v>2553</v>
      </c>
      <c r="R74" s="322" t="s">
        <v>3104</v>
      </c>
      <c r="S74" s="322" t="s">
        <v>2976</v>
      </c>
      <c r="T74" s="10" t="s">
        <v>3375</v>
      </c>
      <c r="U74" s="78" t="s">
        <v>3076</v>
      </c>
      <c r="V74" s="220"/>
    </row>
    <row r="75" spans="1:22">
      <c r="A75" s="402"/>
      <c r="B75" s="10">
        <v>122</v>
      </c>
      <c r="C75" s="10"/>
      <c r="D75" s="10" t="s">
        <v>3376</v>
      </c>
      <c r="E75" s="10"/>
      <c r="F75" s="10">
        <v>38</v>
      </c>
      <c r="G75" s="10">
        <v>189</v>
      </c>
      <c r="H75" s="10">
        <v>280</v>
      </c>
      <c r="I75" s="10">
        <v>193</v>
      </c>
      <c r="J75" s="10">
        <v>267</v>
      </c>
      <c r="K75" s="10">
        <v>301</v>
      </c>
      <c r="L75" s="10">
        <v>419</v>
      </c>
      <c r="M75" s="10">
        <v>261</v>
      </c>
      <c r="N75" s="10">
        <v>255</v>
      </c>
      <c r="O75" s="10">
        <v>230</v>
      </c>
      <c r="P75" s="10">
        <v>124</v>
      </c>
      <c r="Q75" s="10"/>
      <c r="R75" s="10"/>
      <c r="S75" s="10"/>
      <c r="T75" s="66"/>
      <c r="U75" s="79"/>
      <c r="V75" s="220">
        <f>STDEV(G75:U75)</f>
        <v>78.674364030194468</v>
      </c>
    </row>
    <row r="76" spans="1:22">
      <c r="A76" s="402"/>
      <c r="B76" s="10"/>
      <c r="C76" s="10"/>
      <c r="D76" s="10"/>
      <c r="E76" s="10"/>
      <c r="F76" s="10"/>
      <c r="G76" s="10" t="s">
        <v>3377</v>
      </c>
      <c r="H76" s="10" t="s">
        <v>3052</v>
      </c>
      <c r="I76" s="10" t="s">
        <v>2741</v>
      </c>
      <c r="J76" s="10" t="s">
        <v>3378</v>
      </c>
      <c r="K76" s="10" t="s">
        <v>3379</v>
      </c>
      <c r="L76" s="10" t="s">
        <v>3380</v>
      </c>
      <c r="M76" s="10" t="s">
        <v>2610</v>
      </c>
      <c r="N76" s="10" t="s">
        <v>3381</v>
      </c>
      <c r="O76" s="10" t="s">
        <v>3382</v>
      </c>
      <c r="P76" s="10" t="s">
        <v>2798</v>
      </c>
      <c r="Q76" s="10" t="s">
        <v>2451</v>
      </c>
      <c r="R76" s="10" t="s">
        <v>2451</v>
      </c>
      <c r="S76" s="10" t="s">
        <v>2451</v>
      </c>
      <c r="T76" s="10" t="s">
        <v>2451</v>
      </c>
      <c r="U76" s="78" t="s">
        <v>2451</v>
      </c>
      <c r="V76" s="220"/>
    </row>
    <row r="77" spans="1:22">
      <c r="A77" s="402"/>
      <c r="B77" s="10">
        <v>123</v>
      </c>
      <c r="C77" s="10"/>
      <c r="D77" s="10" t="s">
        <v>3383</v>
      </c>
      <c r="E77" s="10"/>
      <c r="F77" s="10">
        <v>29</v>
      </c>
      <c r="G77" s="10">
        <v>205</v>
      </c>
      <c r="H77" s="10">
        <v>152</v>
      </c>
      <c r="I77" s="10">
        <v>235</v>
      </c>
      <c r="J77" s="10">
        <v>266</v>
      </c>
      <c r="K77" s="10">
        <v>198</v>
      </c>
      <c r="L77" s="10">
        <v>214</v>
      </c>
      <c r="M77" s="10">
        <v>178</v>
      </c>
      <c r="N77" s="10">
        <v>190</v>
      </c>
      <c r="O77" s="10">
        <v>291</v>
      </c>
      <c r="P77" s="10">
        <v>202</v>
      </c>
      <c r="Q77" s="10"/>
      <c r="R77" s="10"/>
      <c r="S77" s="10"/>
      <c r="T77" s="66"/>
      <c r="U77" s="79"/>
      <c r="V77" s="220">
        <f>STDEV(G77:U77)</f>
        <v>41.181036628256223</v>
      </c>
    </row>
    <row r="78" spans="1:22">
      <c r="A78" s="402"/>
      <c r="B78" s="10"/>
      <c r="C78" s="10"/>
      <c r="D78" s="10"/>
      <c r="E78" s="10"/>
      <c r="F78" s="10"/>
      <c r="G78" s="10" t="s">
        <v>2775</v>
      </c>
      <c r="H78" s="10" t="s">
        <v>3384</v>
      </c>
      <c r="I78" s="10" t="s">
        <v>2438</v>
      </c>
      <c r="J78" s="10" t="s">
        <v>3289</v>
      </c>
      <c r="K78" s="10" t="s">
        <v>2798</v>
      </c>
      <c r="L78" s="10" t="s">
        <v>3385</v>
      </c>
      <c r="M78" s="10" t="s">
        <v>3361</v>
      </c>
      <c r="N78" s="10" t="s">
        <v>3386</v>
      </c>
      <c r="O78" s="10" t="s">
        <v>3387</v>
      </c>
      <c r="P78" s="10" t="s">
        <v>2647</v>
      </c>
      <c r="Q78" s="10" t="s">
        <v>2451</v>
      </c>
      <c r="R78" s="10" t="s">
        <v>2451</v>
      </c>
      <c r="S78" s="10" t="s">
        <v>2451</v>
      </c>
      <c r="T78" s="10" t="s">
        <v>2451</v>
      </c>
      <c r="U78" s="78" t="s">
        <v>2451</v>
      </c>
      <c r="V78" s="220"/>
    </row>
    <row r="79" spans="1:22">
      <c r="A79" s="402"/>
      <c r="B79" s="10">
        <v>124</v>
      </c>
      <c r="C79" s="10" t="s">
        <v>34</v>
      </c>
      <c r="D79" s="10" t="s">
        <v>3388</v>
      </c>
      <c r="E79" s="10">
        <v>6404</v>
      </c>
      <c r="F79" s="10">
        <v>11</v>
      </c>
      <c r="G79" s="10">
        <v>582</v>
      </c>
      <c r="H79" s="10">
        <v>390</v>
      </c>
      <c r="I79" s="10">
        <v>391</v>
      </c>
      <c r="J79" s="10">
        <v>391</v>
      </c>
      <c r="K79" s="10">
        <v>597</v>
      </c>
      <c r="L79" s="10">
        <v>281</v>
      </c>
      <c r="M79" s="10">
        <v>635</v>
      </c>
      <c r="N79" s="10">
        <v>710</v>
      </c>
      <c r="O79" s="10">
        <v>502</v>
      </c>
      <c r="P79" s="10">
        <v>602</v>
      </c>
      <c r="Q79" s="10">
        <v>823</v>
      </c>
      <c r="R79" s="10">
        <v>679</v>
      </c>
      <c r="S79" s="10">
        <v>506</v>
      </c>
      <c r="T79" s="10">
        <v>946</v>
      </c>
      <c r="U79" s="79"/>
      <c r="V79" s="220">
        <f>STDEV(G79:U79)</f>
        <v>182.18649121825018</v>
      </c>
    </row>
    <row r="80" spans="1:22">
      <c r="A80" s="402"/>
      <c r="B80" s="10"/>
      <c r="C80" s="10"/>
      <c r="D80" s="10"/>
      <c r="E80" s="10"/>
      <c r="F80" s="10"/>
      <c r="G80" s="10" t="s">
        <v>3389</v>
      </c>
      <c r="H80" s="10" t="s">
        <v>3390</v>
      </c>
      <c r="I80" s="10" t="s">
        <v>2842</v>
      </c>
      <c r="J80" s="10" t="s">
        <v>3360</v>
      </c>
      <c r="K80" s="10" t="s">
        <v>3391</v>
      </c>
      <c r="L80" s="10" t="s">
        <v>2413</v>
      </c>
      <c r="M80" s="10" t="s">
        <v>3392</v>
      </c>
      <c r="N80" s="10" t="s">
        <v>3105</v>
      </c>
      <c r="O80" s="10" t="s">
        <v>2921</v>
      </c>
      <c r="P80" s="10" t="s">
        <v>2398</v>
      </c>
      <c r="Q80" s="322" t="s">
        <v>3111</v>
      </c>
      <c r="R80" s="322" t="s">
        <v>2857</v>
      </c>
      <c r="S80" s="322" t="s">
        <v>2854</v>
      </c>
      <c r="T80" s="10" t="s">
        <v>2927</v>
      </c>
      <c r="U80" s="78" t="s">
        <v>2451</v>
      </c>
      <c r="V80" s="220"/>
    </row>
    <row r="81" spans="1:22">
      <c r="A81" s="402"/>
      <c r="B81" s="10">
        <v>125</v>
      </c>
      <c r="C81" s="10"/>
      <c r="D81" s="10" t="s">
        <v>3393</v>
      </c>
      <c r="E81" s="10"/>
      <c r="F81" s="10">
        <v>13</v>
      </c>
      <c r="G81" s="10">
        <v>211</v>
      </c>
      <c r="H81" s="10">
        <v>243</v>
      </c>
      <c r="I81" s="10">
        <v>271</v>
      </c>
      <c r="J81" s="10">
        <v>270</v>
      </c>
      <c r="K81" s="10">
        <v>251</v>
      </c>
      <c r="L81" s="10">
        <v>224</v>
      </c>
      <c r="M81" s="10">
        <v>285</v>
      </c>
      <c r="N81" s="10">
        <v>186</v>
      </c>
      <c r="O81" s="10">
        <v>146</v>
      </c>
      <c r="P81" s="10">
        <v>169</v>
      </c>
      <c r="Q81" s="10"/>
      <c r="R81" s="10"/>
      <c r="S81" s="10"/>
      <c r="T81" s="66"/>
      <c r="U81" s="79"/>
      <c r="V81" s="220">
        <f>STDEV(G81:U81)</f>
        <v>46.942518040684639</v>
      </c>
    </row>
    <row r="82" spans="1:22">
      <c r="A82" s="402"/>
      <c r="B82" s="10"/>
      <c r="C82" s="10"/>
      <c r="D82" s="10"/>
      <c r="E82" s="10"/>
      <c r="F82" s="10"/>
      <c r="G82" s="10" t="s">
        <v>3394</v>
      </c>
      <c r="H82" s="10" t="s">
        <v>2549</v>
      </c>
      <c r="I82" s="10" t="s">
        <v>3395</v>
      </c>
      <c r="J82" s="10" t="s">
        <v>3396</v>
      </c>
      <c r="K82" s="10" t="s">
        <v>3104</v>
      </c>
      <c r="L82" s="10" t="s">
        <v>2609</v>
      </c>
      <c r="M82" s="10" t="s">
        <v>2976</v>
      </c>
      <c r="N82" s="10" t="s">
        <v>3397</v>
      </c>
      <c r="O82" s="10" t="s">
        <v>3398</v>
      </c>
      <c r="P82" s="10" t="s">
        <v>3399</v>
      </c>
      <c r="Q82" s="10" t="s">
        <v>2451</v>
      </c>
      <c r="R82" s="10" t="s">
        <v>2451</v>
      </c>
      <c r="S82" s="10" t="s">
        <v>2451</v>
      </c>
      <c r="T82" s="10" t="s">
        <v>2451</v>
      </c>
      <c r="U82" s="78" t="s">
        <v>2451</v>
      </c>
      <c r="V82" s="220"/>
    </row>
    <row r="83" spans="1:22">
      <c r="A83" s="402"/>
      <c r="B83" s="10">
        <v>127</v>
      </c>
      <c r="C83" s="10"/>
      <c r="D83" s="10" t="s">
        <v>3400</v>
      </c>
      <c r="E83" s="10"/>
      <c r="F83" s="10">
        <v>13</v>
      </c>
      <c r="G83" s="65">
        <v>7522</v>
      </c>
      <c r="H83" s="65">
        <v>4932</v>
      </c>
      <c r="I83" s="65">
        <v>4566</v>
      </c>
      <c r="J83" s="65">
        <v>4442</v>
      </c>
      <c r="K83" s="65">
        <v>5001</v>
      </c>
      <c r="L83" s="65">
        <v>3755</v>
      </c>
      <c r="M83" s="65">
        <v>4285</v>
      </c>
      <c r="N83" s="65">
        <v>5408</v>
      </c>
      <c r="O83" s="65">
        <v>4638</v>
      </c>
      <c r="P83" s="65">
        <v>5007</v>
      </c>
      <c r="Q83" s="65">
        <v>4561</v>
      </c>
      <c r="R83" s="65">
        <v>6094</v>
      </c>
      <c r="S83" s="65">
        <v>7293</v>
      </c>
      <c r="T83" s="65">
        <v>6540</v>
      </c>
      <c r="U83" s="77">
        <v>7991</v>
      </c>
      <c r="V83" s="220">
        <f>STDEV(G83:U83)</f>
        <v>1306.2844800644089</v>
      </c>
    </row>
    <row r="84" spans="1:22">
      <c r="A84" s="402"/>
      <c r="B84" s="10"/>
      <c r="C84" s="10"/>
      <c r="D84" s="10"/>
      <c r="E84" s="10"/>
      <c r="F84" s="10"/>
      <c r="G84" s="10" t="s">
        <v>2638</v>
      </c>
      <c r="H84" s="10" t="s">
        <v>3337</v>
      </c>
      <c r="I84" s="10" t="s">
        <v>3401</v>
      </c>
      <c r="J84" s="10" t="s">
        <v>2500</v>
      </c>
      <c r="K84" s="10" t="s">
        <v>3300</v>
      </c>
      <c r="L84" s="10" t="s">
        <v>2542</v>
      </c>
      <c r="M84" s="10" t="s">
        <v>2870</v>
      </c>
      <c r="N84" s="10" t="s">
        <v>3333</v>
      </c>
      <c r="O84" s="10" t="s">
        <v>2434</v>
      </c>
      <c r="P84" s="10" t="s">
        <v>3340</v>
      </c>
      <c r="Q84" s="322" t="s">
        <v>2419</v>
      </c>
      <c r="R84" s="322" t="s">
        <v>3689</v>
      </c>
      <c r="S84" s="322" t="s">
        <v>2648</v>
      </c>
      <c r="T84" s="10" t="s">
        <v>2550</v>
      </c>
      <c r="U84" s="78" t="s">
        <v>2714</v>
      </c>
      <c r="V84" s="220"/>
    </row>
    <row r="85" spans="1:22">
      <c r="A85" s="402"/>
      <c r="B85" s="10">
        <v>128</v>
      </c>
      <c r="C85" s="10" t="s">
        <v>35</v>
      </c>
      <c r="D85" s="10" t="s">
        <v>3402</v>
      </c>
      <c r="E85" s="10" t="s">
        <v>3403</v>
      </c>
      <c r="F85" s="10">
        <v>1</v>
      </c>
      <c r="G85" s="65">
        <v>3237</v>
      </c>
      <c r="H85" s="65">
        <v>6102</v>
      </c>
      <c r="I85" s="65">
        <v>7672</v>
      </c>
      <c r="J85" s="65">
        <v>9222</v>
      </c>
      <c r="K85" s="65">
        <v>6627</v>
      </c>
      <c r="L85" s="65">
        <v>5872</v>
      </c>
      <c r="M85" s="65">
        <v>6195</v>
      </c>
      <c r="N85" s="65">
        <v>5630</v>
      </c>
      <c r="O85" s="65">
        <v>5529</v>
      </c>
      <c r="P85" s="65">
        <v>5490</v>
      </c>
      <c r="Q85" s="65">
        <v>6885</v>
      </c>
      <c r="R85" s="65">
        <v>6122</v>
      </c>
      <c r="S85" s="65">
        <v>6046</v>
      </c>
      <c r="T85" s="65">
        <v>7873</v>
      </c>
      <c r="U85" s="77">
        <v>9536</v>
      </c>
      <c r="V85" s="220">
        <f>STDEV(G85:U85)</f>
        <v>1567.3493031533333</v>
      </c>
    </row>
    <row r="86" spans="1:22">
      <c r="A86" s="402"/>
      <c r="B86" s="10"/>
      <c r="C86" s="10"/>
      <c r="D86" s="10"/>
      <c r="E86" s="10"/>
      <c r="F86" s="10"/>
      <c r="G86" s="10" t="s">
        <v>3404</v>
      </c>
      <c r="H86" s="10" t="s">
        <v>3081</v>
      </c>
      <c r="I86" s="10" t="s">
        <v>2792</v>
      </c>
      <c r="J86" s="10" t="s">
        <v>2846</v>
      </c>
      <c r="K86" s="10" t="s">
        <v>2994</v>
      </c>
      <c r="L86" s="10" t="s">
        <v>3248</v>
      </c>
      <c r="M86" s="10" t="s">
        <v>3405</v>
      </c>
      <c r="N86" s="10" t="s">
        <v>3047</v>
      </c>
      <c r="O86" s="10" t="s">
        <v>3406</v>
      </c>
      <c r="P86" s="10" t="s">
        <v>3329</v>
      </c>
      <c r="Q86" s="322" t="s">
        <v>3406</v>
      </c>
      <c r="R86" s="322" t="s">
        <v>2824</v>
      </c>
      <c r="S86" s="322" t="s">
        <v>2685</v>
      </c>
      <c r="T86" s="10" t="s">
        <v>2716</v>
      </c>
      <c r="U86" s="78" t="s">
        <v>2747</v>
      </c>
      <c r="V86" s="220"/>
    </row>
    <row r="87" spans="1:22">
      <c r="A87" s="402"/>
      <c r="B87" s="10">
        <v>129</v>
      </c>
      <c r="C87" s="10"/>
      <c r="D87" s="10" t="s">
        <v>3407</v>
      </c>
      <c r="E87" s="10"/>
      <c r="F87" s="10">
        <v>6</v>
      </c>
      <c r="G87" s="65">
        <v>10289</v>
      </c>
      <c r="H87" s="65">
        <v>9260</v>
      </c>
      <c r="I87" s="65">
        <v>7101</v>
      </c>
      <c r="J87" s="65">
        <v>6965</v>
      </c>
      <c r="K87" s="65">
        <v>9259</v>
      </c>
      <c r="L87" s="65">
        <v>6285</v>
      </c>
      <c r="M87" s="65">
        <v>6520</v>
      </c>
      <c r="N87" s="65">
        <v>5726</v>
      </c>
      <c r="O87" s="65">
        <v>10468</v>
      </c>
      <c r="P87" s="65">
        <v>9175</v>
      </c>
      <c r="Q87" s="65">
        <v>9919</v>
      </c>
      <c r="R87" s="65">
        <v>10430</v>
      </c>
      <c r="S87" s="65">
        <v>5446</v>
      </c>
      <c r="T87" s="65">
        <v>6820</v>
      </c>
      <c r="U87" s="77">
        <v>7511</v>
      </c>
      <c r="V87" s="220">
        <f>STDEV(G87:U87)</f>
        <v>1807.0495078468437</v>
      </c>
    </row>
    <row r="88" spans="1:22">
      <c r="A88" s="402"/>
      <c r="B88" s="10"/>
      <c r="C88" s="10"/>
      <c r="D88" s="10"/>
      <c r="E88" s="10"/>
      <c r="F88" s="10"/>
      <c r="G88" s="10" t="s">
        <v>3247</v>
      </c>
      <c r="H88" s="10" t="s">
        <v>2586</v>
      </c>
      <c r="I88" s="10" t="s">
        <v>3408</v>
      </c>
      <c r="J88" s="10" t="s">
        <v>3041</v>
      </c>
      <c r="K88" s="10" t="s">
        <v>3409</v>
      </c>
      <c r="L88" s="10" t="s">
        <v>2476</v>
      </c>
      <c r="M88" s="10" t="s">
        <v>3410</v>
      </c>
      <c r="N88" s="10" t="s">
        <v>3277</v>
      </c>
      <c r="O88" s="10" t="s">
        <v>2552</v>
      </c>
      <c r="P88" s="10" t="s">
        <v>3131</v>
      </c>
      <c r="Q88" s="322" t="s">
        <v>3405</v>
      </c>
      <c r="R88" s="322" t="s">
        <v>1738</v>
      </c>
      <c r="S88" s="322" t="s">
        <v>3350</v>
      </c>
      <c r="T88" s="10" t="s">
        <v>3242</v>
      </c>
      <c r="U88" s="78" t="s">
        <v>2775</v>
      </c>
      <c r="V88" s="220"/>
    </row>
    <row r="89" spans="1:22">
      <c r="A89" s="402"/>
      <c r="B89" s="10">
        <v>130</v>
      </c>
      <c r="C89" s="10"/>
      <c r="D89" s="10" t="s">
        <v>3411</v>
      </c>
      <c r="E89" s="10"/>
      <c r="F89" s="10">
        <v>14</v>
      </c>
      <c r="G89" s="65">
        <v>2561</v>
      </c>
      <c r="H89" s="65">
        <v>2510</v>
      </c>
      <c r="I89" s="65">
        <v>1635</v>
      </c>
      <c r="J89" s="65">
        <v>1665</v>
      </c>
      <c r="K89" s="65">
        <v>1804</v>
      </c>
      <c r="L89" s="65">
        <v>1462</v>
      </c>
      <c r="M89" s="65">
        <v>1569</v>
      </c>
      <c r="N89" s="65">
        <v>3183</v>
      </c>
      <c r="O89" s="65">
        <v>2021</v>
      </c>
      <c r="P89" s="65">
        <v>1980</v>
      </c>
      <c r="Q89" s="10"/>
      <c r="R89" s="10"/>
      <c r="S89" s="10"/>
      <c r="T89" s="66"/>
      <c r="U89" s="79"/>
      <c r="V89" s="220">
        <f>STDEV(G89:U89)</f>
        <v>549.64756384836676</v>
      </c>
    </row>
    <row r="90" spans="1:22">
      <c r="A90" s="402"/>
      <c r="B90" s="10"/>
      <c r="C90" s="10"/>
      <c r="D90" s="10"/>
      <c r="E90" s="10"/>
      <c r="F90" s="10"/>
      <c r="G90" s="10" t="s">
        <v>2540</v>
      </c>
      <c r="H90" s="10" t="s">
        <v>3412</v>
      </c>
      <c r="I90" s="10" t="s">
        <v>2722</v>
      </c>
      <c r="J90" s="10" t="s">
        <v>3413</v>
      </c>
      <c r="K90" s="10" t="s">
        <v>2604</v>
      </c>
      <c r="L90" s="10" t="s">
        <v>2957</v>
      </c>
      <c r="M90" s="10" t="s">
        <v>3414</v>
      </c>
      <c r="N90" s="10" t="s">
        <v>2627</v>
      </c>
      <c r="O90" s="10" t="s">
        <v>3415</v>
      </c>
      <c r="P90" s="10" t="s">
        <v>2800</v>
      </c>
      <c r="Q90" s="10" t="s">
        <v>2451</v>
      </c>
      <c r="R90" s="10" t="s">
        <v>2451</v>
      </c>
      <c r="S90" s="10" t="s">
        <v>2451</v>
      </c>
      <c r="T90" s="10" t="s">
        <v>2451</v>
      </c>
      <c r="U90" s="78" t="s">
        <v>2451</v>
      </c>
      <c r="V90" s="220"/>
    </row>
    <row r="91" spans="1:22">
      <c r="A91" s="402"/>
      <c r="B91" s="10">
        <v>131</v>
      </c>
      <c r="C91" s="10" t="s">
        <v>36</v>
      </c>
      <c r="D91" s="10" t="s">
        <v>3416</v>
      </c>
      <c r="E91" s="10">
        <v>6211</v>
      </c>
      <c r="F91" s="10">
        <v>17</v>
      </c>
      <c r="G91" s="65">
        <v>1900</v>
      </c>
      <c r="H91" s="65">
        <v>2360</v>
      </c>
      <c r="I91" s="65">
        <v>2607</v>
      </c>
      <c r="J91" s="65">
        <v>2248</v>
      </c>
      <c r="K91" s="65">
        <v>1037</v>
      </c>
      <c r="L91" s="65">
        <v>1059</v>
      </c>
      <c r="M91" s="65">
        <v>1152</v>
      </c>
      <c r="N91" s="65">
        <v>1236</v>
      </c>
      <c r="O91" s="65">
        <v>1345</v>
      </c>
      <c r="P91" s="65">
        <v>1202</v>
      </c>
      <c r="Q91" s="65">
        <v>1365</v>
      </c>
      <c r="R91" s="65">
        <v>1548</v>
      </c>
      <c r="S91" s="65">
        <v>1775</v>
      </c>
      <c r="T91" s="65">
        <v>2363</v>
      </c>
      <c r="U91" s="77">
        <v>2464</v>
      </c>
      <c r="V91" s="220">
        <f>STDEV(G91:U91)</f>
        <v>567.01744325230482</v>
      </c>
    </row>
    <row r="92" spans="1:22">
      <c r="A92" s="402"/>
      <c r="B92" s="10"/>
      <c r="C92" s="10"/>
      <c r="D92" s="10"/>
      <c r="E92" s="10"/>
      <c r="F92" s="10"/>
      <c r="G92" s="10" t="s">
        <v>3417</v>
      </c>
      <c r="H92" s="10" t="s">
        <v>2433</v>
      </c>
      <c r="I92" s="10" t="s">
        <v>2540</v>
      </c>
      <c r="J92" s="10" t="s">
        <v>3401</v>
      </c>
      <c r="K92" s="10" t="s">
        <v>2737</v>
      </c>
      <c r="L92" s="10" t="s">
        <v>2509</v>
      </c>
      <c r="M92" s="10" t="s">
        <v>2434</v>
      </c>
      <c r="N92" s="10" t="s">
        <v>2519</v>
      </c>
      <c r="O92" s="10" t="s">
        <v>2862</v>
      </c>
      <c r="P92" s="10" t="s">
        <v>2737</v>
      </c>
      <c r="Q92" s="322" t="s">
        <v>3381</v>
      </c>
      <c r="R92" s="322" t="s">
        <v>2678</v>
      </c>
      <c r="S92" s="322" t="s">
        <v>2629</v>
      </c>
      <c r="T92" s="10" t="s">
        <v>3233</v>
      </c>
      <c r="U92" s="78" t="s">
        <v>3418</v>
      </c>
      <c r="V92" s="220"/>
    </row>
    <row r="93" spans="1:22">
      <c r="A93" s="402"/>
      <c r="B93" s="10">
        <v>133</v>
      </c>
      <c r="C93" s="10"/>
      <c r="D93" s="10" t="s">
        <v>3419</v>
      </c>
      <c r="E93" s="10"/>
      <c r="F93" s="10">
        <v>17</v>
      </c>
      <c r="G93" s="10">
        <v>822</v>
      </c>
      <c r="H93" s="10">
        <v>851</v>
      </c>
      <c r="I93" s="10">
        <v>769</v>
      </c>
      <c r="J93" s="10">
        <v>771</v>
      </c>
      <c r="K93" s="10">
        <v>516</v>
      </c>
      <c r="L93" s="10">
        <v>471</v>
      </c>
      <c r="M93" s="10">
        <v>540</v>
      </c>
      <c r="N93" s="10">
        <v>699</v>
      </c>
      <c r="O93" s="10">
        <v>777</v>
      </c>
      <c r="P93" s="10">
        <v>763</v>
      </c>
      <c r="Q93" s="10"/>
      <c r="R93" s="10"/>
      <c r="S93" s="10"/>
      <c r="T93" s="66"/>
      <c r="U93" s="79"/>
      <c r="V93" s="220">
        <f>STDEV(G93:U93)</f>
        <v>137.12885262490263</v>
      </c>
    </row>
    <row r="94" spans="1:22">
      <c r="A94" s="402"/>
      <c r="B94" s="10"/>
      <c r="C94" s="10"/>
      <c r="D94" s="10"/>
      <c r="E94" s="10"/>
      <c r="F94" s="10"/>
      <c r="G94" s="10" t="s">
        <v>2866</v>
      </c>
      <c r="H94" s="10" t="s">
        <v>2866</v>
      </c>
      <c r="I94" s="10" t="s">
        <v>2500</v>
      </c>
      <c r="J94" s="10" t="s">
        <v>2534</v>
      </c>
      <c r="K94" s="10" t="s">
        <v>2429</v>
      </c>
      <c r="L94" s="10" t="s">
        <v>3271</v>
      </c>
      <c r="M94" s="10" t="s">
        <v>2593</v>
      </c>
      <c r="N94" s="10" t="s">
        <v>2431</v>
      </c>
      <c r="O94" s="10" t="s">
        <v>2500</v>
      </c>
      <c r="P94" s="10" t="s">
        <v>2638</v>
      </c>
      <c r="Q94" s="10" t="s">
        <v>2451</v>
      </c>
      <c r="R94" s="10" t="s">
        <v>2451</v>
      </c>
      <c r="S94" s="10" t="s">
        <v>2451</v>
      </c>
      <c r="T94" s="10" t="s">
        <v>2451</v>
      </c>
      <c r="U94" s="78" t="s">
        <v>2451</v>
      </c>
      <c r="V94" s="220"/>
    </row>
    <row r="95" spans="1:22">
      <c r="A95" s="402"/>
      <c r="B95" s="10">
        <v>135</v>
      </c>
      <c r="C95" s="10"/>
      <c r="D95" s="10" t="s">
        <v>3420</v>
      </c>
      <c r="E95" s="10"/>
      <c r="F95" s="10">
        <v>10</v>
      </c>
      <c r="G95" s="65">
        <v>2280</v>
      </c>
      <c r="H95" s="65">
        <v>2265</v>
      </c>
      <c r="I95" s="65">
        <v>3954</v>
      </c>
      <c r="J95" s="65">
        <v>4011</v>
      </c>
      <c r="K95" s="65">
        <v>3635</v>
      </c>
      <c r="L95" s="65">
        <v>1351</v>
      </c>
      <c r="M95" s="65">
        <v>2790</v>
      </c>
      <c r="N95" s="65">
        <v>3542</v>
      </c>
      <c r="O95" s="65">
        <v>4050</v>
      </c>
      <c r="P95" s="65">
        <v>3719</v>
      </c>
      <c r="Q95" s="10"/>
      <c r="R95" s="10"/>
      <c r="S95" s="10"/>
      <c r="T95" s="66"/>
      <c r="U95" s="79"/>
      <c r="V95" s="220">
        <f>STDEV(G95:U95)</f>
        <v>931.87815727164639</v>
      </c>
    </row>
    <row r="96" spans="1:22">
      <c r="A96" s="402"/>
      <c r="B96" s="10"/>
      <c r="C96" s="10"/>
      <c r="D96" s="10"/>
      <c r="E96" s="10"/>
      <c r="F96" s="10"/>
      <c r="G96" s="10" t="s">
        <v>2854</v>
      </c>
      <c r="H96" s="10" t="s">
        <v>3421</v>
      </c>
      <c r="I96" s="10" t="s">
        <v>2783</v>
      </c>
      <c r="J96" s="10" t="s">
        <v>3422</v>
      </c>
      <c r="K96" s="10" t="s">
        <v>2470</v>
      </c>
      <c r="L96" s="10" t="s">
        <v>2845</v>
      </c>
      <c r="M96" s="10" t="s">
        <v>2845</v>
      </c>
      <c r="N96" s="10" t="s">
        <v>3423</v>
      </c>
      <c r="O96" s="10" t="s">
        <v>3424</v>
      </c>
      <c r="P96" s="10" t="s">
        <v>2785</v>
      </c>
      <c r="Q96" s="10" t="s">
        <v>2451</v>
      </c>
      <c r="R96" s="10" t="s">
        <v>2451</v>
      </c>
      <c r="S96" s="10" t="s">
        <v>2451</v>
      </c>
      <c r="T96" s="10" t="s">
        <v>2451</v>
      </c>
      <c r="U96" s="78" t="s">
        <v>2451</v>
      </c>
      <c r="V96" s="220"/>
    </row>
    <row r="97" spans="1:22">
      <c r="A97" s="402"/>
      <c r="B97" s="10">
        <v>533</v>
      </c>
      <c r="C97" s="10"/>
      <c r="D97" s="10" t="s">
        <v>3425</v>
      </c>
      <c r="E97" s="10"/>
      <c r="F97" s="10">
        <v>3</v>
      </c>
      <c r="G97" s="65">
        <v>1660</v>
      </c>
      <c r="H97" s="65">
        <v>1789</v>
      </c>
      <c r="I97" s="65">
        <v>1226</v>
      </c>
      <c r="J97" s="65">
        <v>1263</v>
      </c>
      <c r="K97" s="65">
        <v>1680</v>
      </c>
      <c r="L97" s="10">
        <v>824</v>
      </c>
      <c r="M97" s="65">
        <v>1754</v>
      </c>
      <c r="N97" s="10">
        <v>790</v>
      </c>
      <c r="O97" s="65">
        <v>1197</v>
      </c>
      <c r="P97" s="10">
        <v>573</v>
      </c>
      <c r="Q97" s="10"/>
      <c r="R97" s="10"/>
      <c r="S97" s="10"/>
      <c r="T97" s="66"/>
      <c r="U97" s="79"/>
      <c r="V97" s="220">
        <f>STDEV(G97:U97)</f>
        <v>440.44704562523748</v>
      </c>
    </row>
    <row r="98" spans="1:22">
      <c r="A98" s="402"/>
      <c r="B98" s="10"/>
      <c r="C98" s="10"/>
      <c r="D98" s="10"/>
      <c r="E98" s="10"/>
      <c r="F98" s="10"/>
      <c r="G98" s="10" t="s">
        <v>2529</v>
      </c>
      <c r="H98" s="10" t="s">
        <v>2531</v>
      </c>
      <c r="I98" s="10" t="s">
        <v>2794</v>
      </c>
      <c r="J98" s="10" t="s">
        <v>2476</v>
      </c>
      <c r="K98" s="10" t="s">
        <v>3080</v>
      </c>
      <c r="L98" s="10" t="s">
        <v>2796</v>
      </c>
      <c r="M98" s="10" t="s">
        <v>3323</v>
      </c>
      <c r="N98" s="10" t="s">
        <v>3289</v>
      </c>
      <c r="O98" s="10" t="s">
        <v>3045</v>
      </c>
      <c r="P98" s="10" t="s">
        <v>3426</v>
      </c>
      <c r="Q98" s="10" t="s">
        <v>2451</v>
      </c>
      <c r="R98" s="10" t="s">
        <v>2451</v>
      </c>
      <c r="S98" s="10" t="s">
        <v>2451</v>
      </c>
      <c r="T98" s="10" t="s">
        <v>2451</v>
      </c>
      <c r="U98" s="78" t="s">
        <v>2451</v>
      </c>
      <c r="V98" s="220"/>
    </row>
    <row r="99" spans="1:22">
      <c r="A99" s="402"/>
      <c r="B99" s="10">
        <v>641</v>
      </c>
      <c r="C99" s="10"/>
      <c r="D99" s="10" t="s">
        <v>3427</v>
      </c>
      <c r="E99" s="10"/>
      <c r="F99" s="10">
        <v>18</v>
      </c>
      <c r="G99" s="10">
        <v>818</v>
      </c>
      <c r="H99" s="10">
        <v>878</v>
      </c>
      <c r="I99" s="10">
        <v>531</v>
      </c>
      <c r="J99" s="10">
        <v>456</v>
      </c>
      <c r="K99" s="65">
        <v>1095</v>
      </c>
      <c r="L99" s="10">
        <v>831</v>
      </c>
      <c r="M99" s="10">
        <v>684</v>
      </c>
      <c r="N99" s="10">
        <v>290</v>
      </c>
      <c r="O99" s="10">
        <v>749</v>
      </c>
      <c r="P99" s="10">
        <v>771</v>
      </c>
      <c r="Q99" s="10"/>
      <c r="R99" s="10"/>
      <c r="S99" s="10"/>
      <c r="T99" s="66"/>
      <c r="U99" s="79"/>
      <c r="V99" s="220">
        <f>STDEV(G99:U99)</f>
        <v>231.33143611133636</v>
      </c>
    </row>
    <row r="100" spans="1:22">
      <c r="A100" s="402"/>
      <c r="B100" s="10"/>
      <c r="C100" s="10"/>
      <c r="D100" s="10"/>
      <c r="E100" s="10"/>
      <c r="F100" s="10"/>
      <c r="G100" s="10" t="s">
        <v>2846</v>
      </c>
      <c r="H100" s="10" t="s">
        <v>3200</v>
      </c>
      <c r="I100" s="10" t="s">
        <v>2783</v>
      </c>
      <c r="J100" s="10" t="s">
        <v>3206</v>
      </c>
      <c r="K100" s="10" t="s">
        <v>2487</v>
      </c>
      <c r="L100" s="10" t="s">
        <v>2584</v>
      </c>
      <c r="M100" s="10" t="s">
        <v>2584</v>
      </c>
      <c r="N100" s="10" t="s">
        <v>2480</v>
      </c>
      <c r="O100" s="10" t="s">
        <v>3044</v>
      </c>
      <c r="P100" s="10" t="s">
        <v>2470</v>
      </c>
      <c r="Q100" s="10" t="s">
        <v>2451</v>
      </c>
      <c r="R100" s="10" t="s">
        <v>2451</v>
      </c>
      <c r="S100" s="10" t="s">
        <v>2451</v>
      </c>
      <c r="T100" s="10" t="s">
        <v>2451</v>
      </c>
      <c r="U100" s="78" t="s">
        <v>2451</v>
      </c>
      <c r="V100" s="220"/>
    </row>
    <row r="101" spans="1:22">
      <c r="A101" s="402"/>
      <c r="B101" s="10">
        <v>644</v>
      </c>
      <c r="C101" s="10"/>
      <c r="D101" s="10" t="s">
        <v>3428</v>
      </c>
      <c r="E101" s="10"/>
      <c r="F101" s="10">
        <v>6</v>
      </c>
      <c r="G101" s="10">
        <v>680</v>
      </c>
      <c r="H101" s="65">
        <v>1704</v>
      </c>
      <c r="I101" s="65">
        <v>1600</v>
      </c>
      <c r="J101" s="65">
        <v>1171</v>
      </c>
      <c r="K101" s="65">
        <v>1903</v>
      </c>
      <c r="L101" s="65">
        <v>1450</v>
      </c>
      <c r="M101" s="65">
        <v>1355</v>
      </c>
      <c r="N101" s="65">
        <v>1431</v>
      </c>
      <c r="O101" s="65">
        <v>1399</v>
      </c>
      <c r="P101" s="65">
        <v>1545</v>
      </c>
      <c r="Q101" s="10"/>
      <c r="R101" s="10"/>
      <c r="S101" s="10"/>
      <c r="T101" s="66"/>
      <c r="U101" s="79"/>
      <c r="V101" s="220">
        <f>STDEV(G101:U101)</f>
        <v>329.49685548996968</v>
      </c>
    </row>
    <row r="102" spans="1:22">
      <c r="A102" s="402"/>
      <c r="B102" s="10"/>
      <c r="C102" s="10"/>
      <c r="D102" s="10"/>
      <c r="E102" s="10"/>
      <c r="F102" s="10"/>
      <c r="G102" s="10" t="s">
        <v>2529</v>
      </c>
      <c r="H102" s="10" t="s">
        <v>2582</v>
      </c>
      <c r="I102" s="10" t="s">
        <v>2545</v>
      </c>
      <c r="J102" s="10" t="s">
        <v>3429</v>
      </c>
      <c r="K102" s="10" t="s">
        <v>3080</v>
      </c>
      <c r="L102" s="10" t="s">
        <v>2796</v>
      </c>
      <c r="M102" s="10" t="s">
        <v>2506</v>
      </c>
      <c r="N102" s="10" t="s">
        <v>3430</v>
      </c>
      <c r="O102" s="10" t="s">
        <v>3431</v>
      </c>
      <c r="P102" s="10" t="s">
        <v>2809</v>
      </c>
      <c r="Q102" s="10" t="s">
        <v>2451</v>
      </c>
      <c r="R102" s="10" t="s">
        <v>2451</v>
      </c>
      <c r="S102" s="10" t="s">
        <v>2451</v>
      </c>
      <c r="T102" s="10" t="s">
        <v>2451</v>
      </c>
      <c r="U102" s="78" t="s">
        <v>2451</v>
      </c>
      <c r="V102" s="220"/>
    </row>
    <row r="103" spans="1:22">
      <c r="A103" s="402"/>
      <c r="B103" s="10">
        <v>645</v>
      </c>
      <c r="C103" s="10" t="s">
        <v>37</v>
      </c>
      <c r="D103" s="10" t="s">
        <v>3432</v>
      </c>
      <c r="E103" s="10">
        <v>6008</v>
      </c>
      <c r="F103" s="10">
        <v>11</v>
      </c>
      <c r="G103" s="65">
        <v>1279</v>
      </c>
      <c r="H103" s="65">
        <v>1576</v>
      </c>
      <c r="I103" s="65">
        <v>1460</v>
      </c>
      <c r="J103" s="65">
        <v>1264</v>
      </c>
      <c r="K103" s="65">
        <v>1401</v>
      </c>
      <c r="L103" s="65">
        <v>1327</v>
      </c>
      <c r="M103" s="65">
        <v>1418</v>
      </c>
      <c r="N103" s="65">
        <v>1307</v>
      </c>
      <c r="O103" s="65">
        <v>1912</v>
      </c>
      <c r="P103" s="65">
        <v>1282</v>
      </c>
      <c r="Q103" s="65">
        <v>1542</v>
      </c>
      <c r="R103" s="65">
        <v>1428</v>
      </c>
      <c r="S103" s="65">
        <v>1565</v>
      </c>
      <c r="T103" s="65">
        <v>1558</v>
      </c>
      <c r="U103" s="77">
        <v>1559</v>
      </c>
      <c r="V103" s="220">
        <f>STDEV(G103:U103)</f>
        <v>170.10705312775715</v>
      </c>
    </row>
    <row r="104" spans="1:22">
      <c r="A104" s="402"/>
      <c r="B104" s="10"/>
      <c r="C104" s="10"/>
      <c r="D104" s="10"/>
      <c r="E104" s="10"/>
      <c r="F104" s="10"/>
      <c r="G104" s="10" t="s">
        <v>3433</v>
      </c>
      <c r="H104" s="10" t="s">
        <v>2545</v>
      </c>
      <c r="I104" s="10" t="s">
        <v>3043</v>
      </c>
      <c r="J104" s="10" t="s">
        <v>2783</v>
      </c>
      <c r="K104" s="10" t="s">
        <v>3322</v>
      </c>
      <c r="L104" s="10" t="s">
        <v>2682</v>
      </c>
      <c r="M104" s="10" t="s">
        <v>3429</v>
      </c>
      <c r="N104" s="10" t="s">
        <v>2716</v>
      </c>
      <c r="O104" s="10" t="s">
        <v>3192</v>
      </c>
      <c r="P104" s="10" t="s">
        <v>3284</v>
      </c>
      <c r="Q104" s="322" t="s">
        <v>3463</v>
      </c>
      <c r="R104" s="322" t="s">
        <v>3426</v>
      </c>
      <c r="S104" s="322" t="s">
        <v>2459</v>
      </c>
      <c r="T104" s="10" t="s">
        <v>3434</v>
      </c>
      <c r="U104" s="78" t="s">
        <v>3435</v>
      </c>
      <c r="V104" s="220"/>
    </row>
    <row r="105" spans="1:22">
      <c r="A105" s="402"/>
      <c r="B105" s="10">
        <v>648</v>
      </c>
      <c r="C105" s="10"/>
      <c r="D105" s="10" t="s">
        <v>3436</v>
      </c>
      <c r="E105" s="10"/>
      <c r="F105" s="10">
        <v>8</v>
      </c>
      <c r="G105" s="10">
        <v>380</v>
      </c>
      <c r="H105" s="10">
        <v>447</v>
      </c>
      <c r="I105" s="10">
        <v>328</v>
      </c>
      <c r="J105" s="65">
        <v>1039</v>
      </c>
      <c r="K105" s="10">
        <v>359</v>
      </c>
      <c r="L105" s="10">
        <v>332</v>
      </c>
      <c r="M105" s="10">
        <v>543</v>
      </c>
      <c r="N105" s="10">
        <v>389</v>
      </c>
      <c r="O105" s="10">
        <v>661</v>
      </c>
      <c r="P105" s="10">
        <v>498</v>
      </c>
      <c r="Q105" s="10"/>
      <c r="R105" s="10"/>
      <c r="S105" s="10"/>
      <c r="T105" s="66"/>
      <c r="U105" s="79"/>
      <c r="V105" s="220">
        <f>STDEV(G105:U105)</f>
        <v>217.42339647179952</v>
      </c>
    </row>
    <row r="106" spans="1:22">
      <c r="A106" s="402"/>
      <c r="B106" s="10"/>
      <c r="C106" s="10"/>
      <c r="D106" s="10"/>
      <c r="E106" s="10"/>
      <c r="F106" s="10"/>
      <c r="G106" s="10" t="s">
        <v>2476</v>
      </c>
      <c r="H106" s="10" t="s">
        <v>2495</v>
      </c>
      <c r="I106" s="10" t="s">
        <v>2474</v>
      </c>
      <c r="J106" s="10" t="s">
        <v>3206</v>
      </c>
      <c r="K106" s="10" t="s">
        <v>3437</v>
      </c>
      <c r="L106" s="10" t="s">
        <v>3438</v>
      </c>
      <c r="M106" s="10" t="s">
        <v>2771</v>
      </c>
      <c r="N106" s="10" t="s">
        <v>3439</v>
      </c>
      <c r="O106" s="10" t="s">
        <v>3440</v>
      </c>
      <c r="P106" s="10" t="s">
        <v>2552</v>
      </c>
      <c r="Q106" s="10" t="s">
        <v>2451</v>
      </c>
      <c r="R106" s="10" t="s">
        <v>2451</v>
      </c>
      <c r="S106" s="10" t="s">
        <v>2451</v>
      </c>
      <c r="T106" s="10" t="s">
        <v>2451</v>
      </c>
      <c r="U106" s="78" t="s">
        <v>2451</v>
      </c>
      <c r="V106" s="220"/>
    </row>
    <row r="107" spans="1:22">
      <c r="A107" s="402"/>
      <c r="B107" s="10">
        <v>678</v>
      </c>
      <c r="C107" s="10"/>
      <c r="D107" s="10" t="s">
        <v>3441</v>
      </c>
      <c r="E107" s="10"/>
      <c r="F107" s="10">
        <v>8</v>
      </c>
      <c r="G107" s="10">
        <v>866</v>
      </c>
      <c r="H107" s="10">
        <v>813</v>
      </c>
      <c r="I107" s="10">
        <v>811</v>
      </c>
      <c r="J107" s="10">
        <v>848</v>
      </c>
      <c r="K107" s="10">
        <v>840</v>
      </c>
      <c r="L107" s="10">
        <v>547</v>
      </c>
      <c r="M107" s="10">
        <v>936</v>
      </c>
      <c r="N107" s="10">
        <v>874</v>
      </c>
      <c r="O107" s="10">
        <v>714</v>
      </c>
      <c r="P107" s="10">
        <v>547</v>
      </c>
      <c r="Q107" s="10"/>
      <c r="R107" s="10"/>
      <c r="S107" s="10"/>
      <c r="T107" s="66"/>
      <c r="U107" s="79"/>
      <c r="V107" s="220">
        <f>STDEV(G107:U107)</f>
        <v>134.89683300787902</v>
      </c>
    </row>
    <row r="108" spans="1:22">
      <c r="A108" s="402"/>
      <c r="B108" s="10"/>
      <c r="C108" s="10"/>
      <c r="D108" s="10"/>
      <c r="E108" s="10"/>
      <c r="F108" s="10"/>
      <c r="G108" s="10" t="s">
        <v>2555</v>
      </c>
      <c r="H108" s="10" t="s">
        <v>2827</v>
      </c>
      <c r="I108" s="10" t="s">
        <v>2546</v>
      </c>
      <c r="J108" s="10" t="s">
        <v>2545</v>
      </c>
      <c r="K108" s="10" t="s">
        <v>2582</v>
      </c>
      <c r="L108" s="10" t="s">
        <v>3323</v>
      </c>
      <c r="M108" s="10" t="s">
        <v>2771</v>
      </c>
      <c r="N108" s="10" t="s">
        <v>2502</v>
      </c>
      <c r="O108" s="10" t="s">
        <v>3442</v>
      </c>
      <c r="P108" s="10" t="s">
        <v>2542</v>
      </c>
      <c r="Q108" s="10" t="s">
        <v>2451</v>
      </c>
      <c r="R108" s="10" t="s">
        <v>2451</v>
      </c>
      <c r="S108" s="10" t="s">
        <v>2451</v>
      </c>
      <c r="T108" s="10" t="s">
        <v>2451</v>
      </c>
      <c r="U108" s="78" t="s">
        <v>2451</v>
      </c>
      <c r="V108" s="220"/>
    </row>
    <row r="109" spans="1:22">
      <c r="A109" s="402"/>
      <c r="B109" s="10">
        <v>679</v>
      </c>
      <c r="C109" s="10" t="s">
        <v>38</v>
      </c>
      <c r="D109" s="10" t="s">
        <v>3443</v>
      </c>
      <c r="E109" s="10">
        <v>6008</v>
      </c>
      <c r="F109" s="10">
        <v>12</v>
      </c>
      <c r="G109" s="65">
        <v>1639</v>
      </c>
      <c r="H109" s="65">
        <v>1725</v>
      </c>
      <c r="I109" s="65">
        <v>1871</v>
      </c>
      <c r="J109" s="65">
        <v>1401</v>
      </c>
      <c r="K109" s="65">
        <v>1843</v>
      </c>
      <c r="L109" s="65">
        <v>1728</v>
      </c>
      <c r="M109" s="65">
        <v>1632</v>
      </c>
      <c r="N109" s="65">
        <v>1574</v>
      </c>
      <c r="O109" s="65">
        <v>1787</v>
      </c>
      <c r="P109" s="65">
        <v>1561</v>
      </c>
      <c r="Q109" s="65">
        <v>1803</v>
      </c>
      <c r="R109" s="65">
        <v>1630</v>
      </c>
      <c r="S109" s="65">
        <v>3057</v>
      </c>
      <c r="T109" s="65">
        <v>2106</v>
      </c>
      <c r="U109" s="77">
        <v>2240</v>
      </c>
      <c r="V109" s="220">
        <f>STDEV(G109:U109)</f>
        <v>397.47815753105931</v>
      </c>
    </row>
    <row r="110" spans="1:22">
      <c r="A110" s="402"/>
      <c r="B110" s="10"/>
      <c r="C110" s="10"/>
      <c r="D110" s="10"/>
      <c r="E110" s="10"/>
      <c r="F110" s="10"/>
      <c r="G110" s="10" t="s">
        <v>2784</v>
      </c>
      <c r="H110" s="10" t="s">
        <v>2497</v>
      </c>
      <c r="I110" s="10" t="s">
        <v>3288</v>
      </c>
      <c r="J110" s="10" t="s">
        <v>2567</v>
      </c>
      <c r="K110" s="10" t="s">
        <v>2531</v>
      </c>
      <c r="L110" s="10" t="s">
        <v>2498</v>
      </c>
      <c r="M110" s="10" t="s">
        <v>2794</v>
      </c>
      <c r="N110" s="10" t="s">
        <v>2654</v>
      </c>
      <c r="O110" s="10" t="s">
        <v>2552</v>
      </c>
      <c r="P110" s="10" t="s">
        <v>2627</v>
      </c>
      <c r="Q110" s="322" t="s">
        <v>2482</v>
      </c>
      <c r="R110" s="322" t="s">
        <v>2482</v>
      </c>
      <c r="S110" s="322" t="s">
        <v>2535</v>
      </c>
      <c r="T110" s="10" t="s">
        <v>2827</v>
      </c>
      <c r="U110" s="78" t="s">
        <v>2640</v>
      </c>
      <c r="V110" s="220"/>
    </row>
    <row r="111" spans="1:22">
      <c r="A111" s="402"/>
      <c r="B111" s="10">
        <v>680</v>
      </c>
      <c r="C111" s="10"/>
      <c r="D111" s="10" t="s">
        <v>3444</v>
      </c>
      <c r="E111" s="10"/>
      <c r="F111" s="10">
        <v>13</v>
      </c>
      <c r="G111" s="10">
        <v>506</v>
      </c>
      <c r="H111" s="10">
        <v>694</v>
      </c>
      <c r="I111" s="10">
        <v>858</v>
      </c>
      <c r="J111" s="65">
        <v>1568</v>
      </c>
      <c r="K111" s="10">
        <v>659</v>
      </c>
      <c r="L111" s="10">
        <v>645</v>
      </c>
      <c r="M111" s="10">
        <v>599</v>
      </c>
      <c r="N111" s="10">
        <v>690</v>
      </c>
      <c r="O111" s="10">
        <v>632</v>
      </c>
      <c r="P111" s="10">
        <v>639</v>
      </c>
      <c r="Q111" s="10"/>
      <c r="R111" s="10"/>
      <c r="S111" s="10"/>
      <c r="T111" s="66"/>
      <c r="U111" s="79"/>
      <c r="V111" s="220">
        <f>STDEV(G111:U111)</f>
        <v>300.9987080075631</v>
      </c>
    </row>
    <row r="112" spans="1:22">
      <c r="A112" s="402"/>
      <c r="B112" s="10"/>
      <c r="C112" s="10"/>
      <c r="D112" s="10"/>
      <c r="E112" s="10"/>
      <c r="F112" s="10"/>
      <c r="G112" s="10" t="s">
        <v>3445</v>
      </c>
      <c r="H112" s="10" t="s">
        <v>2701</v>
      </c>
      <c r="I112" s="10" t="s">
        <v>2640</v>
      </c>
      <c r="J112" s="10" t="s">
        <v>2483</v>
      </c>
      <c r="K112" s="10" t="s">
        <v>2531</v>
      </c>
      <c r="L112" s="10" t="s">
        <v>2652</v>
      </c>
      <c r="M112" s="10" t="s">
        <v>2476</v>
      </c>
      <c r="N112" s="10" t="s">
        <v>3446</v>
      </c>
      <c r="O112" s="10" t="s">
        <v>3426</v>
      </c>
      <c r="P112" s="10" t="s">
        <v>2539</v>
      </c>
      <c r="Q112" s="10" t="s">
        <v>2451</v>
      </c>
      <c r="R112" s="10" t="s">
        <v>2451</v>
      </c>
      <c r="S112" s="10" t="s">
        <v>2451</v>
      </c>
      <c r="T112" s="10" t="s">
        <v>2451</v>
      </c>
      <c r="U112" s="78" t="s">
        <v>2451</v>
      </c>
      <c r="V112" s="220"/>
    </row>
    <row r="113" spans="1:22">
      <c r="A113" s="402"/>
      <c r="B113" s="10">
        <v>709</v>
      </c>
      <c r="C113" s="10"/>
      <c r="D113" s="10" t="s">
        <v>3447</v>
      </c>
      <c r="E113" s="10"/>
      <c r="F113" s="10">
        <v>5</v>
      </c>
      <c r="G113" s="10">
        <v>541</v>
      </c>
      <c r="H113" s="10">
        <v>714</v>
      </c>
      <c r="I113" s="10">
        <v>361</v>
      </c>
      <c r="J113" s="10">
        <v>562</v>
      </c>
      <c r="K113" s="10">
        <v>606</v>
      </c>
      <c r="L113" s="10">
        <v>625</v>
      </c>
      <c r="M113" s="10">
        <v>651</v>
      </c>
      <c r="N113" s="10">
        <v>284</v>
      </c>
      <c r="O113" s="10">
        <v>847</v>
      </c>
      <c r="P113" s="10">
        <v>552</v>
      </c>
      <c r="Q113" s="10"/>
      <c r="R113" s="10"/>
      <c r="S113" s="10"/>
      <c r="T113" s="66"/>
      <c r="U113" s="79"/>
      <c r="V113" s="220">
        <f>STDEV(G113:U113)</f>
        <v>161.54397406141638</v>
      </c>
    </row>
    <row r="114" spans="1:22">
      <c r="A114" s="402"/>
      <c r="B114" s="10"/>
      <c r="C114" s="10"/>
      <c r="D114" s="10"/>
      <c r="E114" s="10"/>
      <c r="F114" s="10"/>
      <c r="G114" s="10" t="s">
        <v>2432</v>
      </c>
      <c r="H114" s="10" t="s">
        <v>2529</v>
      </c>
      <c r="I114" s="10" t="s">
        <v>3323</v>
      </c>
      <c r="J114" s="10" t="s">
        <v>2477</v>
      </c>
      <c r="K114" s="10" t="s">
        <v>3190</v>
      </c>
      <c r="L114" s="10" t="s">
        <v>2585</v>
      </c>
      <c r="M114" s="10" t="s">
        <v>3448</v>
      </c>
      <c r="N114" s="10" t="s">
        <v>3429</v>
      </c>
      <c r="O114" s="10" t="s">
        <v>3449</v>
      </c>
      <c r="P114" s="10" t="s">
        <v>3429</v>
      </c>
      <c r="Q114" s="10" t="s">
        <v>2451</v>
      </c>
      <c r="R114" s="10" t="s">
        <v>2451</v>
      </c>
      <c r="S114" s="10" t="s">
        <v>2451</v>
      </c>
      <c r="T114" s="10" t="s">
        <v>2451</v>
      </c>
      <c r="U114" s="78" t="s">
        <v>2451</v>
      </c>
      <c r="V114" s="220"/>
    </row>
    <row r="115" spans="1:22">
      <c r="A115" s="402"/>
      <c r="B115" s="10">
        <v>782</v>
      </c>
      <c r="C115" s="10"/>
      <c r="D115" s="10" t="s">
        <v>3450</v>
      </c>
      <c r="E115" s="10"/>
      <c r="F115" s="10">
        <v>32</v>
      </c>
      <c r="G115" s="10">
        <v>368</v>
      </c>
      <c r="H115" s="10">
        <v>486</v>
      </c>
      <c r="I115" s="10">
        <v>355</v>
      </c>
      <c r="J115" s="10">
        <v>260</v>
      </c>
      <c r="K115" s="10">
        <v>362</v>
      </c>
      <c r="L115" s="10">
        <v>243</v>
      </c>
      <c r="M115" s="10">
        <v>293</v>
      </c>
      <c r="N115" s="10">
        <v>437</v>
      </c>
      <c r="O115" s="10">
        <v>464</v>
      </c>
      <c r="P115" s="10">
        <v>272</v>
      </c>
      <c r="Q115" s="10">
        <v>323</v>
      </c>
      <c r="R115" s="10"/>
      <c r="S115" s="10"/>
      <c r="T115" s="66"/>
      <c r="U115" s="79"/>
      <c r="V115" s="220">
        <f>STDEV(G115:U115)</f>
        <v>83.156260355812336</v>
      </c>
    </row>
    <row r="116" spans="1:22">
      <c r="A116" s="402"/>
      <c r="B116" s="10"/>
      <c r="C116" s="10"/>
      <c r="D116" s="10"/>
      <c r="E116" s="10"/>
      <c r="F116" s="10"/>
      <c r="G116" s="10" t="s">
        <v>2594</v>
      </c>
      <c r="H116" s="10" t="s">
        <v>2514</v>
      </c>
      <c r="I116" s="10" t="s">
        <v>2598</v>
      </c>
      <c r="J116" s="10" t="s">
        <v>2986</v>
      </c>
      <c r="K116" s="10" t="s">
        <v>3451</v>
      </c>
      <c r="L116" s="10" t="s">
        <v>3263</v>
      </c>
      <c r="M116" s="10" t="s">
        <v>2737</v>
      </c>
      <c r="N116" s="10" t="s">
        <v>2855</v>
      </c>
      <c r="O116" s="10" t="s">
        <v>3016</v>
      </c>
      <c r="P116" s="10" t="s">
        <v>3452</v>
      </c>
      <c r="Q116" s="322" t="s">
        <v>2596</v>
      </c>
      <c r="R116" s="10" t="s">
        <v>2451</v>
      </c>
      <c r="S116" s="10" t="s">
        <v>2451</v>
      </c>
      <c r="T116" s="10" t="s">
        <v>2451</v>
      </c>
      <c r="U116" s="78" t="s">
        <v>2451</v>
      </c>
      <c r="V116" s="220"/>
    </row>
    <row r="117" spans="1:22">
      <c r="A117" s="402"/>
      <c r="B117" s="10">
        <v>903</v>
      </c>
      <c r="C117" s="10"/>
      <c r="D117" s="10" t="s">
        <v>3453</v>
      </c>
      <c r="E117" s="10"/>
      <c r="F117" s="10">
        <v>19</v>
      </c>
      <c r="G117" s="10">
        <v>272</v>
      </c>
      <c r="H117" s="10">
        <v>670</v>
      </c>
      <c r="I117" s="10">
        <v>240</v>
      </c>
      <c r="J117" s="10">
        <v>269</v>
      </c>
      <c r="K117" s="10">
        <v>275</v>
      </c>
      <c r="L117" s="10">
        <v>233</v>
      </c>
      <c r="M117" s="10">
        <v>297</v>
      </c>
      <c r="N117" s="10">
        <v>274</v>
      </c>
      <c r="O117" s="10">
        <v>373</v>
      </c>
      <c r="P117" s="10">
        <v>346</v>
      </c>
      <c r="Q117" s="10"/>
      <c r="R117" s="10"/>
      <c r="S117" s="10"/>
      <c r="T117" s="66"/>
      <c r="U117" s="79"/>
      <c r="V117" s="220">
        <f>STDEV(G117:U117)</f>
        <v>128.79307262254267</v>
      </c>
    </row>
    <row r="118" spans="1:22">
      <c r="A118" s="402"/>
      <c r="B118" s="10"/>
      <c r="C118" s="10"/>
      <c r="D118" s="10"/>
      <c r="E118" s="10"/>
      <c r="F118" s="10"/>
      <c r="G118" s="10" t="s">
        <v>2742</v>
      </c>
      <c r="H118" s="10" t="s">
        <v>3454</v>
      </c>
      <c r="I118" s="10" t="s">
        <v>3455</v>
      </c>
      <c r="J118" s="10" t="s">
        <v>3456</v>
      </c>
      <c r="K118" s="10" t="s">
        <v>3111</v>
      </c>
      <c r="L118" s="10" t="s">
        <v>3457</v>
      </c>
      <c r="M118" s="10" t="s">
        <v>3458</v>
      </c>
      <c r="N118" s="10" t="s">
        <v>3459</v>
      </c>
      <c r="O118" s="10" t="s">
        <v>3460</v>
      </c>
      <c r="P118" s="10" t="s">
        <v>2676</v>
      </c>
      <c r="Q118" s="10" t="s">
        <v>2451</v>
      </c>
      <c r="R118" s="10" t="s">
        <v>2451</v>
      </c>
      <c r="S118" s="10" t="s">
        <v>2451</v>
      </c>
      <c r="T118" s="10" t="s">
        <v>2451</v>
      </c>
      <c r="U118" s="78" t="s">
        <v>2451</v>
      </c>
      <c r="V118" s="220"/>
    </row>
    <row r="119" spans="1:22">
      <c r="A119" s="402"/>
      <c r="B119" s="10">
        <v>904</v>
      </c>
      <c r="C119" s="10"/>
      <c r="D119" s="10" t="s">
        <v>3461</v>
      </c>
      <c r="E119" s="10"/>
      <c r="F119" s="10">
        <v>3</v>
      </c>
      <c r="G119" s="65">
        <v>1605</v>
      </c>
      <c r="H119" s="65">
        <v>1619</v>
      </c>
      <c r="I119" s="10">
        <v>875</v>
      </c>
      <c r="J119" s="10">
        <v>924</v>
      </c>
      <c r="K119" s="10">
        <v>990</v>
      </c>
      <c r="L119" s="10">
        <v>896</v>
      </c>
      <c r="M119" s="65">
        <v>1033</v>
      </c>
      <c r="N119" s="10">
        <v>762</v>
      </c>
      <c r="O119" s="65">
        <v>1109</v>
      </c>
      <c r="P119" s="65">
        <v>1056</v>
      </c>
      <c r="Q119" s="10"/>
      <c r="R119" s="10"/>
      <c r="S119" s="10"/>
      <c r="T119" s="66"/>
      <c r="U119" s="79"/>
      <c r="V119" s="220">
        <f>STDEV(G119:U119)</f>
        <v>294.15356911351978</v>
      </c>
    </row>
    <row r="120" spans="1:22">
      <c r="A120" s="402"/>
      <c r="B120" s="10"/>
      <c r="C120" s="10"/>
      <c r="D120" s="10"/>
      <c r="E120" s="10"/>
      <c r="F120" s="10"/>
      <c r="G120" s="10" t="s">
        <v>2784</v>
      </c>
      <c r="H120" s="10" t="s">
        <v>2652</v>
      </c>
      <c r="I120" s="10" t="s">
        <v>2794</v>
      </c>
      <c r="J120" s="10" t="s">
        <v>2506</v>
      </c>
      <c r="K120" s="10" t="s">
        <v>2794</v>
      </c>
      <c r="L120" s="10" t="s">
        <v>2794</v>
      </c>
      <c r="M120" s="10" t="s">
        <v>3462</v>
      </c>
      <c r="N120" s="10" t="s">
        <v>3463</v>
      </c>
      <c r="O120" s="10" t="s">
        <v>2654</v>
      </c>
      <c r="P120" s="10" t="s">
        <v>2647</v>
      </c>
      <c r="Q120" s="10" t="s">
        <v>2451</v>
      </c>
      <c r="R120" s="10" t="s">
        <v>2451</v>
      </c>
      <c r="S120" s="10" t="s">
        <v>2451</v>
      </c>
      <c r="T120" s="10" t="s">
        <v>2451</v>
      </c>
      <c r="U120" s="78" t="s">
        <v>2451</v>
      </c>
      <c r="V120" s="220"/>
    </row>
    <row r="121" spans="1:22">
      <c r="A121" s="402"/>
      <c r="B121" s="10">
        <v>1069</v>
      </c>
      <c r="C121" s="10"/>
      <c r="D121" s="10" t="s">
        <v>3464</v>
      </c>
      <c r="E121" s="10"/>
      <c r="F121" s="10">
        <v>14</v>
      </c>
      <c r="G121" s="10">
        <v>408</v>
      </c>
      <c r="H121" s="10">
        <v>339</v>
      </c>
      <c r="I121" s="10">
        <v>409</v>
      </c>
      <c r="J121" s="10">
        <v>373</v>
      </c>
      <c r="K121" s="10">
        <v>437</v>
      </c>
      <c r="L121" s="10">
        <v>390</v>
      </c>
      <c r="M121" s="10">
        <v>360</v>
      </c>
      <c r="N121" s="10">
        <v>404</v>
      </c>
      <c r="O121" s="10">
        <v>443</v>
      </c>
      <c r="P121" s="10">
        <v>348</v>
      </c>
      <c r="Q121" s="10"/>
      <c r="R121" s="10"/>
      <c r="S121" s="10"/>
      <c r="T121" s="66"/>
      <c r="U121" s="79"/>
      <c r="V121" s="220">
        <f>STDEV(G121:U121)</f>
        <v>35.654047611892551</v>
      </c>
    </row>
    <row r="122" spans="1:22">
      <c r="A122" s="402"/>
      <c r="B122" s="10"/>
      <c r="C122" s="10"/>
      <c r="D122" s="10"/>
      <c r="E122" s="10"/>
      <c r="F122" s="10"/>
      <c r="G122" s="10" t="s">
        <v>2539</v>
      </c>
      <c r="H122" s="10" t="s">
        <v>3316</v>
      </c>
      <c r="I122" s="10" t="s">
        <v>2783</v>
      </c>
      <c r="J122" s="10" t="s">
        <v>3322</v>
      </c>
      <c r="K122" s="10" t="s">
        <v>3211</v>
      </c>
      <c r="L122" s="10" t="s">
        <v>2784</v>
      </c>
      <c r="M122" s="10" t="s">
        <v>2848</v>
      </c>
      <c r="N122" s="10" t="s">
        <v>2595</v>
      </c>
      <c r="O122" s="10" t="s">
        <v>2791</v>
      </c>
      <c r="P122" s="10" t="s">
        <v>2499</v>
      </c>
      <c r="Q122" s="10" t="s">
        <v>2451</v>
      </c>
      <c r="R122" s="10" t="s">
        <v>2451</v>
      </c>
      <c r="S122" s="10" t="s">
        <v>2451</v>
      </c>
      <c r="T122" s="10" t="s">
        <v>2451</v>
      </c>
      <c r="U122" s="78" t="s">
        <v>2451</v>
      </c>
      <c r="V122" s="220"/>
    </row>
    <row r="123" spans="1:22">
      <c r="A123" s="402"/>
      <c r="B123" s="10">
        <v>1070</v>
      </c>
      <c r="C123" s="10"/>
      <c r="D123" s="10" t="s">
        <v>3465</v>
      </c>
      <c r="E123" s="10"/>
      <c r="F123" s="10">
        <v>4</v>
      </c>
      <c r="G123" s="65">
        <v>11877</v>
      </c>
      <c r="H123" s="65">
        <v>12653</v>
      </c>
      <c r="I123" s="65">
        <v>11610</v>
      </c>
      <c r="J123" s="65">
        <v>11224</v>
      </c>
      <c r="K123" s="65">
        <v>12251</v>
      </c>
      <c r="L123" s="65">
        <v>10796</v>
      </c>
      <c r="M123" s="65">
        <v>11147</v>
      </c>
      <c r="N123" s="65">
        <v>9792</v>
      </c>
      <c r="O123" s="65">
        <v>11638</v>
      </c>
      <c r="P123" s="65">
        <v>11570</v>
      </c>
      <c r="Q123" s="65">
        <v>12695</v>
      </c>
      <c r="R123" s="65">
        <v>13686</v>
      </c>
      <c r="S123" s="65">
        <v>13934</v>
      </c>
      <c r="T123" s="65">
        <v>16048</v>
      </c>
      <c r="U123" s="77">
        <v>16648</v>
      </c>
      <c r="V123" s="220">
        <f>STDEV(G123:U123)</f>
        <v>1887.2526441515815</v>
      </c>
    </row>
    <row r="124" spans="1:22" ht="15.75" thickBot="1">
      <c r="A124" s="403"/>
      <c r="B124" s="69"/>
      <c r="C124" s="69"/>
      <c r="D124" s="69"/>
      <c r="E124" s="69"/>
      <c r="F124" s="69"/>
      <c r="G124" s="69" t="s">
        <v>2641</v>
      </c>
      <c r="H124" s="69" t="s">
        <v>2827</v>
      </c>
      <c r="I124" s="69" t="s">
        <v>2499</v>
      </c>
      <c r="J124" s="69" t="s">
        <v>2492</v>
      </c>
      <c r="K124" s="69" t="s">
        <v>2532</v>
      </c>
      <c r="L124" s="69" t="s">
        <v>3284</v>
      </c>
      <c r="M124" s="69" t="s">
        <v>3466</v>
      </c>
      <c r="N124" s="69" t="s">
        <v>3467</v>
      </c>
      <c r="O124" s="69" t="s">
        <v>2592</v>
      </c>
      <c r="P124" s="69" t="s">
        <v>3413</v>
      </c>
      <c r="Q124" s="323" t="s">
        <v>2713</v>
      </c>
      <c r="R124" s="323" t="s">
        <v>3237</v>
      </c>
      <c r="S124" s="323" t="s">
        <v>3934</v>
      </c>
      <c r="T124" s="69" t="s">
        <v>3468</v>
      </c>
      <c r="U124" s="80" t="s">
        <v>3242</v>
      </c>
      <c r="V124" s="185"/>
    </row>
  </sheetData>
  <mergeCells count="8">
    <mergeCell ref="F2:F4"/>
    <mergeCell ref="G2:V2"/>
    <mergeCell ref="G3:V3"/>
    <mergeCell ref="A5:A124"/>
    <mergeCell ref="B2:B4"/>
    <mergeCell ref="C2:C4"/>
    <mergeCell ref="D2:D4"/>
    <mergeCell ref="E2:E4"/>
  </mergeCells>
  <phoneticPr fontId="0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L133"/>
  <sheetViews>
    <sheetView topLeftCell="A85" zoomScale="70" workbookViewId="0">
      <selection activeCell="B125" sqref="B125:B126"/>
    </sheetView>
  </sheetViews>
  <sheetFormatPr baseColWidth="10" defaultColWidth="11.42578125" defaultRowHeight="12.75"/>
  <cols>
    <col min="1" max="1" width="12.5703125" style="25" bestFit="1" customWidth="1"/>
    <col min="2" max="2" width="38.85546875" style="25" customWidth="1"/>
    <col min="3" max="8" width="11.42578125" style="25"/>
    <col min="9" max="9" width="18.85546875" style="25" customWidth="1"/>
    <col min="10" max="10" width="6.28515625" style="25" customWidth="1"/>
    <col min="11" max="16384" width="11.42578125" style="25"/>
  </cols>
  <sheetData>
    <row r="1" spans="1:38" ht="13.5" thickBot="1">
      <c r="A1" s="374" t="s">
        <v>1273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6"/>
    </row>
    <row r="2" spans="1:38">
      <c r="A2" s="106"/>
      <c r="B2" s="34"/>
      <c r="C2" s="387" t="s">
        <v>920</v>
      </c>
      <c r="D2" s="388"/>
      <c r="E2" s="388"/>
      <c r="F2" s="388"/>
      <c r="G2" s="388"/>
      <c r="H2" s="389"/>
      <c r="I2" s="346" t="s">
        <v>921</v>
      </c>
      <c r="J2" s="344"/>
      <c r="K2" s="344"/>
      <c r="L2" s="344"/>
      <c r="M2" s="344"/>
      <c r="N2" s="347"/>
      <c r="O2" s="387" t="s">
        <v>922</v>
      </c>
      <c r="P2" s="388"/>
      <c r="Q2" s="388"/>
      <c r="R2" s="388"/>
      <c r="S2" s="388"/>
      <c r="T2" s="389"/>
      <c r="U2" s="346" t="s">
        <v>923</v>
      </c>
      <c r="V2" s="344"/>
      <c r="W2" s="344"/>
      <c r="X2" s="344"/>
      <c r="Y2" s="344"/>
      <c r="Z2" s="347"/>
      <c r="AA2" s="387" t="s">
        <v>924</v>
      </c>
      <c r="AB2" s="388"/>
      <c r="AC2" s="388"/>
      <c r="AD2" s="388"/>
      <c r="AE2" s="388"/>
      <c r="AF2" s="389"/>
      <c r="AG2" s="346" t="s">
        <v>925</v>
      </c>
      <c r="AH2" s="344"/>
      <c r="AI2" s="344"/>
      <c r="AJ2" s="344"/>
      <c r="AK2" s="344"/>
      <c r="AL2" s="345"/>
    </row>
    <row r="3" spans="1:38">
      <c r="A3" s="350" t="s">
        <v>539</v>
      </c>
      <c r="B3" s="352" t="s">
        <v>2388</v>
      </c>
      <c r="C3" s="354" t="s">
        <v>540</v>
      </c>
      <c r="D3" s="356" t="s">
        <v>541</v>
      </c>
      <c r="E3" s="356" t="s">
        <v>542</v>
      </c>
      <c r="F3" s="356" t="s">
        <v>543</v>
      </c>
      <c r="G3" s="356" t="s">
        <v>544</v>
      </c>
      <c r="H3" s="348" t="s">
        <v>545</v>
      </c>
      <c r="I3" s="360" t="s">
        <v>540</v>
      </c>
      <c r="J3" s="356" t="s">
        <v>541</v>
      </c>
      <c r="K3" s="356" t="s">
        <v>542</v>
      </c>
      <c r="L3" s="356" t="s">
        <v>543</v>
      </c>
      <c r="M3" s="356" t="s">
        <v>544</v>
      </c>
      <c r="N3" s="358" t="s">
        <v>545</v>
      </c>
      <c r="O3" s="354" t="s">
        <v>540</v>
      </c>
      <c r="P3" s="356" t="s">
        <v>541</v>
      </c>
      <c r="Q3" s="356" t="s">
        <v>542</v>
      </c>
      <c r="R3" s="356" t="s">
        <v>543</v>
      </c>
      <c r="S3" s="356" t="s">
        <v>544</v>
      </c>
      <c r="T3" s="348" t="s">
        <v>545</v>
      </c>
      <c r="U3" s="360" t="s">
        <v>540</v>
      </c>
      <c r="V3" s="356" t="s">
        <v>541</v>
      </c>
      <c r="W3" s="356" t="s">
        <v>542</v>
      </c>
      <c r="X3" s="356" t="s">
        <v>543</v>
      </c>
      <c r="Y3" s="356" t="s">
        <v>544</v>
      </c>
      <c r="Z3" s="358" t="s">
        <v>545</v>
      </c>
      <c r="AA3" s="354" t="s">
        <v>540</v>
      </c>
      <c r="AB3" s="356" t="s">
        <v>541</v>
      </c>
      <c r="AC3" s="356" t="s">
        <v>542</v>
      </c>
      <c r="AD3" s="356" t="s">
        <v>543</v>
      </c>
      <c r="AE3" s="356" t="s">
        <v>544</v>
      </c>
      <c r="AF3" s="348" t="s">
        <v>545</v>
      </c>
      <c r="AG3" s="360" t="s">
        <v>540</v>
      </c>
      <c r="AH3" s="356" t="s">
        <v>541</v>
      </c>
      <c r="AI3" s="356" t="s">
        <v>542</v>
      </c>
      <c r="AJ3" s="356" t="s">
        <v>543</v>
      </c>
      <c r="AK3" s="356" t="s">
        <v>544</v>
      </c>
      <c r="AL3" s="348" t="s">
        <v>545</v>
      </c>
    </row>
    <row r="4" spans="1:38" ht="13.5" thickBot="1">
      <c r="A4" s="351"/>
      <c r="B4" s="353"/>
      <c r="C4" s="355"/>
      <c r="D4" s="357"/>
      <c r="E4" s="357"/>
      <c r="F4" s="357"/>
      <c r="G4" s="357"/>
      <c r="H4" s="349"/>
      <c r="I4" s="361"/>
      <c r="J4" s="357"/>
      <c r="K4" s="357"/>
      <c r="L4" s="357"/>
      <c r="M4" s="357"/>
      <c r="N4" s="359"/>
      <c r="O4" s="355"/>
      <c r="P4" s="357"/>
      <c r="Q4" s="357"/>
      <c r="R4" s="357"/>
      <c r="S4" s="357"/>
      <c r="T4" s="349"/>
      <c r="U4" s="361"/>
      <c r="V4" s="357"/>
      <c r="W4" s="357"/>
      <c r="X4" s="357"/>
      <c r="Y4" s="357"/>
      <c r="Z4" s="359"/>
      <c r="AA4" s="355"/>
      <c r="AB4" s="357"/>
      <c r="AC4" s="357"/>
      <c r="AD4" s="357"/>
      <c r="AE4" s="357"/>
      <c r="AF4" s="349"/>
      <c r="AG4" s="361"/>
      <c r="AH4" s="357"/>
      <c r="AI4" s="357"/>
      <c r="AJ4" s="357"/>
      <c r="AK4" s="357"/>
      <c r="AL4" s="349"/>
    </row>
    <row r="5" spans="1:38">
      <c r="A5" s="363">
        <v>71</v>
      </c>
      <c r="B5" s="365" t="s">
        <v>1011</v>
      </c>
      <c r="C5" s="367">
        <v>13708</v>
      </c>
      <c r="D5" s="26">
        <v>4166</v>
      </c>
      <c r="E5" s="26">
        <v>4347</v>
      </c>
      <c r="F5" s="26">
        <v>909</v>
      </c>
      <c r="G5" s="26">
        <v>2370</v>
      </c>
      <c r="H5" s="96">
        <v>1916</v>
      </c>
      <c r="I5" s="369">
        <v>20924</v>
      </c>
      <c r="J5" s="26">
        <v>4500</v>
      </c>
      <c r="K5" s="26">
        <v>6068</v>
      </c>
      <c r="L5" s="26">
        <v>3025</v>
      </c>
      <c r="M5" s="26">
        <v>2163</v>
      </c>
      <c r="N5" s="42">
        <v>5168</v>
      </c>
      <c r="O5" s="367">
        <v>17021</v>
      </c>
      <c r="P5" s="26">
        <v>3432</v>
      </c>
      <c r="Q5" s="26">
        <v>5690</v>
      </c>
      <c r="R5" s="26">
        <v>2961</v>
      </c>
      <c r="S5" s="26">
        <v>257</v>
      </c>
      <c r="T5" s="96">
        <v>4681</v>
      </c>
      <c r="U5" s="371">
        <v>18249</v>
      </c>
      <c r="V5" s="26">
        <v>5008</v>
      </c>
      <c r="W5" s="26">
        <v>5407</v>
      </c>
      <c r="X5" s="26">
        <v>2851</v>
      </c>
      <c r="Y5" s="26">
        <v>961</v>
      </c>
      <c r="Z5" s="42">
        <v>4022</v>
      </c>
      <c r="AA5" s="367">
        <v>20677</v>
      </c>
      <c r="AB5" s="26">
        <v>4661</v>
      </c>
      <c r="AC5" s="26">
        <v>5783</v>
      </c>
      <c r="AD5" s="26">
        <v>3247</v>
      </c>
      <c r="AE5" s="26">
        <v>1483</v>
      </c>
      <c r="AF5" s="96">
        <v>5503</v>
      </c>
      <c r="AG5" s="369">
        <v>20371</v>
      </c>
      <c r="AH5" s="26">
        <v>5674</v>
      </c>
      <c r="AI5" s="26">
        <v>5095</v>
      </c>
      <c r="AJ5" s="26">
        <v>1763</v>
      </c>
      <c r="AK5" s="26">
        <v>861</v>
      </c>
      <c r="AL5" s="96">
        <v>6978</v>
      </c>
    </row>
    <row r="6" spans="1:38">
      <c r="A6" s="363"/>
      <c r="B6" s="365"/>
      <c r="C6" s="367"/>
      <c r="D6" s="27">
        <v>0.30391012547417567</v>
      </c>
      <c r="E6" s="27">
        <v>0.31711409395973156</v>
      </c>
      <c r="F6" s="27">
        <v>6.6311642836299978E-2</v>
      </c>
      <c r="G6" s="27">
        <v>0.17289174204843888</v>
      </c>
      <c r="H6" s="95">
        <v>0.13977239568135397</v>
      </c>
      <c r="I6" s="369"/>
      <c r="J6" s="27">
        <v>0.21506404129229592</v>
      </c>
      <c r="K6" s="27">
        <v>0.29000191168036704</v>
      </c>
      <c r="L6" s="27">
        <v>0.14457082775759894</v>
      </c>
      <c r="M6" s="27">
        <v>0.10337411584783024</v>
      </c>
      <c r="N6" s="43">
        <v>0.24698910342190786</v>
      </c>
      <c r="O6" s="367"/>
      <c r="P6" s="27">
        <v>0.20163327654074378</v>
      </c>
      <c r="Q6" s="27">
        <v>0.33429293226014922</v>
      </c>
      <c r="R6" s="27">
        <v>0.17396157687562422</v>
      </c>
      <c r="S6" s="27">
        <v>1.5098995358674578E-2</v>
      </c>
      <c r="T6" s="95">
        <v>0.27501321896480818</v>
      </c>
      <c r="U6" s="368"/>
      <c r="V6" s="27">
        <v>0.27442599594498329</v>
      </c>
      <c r="W6" s="27">
        <v>0.29629020768261277</v>
      </c>
      <c r="X6" s="27">
        <v>0.15622773850621952</v>
      </c>
      <c r="Y6" s="27">
        <v>5.2660419749027347E-2</v>
      </c>
      <c r="Z6" s="43">
        <v>0.22039563811715709</v>
      </c>
      <c r="AA6" s="367"/>
      <c r="AB6" s="27">
        <v>0.22541954829037095</v>
      </c>
      <c r="AC6" s="27">
        <v>0.27968273927552351</v>
      </c>
      <c r="AD6" s="27">
        <v>0.15703438603279005</v>
      </c>
      <c r="AE6" s="27">
        <v>7.1722203414421815E-2</v>
      </c>
      <c r="AF6" s="95">
        <v>0.26614112298689363</v>
      </c>
      <c r="AG6" s="369"/>
      <c r="AH6" s="27">
        <v>0.27853320897354084</v>
      </c>
      <c r="AI6" s="27">
        <v>0.25011045113151048</v>
      </c>
      <c r="AJ6" s="27">
        <v>8.6544597712434349E-2</v>
      </c>
      <c r="AK6" s="27">
        <v>4.2265966324677239E-2</v>
      </c>
      <c r="AL6" s="95">
        <v>0.34254577585783713</v>
      </c>
    </row>
    <row r="7" spans="1:38">
      <c r="A7" s="363">
        <v>72</v>
      </c>
      <c r="B7" s="365" t="s">
        <v>1012</v>
      </c>
      <c r="C7" s="367">
        <v>1288</v>
      </c>
      <c r="D7" s="26">
        <v>398</v>
      </c>
      <c r="E7" s="26">
        <v>391</v>
      </c>
      <c r="F7" s="26">
        <v>44</v>
      </c>
      <c r="G7" s="26">
        <v>35</v>
      </c>
      <c r="H7" s="96">
        <v>420</v>
      </c>
      <c r="I7" s="47"/>
      <c r="J7" s="31"/>
      <c r="K7" s="31"/>
      <c r="L7" s="31"/>
      <c r="M7" s="31"/>
      <c r="N7" s="31"/>
      <c r="O7" s="105"/>
      <c r="P7" s="31"/>
      <c r="Q7" s="31"/>
      <c r="R7" s="31"/>
      <c r="S7" s="31"/>
      <c r="T7" s="97"/>
      <c r="U7" s="31"/>
      <c r="V7" s="31"/>
      <c r="W7" s="31"/>
      <c r="X7" s="31"/>
      <c r="Y7" s="31"/>
      <c r="Z7" s="31"/>
      <c r="AA7" s="105"/>
      <c r="AB7" s="31"/>
      <c r="AC7" s="31"/>
      <c r="AD7" s="31"/>
      <c r="AE7" s="31"/>
      <c r="AF7" s="97"/>
      <c r="AG7" s="31"/>
      <c r="AH7" s="31"/>
      <c r="AI7" s="31"/>
      <c r="AJ7" s="31"/>
      <c r="AK7" s="31"/>
      <c r="AL7" s="97"/>
    </row>
    <row r="8" spans="1:38">
      <c r="A8" s="363"/>
      <c r="B8" s="365"/>
      <c r="C8" s="367"/>
      <c r="D8" s="27">
        <v>0.30900621118012422</v>
      </c>
      <c r="E8" s="27">
        <v>0.30357142857142855</v>
      </c>
      <c r="F8" s="27">
        <v>3.4161490683229816E-2</v>
      </c>
      <c r="G8" s="27">
        <v>2.717391304347826E-2</v>
      </c>
      <c r="H8" s="95">
        <v>0.32608695652173914</v>
      </c>
      <c r="I8" s="47"/>
      <c r="J8" s="31"/>
      <c r="K8" s="31"/>
      <c r="L8" s="31"/>
      <c r="M8" s="31"/>
      <c r="N8" s="31"/>
      <c r="O8" s="105"/>
      <c r="P8" s="31"/>
      <c r="Q8" s="31"/>
      <c r="R8" s="31"/>
      <c r="S8" s="31"/>
      <c r="T8" s="97"/>
      <c r="U8" s="31"/>
      <c r="V8" s="31"/>
      <c r="W8" s="31"/>
      <c r="X8" s="31"/>
      <c r="Y8" s="31"/>
      <c r="Z8" s="31"/>
      <c r="AA8" s="105"/>
      <c r="AB8" s="31"/>
      <c r="AC8" s="31"/>
      <c r="AD8" s="31"/>
      <c r="AE8" s="31"/>
      <c r="AF8" s="97"/>
      <c r="AG8" s="31"/>
      <c r="AH8" s="31"/>
      <c r="AI8" s="31"/>
      <c r="AJ8" s="31"/>
      <c r="AK8" s="31"/>
      <c r="AL8" s="97"/>
    </row>
    <row r="9" spans="1:38">
      <c r="A9" s="363">
        <v>74</v>
      </c>
      <c r="B9" s="365" t="s">
        <v>1013</v>
      </c>
      <c r="C9" s="367">
        <v>13181</v>
      </c>
      <c r="D9" s="26">
        <v>3490</v>
      </c>
      <c r="E9" s="26">
        <v>4686</v>
      </c>
      <c r="F9" s="26">
        <v>670</v>
      </c>
      <c r="G9" s="26">
        <v>936</v>
      </c>
      <c r="H9" s="96">
        <v>3399</v>
      </c>
      <c r="I9" s="369">
        <v>16371</v>
      </c>
      <c r="J9" s="26">
        <v>4657</v>
      </c>
      <c r="K9" s="26">
        <v>4740</v>
      </c>
      <c r="L9" s="26">
        <v>2351</v>
      </c>
      <c r="M9" s="26">
        <v>948</v>
      </c>
      <c r="N9" s="42">
        <v>3675</v>
      </c>
      <c r="O9" s="367">
        <v>16504</v>
      </c>
      <c r="P9" s="26">
        <v>4831</v>
      </c>
      <c r="Q9" s="26">
        <v>4515</v>
      </c>
      <c r="R9" s="26">
        <v>2757</v>
      </c>
      <c r="S9" s="26">
        <v>735</v>
      </c>
      <c r="T9" s="96">
        <v>3666</v>
      </c>
      <c r="U9" s="371">
        <v>15185</v>
      </c>
      <c r="V9" s="26">
        <v>4960</v>
      </c>
      <c r="W9" s="26">
        <v>4348</v>
      </c>
      <c r="X9" s="26">
        <v>1070</v>
      </c>
      <c r="Y9" s="26">
        <v>821</v>
      </c>
      <c r="Z9" s="42">
        <v>3986</v>
      </c>
      <c r="AA9" s="367">
        <v>19291</v>
      </c>
      <c r="AB9" s="26">
        <v>5216</v>
      </c>
      <c r="AC9" s="26">
        <v>5808</v>
      </c>
      <c r="AD9" s="26">
        <v>1825</v>
      </c>
      <c r="AE9" s="26">
        <v>847</v>
      </c>
      <c r="AF9" s="96">
        <v>5595</v>
      </c>
      <c r="AG9" s="369">
        <v>20845</v>
      </c>
      <c r="AH9" s="26">
        <v>7468</v>
      </c>
      <c r="AI9" s="26">
        <v>5719</v>
      </c>
      <c r="AJ9" s="26">
        <v>1151</v>
      </c>
      <c r="AK9" s="26">
        <v>905</v>
      </c>
      <c r="AL9" s="96">
        <v>5602</v>
      </c>
    </row>
    <row r="10" spans="1:38">
      <c r="A10" s="363"/>
      <c r="B10" s="365"/>
      <c r="C10" s="367"/>
      <c r="D10" s="27">
        <v>0.26477505500341403</v>
      </c>
      <c r="E10" s="27">
        <v>0.3555117214171914</v>
      </c>
      <c r="F10" s="27">
        <v>5.0830741218420454E-2</v>
      </c>
      <c r="G10" s="27">
        <v>7.101130414991276E-2</v>
      </c>
      <c r="H10" s="95">
        <v>0.25787117821106137</v>
      </c>
      <c r="I10" s="369"/>
      <c r="J10" s="27">
        <v>0.28446643454889742</v>
      </c>
      <c r="K10" s="27">
        <v>0.28953637529778264</v>
      </c>
      <c r="L10" s="27">
        <v>0.14360759880276097</v>
      </c>
      <c r="M10" s="27">
        <v>5.7907275059556534E-2</v>
      </c>
      <c r="N10" s="43">
        <v>0.22448231629100238</v>
      </c>
      <c r="O10" s="367"/>
      <c r="P10" s="27">
        <v>0.29271691711100339</v>
      </c>
      <c r="Q10" s="27">
        <v>0.27357004362578768</v>
      </c>
      <c r="R10" s="27">
        <v>0.16705041202132817</v>
      </c>
      <c r="S10" s="27">
        <v>4.4534658264663109E-2</v>
      </c>
      <c r="T10" s="95">
        <v>0.22212796897721765</v>
      </c>
      <c r="U10" s="368"/>
      <c r="V10" s="27">
        <v>0.32663812973328943</v>
      </c>
      <c r="W10" s="27">
        <v>0.28633519920974648</v>
      </c>
      <c r="X10" s="27">
        <v>7.0464273954560425E-2</v>
      </c>
      <c r="Y10" s="27">
        <v>5.4066513006256173E-2</v>
      </c>
      <c r="Z10" s="43">
        <v>0.26249588409614749</v>
      </c>
      <c r="AA10" s="367"/>
      <c r="AB10" s="27">
        <v>0.27038515369861593</v>
      </c>
      <c r="AC10" s="27">
        <v>0.30107303924109691</v>
      </c>
      <c r="AD10" s="27">
        <v>9.4603701207817123E-2</v>
      </c>
      <c r="AE10" s="27">
        <v>4.3906484889326629E-2</v>
      </c>
      <c r="AF10" s="95">
        <v>0.29003162096314344</v>
      </c>
      <c r="AG10" s="369"/>
      <c r="AH10" s="27">
        <v>0.35826337251139362</v>
      </c>
      <c r="AI10" s="27">
        <v>0.2743583593187815</v>
      </c>
      <c r="AJ10" s="27">
        <v>5.5217078436075796E-2</v>
      </c>
      <c r="AK10" s="27">
        <v>4.341568721515951E-2</v>
      </c>
      <c r="AL10" s="95">
        <v>0.26874550251858959</v>
      </c>
    </row>
    <row r="11" spans="1:38">
      <c r="A11" s="363">
        <v>75</v>
      </c>
      <c r="B11" s="365" t="s">
        <v>1014</v>
      </c>
      <c r="C11" s="367">
        <v>8690</v>
      </c>
      <c r="D11" s="26">
        <v>2155</v>
      </c>
      <c r="E11" s="26">
        <v>2376</v>
      </c>
      <c r="F11" s="26">
        <v>1128</v>
      </c>
      <c r="G11" s="26">
        <v>2188</v>
      </c>
      <c r="H11" s="96">
        <v>843</v>
      </c>
      <c r="I11" s="369">
        <v>18956</v>
      </c>
      <c r="J11" s="26">
        <v>2566</v>
      </c>
      <c r="K11" s="26">
        <v>9615</v>
      </c>
      <c r="L11" s="26">
        <v>1847</v>
      </c>
      <c r="M11" s="26">
        <v>1292</v>
      </c>
      <c r="N11" s="42">
        <v>3636</v>
      </c>
      <c r="O11" s="367">
        <v>17683</v>
      </c>
      <c r="P11" s="26">
        <v>6101</v>
      </c>
      <c r="Q11" s="26">
        <v>5010</v>
      </c>
      <c r="R11" s="26">
        <v>1734</v>
      </c>
      <c r="S11" s="26">
        <v>799</v>
      </c>
      <c r="T11" s="96">
        <v>4039</v>
      </c>
      <c r="U11" s="369">
        <v>13739</v>
      </c>
      <c r="V11" s="26">
        <v>4418</v>
      </c>
      <c r="W11" s="26">
        <v>3911</v>
      </c>
      <c r="X11" s="26">
        <v>955</v>
      </c>
      <c r="Y11" s="26">
        <v>718</v>
      </c>
      <c r="Z11" s="42">
        <v>3737</v>
      </c>
      <c r="AA11" s="367">
        <v>18079</v>
      </c>
      <c r="AB11" s="26">
        <v>4929</v>
      </c>
      <c r="AC11" s="26">
        <v>5451</v>
      </c>
      <c r="AD11" s="26">
        <v>1668</v>
      </c>
      <c r="AE11" s="26">
        <v>714</v>
      </c>
      <c r="AF11" s="96">
        <v>5317</v>
      </c>
      <c r="AG11" s="369">
        <v>23000</v>
      </c>
      <c r="AH11" s="26">
        <v>5981</v>
      </c>
      <c r="AI11" s="26">
        <v>6399</v>
      </c>
      <c r="AJ11" s="26">
        <v>2785</v>
      </c>
      <c r="AK11" s="26">
        <v>1522</v>
      </c>
      <c r="AL11" s="96">
        <v>6313</v>
      </c>
    </row>
    <row r="12" spans="1:38">
      <c r="A12" s="363"/>
      <c r="B12" s="365"/>
      <c r="C12" s="367"/>
      <c r="D12" s="27">
        <v>0.24798619102416572</v>
      </c>
      <c r="E12" s="27">
        <v>0.27341772151898736</v>
      </c>
      <c r="F12" s="27">
        <v>0.12980437284234753</v>
      </c>
      <c r="G12" s="27">
        <v>0.25178365937859609</v>
      </c>
      <c r="H12" s="95">
        <v>9.7008055235903334E-2</v>
      </c>
      <c r="I12" s="369"/>
      <c r="J12" s="27">
        <v>0.13536611099388057</v>
      </c>
      <c r="K12" s="27">
        <v>0.50722726313568267</v>
      </c>
      <c r="L12" s="27">
        <v>9.7436167967925716E-2</v>
      </c>
      <c r="M12" s="27">
        <v>6.8157839206583665E-2</v>
      </c>
      <c r="N12" s="43">
        <v>0.19181261869592742</v>
      </c>
      <c r="O12" s="367"/>
      <c r="P12" s="27">
        <v>0.34502064129389809</v>
      </c>
      <c r="Q12" s="27">
        <v>0.28332296556014253</v>
      </c>
      <c r="R12" s="27">
        <v>9.8060283888480468E-2</v>
      </c>
      <c r="S12" s="27">
        <v>4.5184640615280214E-2</v>
      </c>
      <c r="T12" s="95">
        <v>0.22841146864219872</v>
      </c>
      <c r="U12" s="369"/>
      <c r="V12" s="27">
        <v>0.32156634398427836</v>
      </c>
      <c r="W12" s="27">
        <v>0.2846640949122935</v>
      </c>
      <c r="X12" s="27">
        <v>6.9510153577407377E-2</v>
      </c>
      <c r="Y12" s="27">
        <v>5.2259989810029842E-2</v>
      </c>
      <c r="Z12" s="43">
        <v>0.27199941771599095</v>
      </c>
      <c r="AA12" s="367"/>
      <c r="AB12" s="27">
        <v>0.27263676088279221</v>
      </c>
      <c r="AC12" s="27">
        <v>0.30151003927208364</v>
      </c>
      <c r="AD12" s="27">
        <v>9.22617401404945E-2</v>
      </c>
      <c r="AE12" s="27">
        <v>3.949333480834117E-2</v>
      </c>
      <c r="AF12" s="95">
        <v>0.2940981248962885</v>
      </c>
      <c r="AG12" s="369"/>
      <c r="AH12" s="27">
        <v>0.26004347826086954</v>
      </c>
      <c r="AI12" s="27">
        <v>0.27821739130434781</v>
      </c>
      <c r="AJ12" s="27">
        <v>0.12108695652173913</v>
      </c>
      <c r="AK12" s="27">
        <v>6.6173913043478264E-2</v>
      </c>
      <c r="AL12" s="95">
        <v>0.27447826086956523</v>
      </c>
    </row>
    <row r="13" spans="1:38">
      <c r="A13" s="363">
        <v>77</v>
      </c>
      <c r="B13" s="365" t="s">
        <v>1285</v>
      </c>
      <c r="C13" s="367">
        <v>1249</v>
      </c>
      <c r="D13" s="26">
        <v>541</v>
      </c>
      <c r="E13" s="26">
        <v>582</v>
      </c>
      <c r="F13" s="26">
        <v>96</v>
      </c>
      <c r="G13" s="26">
        <v>20</v>
      </c>
      <c r="H13" s="96">
        <v>10</v>
      </c>
      <c r="I13" s="369">
        <v>1235</v>
      </c>
      <c r="J13" s="26">
        <v>428</v>
      </c>
      <c r="K13" s="26">
        <v>690</v>
      </c>
      <c r="L13" s="26">
        <v>97</v>
      </c>
      <c r="M13" s="26">
        <v>11</v>
      </c>
      <c r="N13" s="42">
        <v>9</v>
      </c>
      <c r="O13" s="367">
        <v>1921</v>
      </c>
      <c r="P13" s="26">
        <v>1248</v>
      </c>
      <c r="Q13" s="26">
        <v>613</v>
      </c>
      <c r="R13" s="26">
        <v>44</v>
      </c>
      <c r="S13" s="26">
        <v>9</v>
      </c>
      <c r="T13" s="96">
        <v>7</v>
      </c>
      <c r="U13" s="369">
        <v>1593</v>
      </c>
      <c r="V13" s="26">
        <v>684</v>
      </c>
      <c r="W13" s="26">
        <v>788</v>
      </c>
      <c r="X13" s="26">
        <v>101</v>
      </c>
      <c r="Y13" s="26">
        <v>10</v>
      </c>
      <c r="Z13" s="42">
        <v>10</v>
      </c>
      <c r="AA13" s="367">
        <v>1441</v>
      </c>
      <c r="AB13" s="26">
        <v>846</v>
      </c>
      <c r="AC13" s="26">
        <v>488</v>
      </c>
      <c r="AD13" s="26">
        <v>78</v>
      </c>
      <c r="AE13" s="26">
        <v>14</v>
      </c>
      <c r="AF13" s="96">
        <v>15</v>
      </c>
      <c r="AG13" s="369">
        <v>1796</v>
      </c>
      <c r="AH13" s="26">
        <v>1004</v>
      </c>
      <c r="AI13" s="26">
        <v>528</v>
      </c>
      <c r="AJ13" s="26">
        <v>216</v>
      </c>
      <c r="AK13" s="26">
        <v>27</v>
      </c>
      <c r="AL13" s="96">
        <v>21</v>
      </c>
    </row>
    <row r="14" spans="1:38">
      <c r="A14" s="363"/>
      <c r="B14" s="365"/>
      <c r="C14" s="367"/>
      <c r="D14" s="27">
        <v>0.43314651721377101</v>
      </c>
      <c r="E14" s="27">
        <v>0.46597277822257804</v>
      </c>
      <c r="F14" s="27">
        <v>7.6861489191353077E-2</v>
      </c>
      <c r="G14" s="27">
        <v>1.6012810248198558E-2</v>
      </c>
      <c r="H14" s="95">
        <v>8.0064051240992789E-3</v>
      </c>
      <c r="I14" s="369"/>
      <c r="J14" s="27">
        <v>0.34655870445344128</v>
      </c>
      <c r="K14" s="27">
        <v>0.5587044534412956</v>
      </c>
      <c r="L14" s="27">
        <v>7.8542510121457493E-2</v>
      </c>
      <c r="M14" s="27">
        <v>8.9068825910931168E-3</v>
      </c>
      <c r="N14" s="43">
        <v>7.2874493927125505E-3</v>
      </c>
      <c r="O14" s="367"/>
      <c r="P14" s="27">
        <v>0.64966163456533055</v>
      </c>
      <c r="Q14" s="27">
        <v>0.31910463300364394</v>
      </c>
      <c r="R14" s="27">
        <v>2.2904737116085372E-2</v>
      </c>
      <c r="S14" s="27">
        <v>4.6850598646538261E-3</v>
      </c>
      <c r="T14" s="95">
        <v>3.6439354502863092E-3</v>
      </c>
      <c r="U14" s="369"/>
      <c r="V14" s="27">
        <v>0.42937853107344631</v>
      </c>
      <c r="W14" s="27">
        <v>0.49466415568110483</v>
      </c>
      <c r="X14" s="27">
        <v>6.3402385436283737E-2</v>
      </c>
      <c r="Y14" s="27">
        <v>6.2774639045825482E-3</v>
      </c>
      <c r="Z14" s="43">
        <v>6.2774639045825482E-3</v>
      </c>
      <c r="AA14" s="367"/>
      <c r="AB14" s="27">
        <v>0.58709229701596111</v>
      </c>
      <c r="AC14" s="27">
        <v>0.33865371269951422</v>
      </c>
      <c r="AD14" s="27">
        <v>5.4129077029840392E-2</v>
      </c>
      <c r="AE14" s="27">
        <v>9.7154753643303258E-3</v>
      </c>
      <c r="AF14" s="95">
        <v>1.0409437890353921E-2</v>
      </c>
      <c r="AG14" s="369"/>
      <c r="AH14" s="27">
        <v>0.55902004454342979</v>
      </c>
      <c r="AI14" s="27">
        <v>0.29398663697104677</v>
      </c>
      <c r="AJ14" s="27">
        <v>0.12026726057906459</v>
      </c>
      <c r="AK14" s="27">
        <v>1.5033407572383074E-2</v>
      </c>
      <c r="AL14" s="95">
        <v>1.1692650334075724E-2</v>
      </c>
    </row>
    <row r="15" spans="1:38">
      <c r="A15" s="363">
        <v>78</v>
      </c>
      <c r="B15" s="365" t="s">
        <v>1015</v>
      </c>
      <c r="C15" s="367">
        <v>1301</v>
      </c>
      <c r="D15" s="26">
        <v>600</v>
      </c>
      <c r="E15" s="26">
        <v>669</v>
      </c>
      <c r="F15" s="26">
        <v>9</v>
      </c>
      <c r="G15" s="26">
        <v>5</v>
      </c>
      <c r="H15" s="96">
        <v>18</v>
      </c>
      <c r="I15" s="369">
        <v>1257</v>
      </c>
      <c r="J15" s="26">
        <v>675</v>
      </c>
      <c r="K15" s="26">
        <v>536</v>
      </c>
      <c r="L15" s="26">
        <v>40</v>
      </c>
      <c r="M15" s="26">
        <v>4</v>
      </c>
      <c r="N15" s="42">
        <v>2</v>
      </c>
      <c r="O15" s="367">
        <v>1224</v>
      </c>
      <c r="P15" s="26">
        <v>760</v>
      </c>
      <c r="Q15" s="26">
        <v>441</v>
      </c>
      <c r="R15" s="26">
        <v>19</v>
      </c>
      <c r="S15" s="26">
        <v>3</v>
      </c>
      <c r="T15" s="96">
        <v>1</v>
      </c>
      <c r="U15" s="369">
        <v>1420</v>
      </c>
      <c r="V15" s="26">
        <v>710</v>
      </c>
      <c r="W15" s="26">
        <v>523</v>
      </c>
      <c r="X15" s="26">
        <v>111</v>
      </c>
      <c r="Y15" s="26">
        <v>41</v>
      </c>
      <c r="Z15" s="42">
        <v>35</v>
      </c>
      <c r="AA15" s="367">
        <v>1995</v>
      </c>
      <c r="AB15" s="26">
        <v>1181</v>
      </c>
      <c r="AC15" s="26">
        <v>699</v>
      </c>
      <c r="AD15" s="26">
        <v>78</v>
      </c>
      <c r="AE15" s="26">
        <v>26</v>
      </c>
      <c r="AF15" s="96">
        <v>11</v>
      </c>
      <c r="AG15" s="369">
        <v>1952</v>
      </c>
      <c r="AH15" s="26">
        <v>989</v>
      </c>
      <c r="AI15" s="26">
        <v>821</v>
      </c>
      <c r="AJ15" s="26">
        <v>112</v>
      </c>
      <c r="AK15" s="26">
        <v>14</v>
      </c>
      <c r="AL15" s="96">
        <v>16</v>
      </c>
    </row>
    <row r="16" spans="1:38">
      <c r="A16" s="363"/>
      <c r="B16" s="365"/>
      <c r="C16" s="367"/>
      <c r="D16" s="27">
        <v>0.46118370484242888</v>
      </c>
      <c r="E16" s="27">
        <v>0.51421983089930823</v>
      </c>
      <c r="F16" s="27">
        <v>6.9177555726364333E-3</v>
      </c>
      <c r="G16" s="27">
        <v>3.843197540353574E-3</v>
      </c>
      <c r="H16" s="95">
        <v>1.3835511145272867E-2</v>
      </c>
      <c r="I16" s="369"/>
      <c r="J16" s="27">
        <v>0.53699284009546544</v>
      </c>
      <c r="K16" s="27">
        <v>0.42641209228321403</v>
      </c>
      <c r="L16" s="27">
        <v>3.1821797931583136E-2</v>
      </c>
      <c r="M16" s="27">
        <v>3.1821797931583136E-3</v>
      </c>
      <c r="N16" s="43">
        <v>1.5910898965791568E-3</v>
      </c>
      <c r="O16" s="367"/>
      <c r="P16" s="27">
        <v>0.62091503267973858</v>
      </c>
      <c r="Q16" s="27">
        <v>0.36029411764705882</v>
      </c>
      <c r="R16" s="27">
        <v>1.5522875816993464E-2</v>
      </c>
      <c r="S16" s="27">
        <v>2.4509803921568627E-3</v>
      </c>
      <c r="T16" s="95">
        <v>8.1699346405228761E-4</v>
      </c>
      <c r="U16" s="369"/>
      <c r="V16" s="27">
        <v>0.5</v>
      </c>
      <c r="W16" s="27">
        <v>0.36830985915492959</v>
      </c>
      <c r="X16" s="27">
        <v>7.8169014084507049E-2</v>
      </c>
      <c r="Y16" s="27">
        <v>2.8873239436619718E-2</v>
      </c>
      <c r="Z16" s="43">
        <v>2.464788732394366E-2</v>
      </c>
      <c r="AA16" s="367"/>
      <c r="AB16" s="27">
        <v>0.59197994987468672</v>
      </c>
      <c r="AC16" s="27">
        <v>0.35037593984962406</v>
      </c>
      <c r="AD16" s="27">
        <v>3.9097744360902256E-2</v>
      </c>
      <c r="AE16" s="27">
        <v>1.3032581453634085E-2</v>
      </c>
      <c r="AF16" s="95">
        <v>5.5137844611528822E-3</v>
      </c>
      <c r="AG16" s="369"/>
      <c r="AH16" s="27">
        <v>0.50665983606557374</v>
      </c>
      <c r="AI16" s="27">
        <v>0.42059426229508196</v>
      </c>
      <c r="AJ16" s="27">
        <v>5.737704918032787E-2</v>
      </c>
      <c r="AK16" s="27">
        <v>7.1721311475409838E-3</v>
      </c>
      <c r="AL16" s="95">
        <v>8.1967213114754103E-3</v>
      </c>
    </row>
    <row r="17" spans="1:38">
      <c r="A17" s="363">
        <v>79</v>
      </c>
      <c r="B17" s="365" t="s">
        <v>1016</v>
      </c>
      <c r="C17" s="367">
        <v>1118</v>
      </c>
      <c r="D17" s="26">
        <v>392</v>
      </c>
      <c r="E17" s="26">
        <v>710</v>
      </c>
      <c r="F17" s="26">
        <v>7</v>
      </c>
      <c r="G17" s="26">
        <v>4</v>
      </c>
      <c r="H17" s="96">
        <v>5</v>
      </c>
      <c r="I17" s="369">
        <v>1444</v>
      </c>
      <c r="J17" s="26">
        <v>702</v>
      </c>
      <c r="K17" s="26">
        <v>599</v>
      </c>
      <c r="L17" s="26">
        <v>136</v>
      </c>
      <c r="M17" s="26">
        <v>5</v>
      </c>
      <c r="N17" s="42">
        <v>2</v>
      </c>
      <c r="O17" s="367">
        <v>925</v>
      </c>
      <c r="P17" s="26">
        <v>384</v>
      </c>
      <c r="Q17" s="26">
        <v>531</v>
      </c>
      <c r="R17" s="26">
        <v>10</v>
      </c>
      <c r="S17" s="26">
        <v>0</v>
      </c>
      <c r="T17" s="96">
        <v>0</v>
      </c>
      <c r="U17" s="369">
        <v>1310</v>
      </c>
      <c r="V17" s="26">
        <v>445</v>
      </c>
      <c r="W17" s="26">
        <v>742</v>
      </c>
      <c r="X17" s="26">
        <v>93</v>
      </c>
      <c r="Y17" s="26">
        <v>12</v>
      </c>
      <c r="Z17" s="42">
        <v>18</v>
      </c>
      <c r="AA17" s="367">
        <v>1250</v>
      </c>
      <c r="AB17" s="26">
        <v>714</v>
      </c>
      <c r="AC17" s="26">
        <v>520</v>
      </c>
      <c r="AD17" s="26">
        <v>5</v>
      </c>
      <c r="AE17" s="26">
        <v>2</v>
      </c>
      <c r="AF17" s="96">
        <v>9</v>
      </c>
      <c r="AG17" s="369">
        <v>1629</v>
      </c>
      <c r="AH17" s="26">
        <v>552</v>
      </c>
      <c r="AI17" s="26">
        <v>949</v>
      </c>
      <c r="AJ17" s="26">
        <v>100</v>
      </c>
      <c r="AK17" s="26">
        <v>12</v>
      </c>
      <c r="AL17" s="96">
        <v>16</v>
      </c>
    </row>
    <row r="18" spans="1:38">
      <c r="A18" s="363"/>
      <c r="B18" s="365"/>
      <c r="C18" s="367"/>
      <c r="D18" s="27">
        <v>0.35062611806797855</v>
      </c>
      <c r="E18" s="27">
        <v>0.63506261180679791</v>
      </c>
      <c r="F18" s="27">
        <v>6.2611806797853312E-3</v>
      </c>
      <c r="G18" s="27">
        <v>3.5778175313059034E-3</v>
      </c>
      <c r="H18" s="95">
        <v>4.4722719141323791E-3</v>
      </c>
      <c r="I18" s="369"/>
      <c r="J18" s="27">
        <v>0.48614958448753465</v>
      </c>
      <c r="K18" s="27">
        <v>0.41481994459833793</v>
      </c>
      <c r="L18" s="27">
        <v>9.4182825484764546E-2</v>
      </c>
      <c r="M18" s="27">
        <v>3.4626038781163434E-3</v>
      </c>
      <c r="N18" s="43">
        <v>1.3850415512465374E-3</v>
      </c>
      <c r="O18" s="367"/>
      <c r="P18" s="27">
        <v>0.41513513513513511</v>
      </c>
      <c r="Q18" s="27">
        <v>0.57405405405405407</v>
      </c>
      <c r="R18" s="27">
        <v>1.0810810810810811E-2</v>
      </c>
      <c r="S18" s="27">
        <v>0</v>
      </c>
      <c r="T18" s="95">
        <v>0</v>
      </c>
      <c r="U18" s="369"/>
      <c r="V18" s="27">
        <v>0.33969465648854963</v>
      </c>
      <c r="W18" s="27">
        <v>0.56641221374045803</v>
      </c>
      <c r="X18" s="27">
        <v>7.0992366412213737E-2</v>
      </c>
      <c r="Y18" s="27">
        <v>9.1603053435114507E-3</v>
      </c>
      <c r="Z18" s="43">
        <v>1.3740458015267175E-2</v>
      </c>
      <c r="AA18" s="367"/>
      <c r="AB18" s="27">
        <v>0.57120000000000004</v>
      </c>
      <c r="AC18" s="27">
        <v>0.41599999999999998</v>
      </c>
      <c r="AD18" s="27">
        <v>4.0000000000000001E-3</v>
      </c>
      <c r="AE18" s="27">
        <v>1.6000000000000001E-3</v>
      </c>
      <c r="AF18" s="95">
        <v>7.1999999999999998E-3</v>
      </c>
      <c r="AG18" s="369"/>
      <c r="AH18" s="27">
        <v>0.33885819521178639</v>
      </c>
      <c r="AI18" s="27">
        <v>0.58256599140577037</v>
      </c>
      <c r="AJ18" s="27">
        <v>6.1387354205033766E-2</v>
      </c>
      <c r="AK18" s="27">
        <v>7.3664825046040518E-3</v>
      </c>
      <c r="AL18" s="95">
        <v>9.8219766728054013E-3</v>
      </c>
    </row>
    <row r="19" spans="1:38">
      <c r="A19" s="363">
        <v>81</v>
      </c>
      <c r="B19" s="365" t="s">
        <v>3265</v>
      </c>
      <c r="C19" s="101"/>
      <c r="D19" s="38"/>
      <c r="E19" s="38"/>
      <c r="F19" s="38"/>
      <c r="G19" s="38"/>
      <c r="H19" s="102"/>
      <c r="I19" s="48"/>
      <c r="J19" s="37"/>
      <c r="K19" s="37"/>
      <c r="L19" s="37"/>
      <c r="M19" s="37"/>
      <c r="N19" s="37"/>
      <c r="O19" s="367">
        <v>322</v>
      </c>
      <c r="P19" s="26">
        <v>220</v>
      </c>
      <c r="Q19" s="26">
        <v>102</v>
      </c>
      <c r="R19" s="26">
        <v>0</v>
      </c>
      <c r="S19" s="26">
        <v>0</v>
      </c>
      <c r="T19" s="96">
        <v>0</v>
      </c>
      <c r="U19" s="369">
        <v>268</v>
      </c>
      <c r="V19" s="26">
        <v>112</v>
      </c>
      <c r="W19" s="26">
        <v>140</v>
      </c>
      <c r="X19" s="26">
        <v>14</v>
      </c>
      <c r="Y19" s="26">
        <v>2</v>
      </c>
      <c r="Z19" s="42">
        <v>0</v>
      </c>
      <c r="AA19" s="367">
        <v>382</v>
      </c>
      <c r="AB19" s="26">
        <v>153</v>
      </c>
      <c r="AC19" s="26">
        <v>212</v>
      </c>
      <c r="AD19" s="26">
        <v>13</v>
      </c>
      <c r="AE19" s="26">
        <v>4</v>
      </c>
      <c r="AF19" s="96">
        <v>0</v>
      </c>
      <c r="AG19" s="369">
        <v>966</v>
      </c>
      <c r="AH19" s="26">
        <v>315</v>
      </c>
      <c r="AI19" s="26">
        <v>635</v>
      </c>
      <c r="AJ19" s="26">
        <v>6</v>
      </c>
      <c r="AK19" s="26">
        <v>6</v>
      </c>
      <c r="AL19" s="96">
        <v>4</v>
      </c>
    </row>
    <row r="20" spans="1:38">
      <c r="A20" s="363"/>
      <c r="B20" s="365"/>
      <c r="C20" s="101"/>
      <c r="D20" s="38"/>
      <c r="E20" s="38"/>
      <c r="F20" s="38"/>
      <c r="G20" s="38"/>
      <c r="H20" s="102"/>
      <c r="I20" s="48"/>
      <c r="J20" s="37"/>
      <c r="K20" s="37"/>
      <c r="L20" s="37"/>
      <c r="M20" s="37"/>
      <c r="N20" s="37"/>
      <c r="O20" s="367"/>
      <c r="P20" s="27">
        <v>0.68322981366459623</v>
      </c>
      <c r="Q20" s="27">
        <v>0.31677018633540371</v>
      </c>
      <c r="R20" s="27">
        <v>0</v>
      </c>
      <c r="S20" s="27">
        <v>0</v>
      </c>
      <c r="T20" s="95">
        <v>0</v>
      </c>
      <c r="U20" s="369"/>
      <c r="V20" s="27">
        <v>0.41791044776119401</v>
      </c>
      <c r="W20" s="27">
        <v>0.52238805970149249</v>
      </c>
      <c r="X20" s="27">
        <v>5.2238805970149252E-2</v>
      </c>
      <c r="Y20" s="27">
        <v>7.462686567164179E-3</v>
      </c>
      <c r="Z20" s="43">
        <v>0</v>
      </c>
      <c r="AA20" s="367"/>
      <c r="AB20" s="27">
        <v>0.40052356020942409</v>
      </c>
      <c r="AC20" s="27">
        <v>0.55497382198952883</v>
      </c>
      <c r="AD20" s="27">
        <v>3.4031413612565446E-2</v>
      </c>
      <c r="AE20" s="27">
        <v>1.0471204188481676E-2</v>
      </c>
      <c r="AF20" s="95">
        <v>0</v>
      </c>
      <c r="AG20" s="369"/>
      <c r="AH20" s="27">
        <v>0.32608695652173914</v>
      </c>
      <c r="AI20" s="27">
        <v>0.65734989648033126</v>
      </c>
      <c r="AJ20" s="27">
        <v>6.2111801242236021E-3</v>
      </c>
      <c r="AK20" s="27">
        <v>6.2111801242236021E-3</v>
      </c>
      <c r="AL20" s="95">
        <v>4.140786749482402E-3</v>
      </c>
    </row>
    <row r="21" spans="1:38">
      <c r="A21" s="363">
        <v>83</v>
      </c>
      <c r="B21" s="365" t="s">
        <v>1017</v>
      </c>
      <c r="C21" s="367">
        <v>717</v>
      </c>
      <c r="D21" s="26">
        <v>299</v>
      </c>
      <c r="E21" s="26">
        <v>369</v>
      </c>
      <c r="F21" s="26">
        <v>34</v>
      </c>
      <c r="G21" s="26">
        <v>11</v>
      </c>
      <c r="H21" s="96">
        <v>4</v>
      </c>
      <c r="I21" s="47"/>
      <c r="J21" s="31"/>
      <c r="K21" s="31"/>
      <c r="L21" s="31"/>
      <c r="M21" s="31"/>
      <c r="N21" s="31"/>
      <c r="O21" s="105"/>
      <c r="P21" s="31"/>
      <c r="Q21" s="31"/>
      <c r="R21" s="31"/>
      <c r="S21" s="31"/>
      <c r="T21" s="97"/>
      <c r="U21" s="31"/>
      <c r="V21" s="31"/>
      <c r="W21" s="31"/>
      <c r="X21" s="31"/>
      <c r="Y21" s="31"/>
      <c r="Z21" s="31"/>
      <c r="AA21" s="105"/>
      <c r="AB21" s="31"/>
      <c r="AC21" s="31"/>
      <c r="AD21" s="31"/>
      <c r="AE21" s="31"/>
      <c r="AF21" s="97"/>
      <c r="AG21" s="31"/>
      <c r="AH21" s="31"/>
      <c r="AI21" s="31"/>
      <c r="AJ21" s="31"/>
      <c r="AK21" s="31"/>
      <c r="AL21" s="97"/>
    </row>
    <row r="22" spans="1:38">
      <c r="A22" s="363"/>
      <c r="B22" s="365"/>
      <c r="C22" s="367"/>
      <c r="D22" s="27">
        <v>0.41701534170153415</v>
      </c>
      <c r="E22" s="27">
        <v>0.5146443514644351</v>
      </c>
      <c r="F22" s="27">
        <v>4.7419804741980473E-2</v>
      </c>
      <c r="G22" s="27">
        <v>1.5341701534170154E-2</v>
      </c>
      <c r="H22" s="95">
        <v>5.5788005578800556E-3</v>
      </c>
      <c r="I22" s="47"/>
      <c r="J22" s="31"/>
      <c r="K22" s="31"/>
      <c r="L22" s="31"/>
      <c r="M22" s="31"/>
      <c r="N22" s="31"/>
      <c r="O22" s="105"/>
      <c r="P22" s="31"/>
      <c r="Q22" s="31"/>
      <c r="R22" s="31"/>
      <c r="S22" s="31"/>
      <c r="T22" s="97"/>
      <c r="U22" s="31"/>
      <c r="V22" s="31"/>
      <c r="W22" s="31"/>
      <c r="X22" s="31"/>
      <c r="Y22" s="31"/>
      <c r="Z22" s="31"/>
      <c r="AA22" s="105"/>
      <c r="AB22" s="31"/>
      <c r="AC22" s="31"/>
      <c r="AD22" s="31"/>
      <c r="AE22" s="31"/>
      <c r="AF22" s="97"/>
      <c r="AG22" s="31"/>
      <c r="AH22" s="31"/>
      <c r="AI22" s="31"/>
      <c r="AJ22" s="31"/>
      <c r="AK22" s="31"/>
      <c r="AL22" s="97"/>
    </row>
    <row r="23" spans="1:38">
      <c r="A23" s="363">
        <v>85</v>
      </c>
      <c r="B23" s="365" t="s">
        <v>1018</v>
      </c>
      <c r="C23" s="367">
        <v>1162</v>
      </c>
      <c r="D23" s="26">
        <v>420</v>
      </c>
      <c r="E23" s="26">
        <v>694</v>
      </c>
      <c r="F23" s="26">
        <v>34</v>
      </c>
      <c r="G23" s="26">
        <v>5</v>
      </c>
      <c r="H23" s="96">
        <v>9</v>
      </c>
      <c r="I23" s="47"/>
      <c r="J23" s="31"/>
      <c r="K23" s="31"/>
      <c r="L23" s="31"/>
      <c r="M23" s="31"/>
      <c r="N23" s="31"/>
      <c r="O23" s="105"/>
      <c r="P23" s="31"/>
      <c r="Q23" s="31"/>
      <c r="R23" s="31"/>
      <c r="S23" s="31"/>
      <c r="T23" s="97"/>
      <c r="U23" s="31"/>
      <c r="V23" s="31"/>
      <c r="W23" s="31"/>
      <c r="X23" s="31"/>
      <c r="Y23" s="31"/>
      <c r="Z23" s="31"/>
      <c r="AA23" s="105"/>
      <c r="AB23" s="31"/>
      <c r="AC23" s="31"/>
      <c r="AD23" s="31"/>
      <c r="AE23" s="31"/>
      <c r="AF23" s="97"/>
      <c r="AG23" s="31"/>
      <c r="AH23" s="31"/>
      <c r="AI23" s="31"/>
      <c r="AJ23" s="31"/>
      <c r="AK23" s="31"/>
      <c r="AL23" s="97"/>
    </row>
    <row r="24" spans="1:38">
      <c r="A24" s="363"/>
      <c r="B24" s="365"/>
      <c r="C24" s="367"/>
      <c r="D24" s="27">
        <v>0.36144578313253012</v>
      </c>
      <c r="E24" s="27">
        <v>0.59724612736660931</v>
      </c>
      <c r="F24" s="27">
        <v>2.9259896729776247E-2</v>
      </c>
      <c r="G24" s="27">
        <v>4.3029259896729772E-3</v>
      </c>
      <c r="H24" s="95">
        <v>7.7452667814113599E-3</v>
      </c>
      <c r="I24" s="47"/>
      <c r="J24" s="31"/>
      <c r="K24" s="31"/>
      <c r="L24" s="31"/>
      <c r="M24" s="31"/>
      <c r="N24" s="31"/>
      <c r="O24" s="105"/>
      <c r="P24" s="31"/>
      <c r="Q24" s="31"/>
      <c r="R24" s="31"/>
      <c r="S24" s="31"/>
      <c r="T24" s="97"/>
      <c r="U24" s="31"/>
      <c r="V24" s="31"/>
      <c r="W24" s="31"/>
      <c r="X24" s="31"/>
      <c r="Y24" s="31"/>
      <c r="Z24" s="31"/>
      <c r="AA24" s="105"/>
      <c r="AB24" s="31"/>
      <c r="AC24" s="31"/>
      <c r="AD24" s="31"/>
      <c r="AE24" s="31"/>
      <c r="AF24" s="97"/>
      <c r="AG24" s="31"/>
      <c r="AH24" s="31"/>
      <c r="AI24" s="31"/>
      <c r="AJ24" s="31"/>
      <c r="AK24" s="31"/>
      <c r="AL24" s="97"/>
    </row>
    <row r="25" spans="1:38">
      <c r="A25" s="363">
        <v>86</v>
      </c>
      <c r="B25" s="365" t="s">
        <v>1019</v>
      </c>
      <c r="C25" s="367">
        <v>1142</v>
      </c>
      <c r="D25" s="26">
        <v>409</v>
      </c>
      <c r="E25" s="26">
        <v>701</v>
      </c>
      <c r="F25" s="26">
        <v>29</v>
      </c>
      <c r="G25" s="26">
        <v>1</v>
      </c>
      <c r="H25" s="96">
        <v>2</v>
      </c>
      <c r="I25" s="47"/>
      <c r="J25" s="31"/>
      <c r="K25" s="31"/>
      <c r="L25" s="31"/>
      <c r="M25" s="31"/>
      <c r="N25" s="31"/>
      <c r="O25" s="105"/>
      <c r="P25" s="31"/>
      <c r="Q25" s="31"/>
      <c r="R25" s="31"/>
      <c r="S25" s="31"/>
      <c r="T25" s="97"/>
      <c r="U25" s="31"/>
      <c r="V25" s="31"/>
      <c r="W25" s="31"/>
      <c r="X25" s="31"/>
      <c r="Y25" s="31"/>
      <c r="Z25" s="31"/>
      <c r="AA25" s="105"/>
      <c r="AB25" s="31"/>
      <c r="AC25" s="31"/>
      <c r="AD25" s="31"/>
      <c r="AE25" s="31"/>
      <c r="AF25" s="97"/>
      <c r="AG25" s="31"/>
      <c r="AH25" s="31"/>
      <c r="AI25" s="31"/>
      <c r="AJ25" s="31"/>
      <c r="AK25" s="31"/>
      <c r="AL25" s="97"/>
    </row>
    <row r="26" spans="1:38">
      <c r="A26" s="363"/>
      <c r="B26" s="365"/>
      <c r="C26" s="367"/>
      <c r="D26" s="27">
        <v>0.35814360770577935</v>
      </c>
      <c r="E26" s="27">
        <v>0.61383537653239928</v>
      </c>
      <c r="F26" s="27">
        <v>2.5394045534150613E-2</v>
      </c>
      <c r="G26" s="27">
        <v>8.7565674255691769E-4</v>
      </c>
      <c r="H26" s="95">
        <v>1.7513134851138354E-3</v>
      </c>
      <c r="I26" s="47"/>
      <c r="J26" s="31"/>
      <c r="K26" s="31"/>
      <c r="L26" s="31"/>
      <c r="M26" s="31"/>
      <c r="N26" s="31"/>
      <c r="O26" s="105"/>
      <c r="P26" s="31"/>
      <c r="Q26" s="31"/>
      <c r="R26" s="31"/>
      <c r="S26" s="31"/>
      <c r="T26" s="97"/>
      <c r="U26" s="31"/>
      <c r="V26" s="31"/>
      <c r="W26" s="31"/>
      <c r="X26" s="31"/>
      <c r="Y26" s="31"/>
      <c r="Z26" s="31"/>
      <c r="AA26" s="105"/>
      <c r="AB26" s="31"/>
      <c r="AC26" s="31"/>
      <c r="AD26" s="31"/>
      <c r="AE26" s="31"/>
      <c r="AF26" s="97"/>
      <c r="AG26" s="31"/>
      <c r="AH26" s="31"/>
      <c r="AI26" s="31"/>
      <c r="AJ26" s="31"/>
      <c r="AK26" s="31"/>
      <c r="AL26" s="97"/>
    </row>
    <row r="27" spans="1:38">
      <c r="A27" s="363">
        <v>88</v>
      </c>
      <c r="B27" s="365" t="s">
        <v>1020</v>
      </c>
      <c r="C27" s="367">
        <v>990</v>
      </c>
      <c r="D27" s="26">
        <v>371</v>
      </c>
      <c r="E27" s="26">
        <v>583</v>
      </c>
      <c r="F27" s="26">
        <v>21</v>
      </c>
      <c r="G27" s="26">
        <v>10</v>
      </c>
      <c r="H27" s="96">
        <v>5</v>
      </c>
      <c r="I27" s="369">
        <v>1312</v>
      </c>
      <c r="J27" s="26">
        <v>254</v>
      </c>
      <c r="K27" s="26">
        <v>1006</v>
      </c>
      <c r="L27" s="26">
        <v>30</v>
      </c>
      <c r="M27" s="26">
        <v>9</v>
      </c>
      <c r="N27" s="42">
        <v>13</v>
      </c>
      <c r="O27" s="367">
        <v>1336</v>
      </c>
      <c r="P27" s="26">
        <v>470</v>
      </c>
      <c r="Q27" s="26">
        <v>712</v>
      </c>
      <c r="R27" s="26">
        <v>122</v>
      </c>
      <c r="S27" s="26">
        <v>16</v>
      </c>
      <c r="T27" s="96">
        <v>16</v>
      </c>
      <c r="U27" s="369">
        <v>896</v>
      </c>
      <c r="V27" s="26">
        <v>156</v>
      </c>
      <c r="W27" s="26">
        <v>664</v>
      </c>
      <c r="X27" s="26">
        <v>55</v>
      </c>
      <c r="Y27" s="26">
        <v>10</v>
      </c>
      <c r="Z27" s="42">
        <v>11</v>
      </c>
      <c r="AA27" s="367">
        <v>1054</v>
      </c>
      <c r="AB27" s="26">
        <v>396</v>
      </c>
      <c r="AC27" s="26">
        <v>563</v>
      </c>
      <c r="AD27" s="26">
        <v>65</v>
      </c>
      <c r="AE27" s="26">
        <v>19</v>
      </c>
      <c r="AF27" s="96">
        <v>11</v>
      </c>
      <c r="AG27" s="369">
        <v>1395</v>
      </c>
      <c r="AH27" s="26">
        <v>257</v>
      </c>
      <c r="AI27" s="26">
        <v>959</v>
      </c>
      <c r="AJ27" s="26">
        <v>78</v>
      </c>
      <c r="AK27" s="26">
        <v>52</v>
      </c>
      <c r="AL27" s="96">
        <v>49</v>
      </c>
    </row>
    <row r="28" spans="1:38">
      <c r="A28" s="363"/>
      <c r="B28" s="365"/>
      <c r="C28" s="367"/>
      <c r="D28" s="27">
        <v>0.37474747474747477</v>
      </c>
      <c r="E28" s="27">
        <v>0.58888888888888891</v>
      </c>
      <c r="F28" s="27">
        <v>2.1212121212121213E-2</v>
      </c>
      <c r="G28" s="27">
        <v>1.0101010101010102E-2</v>
      </c>
      <c r="H28" s="95">
        <v>5.0505050505050509E-3</v>
      </c>
      <c r="I28" s="369"/>
      <c r="J28" s="27">
        <v>0.19359756097560976</v>
      </c>
      <c r="K28" s="27">
        <v>0.76676829268292679</v>
      </c>
      <c r="L28" s="27">
        <v>2.2865853658536585E-2</v>
      </c>
      <c r="M28" s="27">
        <v>6.8597560975609756E-3</v>
      </c>
      <c r="N28" s="43">
        <v>9.9085365853658538E-3</v>
      </c>
      <c r="O28" s="367"/>
      <c r="P28" s="27">
        <v>0.35179640718562877</v>
      </c>
      <c r="Q28" s="27">
        <v>0.53293413173652693</v>
      </c>
      <c r="R28" s="27">
        <v>9.1317365269461076E-2</v>
      </c>
      <c r="S28" s="27">
        <v>1.1976047904191617E-2</v>
      </c>
      <c r="T28" s="95">
        <v>1.1976047904191617E-2</v>
      </c>
      <c r="U28" s="369"/>
      <c r="V28" s="27">
        <v>0.17410714285714285</v>
      </c>
      <c r="W28" s="27">
        <v>0.7410714285714286</v>
      </c>
      <c r="X28" s="27">
        <v>6.1383928571428568E-2</v>
      </c>
      <c r="Y28" s="27">
        <v>1.1160714285714286E-2</v>
      </c>
      <c r="Z28" s="43">
        <v>1.2276785714285714E-2</v>
      </c>
      <c r="AA28" s="367"/>
      <c r="AB28" s="27">
        <v>0.37571157495256169</v>
      </c>
      <c r="AC28" s="27">
        <v>0.53415559772296017</v>
      </c>
      <c r="AD28" s="27">
        <v>6.1669829222011384E-2</v>
      </c>
      <c r="AE28" s="27">
        <v>1.8026565464895637E-2</v>
      </c>
      <c r="AF28" s="95">
        <v>1.0436432637571158E-2</v>
      </c>
      <c r="AG28" s="369"/>
      <c r="AH28" s="27">
        <v>0.18422939068100358</v>
      </c>
      <c r="AI28" s="27">
        <v>0.68745519713261649</v>
      </c>
      <c r="AJ28" s="27">
        <v>5.5913978494623658E-2</v>
      </c>
      <c r="AK28" s="27">
        <v>3.7275985663082441E-2</v>
      </c>
      <c r="AL28" s="95">
        <v>3.5125448028673838E-2</v>
      </c>
    </row>
    <row r="29" spans="1:38">
      <c r="A29" s="363">
        <v>89</v>
      </c>
      <c r="B29" s="365" t="s">
        <v>1021</v>
      </c>
      <c r="C29" s="367">
        <v>1263</v>
      </c>
      <c r="D29" s="26">
        <v>515</v>
      </c>
      <c r="E29" s="26">
        <v>707</v>
      </c>
      <c r="F29" s="26">
        <v>33</v>
      </c>
      <c r="G29" s="26">
        <v>5</v>
      </c>
      <c r="H29" s="96">
        <v>3</v>
      </c>
      <c r="I29" s="369">
        <v>1499</v>
      </c>
      <c r="J29" s="26">
        <v>490</v>
      </c>
      <c r="K29" s="26">
        <v>961</v>
      </c>
      <c r="L29" s="26">
        <v>24</v>
      </c>
      <c r="M29" s="26">
        <v>15</v>
      </c>
      <c r="N29" s="42">
        <v>9</v>
      </c>
      <c r="O29" s="367">
        <v>1597</v>
      </c>
      <c r="P29" s="26">
        <v>530</v>
      </c>
      <c r="Q29" s="26">
        <v>882</v>
      </c>
      <c r="R29" s="26">
        <v>160</v>
      </c>
      <c r="S29" s="26">
        <v>12</v>
      </c>
      <c r="T29" s="96">
        <v>13</v>
      </c>
      <c r="U29" s="369">
        <v>1905</v>
      </c>
      <c r="V29" s="26">
        <v>363</v>
      </c>
      <c r="W29" s="26">
        <v>1387</v>
      </c>
      <c r="X29" s="26">
        <v>56</v>
      </c>
      <c r="Y29" s="26">
        <v>48</v>
      </c>
      <c r="Z29" s="42">
        <v>51</v>
      </c>
      <c r="AA29" s="367">
        <v>1415</v>
      </c>
      <c r="AB29" s="26">
        <v>533</v>
      </c>
      <c r="AC29" s="26">
        <v>713</v>
      </c>
      <c r="AD29" s="26">
        <v>73</v>
      </c>
      <c r="AE29" s="26">
        <v>68</v>
      </c>
      <c r="AF29" s="96">
        <v>28</v>
      </c>
      <c r="AG29" s="369">
        <v>2084</v>
      </c>
      <c r="AH29" s="26">
        <v>503</v>
      </c>
      <c r="AI29" s="26">
        <v>1343</v>
      </c>
      <c r="AJ29" s="26">
        <v>118</v>
      </c>
      <c r="AK29" s="26">
        <v>50</v>
      </c>
      <c r="AL29" s="96">
        <v>70</v>
      </c>
    </row>
    <row r="30" spans="1:38">
      <c r="A30" s="363"/>
      <c r="B30" s="365"/>
      <c r="C30" s="367"/>
      <c r="D30" s="27">
        <v>0.4077593032462391</v>
      </c>
      <c r="E30" s="27">
        <v>0.55977830562153608</v>
      </c>
      <c r="F30" s="27">
        <v>2.6128266033254157E-2</v>
      </c>
      <c r="G30" s="27">
        <v>3.95882818685669E-3</v>
      </c>
      <c r="H30" s="95">
        <v>2.3752969121140144E-3</v>
      </c>
      <c r="I30" s="369"/>
      <c r="J30" s="27">
        <v>0.32688458972648432</v>
      </c>
      <c r="K30" s="27">
        <v>0.64109406270847236</v>
      </c>
      <c r="L30" s="27">
        <v>1.6010673782521682E-2</v>
      </c>
      <c r="M30" s="27">
        <v>1.0006671114076051E-2</v>
      </c>
      <c r="N30" s="43">
        <v>6.00400266844563E-3</v>
      </c>
      <c r="O30" s="367"/>
      <c r="P30" s="27">
        <v>0.33187226048841578</v>
      </c>
      <c r="Q30" s="27">
        <v>0.55228553537883529</v>
      </c>
      <c r="R30" s="27">
        <v>0.10018785222291797</v>
      </c>
      <c r="S30" s="27">
        <v>7.5140889167188479E-3</v>
      </c>
      <c r="T30" s="95">
        <v>8.1402629931120844E-3</v>
      </c>
      <c r="U30" s="369"/>
      <c r="V30" s="27">
        <v>0.19055118110236222</v>
      </c>
      <c r="W30" s="27">
        <v>0.72808398950131237</v>
      </c>
      <c r="X30" s="27">
        <v>2.9396325459317585E-2</v>
      </c>
      <c r="Y30" s="27">
        <v>2.5196850393700787E-2</v>
      </c>
      <c r="Z30" s="43">
        <v>2.6771653543307086E-2</v>
      </c>
      <c r="AA30" s="367"/>
      <c r="AB30" s="27">
        <v>0.37667844522968197</v>
      </c>
      <c r="AC30" s="27">
        <v>0.50388692579505301</v>
      </c>
      <c r="AD30" s="27">
        <v>5.1590106007067135E-2</v>
      </c>
      <c r="AE30" s="27">
        <v>4.8056537102473498E-2</v>
      </c>
      <c r="AF30" s="95">
        <v>1.9787985865724382E-2</v>
      </c>
      <c r="AG30" s="369"/>
      <c r="AH30" s="27">
        <v>0.24136276391554704</v>
      </c>
      <c r="AI30" s="27">
        <v>0.64443378119001915</v>
      </c>
      <c r="AJ30" s="27">
        <v>5.6621880998080618E-2</v>
      </c>
      <c r="AK30" s="27">
        <v>2.3992322456813819E-2</v>
      </c>
      <c r="AL30" s="95">
        <v>3.358925143953935E-2</v>
      </c>
    </row>
    <row r="31" spans="1:38">
      <c r="A31" s="363">
        <v>90</v>
      </c>
      <c r="B31" s="365" t="s">
        <v>1022</v>
      </c>
      <c r="C31" s="367">
        <v>12981</v>
      </c>
      <c r="D31" s="26">
        <v>1854</v>
      </c>
      <c r="E31" s="26">
        <v>5543</v>
      </c>
      <c r="F31" s="26">
        <v>1056</v>
      </c>
      <c r="G31" s="26">
        <v>1162</v>
      </c>
      <c r="H31" s="96">
        <v>3366</v>
      </c>
      <c r="I31" s="369">
        <v>17786</v>
      </c>
      <c r="J31" s="26">
        <v>3408</v>
      </c>
      <c r="K31" s="26">
        <v>7205</v>
      </c>
      <c r="L31" s="26">
        <v>1423</v>
      </c>
      <c r="M31" s="26">
        <v>1132</v>
      </c>
      <c r="N31" s="42">
        <v>4618</v>
      </c>
      <c r="O31" s="367">
        <v>11472</v>
      </c>
      <c r="P31" s="26">
        <v>3435</v>
      </c>
      <c r="Q31" s="26">
        <v>3100</v>
      </c>
      <c r="R31" s="26">
        <v>1176</v>
      </c>
      <c r="S31" s="26">
        <v>490</v>
      </c>
      <c r="T31" s="96">
        <v>3271</v>
      </c>
      <c r="U31" s="369">
        <v>6618</v>
      </c>
      <c r="V31" s="26">
        <v>1999</v>
      </c>
      <c r="W31" s="26">
        <v>3179</v>
      </c>
      <c r="X31" s="26">
        <v>515</v>
      </c>
      <c r="Y31" s="26">
        <v>147</v>
      </c>
      <c r="Z31" s="42">
        <v>778</v>
      </c>
      <c r="AA31" s="367">
        <v>6993</v>
      </c>
      <c r="AB31" s="26">
        <v>2971</v>
      </c>
      <c r="AC31" s="26">
        <v>2005</v>
      </c>
      <c r="AD31" s="26">
        <v>693</v>
      </c>
      <c r="AE31" s="26">
        <v>340</v>
      </c>
      <c r="AF31" s="96">
        <v>984</v>
      </c>
      <c r="AG31" s="369">
        <v>8668</v>
      </c>
      <c r="AH31" s="26">
        <v>4757</v>
      </c>
      <c r="AI31" s="26">
        <v>2509</v>
      </c>
      <c r="AJ31" s="26">
        <v>487</v>
      </c>
      <c r="AK31" s="26">
        <v>196</v>
      </c>
      <c r="AL31" s="96">
        <v>719</v>
      </c>
    </row>
    <row r="32" spans="1:38">
      <c r="A32" s="363"/>
      <c r="B32" s="365"/>
      <c r="C32" s="367"/>
      <c r="D32" s="27">
        <v>0.14282412757106541</v>
      </c>
      <c r="E32" s="27">
        <v>0.42700870503042909</v>
      </c>
      <c r="F32" s="27">
        <v>8.134966489484631E-2</v>
      </c>
      <c r="G32" s="27">
        <v>8.9515445651336567E-2</v>
      </c>
      <c r="H32" s="95">
        <v>0.2593020568523226</v>
      </c>
      <c r="I32" s="369"/>
      <c r="J32" s="27">
        <v>0.1916113797368717</v>
      </c>
      <c r="K32" s="27">
        <v>0.40509389407399077</v>
      </c>
      <c r="L32" s="27">
        <v>8.00067468795682E-2</v>
      </c>
      <c r="M32" s="27">
        <v>6.3645563926683912E-2</v>
      </c>
      <c r="N32" s="43">
        <v>0.25964241538288541</v>
      </c>
      <c r="O32" s="367"/>
      <c r="P32" s="27">
        <v>0.29942468619246859</v>
      </c>
      <c r="Q32" s="27">
        <v>0.27022315202231523</v>
      </c>
      <c r="R32" s="27">
        <v>0.10251046025104603</v>
      </c>
      <c r="S32" s="27">
        <v>4.2712691771269178E-2</v>
      </c>
      <c r="T32" s="95">
        <v>0.28512900976290095</v>
      </c>
      <c r="U32" s="369"/>
      <c r="V32" s="27">
        <v>0.30205500151103054</v>
      </c>
      <c r="W32" s="27">
        <v>0.48035660320338469</v>
      </c>
      <c r="X32" s="27">
        <v>7.7818071925052884E-2</v>
      </c>
      <c r="Y32" s="27">
        <v>2.2212148685403447E-2</v>
      </c>
      <c r="Z32" s="43">
        <v>0.11755817467512844</v>
      </c>
      <c r="AA32" s="367"/>
      <c r="AB32" s="27">
        <v>0.42485342485342487</v>
      </c>
      <c r="AC32" s="27">
        <v>0.28671528671528673</v>
      </c>
      <c r="AD32" s="27">
        <v>9.90990990990991E-2</v>
      </c>
      <c r="AE32" s="27">
        <v>4.8620048620048623E-2</v>
      </c>
      <c r="AF32" s="95">
        <v>0.14071214071214072</v>
      </c>
      <c r="AG32" s="369"/>
      <c r="AH32" s="27">
        <v>0.54880018458698665</v>
      </c>
      <c r="AI32" s="27">
        <v>0.28945546838947855</v>
      </c>
      <c r="AJ32" s="27">
        <v>5.6183664051684359E-2</v>
      </c>
      <c r="AK32" s="27">
        <v>2.2611905860636824E-2</v>
      </c>
      <c r="AL32" s="95">
        <v>8.2948777111213665E-2</v>
      </c>
    </row>
    <row r="33" spans="1:38">
      <c r="A33" s="363">
        <v>91</v>
      </c>
      <c r="B33" s="365" t="s">
        <v>1023</v>
      </c>
      <c r="C33" s="367">
        <v>2478</v>
      </c>
      <c r="D33" s="26">
        <v>426</v>
      </c>
      <c r="E33" s="26">
        <v>803</v>
      </c>
      <c r="F33" s="26">
        <v>598</v>
      </c>
      <c r="G33" s="26">
        <v>361</v>
      </c>
      <c r="H33" s="96">
        <v>290</v>
      </c>
      <c r="I33" s="47"/>
      <c r="J33" s="31"/>
      <c r="K33" s="31"/>
      <c r="L33" s="31"/>
      <c r="M33" s="31"/>
      <c r="N33" s="31"/>
      <c r="O33" s="105"/>
      <c r="P33" s="31"/>
      <c r="Q33" s="31"/>
      <c r="R33" s="31"/>
      <c r="S33" s="31"/>
      <c r="T33" s="97"/>
      <c r="U33" s="31"/>
      <c r="V33" s="31"/>
      <c r="W33" s="31"/>
      <c r="X33" s="31"/>
      <c r="Y33" s="31"/>
      <c r="Z33" s="31"/>
      <c r="AA33" s="105"/>
      <c r="AB33" s="31"/>
      <c r="AC33" s="31"/>
      <c r="AD33" s="31"/>
      <c r="AE33" s="31"/>
      <c r="AF33" s="97"/>
      <c r="AG33" s="31"/>
      <c r="AH33" s="31"/>
      <c r="AI33" s="31"/>
      <c r="AJ33" s="31"/>
      <c r="AK33" s="31"/>
      <c r="AL33" s="97"/>
    </row>
    <row r="34" spans="1:38">
      <c r="A34" s="363"/>
      <c r="B34" s="365"/>
      <c r="C34" s="367"/>
      <c r="D34" s="27">
        <v>0.17191283292978207</v>
      </c>
      <c r="E34" s="27">
        <v>0.32405165456012913</v>
      </c>
      <c r="F34" s="27">
        <v>0.24132364810330911</v>
      </c>
      <c r="G34" s="27">
        <v>0.145682001614205</v>
      </c>
      <c r="H34" s="95">
        <v>0.11702986279257466</v>
      </c>
      <c r="I34" s="47"/>
      <c r="J34" s="31"/>
      <c r="K34" s="31"/>
      <c r="L34" s="31"/>
      <c r="M34" s="31"/>
      <c r="N34" s="31"/>
      <c r="O34" s="105"/>
      <c r="P34" s="31"/>
      <c r="Q34" s="31"/>
      <c r="R34" s="31"/>
      <c r="S34" s="31"/>
      <c r="T34" s="97"/>
      <c r="U34" s="31"/>
      <c r="V34" s="31"/>
      <c r="W34" s="31"/>
      <c r="X34" s="31"/>
      <c r="Y34" s="31"/>
      <c r="Z34" s="31"/>
      <c r="AA34" s="105"/>
      <c r="AB34" s="31"/>
      <c r="AC34" s="31"/>
      <c r="AD34" s="31"/>
      <c r="AE34" s="31"/>
      <c r="AF34" s="97"/>
      <c r="AG34" s="31"/>
      <c r="AH34" s="31"/>
      <c r="AI34" s="31"/>
      <c r="AJ34" s="31"/>
      <c r="AK34" s="31"/>
      <c r="AL34" s="97"/>
    </row>
    <row r="35" spans="1:38">
      <c r="A35" s="363">
        <v>92</v>
      </c>
      <c r="B35" s="365" t="s">
        <v>1024</v>
      </c>
      <c r="C35" s="367">
        <v>12658</v>
      </c>
      <c r="D35" s="26">
        <v>1646</v>
      </c>
      <c r="E35" s="26">
        <v>5350</v>
      </c>
      <c r="F35" s="26">
        <v>972</v>
      </c>
      <c r="G35" s="26">
        <v>976</v>
      </c>
      <c r="H35" s="96">
        <v>3714</v>
      </c>
      <c r="I35" s="369">
        <v>17394</v>
      </c>
      <c r="J35" s="26">
        <v>3055</v>
      </c>
      <c r="K35" s="26">
        <v>7461</v>
      </c>
      <c r="L35" s="26">
        <v>1671</v>
      </c>
      <c r="M35" s="26">
        <v>791</v>
      </c>
      <c r="N35" s="42">
        <v>4416</v>
      </c>
      <c r="O35" s="370">
        <v>12982</v>
      </c>
      <c r="P35" s="26">
        <v>2139</v>
      </c>
      <c r="Q35" s="26">
        <v>4437</v>
      </c>
      <c r="R35" s="26">
        <v>1534</v>
      </c>
      <c r="S35" s="26">
        <v>723</v>
      </c>
      <c r="T35" s="96">
        <v>4149</v>
      </c>
      <c r="U35" s="369">
        <v>12206</v>
      </c>
      <c r="V35" s="26">
        <v>1851</v>
      </c>
      <c r="W35" s="26">
        <v>4906</v>
      </c>
      <c r="X35" s="26">
        <v>1041</v>
      </c>
      <c r="Y35" s="26">
        <v>595</v>
      </c>
      <c r="Z35" s="42">
        <v>3813</v>
      </c>
      <c r="AA35" s="367">
        <v>18708</v>
      </c>
      <c r="AB35" s="26">
        <v>5356</v>
      </c>
      <c r="AC35" s="26">
        <v>3990</v>
      </c>
      <c r="AD35" s="26">
        <v>1785</v>
      </c>
      <c r="AE35" s="26">
        <v>1111</v>
      </c>
      <c r="AF35" s="96">
        <v>6466</v>
      </c>
      <c r="AG35" s="369">
        <v>18571</v>
      </c>
      <c r="AH35" s="26">
        <v>5145</v>
      </c>
      <c r="AI35" s="26">
        <v>4384</v>
      </c>
      <c r="AJ35" s="26">
        <v>1330</v>
      </c>
      <c r="AK35" s="26">
        <v>1010</v>
      </c>
      <c r="AL35" s="96">
        <v>6702</v>
      </c>
    </row>
    <row r="36" spans="1:38">
      <c r="A36" s="363"/>
      <c r="B36" s="365"/>
      <c r="C36" s="367"/>
      <c r="D36" s="27">
        <v>0.13003634065413178</v>
      </c>
      <c r="E36" s="27">
        <v>0.42265760783694106</v>
      </c>
      <c r="F36" s="27">
        <v>7.6789382208879764E-2</v>
      </c>
      <c r="G36" s="27">
        <v>7.7105387896982139E-2</v>
      </c>
      <c r="H36" s="95">
        <v>0.29341128140306527</v>
      </c>
      <c r="I36" s="369"/>
      <c r="J36" s="27">
        <v>0.17563527653213751</v>
      </c>
      <c r="K36" s="27">
        <v>0.42894101414280789</v>
      </c>
      <c r="L36" s="27">
        <v>9.6067609520524316E-2</v>
      </c>
      <c r="M36" s="27">
        <v>4.5475451305047716E-2</v>
      </c>
      <c r="N36" s="43">
        <v>0.25388064849948255</v>
      </c>
      <c r="O36" s="366"/>
      <c r="P36" s="27">
        <v>0.16476659990756432</v>
      </c>
      <c r="Q36" s="27">
        <v>0.34178092743799104</v>
      </c>
      <c r="R36" s="27">
        <v>0.1181636111539054</v>
      </c>
      <c r="S36" s="27">
        <v>5.569249730395933E-2</v>
      </c>
      <c r="T36" s="95">
        <v>0.31959636419657989</v>
      </c>
      <c r="U36" s="369"/>
      <c r="V36" s="27">
        <v>0.15164673111584467</v>
      </c>
      <c r="W36" s="27">
        <v>0.40193347533999674</v>
      </c>
      <c r="X36" s="27">
        <v>8.5285924954940195E-2</v>
      </c>
      <c r="Y36" s="27">
        <v>4.8746518105849582E-2</v>
      </c>
      <c r="Z36" s="43">
        <v>0.31238735048336885</v>
      </c>
      <c r="AA36" s="367"/>
      <c r="AB36" s="27">
        <v>0.2862946333119521</v>
      </c>
      <c r="AC36" s="27">
        <v>0.21327774214239897</v>
      </c>
      <c r="AD36" s="27">
        <v>9.5413726747915331E-2</v>
      </c>
      <c r="AE36" s="27">
        <v>5.9386358776993803E-2</v>
      </c>
      <c r="AF36" s="95">
        <v>0.34562753902073978</v>
      </c>
      <c r="AG36" s="369"/>
      <c r="AH36" s="27">
        <v>0.27704485488126651</v>
      </c>
      <c r="AI36" s="27">
        <v>0.2360669861612191</v>
      </c>
      <c r="AJ36" s="27">
        <v>7.161703731624576E-2</v>
      </c>
      <c r="AK36" s="27">
        <v>5.4385870443164071E-2</v>
      </c>
      <c r="AL36" s="95">
        <v>0.36088525119810455</v>
      </c>
    </row>
    <row r="37" spans="1:38">
      <c r="A37" s="363">
        <v>93</v>
      </c>
      <c r="B37" s="365" t="s">
        <v>1025</v>
      </c>
      <c r="C37" s="367">
        <v>17803</v>
      </c>
      <c r="D37" s="26">
        <v>3515</v>
      </c>
      <c r="E37" s="26">
        <v>7374</v>
      </c>
      <c r="F37" s="26">
        <v>2122</v>
      </c>
      <c r="G37" s="26">
        <v>834</v>
      </c>
      <c r="H37" s="96">
        <v>3958</v>
      </c>
      <c r="I37" s="369">
        <v>23027</v>
      </c>
      <c r="J37" s="26">
        <v>6755</v>
      </c>
      <c r="K37" s="26">
        <v>5923</v>
      </c>
      <c r="L37" s="26">
        <v>2531</v>
      </c>
      <c r="M37" s="26">
        <v>1723</v>
      </c>
      <c r="N37" s="42">
        <v>6095</v>
      </c>
      <c r="O37" s="370">
        <v>18991</v>
      </c>
      <c r="P37" s="26">
        <v>5879</v>
      </c>
      <c r="Q37" s="26">
        <v>5162</v>
      </c>
      <c r="R37" s="26">
        <v>2962</v>
      </c>
      <c r="S37" s="26">
        <v>704</v>
      </c>
      <c r="T37" s="96">
        <v>4284</v>
      </c>
      <c r="U37" s="369">
        <v>17854</v>
      </c>
      <c r="V37" s="26">
        <v>5117</v>
      </c>
      <c r="W37" s="26">
        <v>5621</v>
      </c>
      <c r="X37" s="26">
        <v>2621</v>
      </c>
      <c r="Y37" s="26">
        <v>893</v>
      </c>
      <c r="Z37" s="42">
        <v>3602</v>
      </c>
      <c r="AA37" s="367">
        <v>23143</v>
      </c>
      <c r="AB37" s="26">
        <v>6319</v>
      </c>
      <c r="AC37" s="26">
        <v>5763</v>
      </c>
      <c r="AD37" s="26">
        <v>3101</v>
      </c>
      <c r="AE37" s="26">
        <v>1188</v>
      </c>
      <c r="AF37" s="96">
        <v>6772</v>
      </c>
      <c r="AG37" s="369">
        <v>24372</v>
      </c>
      <c r="AH37" s="26">
        <v>4819</v>
      </c>
      <c r="AI37" s="26">
        <v>7122</v>
      </c>
      <c r="AJ37" s="26">
        <v>2435</v>
      </c>
      <c r="AK37" s="26">
        <v>1693</v>
      </c>
      <c r="AL37" s="96">
        <v>8303</v>
      </c>
    </row>
    <row r="38" spans="1:38">
      <c r="A38" s="363"/>
      <c r="B38" s="365"/>
      <c r="C38" s="367"/>
      <c r="D38" s="27">
        <v>0.19743863393810032</v>
      </c>
      <c r="E38" s="27">
        <v>0.41419985395719822</v>
      </c>
      <c r="F38" s="27">
        <v>0.1191933943717351</v>
      </c>
      <c r="G38" s="27">
        <v>4.6846037184744144E-2</v>
      </c>
      <c r="H38" s="95">
        <v>0.22232208054822222</v>
      </c>
      <c r="I38" s="369"/>
      <c r="J38" s="27">
        <v>0.29335128327615406</v>
      </c>
      <c r="K38" s="27">
        <v>0.2572197854692318</v>
      </c>
      <c r="L38" s="27">
        <v>0.10991444825639467</v>
      </c>
      <c r="M38" s="27">
        <v>7.4825205193902816E-2</v>
      </c>
      <c r="N38" s="43">
        <v>0.26468927780431667</v>
      </c>
      <c r="O38" s="366"/>
      <c r="P38" s="27">
        <v>0.30956768995840134</v>
      </c>
      <c r="Q38" s="27">
        <v>0.27181296403559579</v>
      </c>
      <c r="R38" s="27">
        <v>0.15596861671317994</v>
      </c>
      <c r="S38" s="27">
        <v>3.707019114317308E-2</v>
      </c>
      <c r="T38" s="95">
        <v>0.22558053814964985</v>
      </c>
      <c r="U38" s="369"/>
      <c r="V38" s="27">
        <v>0.28660244202979723</v>
      </c>
      <c r="W38" s="27">
        <v>0.31483141032821776</v>
      </c>
      <c r="X38" s="27">
        <v>0.14680183712333369</v>
      </c>
      <c r="Y38" s="27">
        <v>5.0016802957320486E-2</v>
      </c>
      <c r="Z38" s="43">
        <v>0.20174750756133081</v>
      </c>
      <c r="AA38" s="367"/>
      <c r="AB38" s="27">
        <v>0.27304152443503438</v>
      </c>
      <c r="AC38" s="27">
        <v>0.24901698137665818</v>
      </c>
      <c r="AD38" s="27">
        <v>0.1339930000432096</v>
      </c>
      <c r="AE38" s="27">
        <v>5.1333016462861342E-2</v>
      </c>
      <c r="AF38" s="95">
        <v>0.2926154776822365</v>
      </c>
      <c r="AG38" s="369"/>
      <c r="AH38" s="27">
        <v>0.19772689972099131</v>
      </c>
      <c r="AI38" s="27">
        <v>0.29222058099458392</v>
      </c>
      <c r="AJ38" s="27">
        <v>9.9909732479894958E-2</v>
      </c>
      <c r="AK38" s="27">
        <v>6.9464959789922856E-2</v>
      </c>
      <c r="AL38" s="95">
        <v>0.34067782701460692</v>
      </c>
    </row>
    <row r="39" spans="1:38">
      <c r="A39" s="363">
        <v>94</v>
      </c>
      <c r="B39" s="365" t="s">
        <v>1026</v>
      </c>
      <c r="C39" s="367">
        <v>2379</v>
      </c>
      <c r="D39" s="26">
        <v>639</v>
      </c>
      <c r="E39" s="26">
        <v>1462</v>
      </c>
      <c r="F39" s="26">
        <v>233</v>
      </c>
      <c r="G39" s="26">
        <v>38</v>
      </c>
      <c r="H39" s="96">
        <v>7</v>
      </c>
      <c r="I39" s="47"/>
      <c r="J39" s="31"/>
      <c r="K39" s="31"/>
      <c r="L39" s="31"/>
      <c r="M39" s="31"/>
      <c r="N39" s="31"/>
      <c r="O39" s="105"/>
      <c r="P39" s="31"/>
      <c r="Q39" s="31"/>
      <c r="R39" s="31"/>
      <c r="S39" s="31"/>
      <c r="T39" s="97"/>
      <c r="U39" s="31"/>
      <c r="V39" s="31"/>
      <c r="W39" s="31"/>
      <c r="X39" s="31"/>
      <c r="Y39" s="31"/>
      <c r="Z39" s="31"/>
      <c r="AA39" s="105"/>
      <c r="AB39" s="31"/>
      <c r="AC39" s="31"/>
      <c r="AD39" s="31"/>
      <c r="AE39" s="31"/>
      <c r="AF39" s="97"/>
      <c r="AG39" s="31"/>
      <c r="AH39" s="31"/>
      <c r="AI39" s="31"/>
      <c r="AJ39" s="31"/>
      <c r="AK39" s="31"/>
      <c r="AL39" s="97"/>
    </row>
    <row r="40" spans="1:38">
      <c r="A40" s="363"/>
      <c r="B40" s="365"/>
      <c r="C40" s="367"/>
      <c r="D40" s="27">
        <v>0.26860025220680961</v>
      </c>
      <c r="E40" s="27">
        <v>0.61454392601933583</v>
      </c>
      <c r="F40" s="27">
        <v>9.7940311055065149E-2</v>
      </c>
      <c r="G40" s="27">
        <v>1.5973097940311057E-2</v>
      </c>
      <c r="H40" s="95">
        <v>2.9424127784783522E-3</v>
      </c>
      <c r="I40" s="47"/>
      <c r="J40" s="31"/>
      <c r="K40" s="31"/>
      <c r="L40" s="31"/>
      <c r="M40" s="31"/>
      <c r="N40" s="31"/>
      <c r="O40" s="105"/>
      <c r="P40" s="31"/>
      <c r="Q40" s="31"/>
      <c r="R40" s="31"/>
      <c r="S40" s="31"/>
      <c r="T40" s="97"/>
      <c r="U40" s="31"/>
      <c r="V40" s="31"/>
      <c r="W40" s="31"/>
      <c r="X40" s="31"/>
      <c r="Y40" s="31"/>
      <c r="Z40" s="31"/>
      <c r="AA40" s="105"/>
      <c r="AB40" s="31"/>
      <c r="AC40" s="31"/>
      <c r="AD40" s="31"/>
      <c r="AE40" s="31"/>
      <c r="AF40" s="97"/>
      <c r="AG40" s="31"/>
      <c r="AH40" s="31"/>
      <c r="AI40" s="31"/>
      <c r="AJ40" s="31"/>
      <c r="AK40" s="31"/>
      <c r="AL40" s="97"/>
    </row>
    <row r="41" spans="1:38">
      <c r="A41" s="363">
        <v>95</v>
      </c>
      <c r="B41" s="365" t="s">
        <v>1027</v>
      </c>
      <c r="C41" s="367">
        <v>3979</v>
      </c>
      <c r="D41" s="26">
        <v>1221</v>
      </c>
      <c r="E41" s="26">
        <v>1368</v>
      </c>
      <c r="F41" s="26">
        <v>356</v>
      </c>
      <c r="G41" s="26">
        <v>203</v>
      </c>
      <c r="H41" s="96">
        <v>831</v>
      </c>
      <c r="I41" s="369">
        <v>4280</v>
      </c>
      <c r="J41" s="26">
        <v>1142</v>
      </c>
      <c r="K41" s="26">
        <v>2035</v>
      </c>
      <c r="L41" s="26">
        <v>387</v>
      </c>
      <c r="M41" s="26">
        <v>124</v>
      </c>
      <c r="N41" s="42">
        <v>592</v>
      </c>
      <c r="O41" s="370">
        <v>2701</v>
      </c>
      <c r="P41" s="26">
        <v>873</v>
      </c>
      <c r="Q41" s="26">
        <v>1141</v>
      </c>
      <c r="R41" s="26">
        <v>177</v>
      </c>
      <c r="S41" s="26">
        <v>52</v>
      </c>
      <c r="T41" s="96">
        <v>458</v>
      </c>
      <c r="U41" s="369">
        <v>3487</v>
      </c>
      <c r="V41" s="26">
        <v>1461</v>
      </c>
      <c r="W41" s="26">
        <v>1028</v>
      </c>
      <c r="X41" s="26">
        <v>398</v>
      </c>
      <c r="Y41" s="26">
        <v>70</v>
      </c>
      <c r="Z41" s="42">
        <v>530</v>
      </c>
      <c r="AA41" s="367">
        <v>3972</v>
      </c>
      <c r="AB41" s="26">
        <v>983</v>
      </c>
      <c r="AC41" s="26">
        <v>1589</v>
      </c>
      <c r="AD41" s="26">
        <v>227</v>
      </c>
      <c r="AE41" s="26">
        <v>114</v>
      </c>
      <c r="AF41" s="96">
        <v>1059</v>
      </c>
      <c r="AG41" s="369">
        <v>4095</v>
      </c>
      <c r="AH41" s="26">
        <v>1240</v>
      </c>
      <c r="AI41" s="26">
        <v>1542</v>
      </c>
      <c r="AJ41" s="26">
        <v>511</v>
      </c>
      <c r="AK41" s="26">
        <v>27</v>
      </c>
      <c r="AL41" s="96">
        <v>775</v>
      </c>
    </row>
    <row r="42" spans="1:38">
      <c r="A42" s="363"/>
      <c r="B42" s="365"/>
      <c r="C42" s="367"/>
      <c r="D42" s="27">
        <v>0.30686102035687357</v>
      </c>
      <c r="E42" s="27">
        <v>0.34380497612465444</v>
      </c>
      <c r="F42" s="27">
        <v>8.9469716009047504E-2</v>
      </c>
      <c r="G42" s="27">
        <v>5.1017843679316409E-2</v>
      </c>
      <c r="H42" s="95">
        <v>0.20884644383010806</v>
      </c>
      <c r="I42" s="369"/>
      <c r="J42" s="27">
        <v>0.26682242990654204</v>
      </c>
      <c r="K42" s="27">
        <v>0.47546728971962615</v>
      </c>
      <c r="L42" s="27">
        <v>9.0420560747663553E-2</v>
      </c>
      <c r="M42" s="27">
        <v>2.897196261682243E-2</v>
      </c>
      <c r="N42" s="43">
        <v>0.13831775700934579</v>
      </c>
      <c r="O42" s="366"/>
      <c r="P42" s="27">
        <v>0.32321362458348762</v>
      </c>
      <c r="Q42" s="27">
        <v>0.42243613476490188</v>
      </c>
      <c r="R42" s="27">
        <v>6.5531284709366908E-2</v>
      </c>
      <c r="S42" s="27">
        <v>1.9252128841169936E-2</v>
      </c>
      <c r="T42" s="95">
        <v>0.16956682710107368</v>
      </c>
      <c r="U42" s="369"/>
      <c r="V42" s="27">
        <v>0.41898480068827071</v>
      </c>
      <c r="W42" s="27">
        <v>0.29480929165471753</v>
      </c>
      <c r="X42" s="27">
        <v>0.11413822770289647</v>
      </c>
      <c r="Y42" s="27">
        <v>2.0074562661313449E-2</v>
      </c>
      <c r="Z42" s="43">
        <v>0.15199311729280185</v>
      </c>
      <c r="AA42" s="367"/>
      <c r="AB42" s="27">
        <v>0.2474823766364552</v>
      </c>
      <c r="AC42" s="27">
        <v>0.40005035246727089</v>
      </c>
      <c r="AD42" s="27">
        <v>5.7150050352467271E-2</v>
      </c>
      <c r="AE42" s="27">
        <v>2.8700906344410877E-2</v>
      </c>
      <c r="AF42" s="95">
        <v>0.26661631419939574</v>
      </c>
      <c r="AG42" s="369"/>
      <c r="AH42" s="27">
        <v>0.30280830280830279</v>
      </c>
      <c r="AI42" s="27">
        <v>0.37655677655677655</v>
      </c>
      <c r="AJ42" s="27">
        <v>0.12478632478632479</v>
      </c>
      <c r="AK42" s="27">
        <v>6.5934065934065934E-3</v>
      </c>
      <c r="AL42" s="95">
        <v>0.18925518925518925</v>
      </c>
    </row>
    <row r="43" spans="1:38">
      <c r="A43" s="363">
        <v>96</v>
      </c>
      <c r="B43" s="365" t="s">
        <v>1028</v>
      </c>
      <c r="C43" s="367">
        <v>5028</v>
      </c>
      <c r="D43" s="26">
        <v>1274</v>
      </c>
      <c r="E43" s="26">
        <v>1932</v>
      </c>
      <c r="F43" s="26">
        <v>391</v>
      </c>
      <c r="G43" s="26">
        <v>316</v>
      </c>
      <c r="H43" s="96">
        <v>1115</v>
      </c>
      <c r="I43" s="369">
        <v>5850</v>
      </c>
      <c r="J43" s="26">
        <v>1229</v>
      </c>
      <c r="K43" s="26">
        <v>2468</v>
      </c>
      <c r="L43" s="26">
        <v>502</v>
      </c>
      <c r="M43" s="26">
        <v>221</v>
      </c>
      <c r="N43" s="42">
        <v>1430</v>
      </c>
      <c r="O43" s="367">
        <v>4939</v>
      </c>
      <c r="P43" s="26">
        <v>1271</v>
      </c>
      <c r="Q43" s="26">
        <v>2061</v>
      </c>
      <c r="R43" s="26">
        <v>323</v>
      </c>
      <c r="S43" s="26">
        <v>147</v>
      </c>
      <c r="T43" s="96">
        <v>1137</v>
      </c>
      <c r="U43" s="369">
        <v>5094</v>
      </c>
      <c r="V43" s="26">
        <v>1328</v>
      </c>
      <c r="W43" s="26">
        <v>1952</v>
      </c>
      <c r="X43" s="26">
        <v>576</v>
      </c>
      <c r="Y43" s="26">
        <v>161</v>
      </c>
      <c r="Z43" s="42">
        <v>1077</v>
      </c>
      <c r="AA43" s="367">
        <v>6665</v>
      </c>
      <c r="AB43" s="26">
        <v>1454</v>
      </c>
      <c r="AC43" s="26">
        <v>2406</v>
      </c>
      <c r="AD43" s="26">
        <v>520</v>
      </c>
      <c r="AE43" s="26">
        <v>274</v>
      </c>
      <c r="AF43" s="96">
        <v>2011</v>
      </c>
      <c r="AG43" s="369">
        <v>7032</v>
      </c>
      <c r="AH43" s="26">
        <v>1641</v>
      </c>
      <c r="AI43" s="26">
        <v>2693</v>
      </c>
      <c r="AJ43" s="26">
        <v>375</v>
      </c>
      <c r="AK43" s="26">
        <v>239</v>
      </c>
      <c r="AL43" s="96">
        <v>2084</v>
      </c>
    </row>
    <row r="44" spans="1:38">
      <c r="A44" s="363"/>
      <c r="B44" s="365"/>
      <c r="C44" s="367"/>
      <c r="D44" s="27">
        <v>0.25338106603023069</v>
      </c>
      <c r="E44" s="27">
        <v>0.38424821002386633</v>
      </c>
      <c r="F44" s="27">
        <v>7.7764518695306289E-2</v>
      </c>
      <c r="G44" s="27">
        <v>6.2848050914876691E-2</v>
      </c>
      <c r="H44" s="95">
        <v>0.22175815433571996</v>
      </c>
      <c r="I44" s="369"/>
      <c r="J44" s="27">
        <v>0.21008547008547007</v>
      </c>
      <c r="K44" s="27">
        <v>0.4218803418803419</v>
      </c>
      <c r="L44" s="27">
        <v>8.5811965811965818E-2</v>
      </c>
      <c r="M44" s="27">
        <v>3.7777777777777778E-2</v>
      </c>
      <c r="N44" s="43">
        <v>0.24444444444444444</v>
      </c>
      <c r="O44" s="367"/>
      <c r="P44" s="27">
        <v>0.25733954241749341</v>
      </c>
      <c r="Q44" s="27">
        <v>0.41729094958493623</v>
      </c>
      <c r="R44" s="27">
        <v>6.539785381656206E-2</v>
      </c>
      <c r="S44" s="27">
        <v>2.9763109941283662E-2</v>
      </c>
      <c r="T44" s="95">
        <v>0.23020854423972464</v>
      </c>
      <c r="U44" s="369"/>
      <c r="V44" s="27">
        <v>0.26069886140557519</v>
      </c>
      <c r="W44" s="27">
        <v>0.38319591676482134</v>
      </c>
      <c r="X44" s="27">
        <v>0.11307420494699646</v>
      </c>
      <c r="Y44" s="27">
        <v>3.1605810757754219E-2</v>
      </c>
      <c r="Z44" s="43">
        <v>0.21142520612485277</v>
      </c>
      <c r="AA44" s="367"/>
      <c r="AB44" s="27">
        <v>0.21815453863465867</v>
      </c>
      <c r="AC44" s="27">
        <v>0.36099024756189046</v>
      </c>
      <c r="AD44" s="27">
        <v>7.8019504876219059E-2</v>
      </c>
      <c r="AE44" s="27">
        <v>4.1110277569392346E-2</v>
      </c>
      <c r="AF44" s="95">
        <v>0.30172543135783947</v>
      </c>
      <c r="AG44" s="369"/>
      <c r="AH44" s="27">
        <v>0.23336177474402731</v>
      </c>
      <c r="AI44" s="27">
        <v>0.38296359499431171</v>
      </c>
      <c r="AJ44" s="27">
        <v>5.3327645051194542E-2</v>
      </c>
      <c r="AK44" s="27">
        <v>3.3987485779294654E-2</v>
      </c>
      <c r="AL44" s="95">
        <v>0.29635949943117179</v>
      </c>
    </row>
    <row r="45" spans="1:38">
      <c r="A45" s="363">
        <v>97</v>
      </c>
      <c r="B45" s="365" t="s">
        <v>1029</v>
      </c>
      <c r="C45" s="367">
        <v>4849</v>
      </c>
      <c r="D45" s="26">
        <v>776</v>
      </c>
      <c r="E45" s="26">
        <v>1778</v>
      </c>
      <c r="F45" s="26">
        <v>501</v>
      </c>
      <c r="G45" s="26">
        <v>277</v>
      </c>
      <c r="H45" s="96">
        <v>1517</v>
      </c>
      <c r="I45" s="369">
        <v>5107</v>
      </c>
      <c r="J45" s="26">
        <v>1232</v>
      </c>
      <c r="K45" s="26">
        <v>2007</v>
      </c>
      <c r="L45" s="26">
        <v>327</v>
      </c>
      <c r="M45" s="26">
        <v>204</v>
      </c>
      <c r="N45" s="42">
        <v>1337</v>
      </c>
      <c r="O45" s="367">
        <v>4502</v>
      </c>
      <c r="P45" s="26">
        <v>1212</v>
      </c>
      <c r="Q45" s="26">
        <v>1791</v>
      </c>
      <c r="R45" s="26">
        <v>205</v>
      </c>
      <c r="S45" s="26">
        <v>149</v>
      </c>
      <c r="T45" s="96">
        <v>1145</v>
      </c>
      <c r="U45" s="369">
        <v>4147</v>
      </c>
      <c r="V45" s="26">
        <v>1008</v>
      </c>
      <c r="W45" s="26">
        <v>1658</v>
      </c>
      <c r="X45" s="26">
        <v>293</v>
      </c>
      <c r="Y45" s="26">
        <v>150</v>
      </c>
      <c r="Z45" s="42">
        <v>1038</v>
      </c>
      <c r="AA45" s="367">
        <v>5626</v>
      </c>
      <c r="AB45" s="26">
        <v>1255</v>
      </c>
      <c r="AC45" s="26">
        <v>1690</v>
      </c>
      <c r="AD45" s="26">
        <v>445</v>
      </c>
      <c r="AE45" s="26">
        <v>299</v>
      </c>
      <c r="AF45" s="96">
        <v>1937</v>
      </c>
      <c r="AG45" s="369">
        <v>6470</v>
      </c>
      <c r="AH45" s="26">
        <v>1947</v>
      </c>
      <c r="AI45" s="26">
        <v>1911</v>
      </c>
      <c r="AJ45" s="26">
        <v>391</v>
      </c>
      <c r="AK45" s="26">
        <v>242</v>
      </c>
      <c r="AL45" s="96">
        <v>1979</v>
      </c>
    </row>
    <row r="46" spans="1:38">
      <c r="A46" s="363"/>
      <c r="B46" s="365"/>
      <c r="C46" s="367"/>
      <c r="D46" s="27">
        <v>0.1600329964941225</v>
      </c>
      <c r="E46" s="27">
        <v>0.36667354093627552</v>
      </c>
      <c r="F46" s="27">
        <v>0.10332027222107651</v>
      </c>
      <c r="G46" s="27">
        <v>5.7125180449577234E-2</v>
      </c>
      <c r="H46" s="95">
        <v>0.31284800989894823</v>
      </c>
      <c r="I46" s="369"/>
      <c r="J46" s="27">
        <v>0.24123751713334637</v>
      </c>
      <c r="K46" s="27">
        <v>0.39299001370667713</v>
      </c>
      <c r="L46" s="27">
        <v>6.4029763070295675E-2</v>
      </c>
      <c r="M46" s="27">
        <v>3.9945173291560603E-2</v>
      </c>
      <c r="N46" s="43">
        <v>0.26179753279812024</v>
      </c>
      <c r="O46" s="367"/>
      <c r="P46" s="27">
        <v>0.26921368280764107</v>
      </c>
      <c r="Q46" s="27">
        <v>0.39782318969346958</v>
      </c>
      <c r="R46" s="27">
        <v>4.5535317636605954E-2</v>
      </c>
      <c r="S46" s="27">
        <v>3.3096401599289206E-2</v>
      </c>
      <c r="T46" s="95">
        <v>0.25433140826299422</v>
      </c>
      <c r="U46" s="369"/>
      <c r="V46" s="27">
        <v>0.24306727755003618</v>
      </c>
      <c r="W46" s="27">
        <v>0.3998070894622619</v>
      </c>
      <c r="X46" s="27">
        <v>7.0653484446587894E-2</v>
      </c>
      <c r="Y46" s="27">
        <v>3.6170725825898239E-2</v>
      </c>
      <c r="Z46" s="43">
        <v>0.25030142271521583</v>
      </c>
      <c r="AA46" s="367"/>
      <c r="AB46" s="27">
        <v>0.22307145396373979</v>
      </c>
      <c r="AC46" s="27">
        <v>0.30039104159260577</v>
      </c>
      <c r="AD46" s="27">
        <v>7.9097049413437606E-2</v>
      </c>
      <c r="AE46" s="27">
        <v>5.314610735869179E-2</v>
      </c>
      <c r="AF46" s="95">
        <v>0.34429434767152506</v>
      </c>
      <c r="AG46" s="369"/>
      <c r="AH46" s="27">
        <v>0.30092735703245749</v>
      </c>
      <c r="AI46" s="27">
        <v>0.2953632148377125</v>
      </c>
      <c r="AJ46" s="27">
        <v>6.0432766615146828E-2</v>
      </c>
      <c r="AK46" s="27">
        <v>3.7403400309119011E-2</v>
      </c>
      <c r="AL46" s="95">
        <v>0.30587326120556413</v>
      </c>
    </row>
    <row r="47" spans="1:38">
      <c r="A47" s="363">
        <v>98</v>
      </c>
      <c r="B47" s="365" t="s">
        <v>1030</v>
      </c>
      <c r="C47" s="367">
        <v>7036</v>
      </c>
      <c r="D47" s="26">
        <v>2292</v>
      </c>
      <c r="E47" s="26">
        <v>2974</v>
      </c>
      <c r="F47" s="26">
        <v>363</v>
      </c>
      <c r="G47" s="26">
        <v>328</v>
      </c>
      <c r="H47" s="96">
        <v>1079</v>
      </c>
      <c r="I47" s="369">
        <v>6477</v>
      </c>
      <c r="J47" s="26">
        <v>1833</v>
      </c>
      <c r="K47" s="26">
        <v>2693</v>
      </c>
      <c r="L47" s="26">
        <v>355</v>
      </c>
      <c r="M47" s="26">
        <v>155</v>
      </c>
      <c r="N47" s="42">
        <v>1441</v>
      </c>
      <c r="O47" s="367">
        <v>5647</v>
      </c>
      <c r="P47" s="26">
        <v>2031</v>
      </c>
      <c r="Q47" s="26">
        <v>2101</v>
      </c>
      <c r="R47" s="26">
        <v>263</v>
      </c>
      <c r="S47" s="26">
        <v>140</v>
      </c>
      <c r="T47" s="96">
        <v>1112</v>
      </c>
      <c r="U47" s="369">
        <v>5455</v>
      </c>
      <c r="V47" s="26">
        <v>1834</v>
      </c>
      <c r="W47" s="26">
        <v>2040</v>
      </c>
      <c r="X47" s="26">
        <v>278</v>
      </c>
      <c r="Y47" s="26">
        <v>149</v>
      </c>
      <c r="Z47" s="42">
        <v>1154</v>
      </c>
      <c r="AA47" s="367">
        <v>8946</v>
      </c>
      <c r="AB47" s="26">
        <v>2110</v>
      </c>
      <c r="AC47" s="26">
        <v>3737</v>
      </c>
      <c r="AD47" s="26">
        <v>382</v>
      </c>
      <c r="AE47" s="26">
        <v>188</v>
      </c>
      <c r="AF47" s="96">
        <v>2529</v>
      </c>
      <c r="AG47" s="369">
        <v>7920</v>
      </c>
      <c r="AH47" s="26">
        <v>2300</v>
      </c>
      <c r="AI47" s="26">
        <v>2653</v>
      </c>
      <c r="AJ47" s="26">
        <v>382</v>
      </c>
      <c r="AK47" s="26">
        <v>165</v>
      </c>
      <c r="AL47" s="96">
        <v>2420</v>
      </c>
    </row>
    <row r="48" spans="1:38">
      <c r="A48" s="363"/>
      <c r="B48" s="365"/>
      <c r="C48" s="367"/>
      <c r="D48" s="27">
        <v>0.32575326890278566</v>
      </c>
      <c r="E48" s="27">
        <v>0.42268334280841385</v>
      </c>
      <c r="F48" s="27">
        <v>5.1591813530415011E-2</v>
      </c>
      <c r="G48" s="27">
        <v>4.6617396247868106E-2</v>
      </c>
      <c r="H48" s="95">
        <v>0.15335417851051733</v>
      </c>
      <c r="I48" s="369"/>
      <c r="J48" s="27">
        <v>0.28300138953219084</v>
      </c>
      <c r="K48" s="27">
        <v>0.41577890998919254</v>
      </c>
      <c r="L48" s="27">
        <v>5.4809325304925119E-2</v>
      </c>
      <c r="M48" s="27">
        <v>2.3930832175389841E-2</v>
      </c>
      <c r="N48" s="43">
        <v>0.22247954299830169</v>
      </c>
      <c r="O48" s="367"/>
      <c r="P48" s="27">
        <v>0.35965999645829644</v>
      </c>
      <c r="Q48" s="27">
        <v>0.37205595891623872</v>
      </c>
      <c r="R48" s="27">
        <v>4.6573401806268816E-2</v>
      </c>
      <c r="S48" s="27">
        <v>2.4791924915884542E-2</v>
      </c>
      <c r="T48" s="95">
        <v>0.1969187179033115</v>
      </c>
      <c r="U48" s="369"/>
      <c r="V48" s="27">
        <v>0.33620531622364802</v>
      </c>
      <c r="W48" s="27">
        <v>0.37396883593033914</v>
      </c>
      <c r="X48" s="27">
        <v>5.0962419798350138E-2</v>
      </c>
      <c r="Y48" s="27">
        <v>2.7314390467461046E-2</v>
      </c>
      <c r="Z48" s="43">
        <v>0.21154903758020166</v>
      </c>
      <c r="AA48" s="367"/>
      <c r="AB48" s="27">
        <v>0.23585960205678516</v>
      </c>
      <c r="AC48" s="27">
        <v>0.41772859378493182</v>
      </c>
      <c r="AD48" s="27">
        <v>4.2700648334451148E-2</v>
      </c>
      <c r="AE48" s="27">
        <v>2.1014978761457633E-2</v>
      </c>
      <c r="AF48" s="95">
        <v>0.28269617706237427</v>
      </c>
      <c r="AG48" s="369"/>
      <c r="AH48" s="27">
        <v>0.29040404040404039</v>
      </c>
      <c r="AI48" s="27">
        <v>0.33497474747474748</v>
      </c>
      <c r="AJ48" s="27">
        <v>4.8232323232323231E-2</v>
      </c>
      <c r="AK48" s="27">
        <v>2.0833333333333332E-2</v>
      </c>
      <c r="AL48" s="95">
        <v>0.30555555555555558</v>
      </c>
    </row>
    <row r="49" spans="1:38">
      <c r="A49" s="363">
        <v>101</v>
      </c>
      <c r="B49" s="365" t="s">
        <v>1031</v>
      </c>
      <c r="C49" s="367">
        <v>1758</v>
      </c>
      <c r="D49" s="26">
        <v>837</v>
      </c>
      <c r="E49" s="26">
        <v>739</v>
      </c>
      <c r="F49" s="26">
        <v>127</v>
      </c>
      <c r="G49" s="26">
        <v>27</v>
      </c>
      <c r="H49" s="96">
        <v>28</v>
      </c>
      <c r="I49" s="369">
        <v>1971</v>
      </c>
      <c r="J49" s="26">
        <v>709</v>
      </c>
      <c r="K49" s="26">
        <v>1103</v>
      </c>
      <c r="L49" s="26">
        <v>102</v>
      </c>
      <c r="M49" s="26">
        <v>21</v>
      </c>
      <c r="N49" s="42">
        <v>36</v>
      </c>
      <c r="O49" s="367">
        <v>1784</v>
      </c>
      <c r="P49" s="26">
        <v>819</v>
      </c>
      <c r="Q49" s="26">
        <v>849</v>
      </c>
      <c r="R49" s="26">
        <v>57</v>
      </c>
      <c r="S49" s="26">
        <v>22</v>
      </c>
      <c r="T49" s="96">
        <v>37</v>
      </c>
      <c r="U49" s="369">
        <v>1816</v>
      </c>
      <c r="V49" s="26">
        <v>1032</v>
      </c>
      <c r="W49" s="26">
        <v>541</v>
      </c>
      <c r="X49" s="26">
        <v>97</v>
      </c>
      <c r="Y49" s="26">
        <v>17</v>
      </c>
      <c r="Z49" s="42">
        <v>129</v>
      </c>
      <c r="AA49" s="367">
        <v>1985</v>
      </c>
      <c r="AB49" s="26">
        <v>1031</v>
      </c>
      <c r="AC49" s="26">
        <v>545</v>
      </c>
      <c r="AD49" s="26">
        <v>83</v>
      </c>
      <c r="AE49" s="26">
        <v>36</v>
      </c>
      <c r="AF49" s="96">
        <v>290</v>
      </c>
      <c r="AG49" s="369">
        <v>1856</v>
      </c>
      <c r="AH49" s="26">
        <v>1183</v>
      </c>
      <c r="AI49" s="26">
        <v>497</v>
      </c>
      <c r="AJ49" s="26">
        <v>75</v>
      </c>
      <c r="AK49" s="26">
        <v>24</v>
      </c>
      <c r="AL49" s="96">
        <v>77</v>
      </c>
    </row>
    <row r="50" spans="1:38">
      <c r="A50" s="363"/>
      <c r="B50" s="365"/>
      <c r="C50" s="367"/>
      <c r="D50" s="27">
        <v>0.47610921501706482</v>
      </c>
      <c r="E50" s="27">
        <v>0.42036405005688282</v>
      </c>
      <c r="F50" s="27">
        <v>7.2241183162684866E-2</v>
      </c>
      <c r="G50" s="27">
        <v>1.5358361774744027E-2</v>
      </c>
      <c r="H50" s="95">
        <v>1.5927189988623434E-2</v>
      </c>
      <c r="I50" s="369"/>
      <c r="J50" s="27">
        <v>0.35971588026382545</v>
      </c>
      <c r="K50" s="27">
        <v>0.55961440892947745</v>
      </c>
      <c r="L50" s="27">
        <v>5.1750380517503802E-2</v>
      </c>
      <c r="M50" s="27">
        <v>1.06544901065449E-2</v>
      </c>
      <c r="N50" s="43">
        <v>1.8264840182648401E-2</v>
      </c>
      <c r="O50" s="367"/>
      <c r="P50" s="27">
        <v>0.45908071748878926</v>
      </c>
      <c r="Q50" s="27">
        <v>0.4758968609865471</v>
      </c>
      <c r="R50" s="27">
        <v>3.1950672645739912E-2</v>
      </c>
      <c r="S50" s="27">
        <v>1.2331838565022421E-2</v>
      </c>
      <c r="T50" s="95">
        <v>2.0739910313901346E-2</v>
      </c>
      <c r="U50" s="369"/>
      <c r="V50" s="27">
        <v>0.56828193832599116</v>
      </c>
      <c r="W50" s="27">
        <v>0.29790748898678415</v>
      </c>
      <c r="X50" s="27">
        <v>5.3414096916299558E-2</v>
      </c>
      <c r="Y50" s="27">
        <v>9.3612334801762113E-3</v>
      </c>
      <c r="Z50" s="43">
        <v>7.1035242290748896E-2</v>
      </c>
      <c r="AA50" s="367"/>
      <c r="AB50" s="27">
        <v>0.51939546599496222</v>
      </c>
      <c r="AC50" s="27">
        <v>0.27455919395465994</v>
      </c>
      <c r="AD50" s="27">
        <v>4.1813602015113353E-2</v>
      </c>
      <c r="AE50" s="27">
        <v>1.8136020151133501E-2</v>
      </c>
      <c r="AF50" s="95">
        <v>0.14609571788413098</v>
      </c>
      <c r="AG50" s="369"/>
      <c r="AH50" s="27">
        <v>0.63739224137931039</v>
      </c>
      <c r="AI50" s="27">
        <v>0.26778017241379309</v>
      </c>
      <c r="AJ50" s="27">
        <v>4.0409482758620691E-2</v>
      </c>
      <c r="AK50" s="27">
        <v>1.2931034482758621E-2</v>
      </c>
      <c r="AL50" s="95">
        <v>4.1487068965517244E-2</v>
      </c>
    </row>
    <row r="51" spans="1:38">
      <c r="A51" s="363">
        <v>102</v>
      </c>
      <c r="B51" s="365" t="s">
        <v>1032</v>
      </c>
      <c r="C51" s="367">
        <v>2968</v>
      </c>
      <c r="D51" s="26">
        <v>916</v>
      </c>
      <c r="E51" s="26">
        <v>1261</v>
      </c>
      <c r="F51" s="26">
        <v>230</v>
      </c>
      <c r="G51" s="26">
        <v>188</v>
      </c>
      <c r="H51" s="96">
        <v>373</v>
      </c>
      <c r="I51" s="369">
        <v>3348</v>
      </c>
      <c r="J51" s="26">
        <v>1023</v>
      </c>
      <c r="K51" s="26">
        <v>1441</v>
      </c>
      <c r="L51" s="26">
        <v>376</v>
      </c>
      <c r="M51" s="26">
        <v>132</v>
      </c>
      <c r="N51" s="42">
        <v>376</v>
      </c>
      <c r="O51" s="367">
        <v>2781</v>
      </c>
      <c r="P51" s="26">
        <v>515</v>
      </c>
      <c r="Q51" s="26">
        <v>1752</v>
      </c>
      <c r="R51" s="26">
        <v>257</v>
      </c>
      <c r="S51" s="26">
        <v>62</v>
      </c>
      <c r="T51" s="96">
        <v>195</v>
      </c>
      <c r="U51" s="369">
        <v>3498</v>
      </c>
      <c r="V51" s="26">
        <v>1177</v>
      </c>
      <c r="W51" s="26">
        <v>1761</v>
      </c>
      <c r="X51" s="26">
        <v>214</v>
      </c>
      <c r="Y51" s="26">
        <v>38</v>
      </c>
      <c r="Z51" s="42">
        <v>308</v>
      </c>
      <c r="AA51" s="367">
        <v>2310</v>
      </c>
      <c r="AB51" s="26">
        <v>733</v>
      </c>
      <c r="AC51" s="26">
        <v>1038</v>
      </c>
      <c r="AD51" s="26">
        <v>140</v>
      </c>
      <c r="AE51" s="26">
        <v>113</v>
      </c>
      <c r="AF51" s="96">
        <v>286</v>
      </c>
      <c r="AG51" s="369">
        <v>2282</v>
      </c>
      <c r="AH51" s="26">
        <v>818</v>
      </c>
      <c r="AI51" s="26">
        <v>1169</v>
      </c>
      <c r="AJ51" s="26">
        <v>148</v>
      </c>
      <c r="AK51" s="26">
        <v>46</v>
      </c>
      <c r="AL51" s="96">
        <v>101</v>
      </c>
    </row>
    <row r="52" spans="1:38">
      <c r="A52" s="363"/>
      <c r="B52" s="365"/>
      <c r="C52" s="367"/>
      <c r="D52" s="27">
        <v>0.30862533692722371</v>
      </c>
      <c r="E52" s="27">
        <v>0.42486522911051211</v>
      </c>
      <c r="F52" s="27">
        <v>7.7493261455525611E-2</v>
      </c>
      <c r="G52" s="27">
        <v>6.3342318059299185E-2</v>
      </c>
      <c r="H52" s="95">
        <v>0.12567385444743936</v>
      </c>
      <c r="I52" s="369"/>
      <c r="J52" s="27">
        <v>0.30555555555555558</v>
      </c>
      <c r="K52" s="27">
        <v>0.4304062126642772</v>
      </c>
      <c r="L52" s="27">
        <v>0.11230585424133811</v>
      </c>
      <c r="M52" s="27">
        <v>3.9426523297491037E-2</v>
      </c>
      <c r="N52" s="43">
        <v>0.11230585424133811</v>
      </c>
      <c r="O52" s="367"/>
      <c r="P52" s="27">
        <v>0.18518518518518517</v>
      </c>
      <c r="Q52" s="27">
        <v>0.62998921251348439</v>
      </c>
      <c r="R52" s="27">
        <v>9.2412801150665233E-2</v>
      </c>
      <c r="S52" s="27">
        <v>2.2294138798993168E-2</v>
      </c>
      <c r="T52" s="95">
        <v>7.0118662351672065E-2</v>
      </c>
      <c r="U52" s="369"/>
      <c r="V52" s="27">
        <v>0.33647798742138363</v>
      </c>
      <c r="W52" s="27">
        <v>0.50343053173241847</v>
      </c>
      <c r="X52" s="27">
        <v>6.1177815894797025E-2</v>
      </c>
      <c r="Y52" s="27">
        <v>1.0863350485991996E-2</v>
      </c>
      <c r="Z52" s="43">
        <v>8.8050314465408799E-2</v>
      </c>
      <c r="AA52" s="367"/>
      <c r="AB52" s="27">
        <v>0.31731601731601733</v>
      </c>
      <c r="AC52" s="27">
        <v>0.44935064935064933</v>
      </c>
      <c r="AD52" s="27">
        <v>6.0606060606060608E-2</v>
      </c>
      <c r="AE52" s="27">
        <v>4.8917748917748916E-2</v>
      </c>
      <c r="AF52" s="95">
        <v>0.12380952380952381</v>
      </c>
      <c r="AG52" s="369"/>
      <c r="AH52" s="27">
        <v>0.3584574934268186</v>
      </c>
      <c r="AI52" s="27">
        <v>0.51226993865030679</v>
      </c>
      <c r="AJ52" s="27">
        <v>6.4855390008764238E-2</v>
      </c>
      <c r="AK52" s="27">
        <v>2.0157756354075372E-2</v>
      </c>
      <c r="AL52" s="95">
        <v>4.425942156003506E-2</v>
      </c>
    </row>
    <row r="53" spans="1:38">
      <c r="A53" s="363">
        <v>103</v>
      </c>
      <c r="B53" s="365" t="s">
        <v>1033</v>
      </c>
      <c r="C53" s="367">
        <v>2729</v>
      </c>
      <c r="D53" s="26">
        <v>1304</v>
      </c>
      <c r="E53" s="26">
        <v>1219</v>
      </c>
      <c r="F53" s="26">
        <v>122</v>
      </c>
      <c r="G53" s="26">
        <v>18</v>
      </c>
      <c r="H53" s="96">
        <v>66</v>
      </c>
      <c r="I53" s="369">
        <v>3216</v>
      </c>
      <c r="J53" s="26">
        <v>2764</v>
      </c>
      <c r="K53" s="26">
        <v>193</v>
      </c>
      <c r="L53" s="26">
        <v>173</v>
      </c>
      <c r="M53" s="26">
        <v>17</v>
      </c>
      <c r="N53" s="42">
        <v>69</v>
      </c>
      <c r="O53" s="367">
        <v>2792</v>
      </c>
      <c r="P53" s="26">
        <v>1475</v>
      </c>
      <c r="Q53" s="26">
        <v>1143</v>
      </c>
      <c r="R53" s="26">
        <v>76</v>
      </c>
      <c r="S53" s="26">
        <v>25</v>
      </c>
      <c r="T53" s="96">
        <v>73</v>
      </c>
      <c r="U53" s="369">
        <v>4301</v>
      </c>
      <c r="V53" s="26">
        <v>1711</v>
      </c>
      <c r="W53" s="26">
        <v>2262</v>
      </c>
      <c r="X53" s="26">
        <v>79</v>
      </c>
      <c r="Y53" s="26">
        <v>19</v>
      </c>
      <c r="Z53" s="42">
        <v>230</v>
      </c>
      <c r="AA53" s="367">
        <v>2848</v>
      </c>
      <c r="AB53" s="26">
        <v>1313</v>
      </c>
      <c r="AC53" s="26">
        <v>1140</v>
      </c>
      <c r="AD53" s="26">
        <v>89</v>
      </c>
      <c r="AE53" s="26">
        <v>18</v>
      </c>
      <c r="AF53" s="96">
        <v>288</v>
      </c>
      <c r="AG53" s="369">
        <v>3127</v>
      </c>
      <c r="AH53" s="26">
        <v>1544</v>
      </c>
      <c r="AI53" s="26">
        <v>1404</v>
      </c>
      <c r="AJ53" s="26">
        <v>74</v>
      </c>
      <c r="AK53" s="26">
        <v>24</v>
      </c>
      <c r="AL53" s="96">
        <v>81</v>
      </c>
    </row>
    <row r="54" spans="1:38">
      <c r="A54" s="363"/>
      <c r="B54" s="365"/>
      <c r="C54" s="367"/>
      <c r="D54" s="27">
        <v>0.47783070721876147</v>
      </c>
      <c r="E54" s="27">
        <v>0.44668376694759987</v>
      </c>
      <c r="F54" s="27">
        <v>4.4705020153902528E-2</v>
      </c>
      <c r="G54" s="27">
        <v>6.5958226456577498E-3</v>
      </c>
      <c r="H54" s="95">
        <v>2.4184683034078416E-2</v>
      </c>
      <c r="I54" s="369"/>
      <c r="J54" s="27">
        <v>0.85945273631840791</v>
      </c>
      <c r="K54" s="27">
        <v>6.0012437810945271E-2</v>
      </c>
      <c r="L54" s="27">
        <v>5.3793532338308456E-2</v>
      </c>
      <c r="M54" s="27">
        <v>5.2860696517412938E-3</v>
      </c>
      <c r="N54" s="43">
        <v>2.1455223880597014E-2</v>
      </c>
      <c r="O54" s="367"/>
      <c r="P54" s="27">
        <v>0.52829512893982811</v>
      </c>
      <c r="Q54" s="27">
        <v>0.40938395415472778</v>
      </c>
      <c r="R54" s="27">
        <v>2.7220630372492838E-2</v>
      </c>
      <c r="S54" s="27">
        <v>8.9541547277936957E-3</v>
      </c>
      <c r="T54" s="95">
        <v>2.6146131805157593E-2</v>
      </c>
      <c r="U54" s="369"/>
      <c r="V54" s="27">
        <v>0.39781446175308066</v>
      </c>
      <c r="W54" s="27">
        <v>0.52592420367356429</v>
      </c>
      <c r="X54" s="27">
        <v>1.8367821436875147E-2</v>
      </c>
      <c r="Y54" s="27">
        <v>4.4175773076028831E-3</v>
      </c>
      <c r="Z54" s="43">
        <v>5.3475935828877004E-2</v>
      </c>
      <c r="AA54" s="367"/>
      <c r="AB54" s="27">
        <v>0.4610252808988764</v>
      </c>
      <c r="AC54" s="27">
        <v>0.4002808988764045</v>
      </c>
      <c r="AD54" s="27">
        <v>3.125E-2</v>
      </c>
      <c r="AE54" s="27">
        <v>6.3202247191011234E-3</v>
      </c>
      <c r="AF54" s="95">
        <v>0.10112359550561797</v>
      </c>
      <c r="AG54" s="369"/>
      <c r="AH54" s="27">
        <v>0.49376399104573071</v>
      </c>
      <c r="AI54" s="27">
        <v>0.44899264470738726</v>
      </c>
      <c r="AJ54" s="27">
        <v>2.3664854493124401E-2</v>
      </c>
      <c r="AK54" s="27">
        <v>7.6750879437160217E-3</v>
      </c>
      <c r="AL54" s="95">
        <v>2.5903421810041575E-2</v>
      </c>
    </row>
    <row r="55" spans="1:38">
      <c r="A55" s="363">
        <v>104</v>
      </c>
      <c r="B55" s="365" t="s">
        <v>1034</v>
      </c>
      <c r="C55" s="367">
        <v>10506</v>
      </c>
      <c r="D55" s="26">
        <v>2923</v>
      </c>
      <c r="E55" s="26">
        <v>3658</v>
      </c>
      <c r="F55" s="26">
        <v>941</v>
      </c>
      <c r="G55" s="26">
        <v>958</v>
      </c>
      <c r="H55" s="96">
        <v>2026</v>
      </c>
      <c r="I55" s="369">
        <v>10156</v>
      </c>
      <c r="J55" s="26">
        <v>3527</v>
      </c>
      <c r="K55" s="26">
        <v>3611</v>
      </c>
      <c r="L55" s="26">
        <v>775</v>
      </c>
      <c r="M55" s="26">
        <v>873</v>
      </c>
      <c r="N55" s="42">
        <v>1370</v>
      </c>
      <c r="O55" s="367">
        <v>10001</v>
      </c>
      <c r="P55" s="26">
        <v>2265</v>
      </c>
      <c r="Q55" s="26">
        <v>4559</v>
      </c>
      <c r="R55" s="26">
        <v>669</v>
      </c>
      <c r="S55" s="26">
        <v>783</v>
      </c>
      <c r="T55" s="96">
        <v>1725</v>
      </c>
      <c r="U55" s="369">
        <v>11656</v>
      </c>
      <c r="V55" s="26">
        <v>3656</v>
      </c>
      <c r="W55" s="26">
        <v>3365</v>
      </c>
      <c r="X55" s="26">
        <v>1586</v>
      </c>
      <c r="Y55" s="26">
        <v>850</v>
      </c>
      <c r="Z55" s="42">
        <v>2199</v>
      </c>
      <c r="AA55" s="367">
        <v>9469</v>
      </c>
      <c r="AB55" s="26">
        <v>3726</v>
      </c>
      <c r="AC55" s="26">
        <v>2720</v>
      </c>
      <c r="AD55" s="26">
        <v>707</v>
      </c>
      <c r="AE55" s="26">
        <v>475</v>
      </c>
      <c r="AF55" s="96">
        <v>1841</v>
      </c>
      <c r="AG55" s="369">
        <v>11718</v>
      </c>
      <c r="AH55" s="26">
        <v>3953</v>
      </c>
      <c r="AI55" s="26">
        <v>3013</v>
      </c>
      <c r="AJ55" s="26">
        <v>893</v>
      </c>
      <c r="AK55" s="26">
        <v>898</v>
      </c>
      <c r="AL55" s="96">
        <v>2961</v>
      </c>
    </row>
    <row r="56" spans="1:38">
      <c r="A56" s="363"/>
      <c r="B56" s="365"/>
      <c r="C56" s="367"/>
      <c r="D56" s="27">
        <v>0.27822196839901009</v>
      </c>
      <c r="E56" s="27">
        <v>0.34818199124309918</v>
      </c>
      <c r="F56" s="27">
        <v>8.9567865981343989E-2</v>
      </c>
      <c r="G56" s="27">
        <v>9.1185988958690276E-2</v>
      </c>
      <c r="H56" s="95">
        <v>0.19284218541785647</v>
      </c>
      <c r="I56" s="369"/>
      <c r="J56" s="27">
        <v>0.34728239464356048</v>
      </c>
      <c r="K56" s="27">
        <v>0.35555336746750688</v>
      </c>
      <c r="L56" s="27">
        <v>7.6309570697124851E-2</v>
      </c>
      <c r="M56" s="27">
        <v>8.5959038991729034E-2</v>
      </c>
      <c r="N56" s="43">
        <v>0.13489562820007878</v>
      </c>
      <c r="O56" s="367"/>
      <c r="P56" s="27">
        <v>0.22647735226477353</v>
      </c>
      <c r="Q56" s="27">
        <v>0.45585441455854414</v>
      </c>
      <c r="R56" s="27">
        <v>6.6893310668933101E-2</v>
      </c>
      <c r="S56" s="27">
        <v>7.8292170782921708E-2</v>
      </c>
      <c r="T56" s="95">
        <v>0.17248275172482752</v>
      </c>
      <c r="U56" s="369"/>
      <c r="V56" s="27">
        <v>0.31365820178448867</v>
      </c>
      <c r="W56" s="27">
        <v>0.28869251887439945</v>
      </c>
      <c r="X56" s="27">
        <v>0.13606726149622511</v>
      </c>
      <c r="Y56" s="27">
        <v>7.2923816060398078E-2</v>
      </c>
      <c r="Z56" s="43">
        <v>0.18865820178448867</v>
      </c>
      <c r="AA56" s="367"/>
      <c r="AB56" s="27">
        <v>0.39349456119970427</v>
      </c>
      <c r="AC56" s="27">
        <v>0.28725314183123879</v>
      </c>
      <c r="AD56" s="27">
        <v>7.4664695321575672E-2</v>
      </c>
      <c r="AE56" s="27">
        <v>5.0163692047734715E-2</v>
      </c>
      <c r="AF56" s="95">
        <v>0.19442390959974654</v>
      </c>
      <c r="AG56" s="369"/>
      <c r="AH56" s="27">
        <v>0.3373442566990954</v>
      </c>
      <c r="AI56" s="27">
        <v>0.25712578938385389</v>
      </c>
      <c r="AJ56" s="27">
        <v>7.6207543949479428E-2</v>
      </c>
      <c r="AK56" s="27">
        <v>7.6634237924560505E-2</v>
      </c>
      <c r="AL56" s="95">
        <v>0.25268817204301075</v>
      </c>
    </row>
    <row r="57" spans="1:38">
      <c r="A57" s="363">
        <v>106</v>
      </c>
      <c r="B57" s="365" t="s">
        <v>1035</v>
      </c>
      <c r="C57" s="367">
        <v>10496</v>
      </c>
      <c r="D57" s="26">
        <v>3301</v>
      </c>
      <c r="E57" s="26">
        <v>3100</v>
      </c>
      <c r="F57" s="26">
        <v>948</v>
      </c>
      <c r="G57" s="26">
        <v>1977</v>
      </c>
      <c r="H57" s="96">
        <v>1170</v>
      </c>
      <c r="I57" s="369">
        <v>11831</v>
      </c>
      <c r="J57" s="26">
        <v>3589</v>
      </c>
      <c r="K57" s="26">
        <v>3476</v>
      </c>
      <c r="L57" s="26">
        <v>969</v>
      </c>
      <c r="M57" s="26">
        <v>756</v>
      </c>
      <c r="N57" s="42">
        <v>3041</v>
      </c>
      <c r="O57" s="367">
        <v>14464</v>
      </c>
      <c r="P57" s="26">
        <v>2697</v>
      </c>
      <c r="Q57" s="26">
        <v>2104</v>
      </c>
      <c r="R57" s="26">
        <v>3245</v>
      </c>
      <c r="S57" s="26">
        <v>1780</v>
      </c>
      <c r="T57" s="96">
        <v>4638</v>
      </c>
      <c r="U57" s="369">
        <v>10388</v>
      </c>
      <c r="V57" s="26">
        <v>2588</v>
      </c>
      <c r="W57" s="26">
        <v>3541</v>
      </c>
      <c r="X57" s="26">
        <v>1260</v>
      </c>
      <c r="Y57" s="26">
        <v>924</v>
      </c>
      <c r="Z57" s="42">
        <v>2075</v>
      </c>
      <c r="AA57" s="367">
        <v>9970</v>
      </c>
      <c r="AB57" s="26">
        <v>3600</v>
      </c>
      <c r="AC57" s="26">
        <v>3125</v>
      </c>
      <c r="AD57" s="26">
        <v>733</v>
      </c>
      <c r="AE57" s="26">
        <v>481</v>
      </c>
      <c r="AF57" s="96">
        <v>2031</v>
      </c>
      <c r="AG57" s="369">
        <v>17139</v>
      </c>
      <c r="AH57" s="26">
        <v>4213</v>
      </c>
      <c r="AI57" s="26">
        <v>6639</v>
      </c>
      <c r="AJ57" s="26">
        <v>1475</v>
      </c>
      <c r="AK57" s="26">
        <v>1017</v>
      </c>
      <c r="AL57" s="96">
        <v>3795</v>
      </c>
    </row>
    <row r="58" spans="1:38">
      <c r="A58" s="363"/>
      <c r="B58" s="365"/>
      <c r="C58" s="367"/>
      <c r="D58" s="27">
        <v>0.31450076219512196</v>
      </c>
      <c r="E58" s="27">
        <v>0.29535060975609756</v>
      </c>
      <c r="F58" s="27">
        <v>9.0320121951219509E-2</v>
      </c>
      <c r="G58" s="27">
        <v>0.18835746951219512</v>
      </c>
      <c r="H58" s="95">
        <v>0.11147103658536585</v>
      </c>
      <c r="I58" s="369"/>
      <c r="J58" s="27">
        <v>0.30335559124334377</v>
      </c>
      <c r="K58" s="27">
        <v>0.29380441213760461</v>
      </c>
      <c r="L58" s="27">
        <v>8.190347392443581E-2</v>
      </c>
      <c r="M58" s="27">
        <v>6.3899923928661992E-2</v>
      </c>
      <c r="N58" s="43">
        <v>0.25703659876595386</v>
      </c>
      <c r="O58" s="367"/>
      <c r="P58" s="27">
        <v>0.18646294247787609</v>
      </c>
      <c r="Q58" s="27">
        <v>0.14546460176991149</v>
      </c>
      <c r="R58" s="27">
        <v>0.22435011061946902</v>
      </c>
      <c r="S58" s="27">
        <v>0.1230641592920354</v>
      </c>
      <c r="T58" s="95">
        <v>0.32065818584070799</v>
      </c>
      <c r="U58" s="369"/>
      <c r="V58" s="27">
        <v>0.24913361571043513</v>
      </c>
      <c r="W58" s="27">
        <v>0.34087408548324988</v>
      </c>
      <c r="X58" s="27">
        <v>0.12129380053908356</v>
      </c>
      <c r="Y58" s="27">
        <v>8.8948787061994605E-2</v>
      </c>
      <c r="Z58" s="43">
        <v>0.19974971120523682</v>
      </c>
      <c r="AA58" s="367"/>
      <c r="AB58" s="27">
        <v>0.36108324974924777</v>
      </c>
      <c r="AC58" s="27">
        <v>0.31344032096288865</v>
      </c>
      <c r="AD58" s="27">
        <v>7.3520561685055164E-2</v>
      </c>
      <c r="AE58" s="27">
        <v>4.8244734202607824E-2</v>
      </c>
      <c r="AF58" s="95">
        <v>0.20371113340020061</v>
      </c>
      <c r="AG58" s="369"/>
      <c r="AH58" s="27">
        <v>0.24581364140264894</v>
      </c>
      <c r="AI58" s="27">
        <v>0.38736215648520916</v>
      </c>
      <c r="AJ58" s="27">
        <v>8.6061030398506336E-2</v>
      </c>
      <c r="AK58" s="27">
        <v>5.9338351129004027E-2</v>
      </c>
      <c r="AL58" s="95">
        <v>0.22142482058463153</v>
      </c>
    </row>
    <row r="59" spans="1:38">
      <c r="A59" s="363">
        <v>109</v>
      </c>
      <c r="B59" s="365" t="s">
        <v>1036</v>
      </c>
      <c r="C59" s="367">
        <v>1357</v>
      </c>
      <c r="D59" s="26">
        <v>597</v>
      </c>
      <c r="E59" s="26">
        <v>709</v>
      </c>
      <c r="F59" s="26">
        <v>45</v>
      </c>
      <c r="G59" s="26">
        <v>5</v>
      </c>
      <c r="H59" s="96">
        <v>1</v>
      </c>
      <c r="I59" s="369">
        <v>1176</v>
      </c>
      <c r="J59" s="26">
        <v>578</v>
      </c>
      <c r="K59" s="26">
        <v>551</v>
      </c>
      <c r="L59" s="26">
        <v>43</v>
      </c>
      <c r="M59" s="26">
        <v>4</v>
      </c>
      <c r="N59" s="42">
        <v>0</v>
      </c>
      <c r="O59" s="367">
        <v>1575</v>
      </c>
      <c r="P59" s="26">
        <v>718</v>
      </c>
      <c r="Q59" s="26">
        <v>775</v>
      </c>
      <c r="R59" s="26">
        <v>81</v>
      </c>
      <c r="S59" s="26">
        <v>1</v>
      </c>
      <c r="T59" s="96">
        <v>0</v>
      </c>
      <c r="U59" s="369">
        <v>695</v>
      </c>
      <c r="V59" s="26">
        <v>320</v>
      </c>
      <c r="W59" s="26">
        <v>326</v>
      </c>
      <c r="X59" s="26">
        <v>45</v>
      </c>
      <c r="Y59" s="26">
        <v>4</v>
      </c>
      <c r="Z59" s="42">
        <v>0</v>
      </c>
      <c r="AA59" s="367">
        <v>1263</v>
      </c>
      <c r="AB59" s="26">
        <v>688</v>
      </c>
      <c r="AC59" s="26">
        <v>368</v>
      </c>
      <c r="AD59" s="26">
        <v>156</v>
      </c>
      <c r="AE59" s="26">
        <v>38</v>
      </c>
      <c r="AF59" s="96">
        <v>13</v>
      </c>
      <c r="AG59" s="369">
        <v>922</v>
      </c>
      <c r="AH59" s="26">
        <v>394</v>
      </c>
      <c r="AI59" s="26">
        <v>308</v>
      </c>
      <c r="AJ59" s="26">
        <v>135</v>
      </c>
      <c r="AK59" s="26">
        <v>48</v>
      </c>
      <c r="AL59" s="96">
        <v>37</v>
      </c>
    </row>
    <row r="60" spans="1:38">
      <c r="A60" s="363"/>
      <c r="B60" s="365"/>
      <c r="C60" s="367"/>
      <c r="D60" s="27">
        <v>0.43994104642593956</v>
      </c>
      <c r="E60" s="27">
        <v>0.52247605011053799</v>
      </c>
      <c r="F60" s="27">
        <v>3.3161385408990419E-2</v>
      </c>
      <c r="G60" s="27">
        <v>3.6845983787767134E-3</v>
      </c>
      <c r="H60" s="95">
        <v>7.3691967575534268E-4</v>
      </c>
      <c r="I60" s="369"/>
      <c r="J60" s="27">
        <v>0.49149659863945577</v>
      </c>
      <c r="K60" s="27">
        <v>0.46853741496598639</v>
      </c>
      <c r="L60" s="27">
        <v>3.6564625850340135E-2</v>
      </c>
      <c r="M60" s="27">
        <v>3.4013605442176869E-3</v>
      </c>
      <c r="N60" s="43">
        <v>0</v>
      </c>
      <c r="O60" s="367"/>
      <c r="P60" s="27">
        <v>0.45587301587301587</v>
      </c>
      <c r="Q60" s="27">
        <v>0.49206349206349204</v>
      </c>
      <c r="R60" s="27">
        <v>5.1428571428571428E-2</v>
      </c>
      <c r="S60" s="27">
        <v>6.3492063492063492E-4</v>
      </c>
      <c r="T60" s="95">
        <v>0</v>
      </c>
      <c r="U60" s="369"/>
      <c r="V60" s="27">
        <v>0.46043165467625902</v>
      </c>
      <c r="W60" s="27">
        <v>0.46906474820143884</v>
      </c>
      <c r="X60" s="27">
        <v>6.4748201438848921E-2</v>
      </c>
      <c r="Y60" s="27">
        <v>5.7553956834532375E-3</v>
      </c>
      <c r="Z60" s="43">
        <v>0</v>
      </c>
      <c r="AA60" s="367"/>
      <c r="AB60" s="27">
        <v>0.54473475851148057</v>
      </c>
      <c r="AC60" s="27">
        <v>0.2913697545526524</v>
      </c>
      <c r="AD60" s="27">
        <v>0.12351543942992874</v>
      </c>
      <c r="AE60" s="27">
        <v>3.0087094220110848E-2</v>
      </c>
      <c r="AF60" s="95">
        <v>1.0292953285827395E-2</v>
      </c>
      <c r="AG60" s="369"/>
      <c r="AH60" s="27">
        <v>0.42733188720173537</v>
      </c>
      <c r="AI60" s="27">
        <v>0.33405639913232105</v>
      </c>
      <c r="AJ60" s="27">
        <v>0.14642082429501085</v>
      </c>
      <c r="AK60" s="27">
        <v>5.2060737527114966E-2</v>
      </c>
      <c r="AL60" s="95">
        <v>4.0130151843817789E-2</v>
      </c>
    </row>
    <row r="61" spans="1:38">
      <c r="A61" s="363">
        <v>112</v>
      </c>
      <c r="B61" s="365" t="s">
        <v>1286</v>
      </c>
      <c r="C61" s="367">
        <v>542</v>
      </c>
      <c r="D61" s="26">
        <v>198</v>
      </c>
      <c r="E61" s="26">
        <v>313</v>
      </c>
      <c r="F61" s="26">
        <v>27</v>
      </c>
      <c r="G61" s="26">
        <v>3</v>
      </c>
      <c r="H61" s="96">
        <v>1</v>
      </c>
      <c r="I61" s="369">
        <v>593</v>
      </c>
      <c r="J61" s="26">
        <v>265</v>
      </c>
      <c r="K61" s="26">
        <v>303</v>
      </c>
      <c r="L61" s="26">
        <v>24</v>
      </c>
      <c r="M61" s="26">
        <v>0</v>
      </c>
      <c r="N61" s="42">
        <v>1</v>
      </c>
      <c r="O61" s="367">
        <v>414</v>
      </c>
      <c r="P61" s="26">
        <v>179</v>
      </c>
      <c r="Q61" s="26">
        <v>221</v>
      </c>
      <c r="R61" s="26">
        <v>14</v>
      </c>
      <c r="S61" s="26">
        <v>0</v>
      </c>
      <c r="T61" s="96">
        <v>0</v>
      </c>
      <c r="U61" s="369">
        <v>407</v>
      </c>
      <c r="V61" s="26">
        <v>130</v>
      </c>
      <c r="W61" s="26">
        <v>251</v>
      </c>
      <c r="X61" s="26">
        <v>23</v>
      </c>
      <c r="Y61" s="26">
        <v>3</v>
      </c>
      <c r="Z61" s="42">
        <v>0</v>
      </c>
      <c r="AA61" s="367">
        <v>585</v>
      </c>
      <c r="AB61" s="26">
        <v>178</v>
      </c>
      <c r="AC61" s="26">
        <v>223</v>
      </c>
      <c r="AD61" s="26">
        <v>152</v>
      </c>
      <c r="AE61" s="26">
        <v>30</v>
      </c>
      <c r="AF61" s="96">
        <v>2</v>
      </c>
      <c r="AG61" s="369">
        <v>895</v>
      </c>
      <c r="AH61" s="26">
        <v>332</v>
      </c>
      <c r="AI61" s="26">
        <v>388</v>
      </c>
      <c r="AJ61" s="26">
        <v>146</v>
      </c>
      <c r="AK61" s="26">
        <v>10</v>
      </c>
      <c r="AL61" s="96">
        <v>19</v>
      </c>
    </row>
    <row r="62" spans="1:38">
      <c r="A62" s="363"/>
      <c r="B62" s="365"/>
      <c r="C62" s="367"/>
      <c r="D62" s="27">
        <v>0.36531365313653136</v>
      </c>
      <c r="E62" s="27">
        <v>0.57749077490774903</v>
      </c>
      <c r="F62" s="27">
        <v>4.9815498154981548E-2</v>
      </c>
      <c r="G62" s="27">
        <v>5.5350553505535052E-3</v>
      </c>
      <c r="H62" s="95">
        <v>1.8450184501845018E-3</v>
      </c>
      <c r="I62" s="369"/>
      <c r="J62" s="27">
        <v>0.44688026981450252</v>
      </c>
      <c r="K62" s="27">
        <v>0.51096121416526141</v>
      </c>
      <c r="L62" s="27">
        <v>4.0472175379426642E-2</v>
      </c>
      <c r="M62" s="27">
        <v>0</v>
      </c>
      <c r="N62" s="43">
        <v>1.6863406408094434E-3</v>
      </c>
      <c r="O62" s="367"/>
      <c r="P62" s="27">
        <v>0.43236714975845408</v>
      </c>
      <c r="Q62" s="27">
        <v>0.53381642512077299</v>
      </c>
      <c r="R62" s="27">
        <v>3.3816425120772944E-2</v>
      </c>
      <c r="S62" s="27">
        <v>0</v>
      </c>
      <c r="T62" s="95">
        <v>0</v>
      </c>
      <c r="U62" s="369"/>
      <c r="V62" s="27">
        <v>0.31941031941031939</v>
      </c>
      <c r="W62" s="27">
        <v>0.61670761670761676</v>
      </c>
      <c r="X62" s="27">
        <v>5.6511056511056514E-2</v>
      </c>
      <c r="Y62" s="27">
        <v>7.3710073710073713E-3</v>
      </c>
      <c r="Z62" s="43">
        <v>0</v>
      </c>
      <c r="AA62" s="367"/>
      <c r="AB62" s="27">
        <v>0.30427350427350425</v>
      </c>
      <c r="AC62" s="27">
        <v>0.38119658119658117</v>
      </c>
      <c r="AD62" s="27">
        <v>0.25982905982905985</v>
      </c>
      <c r="AE62" s="27">
        <v>5.128205128205128E-2</v>
      </c>
      <c r="AF62" s="95">
        <v>3.4188034188034188E-3</v>
      </c>
      <c r="AG62" s="369"/>
      <c r="AH62" s="27">
        <v>0.37094972067039106</v>
      </c>
      <c r="AI62" s="27">
        <v>0.43351955307262569</v>
      </c>
      <c r="AJ62" s="27">
        <v>0.16312849162011173</v>
      </c>
      <c r="AK62" s="27">
        <v>1.11731843575419E-2</v>
      </c>
      <c r="AL62" s="95">
        <v>2.1229050279329607E-2</v>
      </c>
    </row>
    <row r="63" spans="1:38">
      <c r="A63" s="363">
        <v>116</v>
      </c>
      <c r="B63" s="365" t="s">
        <v>1037</v>
      </c>
      <c r="C63" s="367">
        <v>3401</v>
      </c>
      <c r="D63" s="26">
        <v>1294</v>
      </c>
      <c r="E63" s="26">
        <v>1425</v>
      </c>
      <c r="F63" s="26">
        <v>252</v>
      </c>
      <c r="G63" s="26">
        <v>99</v>
      </c>
      <c r="H63" s="96">
        <v>331</v>
      </c>
      <c r="I63" s="369">
        <v>4618</v>
      </c>
      <c r="J63" s="26">
        <v>1523</v>
      </c>
      <c r="K63" s="26">
        <v>2064</v>
      </c>
      <c r="L63" s="26">
        <v>332</v>
      </c>
      <c r="M63" s="26">
        <v>109</v>
      </c>
      <c r="N63" s="42">
        <v>590</v>
      </c>
      <c r="O63" s="367">
        <v>3746</v>
      </c>
      <c r="P63" s="26">
        <v>1531</v>
      </c>
      <c r="Q63" s="26">
        <v>1499</v>
      </c>
      <c r="R63" s="26">
        <v>273</v>
      </c>
      <c r="S63" s="26">
        <v>57</v>
      </c>
      <c r="T63" s="96">
        <v>386</v>
      </c>
      <c r="U63" s="369">
        <v>4427</v>
      </c>
      <c r="V63" s="26">
        <v>1571</v>
      </c>
      <c r="W63" s="26">
        <v>2039</v>
      </c>
      <c r="X63" s="26">
        <v>271</v>
      </c>
      <c r="Y63" s="26">
        <v>33</v>
      </c>
      <c r="Z63" s="42">
        <v>513</v>
      </c>
      <c r="AA63" s="367">
        <v>5225</v>
      </c>
      <c r="AB63" s="26">
        <v>1446</v>
      </c>
      <c r="AC63" s="26">
        <v>1779</v>
      </c>
      <c r="AD63" s="26">
        <v>706</v>
      </c>
      <c r="AE63" s="26">
        <v>132</v>
      </c>
      <c r="AF63" s="96">
        <v>1162</v>
      </c>
      <c r="AG63" s="369">
        <v>6174</v>
      </c>
      <c r="AH63" s="26">
        <v>1973</v>
      </c>
      <c r="AI63" s="26">
        <v>2408</v>
      </c>
      <c r="AJ63" s="26">
        <v>1125</v>
      </c>
      <c r="AK63" s="26">
        <v>57</v>
      </c>
      <c r="AL63" s="96">
        <v>611</v>
      </c>
    </row>
    <row r="64" spans="1:38">
      <c r="A64" s="363"/>
      <c r="B64" s="365"/>
      <c r="C64" s="367"/>
      <c r="D64" s="27">
        <v>0.38047633049103202</v>
      </c>
      <c r="E64" s="27">
        <v>0.41899441340782123</v>
      </c>
      <c r="F64" s="27">
        <v>7.4095854160541014E-2</v>
      </c>
      <c r="G64" s="27">
        <v>2.9109085563069684E-2</v>
      </c>
      <c r="H64" s="95">
        <v>9.7324316377536024E-2</v>
      </c>
      <c r="I64" s="369"/>
      <c r="J64" s="27">
        <v>0.32979644867908187</v>
      </c>
      <c r="K64" s="27">
        <v>0.44694673018622783</v>
      </c>
      <c r="L64" s="27">
        <v>7.1892594196621917E-2</v>
      </c>
      <c r="M64" s="27">
        <v>2.3603291468168038E-2</v>
      </c>
      <c r="N64" s="43">
        <v>0.12776093546990039</v>
      </c>
      <c r="O64" s="367"/>
      <c r="P64" s="27">
        <v>0.40870261612386544</v>
      </c>
      <c r="Q64" s="27">
        <v>0.40016017084890548</v>
      </c>
      <c r="R64" s="27">
        <v>7.287773625200214E-2</v>
      </c>
      <c r="S64" s="27">
        <v>1.5216230646022424E-2</v>
      </c>
      <c r="T64" s="95">
        <v>0.10304324612920449</v>
      </c>
      <c r="U64" s="369"/>
      <c r="V64" s="27">
        <v>0.35486785633611928</v>
      </c>
      <c r="W64" s="27">
        <v>0.46058278744070474</v>
      </c>
      <c r="X64" s="27">
        <v>6.1215269934492882E-2</v>
      </c>
      <c r="Y64" s="27">
        <v>7.4542579625028237E-3</v>
      </c>
      <c r="Z64" s="43">
        <v>0.11587982832618025</v>
      </c>
      <c r="AA64" s="367"/>
      <c r="AB64" s="27">
        <v>0.27674641148325357</v>
      </c>
      <c r="AC64" s="27">
        <v>0.34047846889952155</v>
      </c>
      <c r="AD64" s="27">
        <v>0.13511961722488039</v>
      </c>
      <c r="AE64" s="27">
        <v>2.5263157894736842E-2</v>
      </c>
      <c r="AF64" s="95">
        <v>0.22239234449760767</v>
      </c>
      <c r="AG64" s="369"/>
      <c r="AH64" s="27">
        <v>0.31956592160673791</v>
      </c>
      <c r="AI64" s="27">
        <v>0.39002267573696148</v>
      </c>
      <c r="AJ64" s="27">
        <v>0.18221574344023322</v>
      </c>
      <c r="AK64" s="27">
        <v>9.23226433430515E-3</v>
      </c>
      <c r="AL64" s="95">
        <v>9.8963394881762229E-2</v>
      </c>
    </row>
    <row r="65" spans="1:38">
      <c r="A65" s="363">
        <v>117</v>
      </c>
      <c r="B65" s="365" t="s">
        <v>1038</v>
      </c>
      <c r="C65" s="367">
        <v>2509</v>
      </c>
      <c r="D65" s="26">
        <v>991</v>
      </c>
      <c r="E65" s="26">
        <v>915</v>
      </c>
      <c r="F65" s="26">
        <v>213</v>
      </c>
      <c r="G65" s="26">
        <v>92</v>
      </c>
      <c r="H65" s="96">
        <v>298</v>
      </c>
      <c r="I65" s="369">
        <v>3745</v>
      </c>
      <c r="J65" s="26">
        <v>1218</v>
      </c>
      <c r="K65" s="26">
        <v>1512</v>
      </c>
      <c r="L65" s="26">
        <v>303</v>
      </c>
      <c r="M65" s="26">
        <v>173</v>
      </c>
      <c r="N65" s="42">
        <v>539</v>
      </c>
      <c r="O65" s="367">
        <v>3829</v>
      </c>
      <c r="P65" s="26">
        <v>1386</v>
      </c>
      <c r="Q65" s="26">
        <v>1563</v>
      </c>
      <c r="R65" s="26">
        <v>305</v>
      </c>
      <c r="S65" s="26">
        <v>108</v>
      </c>
      <c r="T65" s="96">
        <v>467</v>
      </c>
      <c r="U65" s="369">
        <v>9937</v>
      </c>
      <c r="V65" s="26">
        <v>2744</v>
      </c>
      <c r="W65" s="26">
        <v>2969</v>
      </c>
      <c r="X65" s="26">
        <v>1466</v>
      </c>
      <c r="Y65" s="26">
        <v>1058</v>
      </c>
      <c r="Z65" s="42">
        <v>1700</v>
      </c>
      <c r="AA65" s="367">
        <v>5507</v>
      </c>
      <c r="AB65" s="26">
        <v>1473</v>
      </c>
      <c r="AC65" s="26">
        <v>2098</v>
      </c>
      <c r="AD65" s="26">
        <v>655</v>
      </c>
      <c r="AE65" s="26">
        <v>115</v>
      </c>
      <c r="AF65" s="96">
        <v>1166</v>
      </c>
      <c r="AG65" s="369">
        <v>3411</v>
      </c>
      <c r="AH65" s="26">
        <v>814</v>
      </c>
      <c r="AI65" s="26">
        <v>1633</v>
      </c>
      <c r="AJ65" s="26">
        <v>582</v>
      </c>
      <c r="AK65" s="26">
        <v>44</v>
      </c>
      <c r="AL65" s="96">
        <v>338</v>
      </c>
    </row>
    <row r="66" spans="1:38">
      <c r="A66" s="363"/>
      <c r="B66" s="365"/>
      <c r="C66" s="367"/>
      <c r="D66" s="27">
        <v>0.39497807891590275</v>
      </c>
      <c r="E66" s="27">
        <v>0.36468712634515743</v>
      </c>
      <c r="F66" s="27">
        <v>8.4894380231167799E-2</v>
      </c>
      <c r="G66" s="27">
        <v>3.6667995217218016E-2</v>
      </c>
      <c r="H66" s="95">
        <v>0.118772419290554</v>
      </c>
      <c r="I66" s="369"/>
      <c r="J66" s="27">
        <v>0.3252336448598131</v>
      </c>
      <c r="K66" s="27">
        <v>0.40373831775700936</v>
      </c>
      <c r="L66" s="27">
        <v>8.0907877169559411E-2</v>
      </c>
      <c r="M66" s="27">
        <v>4.6194926568758343E-2</v>
      </c>
      <c r="N66" s="43">
        <v>0.14392523364485982</v>
      </c>
      <c r="O66" s="367"/>
      <c r="P66" s="27">
        <v>0.36197440585009139</v>
      </c>
      <c r="Q66" s="27">
        <v>0.40820057456254899</v>
      </c>
      <c r="R66" s="27">
        <v>7.9655262470618965E-2</v>
      </c>
      <c r="S66" s="27">
        <v>2.8205797858448681E-2</v>
      </c>
      <c r="T66" s="95">
        <v>0.12196395925829198</v>
      </c>
      <c r="U66" s="369"/>
      <c r="V66" s="27">
        <v>0.27613967998389854</v>
      </c>
      <c r="W66" s="27">
        <v>0.29878232867062493</v>
      </c>
      <c r="X66" s="27">
        <v>0.14752943544329275</v>
      </c>
      <c r="Y66" s="27">
        <v>0.10647076582469558</v>
      </c>
      <c r="Z66" s="43">
        <v>0.17107779007748816</v>
      </c>
      <c r="AA66" s="367"/>
      <c r="AB66" s="27">
        <v>0.26747775558380243</v>
      </c>
      <c r="AC66" s="27">
        <v>0.38096967495914291</v>
      </c>
      <c r="AD66" s="27">
        <v>0.11893953150535681</v>
      </c>
      <c r="AE66" s="27">
        <v>2.0882513165062646E-2</v>
      </c>
      <c r="AF66" s="95">
        <v>0.2117305247866352</v>
      </c>
      <c r="AG66" s="369"/>
      <c r="AH66" s="27">
        <v>0.23863969510407504</v>
      </c>
      <c r="AI66" s="27">
        <v>0.47874523600117269</v>
      </c>
      <c r="AJ66" s="27">
        <v>0.17062445030782761</v>
      </c>
      <c r="AK66" s="27">
        <v>1.2899442978598651E-2</v>
      </c>
      <c r="AL66" s="95">
        <v>9.9091175608326004E-2</v>
      </c>
    </row>
    <row r="67" spans="1:38">
      <c r="A67" s="363">
        <v>118</v>
      </c>
      <c r="B67" s="365" t="s">
        <v>1039</v>
      </c>
      <c r="C67" s="367">
        <v>770</v>
      </c>
      <c r="D67" s="26">
        <v>220</v>
      </c>
      <c r="E67" s="26">
        <v>483</v>
      </c>
      <c r="F67" s="26">
        <v>56</v>
      </c>
      <c r="G67" s="26">
        <v>4</v>
      </c>
      <c r="H67" s="96">
        <v>7</v>
      </c>
      <c r="I67" s="369">
        <v>1242</v>
      </c>
      <c r="J67" s="26">
        <v>448</v>
      </c>
      <c r="K67" s="26">
        <v>626</v>
      </c>
      <c r="L67" s="26">
        <v>71</v>
      </c>
      <c r="M67" s="26">
        <v>13</v>
      </c>
      <c r="N67" s="42">
        <v>84</v>
      </c>
      <c r="O67" s="367">
        <v>1331</v>
      </c>
      <c r="P67" s="26">
        <v>343</v>
      </c>
      <c r="Q67" s="26">
        <v>719</v>
      </c>
      <c r="R67" s="26">
        <v>183</v>
      </c>
      <c r="S67" s="26">
        <v>35</v>
      </c>
      <c r="T67" s="96">
        <v>51</v>
      </c>
      <c r="U67" s="369">
        <v>1276</v>
      </c>
      <c r="V67" s="26">
        <v>409</v>
      </c>
      <c r="W67" s="26">
        <v>592</v>
      </c>
      <c r="X67" s="26">
        <v>204</v>
      </c>
      <c r="Y67" s="26">
        <v>9</v>
      </c>
      <c r="Z67" s="42">
        <v>62</v>
      </c>
      <c r="AA67" s="367">
        <v>1637</v>
      </c>
      <c r="AB67" s="26">
        <v>342</v>
      </c>
      <c r="AC67" s="26">
        <v>765</v>
      </c>
      <c r="AD67" s="26">
        <v>334</v>
      </c>
      <c r="AE67" s="26">
        <v>44</v>
      </c>
      <c r="AF67" s="96">
        <v>152</v>
      </c>
      <c r="AG67" s="369">
        <v>1727</v>
      </c>
      <c r="AH67" s="26">
        <v>361</v>
      </c>
      <c r="AI67" s="26">
        <v>882</v>
      </c>
      <c r="AJ67" s="26">
        <v>282</v>
      </c>
      <c r="AK67" s="26">
        <v>29</v>
      </c>
      <c r="AL67" s="96">
        <v>173</v>
      </c>
    </row>
    <row r="68" spans="1:38">
      <c r="A68" s="363"/>
      <c r="B68" s="365"/>
      <c r="C68" s="367"/>
      <c r="D68" s="27">
        <v>0.2857142857142857</v>
      </c>
      <c r="E68" s="27">
        <v>0.62727272727272732</v>
      </c>
      <c r="F68" s="27">
        <v>7.2727272727272724E-2</v>
      </c>
      <c r="G68" s="27">
        <v>5.1948051948051948E-3</v>
      </c>
      <c r="H68" s="95">
        <v>9.0909090909090905E-3</v>
      </c>
      <c r="I68" s="369"/>
      <c r="J68" s="27">
        <v>0.36070853462157809</v>
      </c>
      <c r="K68" s="27">
        <v>0.50402576489533013</v>
      </c>
      <c r="L68" s="27">
        <v>5.7165861513687598E-2</v>
      </c>
      <c r="M68" s="27">
        <v>1.0466988727858293E-2</v>
      </c>
      <c r="N68" s="43">
        <v>6.7632850241545889E-2</v>
      </c>
      <c r="O68" s="367"/>
      <c r="P68" s="27">
        <v>0.25770097670924119</v>
      </c>
      <c r="Q68" s="27">
        <v>0.54019534184823437</v>
      </c>
      <c r="R68" s="27">
        <v>0.13749060856498874</v>
      </c>
      <c r="S68" s="27">
        <v>2.6296018031555221E-2</v>
      </c>
      <c r="T68" s="95">
        <v>3.8317054845980462E-2</v>
      </c>
      <c r="U68" s="369"/>
      <c r="V68" s="27">
        <v>0.32053291536050155</v>
      </c>
      <c r="W68" s="27">
        <v>0.46394984326018807</v>
      </c>
      <c r="X68" s="27">
        <v>0.15987460815047022</v>
      </c>
      <c r="Y68" s="27">
        <v>7.0532915360501571E-3</v>
      </c>
      <c r="Z68" s="43">
        <v>4.8589341692789965E-2</v>
      </c>
      <c r="AA68" s="367"/>
      <c r="AB68" s="27">
        <v>0.20891875381795968</v>
      </c>
      <c r="AC68" s="27">
        <v>0.46731826511912034</v>
      </c>
      <c r="AD68" s="27">
        <v>0.20403176542455712</v>
      </c>
      <c r="AE68" s="27">
        <v>2.687843616371411E-2</v>
      </c>
      <c r="AF68" s="95">
        <v>9.2852779474648747E-2</v>
      </c>
      <c r="AG68" s="369"/>
      <c r="AH68" s="27">
        <v>0.20903300521134915</v>
      </c>
      <c r="AI68" s="27">
        <v>0.5107122177185871</v>
      </c>
      <c r="AJ68" s="27">
        <v>0.16328894035900404</v>
      </c>
      <c r="AK68" s="27">
        <v>1.679212507237985E-2</v>
      </c>
      <c r="AL68" s="95">
        <v>0.10017371163867979</v>
      </c>
    </row>
    <row r="69" spans="1:38">
      <c r="A69" s="363">
        <v>119</v>
      </c>
      <c r="B69" s="365" t="s">
        <v>1040</v>
      </c>
      <c r="C69" s="367">
        <v>1827</v>
      </c>
      <c r="D69" s="26">
        <v>605</v>
      </c>
      <c r="E69" s="26">
        <v>667</v>
      </c>
      <c r="F69" s="26">
        <v>180</v>
      </c>
      <c r="G69" s="26">
        <v>51</v>
      </c>
      <c r="H69" s="96">
        <v>324</v>
      </c>
      <c r="I69" s="369">
        <f>SUM(J69:N69)</f>
        <v>3178</v>
      </c>
      <c r="J69" s="26">
        <f>X69</f>
        <v>236</v>
      </c>
      <c r="K69" s="26">
        <f>Y69</f>
        <v>15</v>
      </c>
      <c r="L69" s="26">
        <f>Z69</f>
        <v>286</v>
      </c>
      <c r="M69" s="26">
        <f>AA69</f>
        <v>2394</v>
      </c>
      <c r="N69" s="42">
        <f>AB69</f>
        <v>247</v>
      </c>
      <c r="O69" s="367">
        <v>2258</v>
      </c>
      <c r="P69" s="26">
        <v>718</v>
      </c>
      <c r="Q69" s="26">
        <v>828</v>
      </c>
      <c r="R69" s="26">
        <v>297</v>
      </c>
      <c r="S69" s="26">
        <v>98</v>
      </c>
      <c r="T69" s="96">
        <v>317</v>
      </c>
      <c r="U69" s="371">
        <v>1281</v>
      </c>
      <c r="V69" s="26">
        <v>395</v>
      </c>
      <c r="W69" s="26">
        <v>349</v>
      </c>
      <c r="X69" s="26">
        <v>236</v>
      </c>
      <c r="Y69" s="26">
        <v>15</v>
      </c>
      <c r="Z69" s="42">
        <v>286</v>
      </c>
      <c r="AA69" s="367">
        <v>2394</v>
      </c>
      <c r="AB69" s="26">
        <v>247</v>
      </c>
      <c r="AC69" s="26">
        <v>709</v>
      </c>
      <c r="AD69" s="26">
        <v>529</v>
      </c>
      <c r="AE69" s="26">
        <v>18</v>
      </c>
      <c r="AF69" s="96">
        <v>891</v>
      </c>
      <c r="AG69" s="31"/>
      <c r="AH69" s="31"/>
      <c r="AI69" s="31"/>
      <c r="AJ69" s="31"/>
      <c r="AK69" s="31"/>
      <c r="AL69" s="97"/>
    </row>
    <row r="70" spans="1:38">
      <c r="A70" s="363"/>
      <c r="B70" s="365"/>
      <c r="C70" s="367"/>
      <c r="D70" s="27">
        <v>0.33114395183360701</v>
      </c>
      <c r="E70" s="27">
        <v>0.36507936507936506</v>
      </c>
      <c r="F70" s="27">
        <v>9.8522167487684734E-2</v>
      </c>
      <c r="G70" s="27">
        <v>2.7914614121510674E-2</v>
      </c>
      <c r="H70" s="95">
        <v>0.17733990147783252</v>
      </c>
      <c r="I70" s="369"/>
      <c r="J70" s="27">
        <f>J69/I69</f>
        <v>7.426054122089365E-2</v>
      </c>
      <c r="K70" s="27">
        <f>K69/I69</f>
        <v>4.7199496538703591E-3</v>
      </c>
      <c r="L70" s="27">
        <f>L69/I69</f>
        <v>8.9993706733794837E-2</v>
      </c>
      <c r="M70" s="27">
        <f>M69/I69</f>
        <v>0.75330396475770922</v>
      </c>
      <c r="N70" s="43">
        <f>N69/I69</f>
        <v>7.7721837633731902E-2</v>
      </c>
      <c r="O70" s="367"/>
      <c r="P70" s="27">
        <v>0.31798051372896369</v>
      </c>
      <c r="Q70" s="27">
        <v>0.36669619131975201</v>
      </c>
      <c r="R70" s="27">
        <v>0.13153232949512844</v>
      </c>
      <c r="S70" s="27">
        <v>4.3401240035429584E-2</v>
      </c>
      <c r="T70" s="95">
        <v>0.14038972542072631</v>
      </c>
      <c r="U70" s="368"/>
      <c r="V70" s="27">
        <v>0.3083528493364559</v>
      </c>
      <c r="W70" s="27">
        <v>0.2724434035909446</v>
      </c>
      <c r="X70" s="27">
        <v>0.18423106947697113</v>
      </c>
      <c r="Y70" s="27">
        <v>1.1709601873536301E-2</v>
      </c>
      <c r="Z70" s="43">
        <v>0.22326307572209211</v>
      </c>
      <c r="AA70" s="367"/>
      <c r="AB70" s="27">
        <v>0.10317460317460317</v>
      </c>
      <c r="AC70" s="27">
        <v>0.29615705931495406</v>
      </c>
      <c r="AD70" s="27">
        <v>0.22096908939014201</v>
      </c>
      <c r="AE70" s="27">
        <v>7.5187969924812026E-3</v>
      </c>
      <c r="AF70" s="95">
        <v>0.37218045112781956</v>
      </c>
      <c r="AG70" s="31"/>
      <c r="AH70" s="31"/>
      <c r="AI70" s="31"/>
      <c r="AJ70" s="31"/>
      <c r="AK70" s="31"/>
      <c r="AL70" s="97"/>
    </row>
    <row r="71" spans="1:38">
      <c r="A71" s="363">
        <v>120</v>
      </c>
      <c r="B71" s="365" t="s">
        <v>1041</v>
      </c>
      <c r="C71" s="367">
        <v>566</v>
      </c>
      <c r="D71" s="26">
        <v>220</v>
      </c>
      <c r="E71" s="26">
        <v>305</v>
      </c>
      <c r="F71" s="26">
        <v>37</v>
      </c>
      <c r="G71" s="26">
        <v>3</v>
      </c>
      <c r="H71" s="96">
        <v>1</v>
      </c>
      <c r="I71" s="369">
        <v>1400</v>
      </c>
      <c r="J71" s="26">
        <v>404</v>
      </c>
      <c r="K71" s="26">
        <v>801</v>
      </c>
      <c r="L71" s="26">
        <v>85</v>
      </c>
      <c r="M71" s="26">
        <v>19</v>
      </c>
      <c r="N71" s="42">
        <v>91</v>
      </c>
      <c r="O71" s="367">
        <v>1408</v>
      </c>
      <c r="P71" s="26">
        <v>399</v>
      </c>
      <c r="Q71" s="26">
        <v>734</v>
      </c>
      <c r="R71" s="26">
        <v>178</v>
      </c>
      <c r="S71" s="26">
        <v>43</v>
      </c>
      <c r="T71" s="96">
        <v>54</v>
      </c>
      <c r="U71" s="371">
        <v>1177</v>
      </c>
      <c r="V71" s="26">
        <v>411</v>
      </c>
      <c r="W71" s="26">
        <v>546</v>
      </c>
      <c r="X71" s="26">
        <v>130</v>
      </c>
      <c r="Y71" s="26">
        <v>12</v>
      </c>
      <c r="Z71" s="42">
        <v>78</v>
      </c>
      <c r="AA71" s="367">
        <v>1860</v>
      </c>
      <c r="AB71" s="26">
        <v>362</v>
      </c>
      <c r="AC71" s="26">
        <v>820</v>
      </c>
      <c r="AD71" s="26">
        <v>488</v>
      </c>
      <c r="AE71" s="26">
        <v>48</v>
      </c>
      <c r="AF71" s="96">
        <v>142</v>
      </c>
      <c r="AG71" s="369">
        <v>2068</v>
      </c>
      <c r="AH71" s="26">
        <v>400</v>
      </c>
      <c r="AI71" s="26">
        <v>1033</v>
      </c>
      <c r="AJ71" s="26">
        <v>429</v>
      </c>
      <c r="AK71" s="26">
        <v>39</v>
      </c>
      <c r="AL71" s="96">
        <v>167</v>
      </c>
    </row>
    <row r="72" spans="1:38">
      <c r="A72" s="363"/>
      <c r="B72" s="365"/>
      <c r="C72" s="367"/>
      <c r="D72" s="27">
        <v>0.38869257950530034</v>
      </c>
      <c r="E72" s="27">
        <v>0.53886925795053009</v>
      </c>
      <c r="F72" s="27">
        <v>6.5371024734982339E-2</v>
      </c>
      <c r="G72" s="27">
        <v>5.3003533568904597E-3</v>
      </c>
      <c r="H72" s="95">
        <v>1.7667844522968198E-3</v>
      </c>
      <c r="I72" s="369"/>
      <c r="J72" s="27">
        <v>0.28857142857142859</v>
      </c>
      <c r="K72" s="27">
        <v>0.57214285714285718</v>
      </c>
      <c r="L72" s="27">
        <v>6.0714285714285714E-2</v>
      </c>
      <c r="M72" s="27">
        <v>1.3571428571428571E-2</v>
      </c>
      <c r="N72" s="43">
        <v>6.5000000000000002E-2</v>
      </c>
      <c r="O72" s="367"/>
      <c r="P72" s="27">
        <v>0.28338068181818182</v>
      </c>
      <c r="Q72" s="27">
        <v>0.52130681818181823</v>
      </c>
      <c r="R72" s="27">
        <v>0.12642045454545456</v>
      </c>
      <c r="S72" s="27">
        <v>3.0539772727272728E-2</v>
      </c>
      <c r="T72" s="95">
        <v>3.8352272727272728E-2</v>
      </c>
      <c r="U72" s="368"/>
      <c r="V72" s="27">
        <v>0.34919286321155479</v>
      </c>
      <c r="W72" s="27">
        <v>0.4638912489379779</v>
      </c>
      <c r="X72" s="27">
        <v>0.11045029736618521</v>
      </c>
      <c r="Y72" s="27">
        <v>1.0195412064570943E-2</v>
      </c>
      <c r="Z72" s="43">
        <v>6.6270178419711126E-2</v>
      </c>
      <c r="AA72" s="367"/>
      <c r="AB72" s="27">
        <v>0.19462365591397848</v>
      </c>
      <c r="AC72" s="27">
        <v>0.44086021505376344</v>
      </c>
      <c r="AD72" s="27">
        <v>0.26236559139784948</v>
      </c>
      <c r="AE72" s="27">
        <v>2.5806451612903226E-2</v>
      </c>
      <c r="AF72" s="95">
        <v>7.6344086021505372E-2</v>
      </c>
      <c r="AG72" s="369"/>
      <c r="AH72" s="27">
        <v>0.19342359767891681</v>
      </c>
      <c r="AI72" s="27">
        <v>0.49951644100580272</v>
      </c>
      <c r="AJ72" s="27">
        <v>0.20744680851063829</v>
      </c>
      <c r="AK72" s="27">
        <v>1.8858800773694392E-2</v>
      </c>
      <c r="AL72" s="95">
        <v>8.0754352030947774E-2</v>
      </c>
    </row>
    <row r="73" spans="1:38">
      <c r="A73" s="363">
        <v>121</v>
      </c>
      <c r="B73" s="365" t="s">
        <v>1042</v>
      </c>
      <c r="C73" s="367">
        <v>339</v>
      </c>
      <c r="D73" s="26">
        <v>47</v>
      </c>
      <c r="E73" s="26">
        <v>255</v>
      </c>
      <c r="F73" s="26">
        <v>36</v>
      </c>
      <c r="G73" s="26">
        <v>1</v>
      </c>
      <c r="H73" s="96">
        <v>0</v>
      </c>
      <c r="I73" s="369">
        <v>1214</v>
      </c>
      <c r="J73" s="26">
        <v>261</v>
      </c>
      <c r="K73" s="26">
        <v>806</v>
      </c>
      <c r="L73" s="26">
        <v>38</v>
      </c>
      <c r="M73" s="26">
        <v>6</v>
      </c>
      <c r="N73" s="42">
        <v>103</v>
      </c>
      <c r="O73" s="367">
        <v>807</v>
      </c>
      <c r="P73" s="26">
        <v>208</v>
      </c>
      <c r="Q73" s="26">
        <v>487</v>
      </c>
      <c r="R73" s="26">
        <v>40</v>
      </c>
      <c r="S73" s="26">
        <v>14</v>
      </c>
      <c r="T73" s="96">
        <v>58</v>
      </c>
      <c r="U73" s="371">
        <v>648</v>
      </c>
      <c r="V73" s="26">
        <v>189</v>
      </c>
      <c r="W73" s="26">
        <v>394</v>
      </c>
      <c r="X73" s="26">
        <v>26</v>
      </c>
      <c r="Y73" s="26">
        <v>5</v>
      </c>
      <c r="Z73" s="42">
        <v>34</v>
      </c>
      <c r="AA73" s="367">
        <v>1482</v>
      </c>
      <c r="AB73" s="26">
        <v>370</v>
      </c>
      <c r="AC73" s="26">
        <v>631</v>
      </c>
      <c r="AD73" s="26">
        <v>161</v>
      </c>
      <c r="AE73" s="26">
        <v>80</v>
      </c>
      <c r="AF73" s="96">
        <v>240</v>
      </c>
      <c r="AG73" s="369">
        <v>1163</v>
      </c>
      <c r="AH73" s="26">
        <v>164</v>
      </c>
      <c r="AI73" s="26">
        <v>687</v>
      </c>
      <c r="AJ73" s="26">
        <v>103</v>
      </c>
      <c r="AK73" s="26">
        <v>44</v>
      </c>
      <c r="AL73" s="96">
        <v>165</v>
      </c>
    </row>
    <row r="74" spans="1:38">
      <c r="A74" s="363"/>
      <c r="B74" s="365"/>
      <c r="C74" s="367"/>
      <c r="D74" s="27">
        <v>0.13864306784660768</v>
      </c>
      <c r="E74" s="27">
        <v>0.75221238938053092</v>
      </c>
      <c r="F74" s="27">
        <v>0.10619469026548672</v>
      </c>
      <c r="G74" s="27">
        <v>2.9498525073746312E-3</v>
      </c>
      <c r="H74" s="95">
        <v>0</v>
      </c>
      <c r="I74" s="369"/>
      <c r="J74" s="27">
        <v>0.21499176276771004</v>
      </c>
      <c r="K74" s="27">
        <v>0.66392092257001645</v>
      </c>
      <c r="L74" s="27">
        <v>3.130148270181219E-2</v>
      </c>
      <c r="M74" s="27">
        <v>4.9423393739703456E-3</v>
      </c>
      <c r="N74" s="43">
        <v>8.4843492586490946E-2</v>
      </c>
      <c r="O74" s="367"/>
      <c r="P74" s="27">
        <v>0.25774473358116479</v>
      </c>
      <c r="Q74" s="27">
        <v>0.60346964064436182</v>
      </c>
      <c r="R74" s="27">
        <v>4.9566294919454773E-2</v>
      </c>
      <c r="S74" s="27">
        <v>1.7348203221809171E-2</v>
      </c>
      <c r="T74" s="95">
        <v>7.1871127633209422E-2</v>
      </c>
      <c r="U74" s="368"/>
      <c r="V74" s="27">
        <v>0.29166666666666669</v>
      </c>
      <c r="W74" s="27">
        <v>0.60802469135802473</v>
      </c>
      <c r="X74" s="27">
        <v>4.0123456790123455E-2</v>
      </c>
      <c r="Y74" s="27">
        <v>7.716049382716049E-3</v>
      </c>
      <c r="Z74" s="43">
        <v>5.2469135802469133E-2</v>
      </c>
      <c r="AA74" s="367"/>
      <c r="AB74" s="27">
        <v>0.24966261808367071</v>
      </c>
      <c r="AC74" s="27">
        <v>0.42577597840755738</v>
      </c>
      <c r="AD74" s="27">
        <v>0.10863697705802969</v>
      </c>
      <c r="AE74" s="27">
        <v>5.3981106612685563E-2</v>
      </c>
      <c r="AF74" s="95">
        <v>0.16194331983805668</v>
      </c>
      <c r="AG74" s="369"/>
      <c r="AH74" s="27">
        <v>0.14101461736887361</v>
      </c>
      <c r="AI74" s="27">
        <v>0.59071367153912291</v>
      </c>
      <c r="AJ74" s="27">
        <v>8.8564058469475501E-2</v>
      </c>
      <c r="AK74" s="27">
        <v>3.7833190025795355E-2</v>
      </c>
      <c r="AL74" s="95">
        <v>0.14187446259673259</v>
      </c>
    </row>
    <row r="75" spans="1:38">
      <c r="A75" s="363">
        <v>122</v>
      </c>
      <c r="B75" s="365" t="s">
        <v>1043</v>
      </c>
      <c r="C75" s="367">
        <v>255</v>
      </c>
      <c r="D75" s="26">
        <v>143</v>
      </c>
      <c r="E75" s="26">
        <v>108</v>
      </c>
      <c r="F75" s="26">
        <v>4</v>
      </c>
      <c r="G75" s="26">
        <v>0</v>
      </c>
      <c r="H75" s="96">
        <v>0</v>
      </c>
      <c r="I75" s="31"/>
      <c r="J75" s="31"/>
      <c r="K75" s="31"/>
      <c r="L75" s="31"/>
      <c r="M75" s="31"/>
      <c r="N75" s="31"/>
      <c r="O75" s="105"/>
      <c r="P75" s="31"/>
      <c r="Q75" s="31"/>
      <c r="R75" s="31"/>
      <c r="S75" s="31"/>
      <c r="T75" s="97"/>
      <c r="U75" s="31"/>
      <c r="V75" s="31"/>
      <c r="W75" s="31"/>
      <c r="X75" s="31"/>
      <c r="Y75" s="31"/>
      <c r="Z75" s="31"/>
      <c r="AA75" s="105"/>
      <c r="AB75" s="31"/>
      <c r="AC75" s="31"/>
      <c r="AD75" s="31"/>
      <c r="AE75" s="31"/>
      <c r="AF75" s="97"/>
      <c r="AG75" s="31"/>
      <c r="AH75" s="31"/>
      <c r="AI75" s="31"/>
      <c r="AJ75" s="31"/>
      <c r="AK75" s="31"/>
      <c r="AL75" s="97"/>
    </row>
    <row r="76" spans="1:38">
      <c r="A76" s="363"/>
      <c r="B76" s="365"/>
      <c r="C76" s="367"/>
      <c r="D76" s="27">
        <v>0.5607843137254902</v>
      </c>
      <c r="E76" s="27">
        <v>0.42352941176470588</v>
      </c>
      <c r="F76" s="27">
        <v>1.5686274509803921E-2</v>
      </c>
      <c r="G76" s="27">
        <v>0</v>
      </c>
      <c r="H76" s="95">
        <v>0</v>
      </c>
      <c r="I76" s="31"/>
      <c r="J76" s="31"/>
      <c r="K76" s="31"/>
      <c r="L76" s="31"/>
      <c r="M76" s="31"/>
      <c r="N76" s="31"/>
      <c r="O76" s="105"/>
      <c r="P76" s="31"/>
      <c r="Q76" s="31"/>
      <c r="R76" s="31"/>
      <c r="S76" s="31"/>
      <c r="T76" s="97"/>
      <c r="U76" s="31"/>
      <c r="V76" s="31"/>
      <c r="W76" s="31"/>
      <c r="X76" s="31"/>
      <c r="Y76" s="31"/>
      <c r="Z76" s="31"/>
      <c r="AA76" s="105"/>
      <c r="AB76" s="31"/>
      <c r="AC76" s="31"/>
      <c r="AD76" s="31"/>
      <c r="AE76" s="31"/>
      <c r="AF76" s="97"/>
      <c r="AG76" s="31"/>
      <c r="AH76" s="31"/>
      <c r="AI76" s="31"/>
      <c r="AJ76" s="31"/>
      <c r="AK76" s="31"/>
      <c r="AL76" s="97"/>
    </row>
    <row r="77" spans="1:38">
      <c r="A77" s="363">
        <v>123</v>
      </c>
      <c r="B77" s="365" t="s">
        <v>1044</v>
      </c>
      <c r="C77" s="367">
        <v>334</v>
      </c>
      <c r="D77" s="26">
        <v>95</v>
      </c>
      <c r="E77" s="26">
        <v>188</v>
      </c>
      <c r="F77" s="26">
        <v>51</v>
      </c>
      <c r="G77" s="26">
        <v>0</v>
      </c>
      <c r="H77" s="96">
        <v>0</v>
      </c>
      <c r="I77" s="31"/>
      <c r="J77" s="31"/>
      <c r="K77" s="31"/>
      <c r="L77" s="31"/>
      <c r="M77" s="31"/>
      <c r="N77" s="31"/>
      <c r="O77" s="105"/>
      <c r="P77" s="31"/>
      <c r="Q77" s="31"/>
      <c r="R77" s="31"/>
      <c r="S77" s="31"/>
      <c r="T77" s="97"/>
      <c r="U77" s="31"/>
      <c r="V77" s="31"/>
      <c r="W77" s="31"/>
      <c r="X77" s="31"/>
      <c r="Y77" s="31"/>
      <c r="Z77" s="31"/>
      <c r="AA77" s="105"/>
      <c r="AB77" s="31"/>
      <c r="AC77" s="31"/>
      <c r="AD77" s="31"/>
      <c r="AE77" s="31"/>
      <c r="AF77" s="97"/>
      <c r="AG77" s="31"/>
      <c r="AH77" s="31"/>
      <c r="AI77" s="31"/>
      <c r="AJ77" s="31"/>
      <c r="AK77" s="31"/>
      <c r="AL77" s="97"/>
    </row>
    <row r="78" spans="1:38">
      <c r="A78" s="363"/>
      <c r="B78" s="365"/>
      <c r="C78" s="367"/>
      <c r="D78" s="27">
        <v>0.28443113772455092</v>
      </c>
      <c r="E78" s="27">
        <v>0.56287425149700598</v>
      </c>
      <c r="F78" s="27">
        <v>0.15269461077844312</v>
      </c>
      <c r="G78" s="27">
        <v>0</v>
      </c>
      <c r="H78" s="95">
        <v>0</v>
      </c>
      <c r="I78" s="31"/>
      <c r="J78" s="31"/>
      <c r="K78" s="31"/>
      <c r="L78" s="31"/>
      <c r="M78" s="31"/>
      <c r="N78" s="31"/>
      <c r="O78" s="105"/>
      <c r="P78" s="31"/>
      <c r="Q78" s="31"/>
      <c r="R78" s="31"/>
      <c r="S78" s="31"/>
      <c r="T78" s="97"/>
      <c r="U78" s="31"/>
      <c r="V78" s="31"/>
      <c r="W78" s="31"/>
      <c r="X78" s="31"/>
      <c r="Y78" s="31"/>
      <c r="Z78" s="31"/>
      <c r="AA78" s="105"/>
      <c r="AB78" s="31"/>
      <c r="AC78" s="31"/>
      <c r="AD78" s="31"/>
      <c r="AE78" s="31"/>
      <c r="AF78" s="97"/>
      <c r="AG78" s="31"/>
      <c r="AH78" s="31"/>
      <c r="AI78" s="31"/>
      <c r="AJ78" s="31"/>
      <c r="AK78" s="31"/>
      <c r="AL78" s="97"/>
    </row>
    <row r="79" spans="1:38">
      <c r="A79" s="363">
        <v>124</v>
      </c>
      <c r="B79" s="365" t="s">
        <v>1045</v>
      </c>
      <c r="C79" s="367">
        <v>2328</v>
      </c>
      <c r="D79" s="26">
        <v>167</v>
      </c>
      <c r="E79" s="26">
        <v>1518</v>
      </c>
      <c r="F79" s="26">
        <v>449</v>
      </c>
      <c r="G79" s="26">
        <v>81</v>
      </c>
      <c r="H79" s="96">
        <v>113</v>
      </c>
      <c r="I79" s="369">
        <v>2921</v>
      </c>
      <c r="J79" s="26">
        <v>315</v>
      </c>
      <c r="K79" s="26">
        <v>1689</v>
      </c>
      <c r="L79" s="26">
        <v>613</v>
      </c>
      <c r="M79" s="26">
        <v>68</v>
      </c>
      <c r="N79" s="42">
        <v>236</v>
      </c>
      <c r="O79" s="367">
        <v>1909</v>
      </c>
      <c r="P79" s="26">
        <v>316</v>
      </c>
      <c r="Q79" s="26">
        <v>1038</v>
      </c>
      <c r="R79" s="26">
        <v>520</v>
      </c>
      <c r="S79" s="26">
        <v>3</v>
      </c>
      <c r="T79" s="96">
        <v>32</v>
      </c>
      <c r="U79" s="371">
        <v>1146</v>
      </c>
      <c r="V79" s="26">
        <v>260</v>
      </c>
      <c r="W79" s="26">
        <v>368</v>
      </c>
      <c r="X79" s="26">
        <v>291</v>
      </c>
      <c r="Y79" s="26">
        <v>9</v>
      </c>
      <c r="Z79" s="42">
        <v>218</v>
      </c>
      <c r="AA79" s="367">
        <v>2856</v>
      </c>
      <c r="AB79" s="26">
        <v>378</v>
      </c>
      <c r="AC79" s="26">
        <v>829</v>
      </c>
      <c r="AD79" s="26">
        <v>1041</v>
      </c>
      <c r="AE79" s="26">
        <v>16</v>
      </c>
      <c r="AF79" s="96">
        <v>592</v>
      </c>
      <c r="AG79" s="31"/>
      <c r="AH79" s="31"/>
      <c r="AI79" s="31"/>
      <c r="AJ79" s="31"/>
      <c r="AK79" s="31"/>
      <c r="AL79" s="97"/>
    </row>
    <row r="80" spans="1:38">
      <c r="A80" s="363"/>
      <c r="B80" s="365"/>
      <c r="C80" s="367"/>
      <c r="D80" s="27">
        <v>7.1735395189003431E-2</v>
      </c>
      <c r="E80" s="27">
        <v>0.65206185567010311</v>
      </c>
      <c r="F80" s="27">
        <v>0.19286941580756015</v>
      </c>
      <c r="G80" s="27">
        <v>3.4793814432989692E-2</v>
      </c>
      <c r="H80" s="95">
        <v>4.8539518900343644E-2</v>
      </c>
      <c r="I80" s="369"/>
      <c r="J80" s="27">
        <v>0.10783978089695309</v>
      </c>
      <c r="K80" s="27">
        <v>0.57822663471413904</v>
      </c>
      <c r="L80" s="27">
        <v>0.20985963711057856</v>
      </c>
      <c r="M80" s="27">
        <v>2.3279698733310511E-2</v>
      </c>
      <c r="N80" s="43">
        <v>8.0794248545018835E-2</v>
      </c>
      <c r="O80" s="367"/>
      <c r="P80" s="27">
        <v>0.16553169198533263</v>
      </c>
      <c r="Q80" s="27">
        <v>0.54374017810371922</v>
      </c>
      <c r="R80" s="27">
        <v>0.27239392352016761</v>
      </c>
      <c r="S80" s="27">
        <v>1.5715034049240441E-3</v>
      </c>
      <c r="T80" s="95">
        <v>1.676270298585647E-2</v>
      </c>
      <c r="U80" s="368"/>
      <c r="V80" s="27">
        <v>0.2268760907504363</v>
      </c>
      <c r="W80" s="27">
        <v>0.32111692844677137</v>
      </c>
      <c r="X80" s="27">
        <v>0.25392670157068065</v>
      </c>
      <c r="Y80" s="27">
        <v>7.8534031413612562E-3</v>
      </c>
      <c r="Z80" s="43">
        <v>0.19022687609075042</v>
      </c>
      <c r="AA80" s="367"/>
      <c r="AB80" s="27">
        <v>0.13235294117647059</v>
      </c>
      <c r="AC80" s="27">
        <v>0.29026610644257705</v>
      </c>
      <c r="AD80" s="27">
        <v>0.36449579831932771</v>
      </c>
      <c r="AE80" s="27">
        <v>5.6022408963585435E-3</v>
      </c>
      <c r="AF80" s="95">
        <v>0.20728291316526612</v>
      </c>
      <c r="AG80" s="31"/>
      <c r="AH80" s="31"/>
      <c r="AI80" s="31"/>
      <c r="AJ80" s="31"/>
      <c r="AK80" s="31"/>
      <c r="AL80" s="97"/>
    </row>
    <row r="81" spans="1:38">
      <c r="A81" s="363">
        <v>125</v>
      </c>
      <c r="B81" s="365" t="s">
        <v>1046</v>
      </c>
      <c r="C81" s="367">
        <v>358</v>
      </c>
      <c r="D81" s="26">
        <v>72</v>
      </c>
      <c r="E81" s="26">
        <v>279</v>
      </c>
      <c r="F81" s="26">
        <v>7</v>
      </c>
      <c r="G81" s="26">
        <v>0</v>
      </c>
      <c r="H81" s="96">
        <v>0</v>
      </c>
      <c r="I81" s="31"/>
      <c r="J81" s="31"/>
      <c r="K81" s="31"/>
      <c r="L81" s="31"/>
      <c r="M81" s="31"/>
      <c r="N81" s="31"/>
      <c r="O81" s="105"/>
      <c r="P81" s="31"/>
      <c r="Q81" s="31"/>
      <c r="R81" s="31"/>
      <c r="S81" s="31"/>
      <c r="T81" s="97"/>
      <c r="U81" s="31"/>
      <c r="V81" s="31"/>
      <c r="W81" s="31"/>
      <c r="X81" s="31"/>
      <c r="Y81" s="31"/>
      <c r="Z81" s="31"/>
      <c r="AA81" s="105"/>
      <c r="AB81" s="31"/>
      <c r="AC81" s="31"/>
      <c r="AD81" s="31"/>
      <c r="AE81" s="31"/>
      <c r="AF81" s="97"/>
      <c r="AG81" s="31"/>
      <c r="AH81" s="31"/>
      <c r="AI81" s="31"/>
      <c r="AJ81" s="31"/>
      <c r="AK81" s="31"/>
      <c r="AL81" s="97"/>
    </row>
    <row r="82" spans="1:38">
      <c r="A82" s="363"/>
      <c r="B82" s="365"/>
      <c r="C82" s="367"/>
      <c r="D82" s="27">
        <v>0.2011173184357542</v>
      </c>
      <c r="E82" s="27">
        <v>0.77932960893854752</v>
      </c>
      <c r="F82" s="27">
        <v>1.9553072625698324E-2</v>
      </c>
      <c r="G82" s="27">
        <v>0</v>
      </c>
      <c r="H82" s="95">
        <v>0</v>
      </c>
      <c r="I82" s="31"/>
      <c r="J82" s="31"/>
      <c r="K82" s="31"/>
      <c r="L82" s="31"/>
      <c r="M82" s="31"/>
      <c r="N82" s="31"/>
      <c r="O82" s="105"/>
      <c r="P82" s="31"/>
      <c r="Q82" s="31"/>
      <c r="R82" s="31"/>
      <c r="S82" s="31"/>
      <c r="T82" s="97"/>
      <c r="U82" s="31"/>
      <c r="V82" s="31"/>
      <c r="W82" s="31"/>
      <c r="X82" s="31"/>
      <c r="Y82" s="31"/>
      <c r="Z82" s="31"/>
      <c r="AA82" s="105"/>
      <c r="AB82" s="31"/>
      <c r="AC82" s="31"/>
      <c r="AD82" s="31"/>
      <c r="AE82" s="31"/>
      <c r="AF82" s="97"/>
      <c r="AG82" s="31"/>
      <c r="AH82" s="31"/>
      <c r="AI82" s="31"/>
      <c r="AJ82" s="31"/>
      <c r="AK82" s="31"/>
      <c r="AL82" s="97"/>
    </row>
    <row r="83" spans="1:38">
      <c r="A83" s="363">
        <v>127</v>
      </c>
      <c r="B83" s="365" t="s">
        <v>1047</v>
      </c>
      <c r="C83" s="367">
        <v>10462</v>
      </c>
      <c r="D83" s="26">
        <v>1431</v>
      </c>
      <c r="E83" s="26">
        <v>3700</v>
      </c>
      <c r="F83" s="26">
        <v>2006</v>
      </c>
      <c r="G83" s="26">
        <v>638</v>
      </c>
      <c r="H83" s="96">
        <v>2687</v>
      </c>
      <c r="I83" s="369">
        <v>11758</v>
      </c>
      <c r="J83" s="26">
        <v>2048</v>
      </c>
      <c r="K83" s="26">
        <v>2139</v>
      </c>
      <c r="L83" s="26">
        <v>1850</v>
      </c>
      <c r="M83" s="26">
        <v>1275</v>
      </c>
      <c r="N83" s="42">
        <v>4446</v>
      </c>
      <c r="O83" s="367">
        <v>13453</v>
      </c>
      <c r="P83" s="26">
        <v>3050</v>
      </c>
      <c r="Q83" s="26">
        <v>3802</v>
      </c>
      <c r="R83" s="26">
        <v>2367</v>
      </c>
      <c r="S83" s="26">
        <v>664</v>
      </c>
      <c r="T83" s="96">
        <v>3570</v>
      </c>
      <c r="U83" s="371">
        <v>11807</v>
      </c>
      <c r="V83" s="26">
        <v>2151</v>
      </c>
      <c r="W83" s="26">
        <v>3385</v>
      </c>
      <c r="X83" s="26">
        <v>2217</v>
      </c>
      <c r="Y83" s="26">
        <v>575</v>
      </c>
      <c r="Z83" s="42">
        <v>3479</v>
      </c>
      <c r="AA83" s="367">
        <v>13511</v>
      </c>
      <c r="AB83" s="26">
        <v>2116</v>
      </c>
      <c r="AC83" s="26">
        <v>3309</v>
      </c>
      <c r="AD83" s="26">
        <v>2949</v>
      </c>
      <c r="AE83" s="26">
        <v>641</v>
      </c>
      <c r="AF83" s="96">
        <v>4496</v>
      </c>
      <c r="AG83" s="369">
        <v>16458</v>
      </c>
      <c r="AH83" s="26">
        <v>3363</v>
      </c>
      <c r="AI83" s="26">
        <v>4311</v>
      </c>
      <c r="AJ83" s="26">
        <v>3471</v>
      </c>
      <c r="AK83" s="26">
        <v>673</v>
      </c>
      <c r="AL83" s="96">
        <v>4640</v>
      </c>
    </row>
    <row r="84" spans="1:38">
      <c r="A84" s="363"/>
      <c r="B84" s="365"/>
      <c r="C84" s="367"/>
      <c r="D84" s="27">
        <v>0.13678073026190021</v>
      </c>
      <c r="E84" s="27">
        <v>0.35366086790288664</v>
      </c>
      <c r="F84" s="27">
        <v>0.19174154081437583</v>
      </c>
      <c r="G84" s="27">
        <v>6.0982603708659912E-2</v>
      </c>
      <c r="H84" s="95">
        <v>0.25683425731217741</v>
      </c>
      <c r="I84" s="369"/>
      <c r="J84" s="27">
        <v>0.17417928219084877</v>
      </c>
      <c r="K84" s="27">
        <v>0.18191869365538357</v>
      </c>
      <c r="L84" s="27">
        <v>0.15733968361966322</v>
      </c>
      <c r="M84" s="27">
        <v>0.10843680898111924</v>
      </c>
      <c r="N84" s="43">
        <v>0.37812553155298523</v>
      </c>
      <c r="O84" s="367"/>
      <c r="P84" s="27">
        <v>0.22671523080353825</v>
      </c>
      <c r="Q84" s="27">
        <v>0.28261354344755818</v>
      </c>
      <c r="R84" s="27">
        <v>0.17594588567605737</v>
      </c>
      <c r="S84" s="27">
        <v>4.9357020738868655E-2</v>
      </c>
      <c r="T84" s="95">
        <v>0.26536831933397753</v>
      </c>
      <c r="U84" s="368"/>
      <c r="V84" s="27">
        <v>0.18218006267468451</v>
      </c>
      <c r="W84" s="27">
        <v>0.2866943338697383</v>
      </c>
      <c r="X84" s="27">
        <v>0.18776996696874734</v>
      </c>
      <c r="Y84" s="27">
        <v>4.8699923774032351E-2</v>
      </c>
      <c r="Z84" s="43">
        <v>0.2946557127127975</v>
      </c>
      <c r="AA84" s="367"/>
      <c r="AB84" s="27">
        <v>0.15661313004218785</v>
      </c>
      <c r="AC84" s="27">
        <v>0.2449115535489601</v>
      </c>
      <c r="AD84" s="27">
        <v>0.21826659758715122</v>
      </c>
      <c r="AE84" s="27">
        <v>4.7442824365331954E-2</v>
      </c>
      <c r="AF84" s="95">
        <v>0.33276589445636889</v>
      </c>
      <c r="AG84" s="369"/>
      <c r="AH84" s="27">
        <v>0.20433831571272329</v>
      </c>
      <c r="AI84" s="27">
        <v>0.26193948231862924</v>
      </c>
      <c r="AJ84" s="27">
        <v>0.2109004739336493</v>
      </c>
      <c r="AK84" s="27">
        <v>4.0891967432251791E-2</v>
      </c>
      <c r="AL84" s="95">
        <v>0.28192976060274638</v>
      </c>
    </row>
    <row r="85" spans="1:38">
      <c r="A85" s="363">
        <v>128</v>
      </c>
      <c r="B85" s="365" t="s">
        <v>1048</v>
      </c>
      <c r="C85" s="367">
        <v>7126</v>
      </c>
      <c r="D85" s="26">
        <v>1234</v>
      </c>
      <c r="E85" s="26">
        <v>4945</v>
      </c>
      <c r="F85" s="26">
        <v>384</v>
      </c>
      <c r="G85" s="26">
        <v>139</v>
      </c>
      <c r="H85" s="96">
        <v>424</v>
      </c>
      <c r="I85" s="369">
        <v>7236</v>
      </c>
      <c r="J85" s="26">
        <v>3006</v>
      </c>
      <c r="K85" s="26">
        <v>3282</v>
      </c>
      <c r="L85" s="26">
        <v>401</v>
      </c>
      <c r="M85" s="26">
        <v>110</v>
      </c>
      <c r="N85" s="42">
        <v>437</v>
      </c>
      <c r="O85" s="367">
        <v>8224</v>
      </c>
      <c r="P85" s="26">
        <v>3873</v>
      </c>
      <c r="Q85" s="26">
        <v>2415</v>
      </c>
      <c r="R85" s="26">
        <v>1438</v>
      </c>
      <c r="S85" s="26">
        <v>153</v>
      </c>
      <c r="T85" s="96">
        <v>345</v>
      </c>
      <c r="U85" s="371">
        <v>7569</v>
      </c>
      <c r="V85" s="26">
        <v>3132</v>
      </c>
      <c r="W85" s="26">
        <v>2794</v>
      </c>
      <c r="X85" s="26">
        <v>1085</v>
      </c>
      <c r="Y85" s="26">
        <v>60</v>
      </c>
      <c r="Z85" s="42">
        <v>498</v>
      </c>
      <c r="AA85" s="367">
        <v>10036</v>
      </c>
      <c r="AB85" s="26">
        <v>2388</v>
      </c>
      <c r="AC85" s="26">
        <v>5485</v>
      </c>
      <c r="AD85" s="26">
        <v>942</v>
      </c>
      <c r="AE85" s="26">
        <v>270</v>
      </c>
      <c r="AF85" s="96">
        <v>951</v>
      </c>
      <c r="AG85" s="369">
        <v>11299</v>
      </c>
      <c r="AH85" s="26">
        <v>3331</v>
      </c>
      <c r="AI85" s="26">
        <v>4912</v>
      </c>
      <c r="AJ85" s="26">
        <v>1567</v>
      </c>
      <c r="AK85" s="26">
        <v>360</v>
      </c>
      <c r="AL85" s="96">
        <v>1129</v>
      </c>
    </row>
    <row r="86" spans="1:38">
      <c r="A86" s="363"/>
      <c r="B86" s="365"/>
      <c r="C86" s="367"/>
      <c r="D86" s="27">
        <v>0.17316867808026942</v>
      </c>
      <c r="E86" s="27">
        <v>0.69393769295537466</v>
      </c>
      <c r="F86" s="27">
        <v>5.3887173730002805E-2</v>
      </c>
      <c r="G86" s="27">
        <v>1.9506034240808309E-2</v>
      </c>
      <c r="H86" s="95">
        <v>5.9500420993544766E-2</v>
      </c>
      <c r="I86" s="369"/>
      <c r="J86" s="27">
        <v>0.4154228855721393</v>
      </c>
      <c r="K86" s="27">
        <v>0.45356550580431176</v>
      </c>
      <c r="L86" s="27">
        <v>5.5417357656163624E-2</v>
      </c>
      <c r="M86" s="27">
        <v>1.5201768933112217E-2</v>
      </c>
      <c r="N86" s="43">
        <v>6.0392482034273082E-2</v>
      </c>
      <c r="O86" s="367"/>
      <c r="P86" s="27">
        <v>0.47093871595330739</v>
      </c>
      <c r="Q86" s="27">
        <v>0.29365272373540857</v>
      </c>
      <c r="R86" s="27">
        <v>0.17485408560311283</v>
      </c>
      <c r="S86" s="27">
        <v>1.860408560311284E-2</v>
      </c>
      <c r="T86" s="95">
        <v>4.1950389105058362E-2</v>
      </c>
      <c r="U86" s="368"/>
      <c r="V86" s="27">
        <v>0.41379310344827586</v>
      </c>
      <c r="W86" s="27">
        <v>0.36913727044523714</v>
      </c>
      <c r="X86" s="27">
        <v>0.14334786629673668</v>
      </c>
      <c r="Y86" s="27">
        <v>7.9270709472849775E-3</v>
      </c>
      <c r="Z86" s="43">
        <v>6.5794688862465325E-2</v>
      </c>
      <c r="AA86" s="367"/>
      <c r="AB86" s="27">
        <v>0.23794340374651254</v>
      </c>
      <c r="AC86" s="27">
        <v>0.54653248306098046</v>
      </c>
      <c r="AD86" s="27">
        <v>9.3862096452770022E-2</v>
      </c>
      <c r="AE86" s="27">
        <v>2.6903148664806698E-2</v>
      </c>
      <c r="AF86" s="95">
        <v>9.4758868074930253E-2</v>
      </c>
      <c r="AG86" s="369"/>
      <c r="AH86" s="27">
        <v>0.29480484998672452</v>
      </c>
      <c r="AI86" s="27">
        <v>0.43472873705637666</v>
      </c>
      <c r="AJ86" s="27">
        <v>0.13868483936631559</v>
      </c>
      <c r="AK86" s="27">
        <v>3.1861226657226301E-2</v>
      </c>
      <c r="AL86" s="95">
        <v>9.9920346933356941E-2</v>
      </c>
    </row>
    <row r="87" spans="1:38">
      <c r="A87" s="363">
        <v>129</v>
      </c>
      <c r="B87" s="365" t="s">
        <v>1049</v>
      </c>
      <c r="C87" s="367">
        <v>9496</v>
      </c>
      <c r="D87" s="26">
        <v>1272</v>
      </c>
      <c r="E87" s="26">
        <v>5428</v>
      </c>
      <c r="F87" s="26">
        <v>1543</v>
      </c>
      <c r="G87" s="26">
        <v>476</v>
      </c>
      <c r="H87" s="96">
        <v>777</v>
      </c>
      <c r="I87" s="369">
        <v>9896</v>
      </c>
      <c r="J87" s="26">
        <v>2072</v>
      </c>
      <c r="K87" s="26">
        <v>4867</v>
      </c>
      <c r="L87" s="26">
        <v>1645</v>
      </c>
      <c r="M87" s="26">
        <v>388</v>
      </c>
      <c r="N87" s="42">
        <v>924</v>
      </c>
      <c r="O87" s="367">
        <v>8042</v>
      </c>
      <c r="P87" s="26">
        <v>1476</v>
      </c>
      <c r="Q87" s="26">
        <v>3928</v>
      </c>
      <c r="R87" s="26">
        <v>1656</v>
      </c>
      <c r="S87" s="26">
        <v>156</v>
      </c>
      <c r="T87" s="96">
        <v>826</v>
      </c>
      <c r="U87" s="371">
        <v>8190</v>
      </c>
      <c r="V87" s="26">
        <v>1878</v>
      </c>
      <c r="W87" s="26">
        <v>2963</v>
      </c>
      <c r="X87" s="26">
        <v>1927</v>
      </c>
      <c r="Y87" s="26">
        <v>292</v>
      </c>
      <c r="Z87" s="42">
        <v>1130</v>
      </c>
      <c r="AA87" s="367">
        <v>11630</v>
      </c>
      <c r="AB87" s="26">
        <v>983</v>
      </c>
      <c r="AC87" s="26">
        <v>4373</v>
      </c>
      <c r="AD87" s="26">
        <v>3388</v>
      </c>
      <c r="AE87" s="26">
        <v>319</v>
      </c>
      <c r="AF87" s="96">
        <v>2567</v>
      </c>
      <c r="AG87" s="369">
        <v>14381</v>
      </c>
      <c r="AH87" s="26">
        <v>1532</v>
      </c>
      <c r="AI87" s="26">
        <v>4861</v>
      </c>
      <c r="AJ87" s="26">
        <v>4348</v>
      </c>
      <c r="AK87" s="26">
        <v>382</v>
      </c>
      <c r="AL87" s="96">
        <v>3258</v>
      </c>
    </row>
    <row r="88" spans="1:38">
      <c r="A88" s="363"/>
      <c r="B88" s="365"/>
      <c r="C88" s="367"/>
      <c r="D88" s="27">
        <v>0.13395113732097724</v>
      </c>
      <c r="E88" s="27">
        <v>0.57160909856781805</v>
      </c>
      <c r="F88" s="27">
        <v>0.16248946925021063</v>
      </c>
      <c r="G88" s="27">
        <v>5.0126368997472623E-2</v>
      </c>
      <c r="H88" s="95">
        <v>8.1823925863521482E-2</v>
      </c>
      <c r="I88" s="369"/>
      <c r="J88" s="27">
        <v>0.20937752627324172</v>
      </c>
      <c r="K88" s="27">
        <v>0.4918148746968472</v>
      </c>
      <c r="L88" s="27">
        <v>0.16622877930476959</v>
      </c>
      <c r="M88" s="27">
        <v>3.9207760711398545E-2</v>
      </c>
      <c r="N88" s="43">
        <v>9.337105901374293E-2</v>
      </c>
      <c r="O88" s="367"/>
      <c r="P88" s="27">
        <v>0.1835364337229545</v>
      </c>
      <c r="Q88" s="27">
        <v>0.48843571250932605</v>
      </c>
      <c r="R88" s="27">
        <v>0.20591892564038797</v>
      </c>
      <c r="S88" s="27">
        <v>1.9398159661775678E-2</v>
      </c>
      <c r="T88" s="95">
        <v>0.10271076846555584</v>
      </c>
      <c r="U88" s="368"/>
      <c r="V88" s="27">
        <v>0.22930402930402929</v>
      </c>
      <c r="W88" s="27">
        <v>0.36178266178266177</v>
      </c>
      <c r="X88" s="27">
        <v>0.23528693528693528</v>
      </c>
      <c r="Y88" s="27">
        <v>3.5653235653235651E-2</v>
      </c>
      <c r="Z88" s="43">
        <v>0.13797313797313798</v>
      </c>
      <c r="AA88" s="367"/>
      <c r="AB88" s="27">
        <v>8.4522785898538261E-2</v>
      </c>
      <c r="AC88" s="27">
        <v>0.37601031814273433</v>
      </c>
      <c r="AD88" s="27">
        <v>0.29131556319862423</v>
      </c>
      <c r="AE88" s="27">
        <v>2.7429062768701634E-2</v>
      </c>
      <c r="AF88" s="95">
        <v>0.22072226999140154</v>
      </c>
      <c r="AG88" s="369"/>
      <c r="AH88" s="27">
        <v>0.10652944857798484</v>
      </c>
      <c r="AI88" s="27">
        <v>0.33801543703497672</v>
      </c>
      <c r="AJ88" s="27">
        <v>0.30234336972394132</v>
      </c>
      <c r="AK88" s="27">
        <v>2.6562825950907448E-2</v>
      </c>
      <c r="AL88" s="95">
        <v>0.22654891871218968</v>
      </c>
    </row>
    <row r="89" spans="1:38">
      <c r="A89" s="363">
        <v>130</v>
      </c>
      <c r="B89" s="365" t="s">
        <v>1050</v>
      </c>
      <c r="C89" s="367">
        <v>3625</v>
      </c>
      <c r="D89" s="26">
        <v>687</v>
      </c>
      <c r="E89" s="26">
        <v>1888</v>
      </c>
      <c r="F89" s="26">
        <v>648</v>
      </c>
      <c r="G89" s="26">
        <v>157</v>
      </c>
      <c r="H89" s="96">
        <v>245</v>
      </c>
      <c r="I89" s="31"/>
      <c r="J89" s="31"/>
      <c r="K89" s="31"/>
      <c r="L89" s="31"/>
      <c r="M89" s="31"/>
      <c r="N89" s="31"/>
      <c r="O89" s="105"/>
      <c r="P89" s="31"/>
      <c r="Q89" s="31"/>
      <c r="R89" s="31"/>
      <c r="S89" s="31"/>
      <c r="T89" s="97"/>
      <c r="U89" s="31"/>
      <c r="V89" s="31"/>
      <c r="W89" s="31"/>
      <c r="X89" s="31"/>
      <c r="Y89" s="31"/>
      <c r="Z89" s="31"/>
      <c r="AA89" s="105"/>
      <c r="AB89" s="31"/>
      <c r="AC89" s="31"/>
      <c r="AD89" s="31"/>
      <c r="AE89" s="31"/>
      <c r="AF89" s="97"/>
      <c r="AG89" s="31"/>
      <c r="AH89" s="31"/>
      <c r="AI89" s="31"/>
      <c r="AJ89" s="31"/>
      <c r="AK89" s="31"/>
      <c r="AL89" s="97"/>
    </row>
    <row r="90" spans="1:38">
      <c r="A90" s="363"/>
      <c r="B90" s="365"/>
      <c r="C90" s="367"/>
      <c r="D90" s="27">
        <v>0.18951724137931034</v>
      </c>
      <c r="E90" s="27">
        <v>0.52082758620689651</v>
      </c>
      <c r="F90" s="27">
        <v>0.17875862068965517</v>
      </c>
      <c r="G90" s="27">
        <v>4.3310344827586209E-2</v>
      </c>
      <c r="H90" s="95">
        <v>6.7586206896551718E-2</v>
      </c>
      <c r="I90" s="31"/>
      <c r="J90" s="31"/>
      <c r="K90" s="31"/>
      <c r="L90" s="31"/>
      <c r="M90" s="31"/>
      <c r="N90" s="31"/>
      <c r="O90" s="105"/>
      <c r="P90" s="31"/>
      <c r="Q90" s="31"/>
      <c r="R90" s="31"/>
      <c r="S90" s="31"/>
      <c r="T90" s="97"/>
      <c r="U90" s="31"/>
      <c r="V90" s="31"/>
      <c r="W90" s="31"/>
      <c r="X90" s="31"/>
      <c r="Y90" s="31"/>
      <c r="Z90" s="31"/>
      <c r="AA90" s="105"/>
      <c r="AB90" s="31"/>
      <c r="AC90" s="31"/>
      <c r="AD90" s="31"/>
      <c r="AE90" s="31"/>
      <c r="AF90" s="97"/>
      <c r="AG90" s="31"/>
      <c r="AH90" s="31"/>
      <c r="AI90" s="31"/>
      <c r="AJ90" s="31"/>
      <c r="AK90" s="31"/>
      <c r="AL90" s="97"/>
    </row>
    <row r="91" spans="1:38">
      <c r="A91" s="363">
        <v>131</v>
      </c>
      <c r="B91" s="365" t="s">
        <v>1051</v>
      </c>
      <c r="C91" s="367">
        <v>2903</v>
      </c>
      <c r="D91" s="26">
        <v>752</v>
      </c>
      <c r="E91" s="26">
        <v>1710</v>
      </c>
      <c r="F91" s="26">
        <v>206</v>
      </c>
      <c r="G91" s="26">
        <v>86</v>
      </c>
      <c r="H91" s="96">
        <v>149</v>
      </c>
      <c r="I91" s="369">
        <v>3711</v>
      </c>
      <c r="J91" s="26">
        <v>1010</v>
      </c>
      <c r="K91" s="26">
        <v>1823</v>
      </c>
      <c r="L91" s="26">
        <v>387</v>
      </c>
      <c r="M91" s="26">
        <v>132</v>
      </c>
      <c r="N91" s="42">
        <v>359</v>
      </c>
      <c r="O91" s="370">
        <v>3412</v>
      </c>
      <c r="P91" s="26">
        <v>1085</v>
      </c>
      <c r="Q91" s="26">
        <v>1670</v>
      </c>
      <c r="R91" s="26">
        <v>237</v>
      </c>
      <c r="S91" s="26">
        <v>137</v>
      </c>
      <c r="T91" s="96">
        <v>283</v>
      </c>
      <c r="U91" s="371">
        <v>3294</v>
      </c>
      <c r="V91" s="26">
        <v>1034</v>
      </c>
      <c r="W91" s="26">
        <v>1676</v>
      </c>
      <c r="X91" s="26">
        <v>222</v>
      </c>
      <c r="Y91" s="26">
        <v>76</v>
      </c>
      <c r="Z91" s="42">
        <v>286</v>
      </c>
      <c r="AA91" s="367">
        <v>5067</v>
      </c>
      <c r="AB91" s="26">
        <v>1028</v>
      </c>
      <c r="AC91" s="26">
        <v>2380</v>
      </c>
      <c r="AD91" s="26">
        <v>432</v>
      </c>
      <c r="AE91" s="26">
        <v>259</v>
      </c>
      <c r="AF91" s="96">
        <v>968</v>
      </c>
      <c r="AG91" s="369">
        <v>5888</v>
      </c>
      <c r="AH91" s="26">
        <v>1265</v>
      </c>
      <c r="AI91" s="26">
        <v>2689</v>
      </c>
      <c r="AJ91" s="26">
        <v>567</v>
      </c>
      <c r="AK91" s="26">
        <v>366</v>
      </c>
      <c r="AL91" s="96">
        <v>1001</v>
      </c>
    </row>
    <row r="92" spans="1:38">
      <c r="A92" s="363"/>
      <c r="B92" s="365"/>
      <c r="C92" s="367"/>
      <c r="D92" s="27">
        <v>0.25904236996210817</v>
      </c>
      <c r="E92" s="27">
        <v>0.5890458146744747</v>
      </c>
      <c r="F92" s="27">
        <v>7.0961074750258354E-2</v>
      </c>
      <c r="G92" s="27">
        <v>2.9624526352049603E-2</v>
      </c>
      <c r="H92" s="95">
        <v>5.1326214261109199E-2</v>
      </c>
      <c r="I92" s="369"/>
      <c r="J92" s="27">
        <v>0.27216383724063592</v>
      </c>
      <c r="K92" s="27">
        <v>0.49124225276205874</v>
      </c>
      <c r="L92" s="27">
        <v>0.10428455941794665</v>
      </c>
      <c r="M92" s="27">
        <v>3.5569927243330642E-2</v>
      </c>
      <c r="N92" s="43">
        <v>9.673942333602803E-2</v>
      </c>
      <c r="O92" s="366"/>
      <c r="P92" s="27">
        <v>0.31799531066822978</v>
      </c>
      <c r="Q92" s="27">
        <v>0.48944900351699883</v>
      </c>
      <c r="R92" s="27">
        <v>6.9460726846424389E-2</v>
      </c>
      <c r="S92" s="27">
        <v>4.0152403282532237E-2</v>
      </c>
      <c r="T92" s="95">
        <v>8.2942555685814767E-2</v>
      </c>
      <c r="U92" s="368"/>
      <c r="V92" s="27">
        <v>0.31390406800242865</v>
      </c>
      <c r="W92" s="27">
        <v>0.50880388585306613</v>
      </c>
      <c r="X92" s="27">
        <v>6.7395264116575593E-2</v>
      </c>
      <c r="Y92" s="27">
        <v>2.3072252580449301E-2</v>
      </c>
      <c r="Z92" s="43">
        <v>8.6824529447480273E-2</v>
      </c>
      <c r="AA92" s="367"/>
      <c r="AB92" s="27">
        <v>0.20288138938227748</v>
      </c>
      <c r="AC92" s="27">
        <v>0.46970594039865798</v>
      </c>
      <c r="AD92" s="27">
        <v>8.5257548845470696E-2</v>
      </c>
      <c r="AE92" s="27">
        <v>5.1115058219853959E-2</v>
      </c>
      <c r="AF92" s="95">
        <v>0.19104006315373989</v>
      </c>
      <c r="AG92" s="369"/>
      <c r="AH92" s="27">
        <v>0.21484375</v>
      </c>
      <c r="AI92" s="27">
        <v>0.45669157608695654</v>
      </c>
      <c r="AJ92" s="27">
        <v>9.6297554347826081E-2</v>
      </c>
      <c r="AK92" s="27">
        <v>6.216032608695652E-2</v>
      </c>
      <c r="AL92" s="95">
        <v>0.17000679347826086</v>
      </c>
    </row>
    <row r="93" spans="1:38">
      <c r="A93" s="363">
        <v>133</v>
      </c>
      <c r="B93" s="365" t="s">
        <v>1052</v>
      </c>
      <c r="C93" s="367">
        <v>1340</v>
      </c>
      <c r="D93" s="26">
        <v>509</v>
      </c>
      <c r="E93" s="26">
        <v>754</v>
      </c>
      <c r="F93" s="26">
        <v>76</v>
      </c>
      <c r="G93" s="26">
        <v>0</v>
      </c>
      <c r="H93" s="96">
        <v>1</v>
      </c>
      <c r="I93" s="31"/>
      <c r="J93" s="31"/>
      <c r="K93" s="31"/>
      <c r="L93" s="31"/>
      <c r="M93" s="31"/>
      <c r="N93" s="31"/>
      <c r="O93" s="105"/>
      <c r="P93" s="31"/>
      <c r="Q93" s="31"/>
      <c r="R93" s="31"/>
      <c r="S93" s="31"/>
      <c r="T93" s="97"/>
      <c r="U93" s="31"/>
      <c r="V93" s="31"/>
      <c r="W93" s="31"/>
      <c r="X93" s="31"/>
      <c r="Y93" s="31"/>
      <c r="Z93" s="31"/>
      <c r="AA93" s="105"/>
      <c r="AB93" s="31"/>
      <c r="AC93" s="31"/>
      <c r="AD93" s="31"/>
      <c r="AE93" s="31"/>
      <c r="AF93" s="97"/>
      <c r="AG93" s="31"/>
      <c r="AH93" s="31"/>
      <c r="AI93" s="31"/>
      <c r="AJ93" s="31"/>
      <c r="AK93" s="31"/>
      <c r="AL93" s="97"/>
    </row>
    <row r="94" spans="1:38">
      <c r="A94" s="363"/>
      <c r="B94" s="365"/>
      <c r="C94" s="367"/>
      <c r="D94" s="27">
        <v>0.37985074626865672</v>
      </c>
      <c r="E94" s="27">
        <v>0.56268656716417909</v>
      </c>
      <c r="F94" s="27">
        <v>5.6716417910447764E-2</v>
      </c>
      <c r="G94" s="27">
        <v>0</v>
      </c>
      <c r="H94" s="95">
        <v>7.4626865671641792E-4</v>
      </c>
      <c r="I94" s="31"/>
      <c r="J94" s="31"/>
      <c r="K94" s="31"/>
      <c r="L94" s="31"/>
      <c r="M94" s="31"/>
      <c r="N94" s="31"/>
      <c r="O94" s="105"/>
      <c r="P94" s="31"/>
      <c r="Q94" s="31"/>
      <c r="R94" s="31"/>
      <c r="S94" s="31"/>
      <c r="T94" s="97"/>
      <c r="U94" s="31"/>
      <c r="V94" s="31"/>
      <c r="W94" s="31"/>
      <c r="X94" s="31"/>
      <c r="Y94" s="31"/>
      <c r="Z94" s="31"/>
      <c r="AA94" s="105"/>
      <c r="AB94" s="31"/>
      <c r="AC94" s="31"/>
      <c r="AD94" s="31"/>
      <c r="AE94" s="31"/>
      <c r="AF94" s="97"/>
      <c r="AG94" s="31"/>
      <c r="AH94" s="31"/>
      <c r="AI94" s="31"/>
      <c r="AJ94" s="31"/>
      <c r="AK94" s="31"/>
      <c r="AL94" s="97"/>
    </row>
    <row r="95" spans="1:38">
      <c r="A95" s="363">
        <v>135</v>
      </c>
      <c r="B95" s="365" t="s">
        <v>1053</v>
      </c>
      <c r="C95" s="367">
        <v>3196</v>
      </c>
      <c r="D95" s="26">
        <v>866</v>
      </c>
      <c r="E95" s="26">
        <v>1716</v>
      </c>
      <c r="F95" s="26">
        <v>527</v>
      </c>
      <c r="G95" s="26">
        <v>36</v>
      </c>
      <c r="H95" s="96">
        <v>51</v>
      </c>
      <c r="I95" s="31"/>
      <c r="J95" s="31"/>
      <c r="K95" s="31"/>
      <c r="L95" s="31"/>
      <c r="M95" s="31"/>
      <c r="N95" s="31"/>
      <c r="O95" s="105"/>
      <c r="P95" s="31"/>
      <c r="Q95" s="31"/>
      <c r="R95" s="31"/>
      <c r="S95" s="31"/>
      <c r="T95" s="97"/>
      <c r="U95" s="31"/>
      <c r="V95" s="31"/>
      <c r="W95" s="31"/>
      <c r="X95" s="31"/>
      <c r="Y95" s="31"/>
      <c r="Z95" s="31"/>
      <c r="AA95" s="105"/>
      <c r="AB95" s="31"/>
      <c r="AC95" s="31"/>
      <c r="AD95" s="31"/>
      <c r="AE95" s="31"/>
      <c r="AF95" s="97"/>
      <c r="AG95" s="31"/>
      <c r="AH95" s="31"/>
      <c r="AI95" s="31"/>
      <c r="AJ95" s="31"/>
      <c r="AK95" s="31"/>
      <c r="AL95" s="97"/>
    </row>
    <row r="96" spans="1:38">
      <c r="A96" s="363"/>
      <c r="B96" s="365"/>
      <c r="C96" s="367"/>
      <c r="D96" s="27">
        <v>0.2709637046307885</v>
      </c>
      <c r="E96" s="27">
        <v>0.53692115143929908</v>
      </c>
      <c r="F96" s="27">
        <v>0.16489361702127658</v>
      </c>
      <c r="G96" s="27">
        <v>1.1264080100125156E-2</v>
      </c>
      <c r="H96" s="95">
        <v>1.5957446808510637E-2</v>
      </c>
      <c r="I96" s="31"/>
      <c r="J96" s="31"/>
      <c r="K96" s="31"/>
      <c r="L96" s="31"/>
      <c r="M96" s="31"/>
      <c r="N96" s="31"/>
      <c r="O96" s="105"/>
      <c r="P96" s="31"/>
      <c r="Q96" s="31"/>
      <c r="R96" s="31"/>
      <c r="S96" s="31"/>
      <c r="T96" s="97"/>
      <c r="U96" s="31"/>
      <c r="V96" s="31"/>
      <c r="W96" s="31"/>
      <c r="X96" s="31"/>
      <c r="Y96" s="31"/>
      <c r="Z96" s="31"/>
      <c r="AA96" s="105"/>
      <c r="AB96" s="31"/>
      <c r="AC96" s="31"/>
      <c r="AD96" s="31"/>
      <c r="AE96" s="31"/>
      <c r="AF96" s="97"/>
      <c r="AG96" s="31"/>
      <c r="AH96" s="31"/>
      <c r="AI96" s="31"/>
      <c r="AJ96" s="31"/>
      <c r="AK96" s="31"/>
      <c r="AL96" s="97"/>
    </row>
    <row r="97" spans="1:38">
      <c r="A97" s="363">
        <v>533</v>
      </c>
      <c r="B97" s="365" t="s">
        <v>1054</v>
      </c>
      <c r="C97" s="367">
        <v>691</v>
      </c>
      <c r="D97" s="26">
        <v>271</v>
      </c>
      <c r="E97" s="26">
        <v>392</v>
      </c>
      <c r="F97" s="26">
        <v>26</v>
      </c>
      <c r="G97" s="26">
        <v>1</v>
      </c>
      <c r="H97" s="96">
        <v>1</v>
      </c>
      <c r="I97" s="31"/>
      <c r="J97" s="31"/>
      <c r="K97" s="31"/>
      <c r="L97" s="31"/>
      <c r="M97" s="31"/>
      <c r="N97" s="31"/>
      <c r="O97" s="105"/>
      <c r="P97" s="31"/>
      <c r="Q97" s="31"/>
      <c r="R97" s="31"/>
      <c r="S97" s="31"/>
      <c r="T97" s="97"/>
      <c r="U97" s="31"/>
      <c r="V97" s="31"/>
      <c r="W97" s="31"/>
      <c r="X97" s="31"/>
      <c r="Y97" s="31"/>
      <c r="Z97" s="31"/>
      <c r="AA97" s="105"/>
      <c r="AB97" s="31"/>
      <c r="AC97" s="31"/>
      <c r="AD97" s="31"/>
      <c r="AE97" s="31"/>
      <c r="AF97" s="97"/>
      <c r="AG97" s="31"/>
      <c r="AH97" s="31"/>
      <c r="AI97" s="31"/>
      <c r="AJ97" s="31"/>
      <c r="AK97" s="31"/>
      <c r="AL97" s="97"/>
    </row>
    <row r="98" spans="1:38">
      <c r="A98" s="363"/>
      <c r="B98" s="365"/>
      <c r="C98" s="367"/>
      <c r="D98" s="27">
        <v>0.3921852387843705</v>
      </c>
      <c r="E98" s="27">
        <v>0.56729377713458751</v>
      </c>
      <c r="F98" s="27">
        <v>3.7626628075253257E-2</v>
      </c>
      <c r="G98" s="27">
        <v>1.4471780028943559E-3</v>
      </c>
      <c r="H98" s="95">
        <v>1.4471780028943559E-3</v>
      </c>
      <c r="I98" s="31"/>
      <c r="J98" s="31"/>
      <c r="K98" s="31"/>
      <c r="L98" s="31"/>
      <c r="M98" s="31"/>
      <c r="N98" s="31"/>
      <c r="O98" s="105"/>
      <c r="P98" s="31"/>
      <c r="Q98" s="31"/>
      <c r="R98" s="31"/>
      <c r="S98" s="31"/>
      <c r="T98" s="97"/>
      <c r="U98" s="31"/>
      <c r="V98" s="31"/>
      <c r="W98" s="31"/>
      <c r="X98" s="31"/>
      <c r="Y98" s="31"/>
      <c r="Z98" s="31"/>
      <c r="AA98" s="105"/>
      <c r="AB98" s="31"/>
      <c r="AC98" s="31"/>
      <c r="AD98" s="31"/>
      <c r="AE98" s="31"/>
      <c r="AF98" s="97"/>
      <c r="AG98" s="31"/>
      <c r="AH98" s="31"/>
      <c r="AI98" s="31"/>
      <c r="AJ98" s="31"/>
      <c r="AK98" s="31"/>
      <c r="AL98" s="97"/>
    </row>
    <row r="99" spans="1:38">
      <c r="A99" s="363">
        <v>641</v>
      </c>
      <c r="B99" s="365" t="s">
        <v>1055</v>
      </c>
      <c r="C99" s="367">
        <v>496</v>
      </c>
      <c r="D99" s="26">
        <v>249</v>
      </c>
      <c r="E99" s="26">
        <v>235</v>
      </c>
      <c r="F99" s="26">
        <v>12</v>
      </c>
      <c r="G99" s="26">
        <v>0</v>
      </c>
      <c r="H99" s="96">
        <v>0</v>
      </c>
      <c r="I99" s="31"/>
      <c r="J99" s="31"/>
      <c r="K99" s="31"/>
      <c r="L99" s="31"/>
      <c r="M99" s="31"/>
      <c r="N99" s="31"/>
      <c r="O99" s="105"/>
      <c r="P99" s="31"/>
      <c r="Q99" s="31"/>
      <c r="R99" s="31"/>
      <c r="S99" s="31"/>
      <c r="T99" s="97"/>
      <c r="U99" s="31"/>
      <c r="V99" s="31"/>
      <c r="W99" s="31"/>
      <c r="X99" s="31"/>
      <c r="Y99" s="31"/>
      <c r="Z99" s="31"/>
      <c r="AA99" s="105"/>
      <c r="AB99" s="31"/>
      <c r="AC99" s="31"/>
      <c r="AD99" s="31"/>
      <c r="AE99" s="31"/>
      <c r="AF99" s="97"/>
      <c r="AG99" s="31"/>
      <c r="AH99" s="31"/>
      <c r="AI99" s="31"/>
      <c r="AJ99" s="31"/>
      <c r="AK99" s="31"/>
      <c r="AL99" s="97"/>
    </row>
    <row r="100" spans="1:38">
      <c r="A100" s="363"/>
      <c r="B100" s="365"/>
      <c r="C100" s="367"/>
      <c r="D100" s="27">
        <v>0.50201612903225812</v>
      </c>
      <c r="E100" s="27">
        <v>0.47379032258064518</v>
      </c>
      <c r="F100" s="27">
        <v>2.4193548387096774E-2</v>
      </c>
      <c r="G100" s="27">
        <v>0</v>
      </c>
      <c r="H100" s="95">
        <v>0</v>
      </c>
      <c r="I100" s="31"/>
      <c r="J100" s="31"/>
      <c r="K100" s="31"/>
      <c r="L100" s="31"/>
      <c r="M100" s="31"/>
      <c r="N100" s="31"/>
      <c r="O100" s="105"/>
      <c r="P100" s="31"/>
      <c r="Q100" s="31"/>
      <c r="R100" s="31"/>
      <c r="S100" s="31"/>
      <c r="T100" s="97"/>
      <c r="U100" s="31"/>
      <c r="V100" s="31"/>
      <c r="W100" s="31"/>
      <c r="X100" s="31"/>
      <c r="Y100" s="31"/>
      <c r="Z100" s="31"/>
      <c r="AA100" s="105"/>
      <c r="AB100" s="31"/>
      <c r="AC100" s="31"/>
      <c r="AD100" s="31"/>
      <c r="AE100" s="31"/>
      <c r="AF100" s="97"/>
      <c r="AG100" s="31"/>
      <c r="AH100" s="31"/>
      <c r="AI100" s="31"/>
      <c r="AJ100" s="31"/>
      <c r="AK100" s="31"/>
      <c r="AL100" s="97"/>
    </row>
    <row r="101" spans="1:38">
      <c r="A101" s="363">
        <v>644</v>
      </c>
      <c r="B101" s="365" t="s">
        <v>1056</v>
      </c>
      <c r="C101" s="367">
        <v>1683</v>
      </c>
      <c r="D101" s="26">
        <v>512</v>
      </c>
      <c r="E101" s="26">
        <v>955</v>
      </c>
      <c r="F101" s="26">
        <v>185</v>
      </c>
      <c r="G101" s="26">
        <v>15</v>
      </c>
      <c r="H101" s="96">
        <v>16</v>
      </c>
      <c r="I101" s="31"/>
      <c r="J101" s="31"/>
      <c r="K101" s="31"/>
      <c r="L101" s="31"/>
      <c r="M101" s="31"/>
      <c r="N101" s="31"/>
      <c r="O101" s="105"/>
      <c r="P101" s="31"/>
      <c r="Q101" s="31"/>
      <c r="R101" s="31"/>
      <c r="S101" s="31"/>
      <c r="T101" s="97"/>
      <c r="U101" s="31"/>
      <c r="V101" s="31"/>
      <c r="W101" s="31"/>
      <c r="X101" s="31"/>
      <c r="Y101" s="31"/>
      <c r="Z101" s="31"/>
      <c r="AA101" s="105"/>
      <c r="AB101" s="31"/>
      <c r="AC101" s="31"/>
      <c r="AD101" s="31"/>
      <c r="AE101" s="31"/>
      <c r="AF101" s="97"/>
      <c r="AG101" s="31"/>
      <c r="AH101" s="31"/>
      <c r="AI101" s="31"/>
      <c r="AJ101" s="31"/>
      <c r="AK101" s="31"/>
      <c r="AL101" s="97"/>
    </row>
    <row r="102" spans="1:38">
      <c r="A102" s="363"/>
      <c r="B102" s="365"/>
      <c r="C102" s="367"/>
      <c r="D102" s="27">
        <v>0.30421865715983365</v>
      </c>
      <c r="E102" s="27">
        <v>0.56743909685086158</v>
      </c>
      <c r="F102" s="27">
        <v>0.10992275698158051</v>
      </c>
      <c r="G102" s="27">
        <v>8.9126559714795012E-3</v>
      </c>
      <c r="H102" s="95">
        <v>9.5068330362448016E-3</v>
      </c>
      <c r="I102" s="31"/>
      <c r="J102" s="31"/>
      <c r="K102" s="31"/>
      <c r="L102" s="31"/>
      <c r="M102" s="31"/>
      <c r="N102" s="31"/>
      <c r="O102" s="105"/>
      <c r="P102" s="31"/>
      <c r="Q102" s="31"/>
      <c r="R102" s="31"/>
      <c r="S102" s="31"/>
      <c r="T102" s="97"/>
      <c r="U102" s="31"/>
      <c r="V102" s="31"/>
      <c r="W102" s="31"/>
      <c r="X102" s="31"/>
      <c r="Y102" s="31"/>
      <c r="Z102" s="31"/>
      <c r="AA102" s="105"/>
      <c r="AB102" s="31"/>
      <c r="AC102" s="31"/>
      <c r="AD102" s="31"/>
      <c r="AE102" s="31"/>
      <c r="AF102" s="97"/>
      <c r="AG102" s="31"/>
      <c r="AH102" s="31"/>
      <c r="AI102" s="31"/>
      <c r="AJ102" s="31"/>
      <c r="AK102" s="31"/>
      <c r="AL102" s="97"/>
    </row>
    <row r="103" spans="1:38">
      <c r="A103" s="363">
        <v>645</v>
      </c>
      <c r="B103" s="365" t="s">
        <v>1057</v>
      </c>
      <c r="C103" s="367">
        <v>1653</v>
      </c>
      <c r="D103" s="26">
        <v>627</v>
      </c>
      <c r="E103" s="26">
        <v>834</v>
      </c>
      <c r="F103" s="26">
        <v>110</v>
      </c>
      <c r="G103" s="26">
        <v>34</v>
      </c>
      <c r="H103" s="96">
        <v>48</v>
      </c>
      <c r="I103" s="369">
        <v>2136</v>
      </c>
      <c r="J103" s="26">
        <v>923</v>
      </c>
      <c r="K103" s="26">
        <v>1022</v>
      </c>
      <c r="L103" s="26">
        <v>120</v>
      </c>
      <c r="M103" s="26">
        <v>25</v>
      </c>
      <c r="N103" s="42">
        <v>46</v>
      </c>
      <c r="O103" s="370">
        <v>1720</v>
      </c>
      <c r="P103" s="26">
        <v>833</v>
      </c>
      <c r="Q103" s="26">
        <v>768</v>
      </c>
      <c r="R103" s="26">
        <v>53</v>
      </c>
      <c r="S103" s="26">
        <v>24</v>
      </c>
      <c r="T103" s="96">
        <v>42</v>
      </c>
      <c r="U103" s="369">
        <v>2174</v>
      </c>
      <c r="V103" s="26">
        <v>910</v>
      </c>
      <c r="W103" s="26">
        <v>1005</v>
      </c>
      <c r="X103" s="26">
        <v>109</v>
      </c>
      <c r="Y103" s="26">
        <v>20</v>
      </c>
      <c r="Z103" s="42">
        <v>130</v>
      </c>
      <c r="AA103" s="367">
        <v>2450</v>
      </c>
      <c r="AB103" s="26">
        <v>494</v>
      </c>
      <c r="AC103" s="26">
        <v>1587</v>
      </c>
      <c r="AD103" s="26">
        <v>74</v>
      </c>
      <c r="AE103" s="26">
        <v>36</v>
      </c>
      <c r="AF103" s="96">
        <v>259</v>
      </c>
      <c r="AG103" s="369">
        <v>2103</v>
      </c>
      <c r="AH103" s="26">
        <v>504</v>
      </c>
      <c r="AI103" s="26">
        <v>1362</v>
      </c>
      <c r="AJ103" s="26">
        <v>126</v>
      </c>
      <c r="AK103" s="26">
        <v>40</v>
      </c>
      <c r="AL103" s="96">
        <v>71</v>
      </c>
    </row>
    <row r="104" spans="1:38">
      <c r="A104" s="363"/>
      <c r="B104" s="365"/>
      <c r="C104" s="367"/>
      <c r="D104" s="27">
        <v>0.37931034482758619</v>
      </c>
      <c r="E104" s="27">
        <v>0.50453720508166966</v>
      </c>
      <c r="F104" s="27">
        <v>6.654567453115548E-2</v>
      </c>
      <c r="G104" s="27">
        <v>2.05686630369026E-2</v>
      </c>
      <c r="H104" s="95">
        <v>2.9038112522686024E-2</v>
      </c>
      <c r="I104" s="369"/>
      <c r="J104" s="27">
        <v>0.43211610486891383</v>
      </c>
      <c r="K104" s="27">
        <v>0.47846441947565543</v>
      </c>
      <c r="L104" s="27">
        <v>5.6179775280898875E-2</v>
      </c>
      <c r="M104" s="27">
        <v>1.1704119850187267E-2</v>
      </c>
      <c r="N104" s="43">
        <v>2.153558052434457E-2</v>
      </c>
      <c r="O104" s="366"/>
      <c r="P104" s="27">
        <v>0.48430232558139535</v>
      </c>
      <c r="Q104" s="27">
        <v>0.44651162790697674</v>
      </c>
      <c r="R104" s="27">
        <v>3.0813953488372094E-2</v>
      </c>
      <c r="S104" s="27">
        <v>1.3953488372093023E-2</v>
      </c>
      <c r="T104" s="95">
        <v>2.441860465116279E-2</v>
      </c>
      <c r="U104" s="369"/>
      <c r="V104" s="27">
        <v>0.41858325666973323</v>
      </c>
      <c r="W104" s="27">
        <v>0.4622815087396504</v>
      </c>
      <c r="X104" s="27">
        <v>5.0137994480220792E-2</v>
      </c>
      <c r="Y104" s="27">
        <v>9.1996320147194107E-3</v>
      </c>
      <c r="Z104" s="43">
        <v>5.979760809567617E-2</v>
      </c>
      <c r="AA104" s="367"/>
      <c r="AB104" s="27">
        <v>0.20163265306122449</v>
      </c>
      <c r="AC104" s="27">
        <v>0.64775510204081632</v>
      </c>
      <c r="AD104" s="27">
        <v>3.0204081632653063E-2</v>
      </c>
      <c r="AE104" s="27">
        <v>1.4693877551020407E-2</v>
      </c>
      <c r="AF104" s="95">
        <v>0.10571428571428572</v>
      </c>
      <c r="AG104" s="369"/>
      <c r="AH104" s="27">
        <v>0.23965763195435091</v>
      </c>
      <c r="AI104" s="27">
        <v>0.64764621968616265</v>
      </c>
      <c r="AJ104" s="27">
        <v>5.9914407988587728E-2</v>
      </c>
      <c r="AK104" s="27">
        <v>1.9020446980504042E-2</v>
      </c>
      <c r="AL104" s="95">
        <v>3.3761293390394673E-2</v>
      </c>
    </row>
    <row r="105" spans="1:38">
      <c r="A105" s="363">
        <v>648</v>
      </c>
      <c r="B105" s="365" t="s">
        <v>1058</v>
      </c>
      <c r="C105" s="367">
        <v>466</v>
      </c>
      <c r="D105" s="26">
        <v>251</v>
      </c>
      <c r="E105" s="26">
        <v>159</v>
      </c>
      <c r="F105" s="26">
        <v>44</v>
      </c>
      <c r="G105" s="26">
        <v>5</v>
      </c>
      <c r="H105" s="96">
        <v>7</v>
      </c>
      <c r="I105" s="31"/>
      <c r="J105" s="31"/>
      <c r="K105" s="31"/>
      <c r="L105" s="31"/>
      <c r="M105" s="31"/>
      <c r="N105" s="31"/>
      <c r="O105" s="105"/>
      <c r="P105" s="31"/>
      <c r="Q105" s="31"/>
      <c r="R105" s="31"/>
      <c r="S105" s="31"/>
      <c r="T105" s="97"/>
      <c r="U105" s="31"/>
      <c r="V105" s="31"/>
      <c r="W105" s="31"/>
      <c r="X105" s="31"/>
      <c r="Y105" s="31"/>
      <c r="Z105" s="31"/>
      <c r="AA105" s="105"/>
      <c r="AB105" s="31"/>
      <c r="AC105" s="31"/>
      <c r="AD105" s="31"/>
      <c r="AE105" s="31"/>
      <c r="AF105" s="97"/>
      <c r="AG105" s="31"/>
      <c r="AH105" s="31"/>
      <c r="AI105" s="31"/>
      <c r="AJ105" s="31"/>
      <c r="AK105" s="31"/>
      <c r="AL105" s="97"/>
    </row>
    <row r="106" spans="1:38">
      <c r="A106" s="363"/>
      <c r="B106" s="365"/>
      <c r="C106" s="367"/>
      <c r="D106" s="27">
        <v>0.53862660944206009</v>
      </c>
      <c r="E106" s="27">
        <v>0.34120171673819744</v>
      </c>
      <c r="F106" s="27">
        <v>9.4420600858369105E-2</v>
      </c>
      <c r="G106" s="27">
        <v>1.0729613733905579E-2</v>
      </c>
      <c r="H106" s="95">
        <v>1.5021459227467811E-2</v>
      </c>
      <c r="I106" s="31"/>
      <c r="J106" s="31"/>
      <c r="K106" s="31"/>
      <c r="L106" s="31"/>
      <c r="M106" s="31"/>
      <c r="N106" s="31"/>
      <c r="O106" s="105"/>
      <c r="P106" s="31"/>
      <c r="Q106" s="31"/>
      <c r="R106" s="31"/>
      <c r="S106" s="31"/>
      <c r="T106" s="97"/>
      <c r="U106" s="31"/>
      <c r="V106" s="31"/>
      <c r="W106" s="31"/>
      <c r="X106" s="31"/>
      <c r="Y106" s="31"/>
      <c r="Z106" s="31"/>
      <c r="AA106" s="105"/>
      <c r="AB106" s="31"/>
      <c r="AC106" s="31"/>
      <c r="AD106" s="31"/>
      <c r="AE106" s="31"/>
      <c r="AF106" s="97"/>
      <c r="AG106" s="31"/>
      <c r="AH106" s="31"/>
      <c r="AI106" s="31"/>
      <c r="AJ106" s="31"/>
      <c r="AK106" s="31"/>
      <c r="AL106" s="97"/>
    </row>
    <row r="107" spans="1:38">
      <c r="A107" s="363">
        <v>678</v>
      </c>
      <c r="B107" s="365" t="s">
        <v>1059</v>
      </c>
      <c r="C107" s="367">
        <v>960</v>
      </c>
      <c r="D107" s="26">
        <v>154</v>
      </c>
      <c r="E107" s="26">
        <v>306</v>
      </c>
      <c r="F107" s="26">
        <v>149</v>
      </c>
      <c r="G107" s="26">
        <v>213</v>
      </c>
      <c r="H107" s="96">
        <v>138</v>
      </c>
      <c r="I107" s="31"/>
      <c r="J107" s="31"/>
      <c r="K107" s="31"/>
      <c r="L107" s="31"/>
      <c r="M107" s="31"/>
      <c r="N107" s="31"/>
      <c r="O107" s="105"/>
      <c r="P107" s="31"/>
      <c r="Q107" s="31"/>
      <c r="R107" s="31"/>
      <c r="S107" s="31"/>
      <c r="T107" s="97"/>
      <c r="U107" s="31"/>
      <c r="V107" s="31"/>
      <c r="W107" s="31"/>
      <c r="X107" s="31"/>
      <c r="Y107" s="31"/>
      <c r="Z107" s="31"/>
      <c r="AA107" s="105"/>
      <c r="AB107" s="31"/>
      <c r="AC107" s="31"/>
      <c r="AD107" s="31"/>
      <c r="AE107" s="31"/>
      <c r="AF107" s="97"/>
      <c r="AG107" s="31"/>
      <c r="AH107" s="31"/>
      <c r="AI107" s="31"/>
      <c r="AJ107" s="31"/>
      <c r="AK107" s="31"/>
      <c r="AL107" s="97"/>
    </row>
    <row r="108" spans="1:38">
      <c r="A108" s="363"/>
      <c r="B108" s="365"/>
      <c r="C108" s="367"/>
      <c r="D108" s="27">
        <v>0.16041666666666668</v>
      </c>
      <c r="E108" s="27">
        <v>0.31874999999999998</v>
      </c>
      <c r="F108" s="27">
        <v>0.15520833333333334</v>
      </c>
      <c r="G108" s="27">
        <v>0.22187499999999999</v>
      </c>
      <c r="H108" s="95">
        <v>0.14374999999999999</v>
      </c>
      <c r="I108" s="31"/>
      <c r="J108" s="31"/>
      <c r="K108" s="31"/>
      <c r="L108" s="31"/>
      <c r="M108" s="31"/>
      <c r="N108" s="31"/>
      <c r="O108" s="105"/>
      <c r="P108" s="31"/>
      <c r="Q108" s="31"/>
      <c r="R108" s="31"/>
      <c r="S108" s="31"/>
      <c r="T108" s="97"/>
      <c r="U108" s="31"/>
      <c r="V108" s="31"/>
      <c r="W108" s="31"/>
      <c r="X108" s="31"/>
      <c r="Y108" s="31"/>
      <c r="Z108" s="31"/>
      <c r="AA108" s="105"/>
      <c r="AB108" s="31"/>
      <c r="AC108" s="31"/>
      <c r="AD108" s="31"/>
      <c r="AE108" s="31"/>
      <c r="AF108" s="97"/>
      <c r="AG108" s="31"/>
      <c r="AH108" s="31"/>
      <c r="AI108" s="31"/>
      <c r="AJ108" s="31"/>
      <c r="AK108" s="31"/>
      <c r="AL108" s="97"/>
    </row>
    <row r="109" spans="1:38">
      <c r="A109" s="363">
        <v>679</v>
      </c>
      <c r="B109" s="365" t="s">
        <v>1060</v>
      </c>
      <c r="C109" s="367">
        <v>2156</v>
      </c>
      <c r="D109" s="26">
        <v>1200</v>
      </c>
      <c r="E109" s="26">
        <v>657</v>
      </c>
      <c r="F109" s="26">
        <v>181</v>
      </c>
      <c r="G109" s="26">
        <v>59</v>
      </c>
      <c r="H109" s="96">
        <v>59</v>
      </c>
      <c r="I109" s="369">
        <v>2346</v>
      </c>
      <c r="J109" s="26">
        <v>1538</v>
      </c>
      <c r="K109" s="26">
        <v>530</v>
      </c>
      <c r="L109" s="26">
        <v>186</v>
      </c>
      <c r="M109" s="26">
        <v>57</v>
      </c>
      <c r="N109" s="42">
        <v>35</v>
      </c>
      <c r="O109" s="370">
        <v>2012</v>
      </c>
      <c r="P109" s="26">
        <v>851</v>
      </c>
      <c r="Q109" s="26">
        <v>985</v>
      </c>
      <c r="R109" s="26">
        <v>48</v>
      </c>
      <c r="S109" s="26">
        <v>74</v>
      </c>
      <c r="T109" s="96">
        <v>54</v>
      </c>
      <c r="U109" s="369">
        <v>4820</v>
      </c>
      <c r="V109" s="26">
        <v>1281</v>
      </c>
      <c r="W109" s="26">
        <v>2377</v>
      </c>
      <c r="X109" s="26">
        <v>491</v>
      </c>
      <c r="Y109" s="26">
        <v>141</v>
      </c>
      <c r="Z109" s="42">
        <v>530</v>
      </c>
      <c r="AA109" s="367">
        <v>2678</v>
      </c>
      <c r="AB109" s="26">
        <v>878</v>
      </c>
      <c r="AC109" s="26">
        <v>1274</v>
      </c>
      <c r="AD109" s="26">
        <v>88</v>
      </c>
      <c r="AE109" s="26">
        <v>62</v>
      </c>
      <c r="AF109" s="96">
        <v>376</v>
      </c>
      <c r="AG109" s="369">
        <v>3006</v>
      </c>
      <c r="AH109" s="26">
        <v>629</v>
      </c>
      <c r="AI109" s="26">
        <v>1675</v>
      </c>
      <c r="AJ109" s="26">
        <v>373</v>
      </c>
      <c r="AK109" s="26">
        <v>57</v>
      </c>
      <c r="AL109" s="96">
        <v>272</v>
      </c>
    </row>
    <row r="110" spans="1:38">
      <c r="A110" s="363"/>
      <c r="B110" s="365"/>
      <c r="C110" s="367"/>
      <c r="D110" s="27">
        <v>0.5565862708719852</v>
      </c>
      <c r="E110" s="27">
        <v>0.30473098330241188</v>
      </c>
      <c r="F110" s="27">
        <v>8.3951762523191101E-2</v>
      </c>
      <c r="G110" s="27">
        <v>2.7365491651205939E-2</v>
      </c>
      <c r="H110" s="95">
        <v>2.7365491651205939E-2</v>
      </c>
      <c r="I110" s="369"/>
      <c r="J110" s="27">
        <v>0.65558397271952262</v>
      </c>
      <c r="K110" s="27">
        <v>0.22591645353793691</v>
      </c>
      <c r="L110" s="27">
        <v>7.9283887468030695E-2</v>
      </c>
      <c r="M110" s="27">
        <v>2.4296675191815855E-2</v>
      </c>
      <c r="N110" s="43">
        <v>1.4919011082693947E-2</v>
      </c>
      <c r="O110" s="366"/>
      <c r="P110" s="27">
        <v>0.42296222664015903</v>
      </c>
      <c r="Q110" s="27">
        <v>0.48956262425447317</v>
      </c>
      <c r="R110" s="27">
        <v>2.3856858846918488E-2</v>
      </c>
      <c r="S110" s="27">
        <v>3.6779324055666002E-2</v>
      </c>
      <c r="T110" s="95">
        <v>2.6838966202783299E-2</v>
      </c>
      <c r="U110" s="369"/>
      <c r="V110" s="27">
        <v>0.26576763485477178</v>
      </c>
      <c r="W110" s="27">
        <v>0.49315352697095438</v>
      </c>
      <c r="X110" s="27">
        <v>0.10186721991701245</v>
      </c>
      <c r="Y110" s="27">
        <v>2.9253112033195021E-2</v>
      </c>
      <c r="Z110" s="43">
        <v>0.10995850622406639</v>
      </c>
      <c r="AA110" s="367"/>
      <c r="AB110" s="27">
        <v>0.32785660941000749</v>
      </c>
      <c r="AC110" s="27">
        <v>0.47572815533980584</v>
      </c>
      <c r="AD110" s="27">
        <v>3.2860343539955192E-2</v>
      </c>
      <c r="AE110" s="27">
        <v>2.3151605675877519E-2</v>
      </c>
      <c r="AF110" s="95">
        <v>0.14040328603435401</v>
      </c>
      <c r="AG110" s="369"/>
      <c r="AH110" s="27">
        <v>0.20924817032601464</v>
      </c>
      <c r="AI110" s="27">
        <v>0.55721889554224879</v>
      </c>
      <c r="AJ110" s="27">
        <v>0.1240851630073187</v>
      </c>
      <c r="AK110" s="27">
        <v>1.8962075848303395E-2</v>
      </c>
      <c r="AL110" s="95">
        <v>9.0485695276114442E-2</v>
      </c>
    </row>
    <row r="111" spans="1:38">
      <c r="A111" s="363">
        <v>680</v>
      </c>
      <c r="B111" s="365" t="s">
        <v>1061</v>
      </c>
      <c r="C111" s="367">
        <v>895</v>
      </c>
      <c r="D111" s="26">
        <v>243</v>
      </c>
      <c r="E111" s="26">
        <v>575</v>
      </c>
      <c r="F111" s="26">
        <v>64</v>
      </c>
      <c r="G111" s="26">
        <v>1</v>
      </c>
      <c r="H111" s="96">
        <v>12</v>
      </c>
      <c r="I111" s="31"/>
      <c r="J111" s="31"/>
      <c r="K111" s="31"/>
      <c r="L111" s="31"/>
      <c r="M111" s="31"/>
      <c r="N111" s="31"/>
      <c r="O111" s="105"/>
      <c r="P111" s="31"/>
      <c r="Q111" s="31"/>
      <c r="R111" s="31"/>
      <c r="S111" s="31"/>
      <c r="T111" s="97"/>
      <c r="U111" s="31"/>
      <c r="V111" s="31"/>
      <c r="W111" s="31"/>
      <c r="X111" s="31"/>
      <c r="Y111" s="31"/>
      <c r="Z111" s="31"/>
      <c r="AA111" s="105"/>
      <c r="AB111" s="31"/>
      <c r="AC111" s="31"/>
      <c r="AD111" s="31"/>
      <c r="AE111" s="31"/>
      <c r="AF111" s="97"/>
      <c r="AG111" s="31"/>
      <c r="AH111" s="31"/>
      <c r="AI111" s="31"/>
      <c r="AJ111" s="31"/>
      <c r="AK111" s="31"/>
      <c r="AL111" s="97"/>
    </row>
    <row r="112" spans="1:38">
      <c r="A112" s="363"/>
      <c r="B112" s="365"/>
      <c r="C112" s="367"/>
      <c r="D112" s="27">
        <v>0.27150837988826815</v>
      </c>
      <c r="E112" s="27">
        <v>0.64245810055865926</v>
      </c>
      <c r="F112" s="27">
        <v>7.150837988826815E-2</v>
      </c>
      <c r="G112" s="27">
        <v>1.1173184357541898E-3</v>
      </c>
      <c r="H112" s="95">
        <v>1.3407821229050279E-2</v>
      </c>
      <c r="I112" s="31"/>
      <c r="J112" s="31"/>
      <c r="K112" s="31"/>
      <c r="L112" s="31"/>
      <c r="M112" s="31"/>
      <c r="N112" s="31"/>
      <c r="O112" s="105"/>
      <c r="P112" s="31"/>
      <c r="Q112" s="31"/>
      <c r="R112" s="31"/>
      <c r="S112" s="31"/>
      <c r="T112" s="97"/>
      <c r="U112" s="31"/>
      <c r="V112" s="31"/>
      <c r="W112" s="31"/>
      <c r="X112" s="31"/>
      <c r="Y112" s="31"/>
      <c r="Z112" s="31"/>
      <c r="AA112" s="105"/>
      <c r="AB112" s="31"/>
      <c r="AC112" s="31"/>
      <c r="AD112" s="31"/>
      <c r="AE112" s="31"/>
      <c r="AF112" s="97"/>
      <c r="AG112" s="31"/>
      <c r="AH112" s="31"/>
      <c r="AI112" s="31"/>
      <c r="AJ112" s="31"/>
      <c r="AK112" s="31"/>
      <c r="AL112" s="97"/>
    </row>
    <row r="113" spans="1:38">
      <c r="A113" s="363">
        <v>709</v>
      </c>
      <c r="B113" s="365" t="s">
        <v>1062</v>
      </c>
      <c r="C113" s="367">
        <v>451</v>
      </c>
      <c r="D113" s="26">
        <v>256</v>
      </c>
      <c r="E113" s="26">
        <v>168</v>
      </c>
      <c r="F113" s="26">
        <v>24</v>
      </c>
      <c r="G113" s="26">
        <v>2</v>
      </c>
      <c r="H113" s="96">
        <v>1</v>
      </c>
      <c r="I113" s="31"/>
      <c r="J113" s="31"/>
      <c r="K113" s="31"/>
      <c r="L113" s="31"/>
      <c r="M113" s="31"/>
      <c r="N113" s="31"/>
      <c r="O113" s="105"/>
      <c r="P113" s="31"/>
      <c r="Q113" s="31"/>
      <c r="R113" s="31"/>
      <c r="S113" s="31"/>
      <c r="T113" s="97"/>
      <c r="U113" s="31"/>
      <c r="V113" s="31"/>
      <c r="W113" s="31"/>
      <c r="X113" s="31"/>
      <c r="Y113" s="31"/>
      <c r="Z113" s="31"/>
      <c r="AA113" s="105"/>
      <c r="AB113" s="31"/>
      <c r="AC113" s="31"/>
      <c r="AD113" s="31"/>
      <c r="AE113" s="31"/>
      <c r="AF113" s="97"/>
      <c r="AG113" s="31"/>
      <c r="AH113" s="31"/>
      <c r="AI113" s="31"/>
      <c r="AJ113" s="31"/>
      <c r="AK113" s="31"/>
      <c r="AL113" s="97"/>
    </row>
    <row r="114" spans="1:38">
      <c r="A114" s="363"/>
      <c r="B114" s="365"/>
      <c r="C114" s="367"/>
      <c r="D114" s="27">
        <v>0.56762749445676275</v>
      </c>
      <c r="E114" s="27">
        <v>0.37250554323725055</v>
      </c>
      <c r="F114" s="27">
        <v>5.3215077605321508E-2</v>
      </c>
      <c r="G114" s="27">
        <v>4.434589800443459E-3</v>
      </c>
      <c r="H114" s="95">
        <v>2.2172949002217295E-3</v>
      </c>
      <c r="I114" s="31"/>
      <c r="J114" s="31"/>
      <c r="K114" s="31"/>
      <c r="L114" s="31"/>
      <c r="M114" s="31"/>
      <c r="N114" s="31"/>
      <c r="O114" s="105"/>
      <c r="P114" s="31"/>
      <c r="Q114" s="31"/>
      <c r="R114" s="31"/>
      <c r="S114" s="31"/>
      <c r="T114" s="97"/>
      <c r="U114" s="31"/>
      <c r="V114" s="31"/>
      <c r="W114" s="31"/>
      <c r="X114" s="31"/>
      <c r="Y114" s="31"/>
      <c r="Z114" s="31"/>
      <c r="AA114" s="105"/>
      <c r="AB114" s="31"/>
      <c r="AC114" s="31"/>
      <c r="AD114" s="31"/>
      <c r="AE114" s="31"/>
      <c r="AF114" s="97"/>
      <c r="AG114" s="31"/>
      <c r="AH114" s="31"/>
      <c r="AI114" s="31"/>
      <c r="AJ114" s="31"/>
      <c r="AK114" s="31"/>
      <c r="AL114" s="97"/>
    </row>
    <row r="115" spans="1:38">
      <c r="A115" s="363">
        <v>782</v>
      </c>
      <c r="B115" s="365" t="s">
        <v>1063</v>
      </c>
      <c r="C115" s="367">
        <v>484</v>
      </c>
      <c r="D115" s="26">
        <v>132</v>
      </c>
      <c r="E115" s="26">
        <v>297</v>
      </c>
      <c r="F115" s="26">
        <v>48</v>
      </c>
      <c r="G115" s="26">
        <v>3</v>
      </c>
      <c r="H115" s="96">
        <v>4</v>
      </c>
      <c r="I115" s="369">
        <v>597</v>
      </c>
      <c r="J115" s="26">
        <v>157</v>
      </c>
      <c r="K115" s="26">
        <v>367</v>
      </c>
      <c r="L115" s="26">
        <v>51</v>
      </c>
      <c r="M115" s="26">
        <v>9</v>
      </c>
      <c r="N115" s="42">
        <v>13</v>
      </c>
      <c r="O115" s="105"/>
      <c r="P115" s="31"/>
      <c r="Q115" s="31"/>
      <c r="R115" s="31"/>
      <c r="S115" s="31"/>
      <c r="T115" s="97"/>
      <c r="U115" s="31"/>
      <c r="V115" s="31"/>
      <c r="W115" s="31"/>
      <c r="X115" s="31"/>
      <c r="Y115" s="31"/>
      <c r="Z115" s="31"/>
      <c r="AA115" s="105"/>
      <c r="AB115" s="31"/>
      <c r="AC115" s="31"/>
      <c r="AD115" s="31"/>
      <c r="AE115" s="31"/>
      <c r="AF115" s="97"/>
      <c r="AG115" s="31"/>
      <c r="AH115" s="31"/>
      <c r="AI115" s="31"/>
      <c r="AJ115" s="31"/>
      <c r="AK115" s="31"/>
      <c r="AL115" s="97"/>
    </row>
    <row r="116" spans="1:38">
      <c r="A116" s="363"/>
      <c r="B116" s="365"/>
      <c r="C116" s="367"/>
      <c r="D116" s="27">
        <v>0.27272727272727271</v>
      </c>
      <c r="E116" s="27">
        <v>0.61363636363636365</v>
      </c>
      <c r="F116" s="27">
        <v>9.9173553719008267E-2</v>
      </c>
      <c r="G116" s="27">
        <v>6.1983471074380167E-3</v>
      </c>
      <c r="H116" s="95">
        <v>8.2644628099173556E-3</v>
      </c>
      <c r="I116" s="369"/>
      <c r="J116" s="27">
        <v>0.26298157453936349</v>
      </c>
      <c r="K116" s="27">
        <v>0.61474036850921276</v>
      </c>
      <c r="L116" s="27">
        <v>8.5427135678391955E-2</v>
      </c>
      <c r="M116" s="27">
        <v>1.507537688442211E-2</v>
      </c>
      <c r="N116" s="43">
        <v>2.1775544388609715E-2</v>
      </c>
      <c r="O116" s="105"/>
      <c r="P116" s="31"/>
      <c r="Q116" s="31"/>
      <c r="R116" s="31"/>
      <c r="S116" s="31"/>
      <c r="T116" s="97"/>
      <c r="U116" s="31"/>
      <c r="V116" s="31"/>
      <c r="W116" s="31"/>
      <c r="X116" s="31"/>
      <c r="Y116" s="31"/>
      <c r="Z116" s="31"/>
      <c r="AA116" s="105"/>
      <c r="AB116" s="31"/>
      <c r="AC116" s="31"/>
      <c r="AD116" s="31"/>
      <c r="AE116" s="31"/>
      <c r="AF116" s="97"/>
      <c r="AG116" s="31"/>
      <c r="AH116" s="31"/>
      <c r="AI116" s="31"/>
      <c r="AJ116" s="31"/>
      <c r="AK116" s="31"/>
      <c r="AL116" s="97"/>
    </row>
    <row r="117" spans="1:38">
      <c r="A117" s="363">
        <v>903</v>
      </c>
      <c r="B117" s="365" t="s">
        <v>1064</v>
      </c>
      <c r="C117" s="367">
        <v>1349</v>
      </c>
      <c r="D117" s="26">
        <v>129</v>
      </c>
      <c r="E117" s="26">
        <v>1178</v>
      </c>
      <c r="F117" s="26">
        <v>26</v>
      </c>
      <c r="G117" s="26">
        <v>2</v>
      </c>
      <c r="H117" s="96">
        <v>14</v>
      </c>
      <c r="I117" s="31"/>
      <c r="J117" s="31"/>
      <c r="K117" s="31"/>
      <c r="L117" s="31"/>
      <c r="M117" s="31"/>
      <c r="N117" s="31"/>
      <c r="O117" s="105"/>
      <c r="P117" s="31"/>
      <c r="Q117" s="31"/>
      <c r="R117" s="31"/>
      <c r="S117" s="31"/>
      <c r="T117" s="97"/>
      <c r="U117" s="31"/>
      <c r="V117" s="31"/>
      <c r="W117" s="31"/>
      <c r="X117" s="31"/>
      <c r="Y117" s="31"/>
      <c r="Z117" s="31"/>
      <c r="AA117" s="105"/>
      <c r="AB117" s="31"/>
      <c r="AC117" s="31"/>
      <c r="AD117" s="31"/>
      <c r="AE117" s="31"/>
      <c r="AF117" s="97"/>
      <c r="AG117" s="31"/>
      <c r="AH117" s="31"/>
      <c r="AI117" s="31"/>
      <c r="AJ117" s="31"/>
      <c r="AK117" s="31"/>
      <c r="AL117" s="97"/>
    </row>
    <row r="118" spans="1:38">
      <c r="A118" s="363"/>
      <c r="B118" s="365"/>
      <c r="C118" s="367"/>
      <c r="D118" s="27">
        <v>9.5626389918458121E-2</v>
      </c>
      <c r="E118" s="27">
        <v>0.87323943661971826</v>
      </c>
      <c r="F118" s="27">
        <v>1.9273535952557451E-2</v>
      </c>
      <c r="G118" s="27">
        <v>1.4825796886582653E-3</v>
      </c>
      <c r="H118" s="95">
        <v>1.0378057820607857E-2</v>
      </c>
      <c r="I118" s="31"/>
      <c r="J118" s="31"/>
      <c r="K118" s="31"/>
      <c r="L118" s="31"/>
      <c r="M118" s="31"/>
      <c r="N118" s="31"/>
      <c r="O118" s="105"/>
      <c r="P118" s="31"/>
      <c r="Q118" s="31"/>
      <c r="R118" s="31"/>
      <c r="S118" s="31"/>
      <c r="T118" s="97"/>
      <c r="U118" s="31"/>
      <c r="V118" s="31"/>
      <c r="W118" s="31"/>
      <c r="X118" s="31"/>
      <c r="Y118" s="31"/>
      <c r="Z118" s="31"/>
      <c r="AA118" s="105"/>
      <c r="AB118" s="31"/>
      <c r="AC118" s="31"/>
      <c r="AD118" s="31"/>
      <c r="AE118" s="31"/>
      <c r="AF118" s="97"/>
      <c r="AG118" s="31"/>
      <c r="AH118" s="31"/>
      <c r="AI118" s="31"/>
      <c r="AJ118" s="31"/>
      <c r="AK118" s="31"/>
      <c r="AL118" s="97"/>
    </row>
    <row r="119" spans="1:38">
      <c r="A119" s="363">
        <v>904</v>
      </c>
      <c r="B119" s="365" t="s">
        <v>1065</v>
      </c>
      <c r="C119" s="367">
        <v>1779</v>
      </c>
      <c r="D119" s="26">
        <v>239</v>
      </c>
      <c r="E119" s="26">
        <v>1202</v>
      </c>
      <c r="F119" s="26">
        <v>321</v>
      </c>
      <c r="G119" s="26">
        <v>15</v>
      </c>
      <c r="H119" s="96">
        <v>2</v>
      </c>
      <c r="I119" s="31"/>
      <c r="J119" s="31"/>
      <c r="K119" s="31"/>
      <c r="L119" s="31"/>
      <c r="M119" s="31"/>
      <c r="N119" s="31"/>
      <c r="O119" s="105"/>
      <c r="P119" s="31"/>
      <c r="Q119" s="31"/>
      <c r="R119" s="31"/>
      <c r="S119" s="31"/>
      <c r="T119" s="97"/>
      <c r="U119" s="31"/>
      <c r="V119" s="31"/>
      <c r="W119" s="31"/>
      <c r="X119" s="31"/>
      <c r="Y119" s="31"/>
      <c r="Z119" s="31"/>
      <c r="AA119" s="105"/>
      <c r="AB119" s="31"/>
      <c r="AC119" s="31"/>
      <c r="AD119" s="31"/>
      <c r="AE119" s="31"/>
      <c r="AF119" s="97"/>
      <c r="AG119" s="31"/>
      <c r="AH119" s="31"/>
      <c r="AI119" s="31"/>
      <c r="AJ119" s="31"/>
      <c r="AK119" s="31"/>
      <c r="AL119" s="97"/>
    </row>
    <row r="120" spans="1:38">
      <c r="A120" s="363"/>
      <c r="B120" s="365"/>
      <c r="C120" s="367"/>
      <c r="D120" s="27">
        <v>0.134345137717819</v>
      </c>
      <c r="E120" s="27">
        <v>0.67566048341765039</v>
      </c>
      <c r="F120" s="27">
        <v>0.18043844856661045</v>
      </c>
      <c r="G120" s="27">
        <v>8.4317032040472171E-3</v>
      </c>
      <c r="H120" s="95">
        <v>1.1242270938729624E-3</v>
      </c>
      <c r="I120" s="31"/>
      <c r="J120" s="31"/>
      <c r="K120" s="31"/>
      <c r="L120" s="31"/>
      <c r="M120" s="31"/>
      <c r="N120" s="31"/>
      <c r="O120" s="105"/>
      <c r="P120" s="31"/>
      <c r="Q120" s="31"/>
      <c r="R120" s="31"/>
      <c r="S120" s="31"/>
      <c r="T120" s="97"/>
      <c r="U120" s="31"/>
      <c r="V120" s="31"/>
      <c r="W120" s="31"/>
      <c r="X120" s="31"/>
      <c r="Y120" s="31"/>
      <c r="Z120" s="31"/>
      <c r="AA120" s="105"/>
      <c r="AB120" s="31"/>
      <c r="AC120" s="31"/>
      <c r="AD120" s="31"/>
      <c r="AE120" s="31"/>
      <c r="AF120" s="97"/>
      <c r="AG120" s="31"/>
      <c r="AH120" s="31"/>
      <c r="AI120" s="31"/>
      <c r="AJ120" s="31"/>
      <c r="AK120" s="31"/>
      <c r="AL120" s="97"/>
    </row>
    <row r="121" spans="1:38">
      <c r="A121" s="363">
        <v>1069</v>
      </c>
      <c r="B121" s="365" t="s">
        <v>1066</v>
      </c>
      <c r="C121" s="367">
        <v>475</v>
      </c>
      <c r="D121" s="26">
        <v>143</v>
      </c>
      <c r="E121" s="26">
        <v>324</v>
      </c>
      <c r="F121" s="26">
        <v>8</v>
      </c>
      <c r="G121" s="26">
        <v>0</v>
      </c>
      <c r="H121" s="96">
        <v>0</v>
      </c>
      <c r="I121" s="31"/>
      <c r="J121" s="31"/>
      <c r="K121" s="31"/>
      <c r="L121" s="31"/>
      <c r="M121" s="31"/>
      <c r="N121" s="31"/>
      <c r="O121" s="105"/>
      <c r="P121" s="31"/>
      <c r="Q121" s="31"/>
      <c r="R121" s="31"/>
      <c r="S121" s="31"/>
      <c r="T121" s="97"/>
      <c r="U121" s="31"/>
      <c r="V121" s="31"/>
      <c r="W121" s="31"/>
      <c r="X121" s="31"/>
      <c r="Y121" s="31"/>
      <c r="Z121" s="31"/>
      <c r="AA121" s="105"/>
      <c r="AB121" s="31"/>
      <c r="AC121" s="31"/>
      <c r="AD121" s="31"/>
      <c r="AE121" s="31"/>
      <c r="AF121" s="97"/>
      <c r="AG121" s="31"/>
      <c r="AH121" s="31"/>
      <c r="AI121" s="31"/>
      <c r="AJ121" s="31"/>
      <c r="AK121" s="31"/>
      <c r="AL121" s="97"/>
    </row>
    <row r="122" spans="1:38">
      <c r="A122" s="363"/>
      <c r="B122" s="365"/>
      <c r="C122" s="367"/>
      <c r="D122" s="27">
        <v>0.30105263157894735</v>
      </c>
      <c r="E122" s="27">
        <v>0.68210526315789477</v>
      </c>
      <c r="F122" s="27">
        <v>1.6842105263157894E-2</v>
      </c>
      <c r="G122" s="27">
        <v>0</v>
      </c>
      <c r="H122" s="95">
        <v>0</v>
      </c>
      <c r="I122" s="31"/>
      <c r="J122" s="31"/>
      <c r="K122" s="31"/>
      <c r="L122" s="31"/>
      <c r="M122" s="31"/>
      <c r="N122" s="31"/>
      <c r="O122" s="105"/>
      <c r="P122" s="31"/>
      <c r="Q122" s="31"/>
      <c r="R122" s="31"/>
      <c r="S122" s="31"/>
      <c r="T122" s="97"/>
      <c r="U122" s="31"/>
      <c r="V122" s="31"/>
      <c r="W122" s="31"/>
      <c r="X122" s="31"/>
      <c r="Y122" s="31"/>
      <c r="Z122" s="31"/>
      <c r="AA122" s="105"/>
      <c r="AB122" s="31"/>
      <c r="AC122" s="31"/>
      <c r="AD122" s="31"/>
      <c r="AE122" s="31"/>
      <c r="AF122" s="97"/>
      <c r="AG122" s="31"/>
      <c r="AH122" s="31"/>
      <c r="AI122" s="31"/>
      <c r="AJ122" s="31"/>
      <c r="AK122" s="31"/>
      <c r="AL122" s="97"/>
    </row>
    <row r="123" spans="1:38">
      <c r="A123" s="363">
        <v>1070</v>
      </c>
      <c r="B123" s="365" t="s">
        <v>1067</v>
      </c>
      <c r="C123" s="367">
        <v>21615</v>
      </c>
      <c r="D123" s="26">
        <v>4482</v>
      </c>
      <c r="E123" s="26">
        <v>9771</v>
      </c>
      <c r="F123" s="26">
        <v>2212</v>
      </c>
      <c r="G123" s="26">
        <v>1107</v>
      </c>
      <c r="H123" s="96">
        <v>4043</v>
      </c>
      <c r="I123" s="369">
        <v>20661</v>
      </c>
      <c r="J123" s="26">
        <v>2607</v>
      </c>
      <c r="K123" s="26">
        <v>9787</v>
      </c>
      <c r="L123" s="26">
        <v>2522</v>
      </c>
      <c r="M123" s="26">
        <v>756</v>
      </c>
      <c r="N123" s="42">
        <v>4989</v>
      </c>
      <c r="O123" s="367">
        <v>26593</v>
      </c>
      <c r="P123" s="26">
        <v>8493</v>
      </c>
      <c r="Q123" s="26">
        <v>6720</v>
      </c>
      <c r="R123" s="26">
        <v>4447</v>
      </c>
      <c r="S123" s="26">
        <v>1344</v>
      </c>
      <c r="T123" s="96">
        <v>5589</v>
      </c>
      <c r="U123" s="369">
        <v>18745</v>
      </c>
      <c r="V123" s="26">
        <v>5642</v>
      </c>
      <c r="W123" s="26">
        <v>6591</v>
      </c>
      <c r="X123" s="26">
        <v>1986</v>
      </c>
      <c r="Y123" s="26">
        <v>704</v>
      </c>
      <c r="Z123" s="42">
        <v>3822</v>
      </c>
      <c r="AA123" s="367">
        <v>27512</v>
      </c>
      <c r="AB123" s="26">
        <v>9732</v>
      </c>
      <c r="AC123" s="26">
        <v>7032</v>
      </c>
      <c r="AD123" s="26">
        <v>3263</v>
      </c>
      <c r="AE123" s="26">
        <v>2484</v>
      </c>
      <c r="AF123" s="96">
        <v>5001</v>
      </c>
      <c r="AG123" s="369">
        <v>28295</v>
      </c>
      <c r="AH123" s="26">
        <v>8072</v>
      </c>
      <c r="AI123" s="26">
        <v>8560</v>
      </c>
      <c r="AJ123" s="26">
        <v>3322</v>
      </c>
      <c r="AK123" s="26">
        <v>1215</v>
      </c>
      <c r="AL123" s="96">
        <v>7126</v>
      </c>
    </row>
    <row r="124" spans="1:38" ht="13.5" thickBot="1">
      <c r="A124" s="380"/>
      <c r="B124" s="381"/>
      <c r="C124" s="372"/>
      <c r="D124" s="98">
        <v>0.20735600277585012</v>
      </c>
      <c r="E124" s="98">
        <v>0.45204718945176958</v>
      </c>
      <c r="F124" s="98">
        <v>0.10233634050427944</v>
      </c>
      <c r="G124" s="98">
        <v>5.1214434420541292E-2</v>
      </c>
      <c r="H124" s="99">
        <v>0.18704603284755955</v>
      </c>
      <c r="I124" s="373"/>
      <c r="J124" s="98">
        <v>0.12617975896616815</v>
      </c>
      <c r="K124" s="98">
        <v>0.47369440007744057</v>
      </c>
      <c r="L124" s="98">
        <v>0.12206572769953052</v>
      </c>
      <c r="M124" s="98">
        <v>3.6590678089153478E-2</v>
      </c>
      <c r="N124" s="104">
        <v>0.24146943516770727</v>
      </c>
      <c r="O124" s="372"/>
      <c r="P124" s="98">
        <v>0.31936975895912456</v>
      </c>
      <c r="Q124" s="98">
        <v>0.25269807844169517</v>
      </c>
      <c r="R124" s="98">
        <v>0.1672244575640206</v>
      </c>
      <c r="S124" s="98">
        <v>5.0539615688339035E-2</v>
      </c>
      <c r="T124" s="99">
        <v>0.2101680893468206</v>
      </c>
      <c r="U124" s="373"/>
      <c r="V124" s="98">
        <v>0.30098692984795944</v>
      </c>
      <c r="W124" s="98">
        <v>0.35161376367031211</v>
      </c>
      <c r="X124" s="98">
        <v>0.10594825286743131</v>
      </c>
      <c r="Y124" s="98">
        <v>3.7556681781808481E-2</v>
      </c>
      <c r="Z124" s="104">
        <v>0.20389437183248865</v>
      </c>
      <c r="AA124" s="372"/>
      <c r="AB124" s="98">
        <v>0.35373655132305903</v>
      </c>
      <c r="AC124" s="98">
        <v>0.25559755742948531</v>
      </c>
      <c r="AD124" s="98">
        <v>0.11860279150915964</v>
      </c>
      <c r="AE124" s="98">
        <v>9.028787438208781E-2</v>
      </c>
      <c r="AF124" s="99">
        <v>0.18177522535620819</v>
      </c>
      <c r="AG124" s="373"/>
      <c r="AH124" s="98">
        <v>0.28528008482063971</v>
      </c>
      <c r="AI124" s="98">
        <v>0.30252694822406784</v>
      </c>
      <c r="AJ124" s="98">
        <v>0.11740590210284503</v>
      </c>
      <c r="AK124" s="98">
        <v>4.2940448842551687E-2</v>
      </c>
      <c r="AL124" s="99">
        <v>0.25184661600989572</v>
      </c>
    </row>
    <row r="125" spans="1:38" s="31" customFormat="1">
      <c r="A125" s="377"/>
      <c r="B125" s="378"/>
      <c r="C125" s="379"/>
      <c r="D125" s="36"/>
      <c r="E125" s="36"/>
      <c r="F125" s="36"/>
      <c r="G125" s="36"/>
      <c r="H125" s="36"/>
    </row>
    <row r="126" spans="1:38" s="31" customFormat="1">
      <c r="A126" s="377"/>
      <c r="B126" s="378"/>
      <c r="C126" s="379"/>
      <c r="D126" s="37"/>
      <c r="E126" s="37"/>
      <c r="F126" s="37"/>
      <c r="G126" s="37"/>
      <c r="H126" s="37"/>
    </row>
    <row r="127" spans="1:38" s="31" customFormat="1">
      <c r="A127" s="377"/>
      <c r="B127" s="378"/>
      <c r="C127" s="379"/>
      <c r="D127" s="36"/>
      <c r="E127" s="36"/>
      <c r="F127" s="36"/>
      <c r="G127" s="36"/>
      <c r="H127" s="36"/>
    </row>
    <row r="128" spans="1:38" s="31" customFormat="1">
      <c r="A128" s="377"/>
      <c r="B128" s="378"/>
      <c r="C128" s="379"/>
      <c r="D128" s="37"/>
      <c r="E128" s="37"/>
      <c r="F128" s="37"/>
      <c r="G128" s="37"/>
      <c r="H128" s="37"/>
    </row>
    <row r="129" spans="1:8" s="31" customFormat="1">
      <c r="A129" s="377"/>
      <c r="B129" s="378"/>
      <c r="C129" s="379"/>
      <c r="D129" s="36"/>
      <c r="E129" s="36"/>
      <c r="F129" s="36"/>
      <c r="G129" s="36"/>
      <c r="H129" s="36"/>
    </row>
    <row r="130" spans="1:8" s="31" customFormat="1">
      <c r="A130" s="377"/>
      <c r="B130" s="378"/>
      <c r="C130" s="379"/>
      <c r="D130" s="37"/>
      <c r="E130" s="37"/>
      <c r="F130" s="37"/>
      <c r="G130" s="37"/>
      <c r="H130" s="37"/>
    </row>
    <row r="131" spans="1:8" s="31" customFormat="1">
      <c r="A131" s="377"/>
      <c r="B131" s="378"/>
      <c r="C131" s="379"/>
      <c r="D131" s="36"/>
      <c r="E131" s="36"/>
      <c r="F131" s="36"/>
      <c r="G131" s="36"/>
      <c r="H131" s="36"/>
    </row>
    <row r="132" spans="1:8" s="31" customFormat="1">
      <c r="A132" s="377"/>
      <c r="B132" s="378"/>
      <c r="C132" s="379"/>
      <c r="D132" s="37"/>
      <c r="E132" s="37"/>
      <c r="F132" s="37"/>
      <c r="G132" s="37"/>
      <c r="H132" s="37"/>
    </row>
    <row r="133" spans="1:8" s="31" customFormat="1">
      <c r="A133" s="49"/>
      <c r="B133" s="50"/>
      <c r="C133" s="48"/>
      <c r="D133" s="37"/>
      <c r="E133" s="37"/>
      <c r="F133" s="37"/>
      <c r="G133" s="37"/>
      <c r="H133" s="37"/>
    </row>
  </sheetData>
  <mergeCells count="419">
    <mergeCell ref="A115:A116"/>
    <mergeCell ref="B115:B116"/>
    <mergeCell ref="C115:C116"/>
    <mergeCell ref="I115:I116"/>
    <mergeCell ref="A113:A114"/>
    <mergeCell ref="B113:B114"/>
    <mergeCell ref="A119:A120"/>
    <mergeCell ref="B119:B120"/>
    <mergeCell ref="C119:C120"/>
    <mergeCell ref="A121:A122"/>
    <mergeCell ref="B121:B122"/>
    <mergeCell ref="C121:C122"/>
    <mergeCell ref="A117:A118"/>
    <mergeCell ref="B117:B118"/>
    <mergeCell ref="C117:C118"/>
    <mergeCell ref="A1:AL1"/>
    <mergeCell ref="U3:U4"/>
    <mergeCell ref="V3:V4"/>
    <mergeCell ref="W3:W4"/>
    <mergeCell ref="X3:X4"/>
    <mergeCell ref="Y3:Y4"/>
    <mergeCell ref="Z3:Z4"/>
    <mergeCell ref="AK3:AK4"/>
    <mergeCell ref="AL3:AL4"/>
    <mergeCell ref="AA3:AA4"/>
    <mergeCell ref="C113:C114"/>
    <mergeCell ref="A109:A110"/>
    <mergeCell ref="B109:B110"/>
    <mergeCell ref="C109:C110"/>
    <mergeCell ref="AG109:AG110"/>
    <mergeCell ref="A111:A112"/>
    <mergeCell ref="B111:B112"/>
    <mergeCell ref="C111:C112"/>
    <mergeCell ref="AG123:AG124"/>
    <mergeCell ref="A125:A126"/>
    <mergeCell ref="B125:B126"/>
    <mergeCell ref="C125:C126"/>
    <mergeCell ref="A123:A124"/>
    <mergeCell ref="B123:B124"/>
    <mergeCell ref="C123:C124"/>
    <mergeCell ref="I123:I124"/>
    <mergeCell ref="O123:O124"/>
    <mergeCell ref="U123:U124"/>
    <mergeCell ref="A131:A132"/>
    <mergeCell ref="B131:B132"/>
    <mergeCell ref="C131:C132"/>
    <mergeCell ref="AA123:AA124"/>
    <mergeCell ref="A127:A128"/>
    <mergeCell ref="B127:B128"/>
    <mergeCell ref="C127:C128"/>
    <mergeCell ref="A129:A130"/>
    <mergeCell ref="B129:B130"/>
    <mergeCell ref="C129:C130"/>
    <mergeCell ref="I109:I110"/>
    <mergeCell ref="O109:O110"/>
    <mergeCell ref="AA109:AA110"/>
    <mergeCell ref="AA103:AA104"/>
    <mergeCell ref="AG103:AG104"/>
    <mergeCell ref="A105:A106"/>
    <mergeCell ref="B105:B106"/>
    <mergeCell ref="C105:C106"/>
    <mergeCell ref="I103:I104"/>
    <mergeCell ref="O103:O104"/>
    <mergeCell ref="U103:U104"/>
    <mergeCell ref="U109:U110"/>
    <mergeCell ref="A107:A108"/>
    <mergeCell ref="B107:B108"/>
    <mergeCell ref="C107:C108"/>
    <mergeCell ref="A103:A104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95:A96"/>
    <mergeCell ref="B95:B96"/>
    <mergeCell ref="C95:C96"/>
    <mergeCell ref="A97:A98"/>
    <mergeCell ref="B97:B98"/>
    <mergeCell ref="C97:C98"/>
    <mergeCell ref="A93:A94"/>
    <mergeCell ref="B93:B94"/>
    <mergeCell ref="C93:C94"/>
    <mergeCell ref="A91:A92"/>
    <mergeCell ref="B91:B92"/>
    <mergeCell ref="C91:C92"/>
    <mergeCell ref="I91:I92"/>
    <mergeCell ref="AA87:AA88"/>
    <mergeCell ref="AG87:AG88"/>
    <mergeCell ref="A89:A90"/>
    <mergeCell ref="B89:B90"/>
    <mergeCell ref="C89:C90"/>
    <mergeCell ref="U87:U88"/>
    <mergeCell ref="O91:O92"/>
    <mergeCell ref="A87:A88"/>
    <mergeCell ref="B87:B88"/>
    <mergeCell ref="C87:C88"/>
    <mergeCell ref="I87:I88"/>
    <mergeCell ref="O87:O88"/>
    <mergeCell ref="A85:A86"/>
    <mergeCell ref="B85:B86"/>
    <mergeCell ref="C85:C86"/>
    <mergeCell ref="I85:I86"/>
    <mergeCell ref="O85:O86"/>
    <mergeCell ref="U85:U86"/>
    <mergeCell ref="AA85:AA86"/>
    <mergeCell ref="AG85:AG86"/>
    <mergeCell ref="U91:U92"/>
    <mergeCell ref="AA91:AA92"/>
    <mergeCell ref="AG91:AG92"/>
    <mergeCell ref="C83:C84"/>
    <mergeCell ref="I83:I84"/>
    <mergeCell ref="AA73:AA74"/>
    <mergeCell ref="AG73:AG74"/>
    <mergeCell ref="AA79:AA80"/>
    <mergeCell ref="A81:A82"/>
    <mergeCell ref="B81:B82"/>
    <mergeCell ref="C81:C82"/>
    <mergeCell ref="A77:A78"/>
    <mergeCell ref="B77:B78"/>
    <mergeCell ref="O83:O84"/>
    <mergeCell ref="U83:U84"/>
    <mergeCell ref="A79:A80"/>
    <mergeCell ref="B79:B80"/>
    <mergeCell ref="C79:C80"/>
    <mergeCell ref="I79:I80"/>
    <mergeCell ref="O79:O80"/>
    <mergeCell ref="U79:U80"/>
    <mergeCell ref="A83:A84"/>
    <mergeCell ref="B83:B84"/>
    <mergeCell ref="AA83:AA84"/>
    <mergeCell ref="AG83:AG84"/>
    <mergeCell ref="A75:A76"/>
    <mergeCell ref="B75:B76"/>
    <mergeCell ref="C75:C76"/>
    <mergeCell ref="A69:A70"/>
    <mergeCell ref="B69:B70"/>
    <mergeCell ref="C69:C70"/>
    <mergeCell ref="I69:I70"/>
    <mergeCell ref="C77:C78"/>
    <mergeCell ref="AG71:AG72"/>
    <mergeCell ref="A73:A74"/>
    <mergeCell ref="B73:B74"/>
    <mergeCell ref="C73:C74"/>
    <mergeCell ref="I73:I74"/>
    <mergeCell ref="O73:O74"/>
    <mergeCell ref="U73:U74"/>
    <mergeCell ref="AA69:AA70"/>
    <mergeCell ref="A71:A72"/>
    <mergeCell ref="B71:B72"/>
    <mergeCell ref="C71:C72"/>
    <mergeCell ref="I71:I72"/>
    <mergeCell ref="O71:O72"/>
    <mergeCell ref="U71:U72"/>
    <mergeCell ref="AA71:AA72"/>
    <mergeCell ref="O69:O70"/>
    <mergeCell ref="U69:U70"/>
    <mergeCell ref="AA67:AA68"/>
    <mergeCell ref="AG67:AG68"/>
    <mergeCell ref="A61:A62"/>
    <mergeCell ref="B61:B62"/>
    <mergeCell ref="C61:C62"/>
    <mergeCell ref="I61:I62"/>
    <mergeCell ref="O63:O64"/>
    <mergeCell ref="U63:U64"/>
    <mergeCell ref="AA63:AA64"/>
    <mergeCell ref="AG63:AG64"/>
    <mergeCell ref="A67:A68"/>
    <mergeCell ref="B67:B68"/>
    <mergeCell ref="C67:C68"/>
    <mergeCell ref="I67:I68"/>
    <mergeCell ref="O67:O68"/>
    <mergeCell ref="U67:U68"/>
    <mergeCell ref="A65:A66"/>
    <mergeCell ref="B65:B66"/>
    <mergeCell ref="C65:C66"/>
    <mergeCell ref="I65:I66"/>
    <mergeCell ref="AA65:AA66"/>
    <mergeCell ref="AG65:AG66"/>
    <mergeCell ref="O65:O66"/>
    <mergeCell ref="U65:U66"/>
    <mergeCell ref="A63:A64"/>
    <mergeCell ref="B63:B64"/>
    <mergeCell ref="C63:C64"/>
    <mergeCell ref="I63:I64"/>
    <mergeCell ref="O57:O58"/>
    <mergeCell ref="U57:U58"/>
    <mergeCell ref="A59:A60"/>
    <mergeCell ref="B59:B60"/>
    <mergeCell ref="C59:C60"/>
    <mergeCell ref="I59:I60"/>
    <mergeCell ref="AA61:AA62"/>
    <mergeCell ref="AG61:AG62"/>
    <mergeCell ref="O61:O62"/>
    <mergeCell ref="U61:U62"/>
    <mergeCell ref="A57:A58"/>
    <mergeCell ref="B57:B58"/>
    <mergeCell ref="C57:C58"/>
    <mergeCell ref="I57:I58"/>
    <mergeCell ref="AA57:AA58"/>
    <mergeCell ref="AG57:AG58"/>
    <mergeCell ref="O59:O60"/>
    <mergeCell ref="U59:U60"/>
    <mergeCell ref="AA59:AA60"/>
    <mergeCell ref="AG59:AG60"/>
    <mergeCell ref="A53:A54"/>
    <mergeCell ref="B53:B54"/>
    <mergeCell ref="C53:C54"/>
    <mergeCell ref="I53:I54"/>
    <mergeCell ref="O55:O56"/>
    <mergeCell ref="U55:U56"/>
    <mergeCell ref="AA53:AA54"/>
    <mergeCell ref="AG53:AG54"/>
    <mergeCell ref="O53:O54"/>
    <mergeCell ref="U53:U54"/>
    <mergeCell ref="AG43:AG44"/>
    <mergeCell ref="AA51:AA52"/>
    <mergeCell ref="AG51:AG52"/>
    <mergeCell ref="AA55:AA56"/>
    <mergeCell ref="AG55:AG56"/>
    <mergeCell ref="A55:A56"/>
    <mergeCell ref="B55:B56"/>
    <mergeCell ref="C55:C56"/>
    <mergeCell ref="I55:I56"/>
    <mergeCell ref="O47:O48"/>
    <mergeCell ref="U47:U48"/>
    <mergeCell ref="AA47:AA48"/>
    <mergeCell ref="AG47:AG48"/>
    <mergeCell ref="A47:A48"/>
    <mergeCell ref="B47:B48"/>
    <mergeCell ref="C47:C48"/>
    <mergeCell ref="I47:I48"/>
    <mergeCell ref="A51:A52"/>
    <mergeCell ref="B51:B52"/>
    <mergeCell ref="C51:C52"/>
    <mergeCell ref="I51:I52"/>
    <mergeCell ref="O51:O52"/>
    <mergeCell ref="U51:U52"/>
    <mergeCell ref="A49:A50"/>
    <mergeCell ref="O45:O46"/>
    <mergeCell ref="U45:U46"/>
    <mergeCell ref="AA45:AA46"/>
    <mergeCell ref="AG45:AG46"/>
    <mergeCell ref="A45:A46"/>
    <mergeCell ref="B45:B46"/>
    <mergeCell ref="C45:C46"/>
    <mergeCell ref="I45:I46"/>
    <mergeCell ref="C49:C50"/>
    <mergeCell ref="I49:I50"/>
    <mergeCell ref="AA49:AA50"/>
    <mergeCell ref="AG49:AG50"/>
    <mergeCell ref="O49:O50"/>
    <mergeCell ref="U49:U50"/>
    <mergeCell ref="B49:B50"/>
    <mergeCell ref="C37:C38"/>
    <mergeCell ref="I37:I38"/>
    <mergeCell ref="O37:O38"/>
    <mergeCell ref="U37:U38"/>
    <mergeCell ref="AA37:AA38"/>
    <mergeCell ref="A39:A40"/>
    <mergeCell ref="B39:B40"/>
    <mergeCell ref="C39:C40"/>
    <mergeCell ref="A43:A44"/>
    <mergeCell ref="B43:B44"/>
    <mergeCell ref="C43:C44"/>
    <mergeCell ref="I43:I44"/>
    <mergeCell ref="O43:O44"/>
    <mergeCell ref="U43:U44"/>
    <mergeCell ref="AA43:AA44"/>
    <mergeCell ref="A33:A34"/>
    <mergeCell ref="B33:B34"/>
    <mergeCell ref="A41:A42"/>
    <mergeCell ref="B41:B42"/>
    <mergeCell ref="C41:C42"/>
    <mergeCell ref="AA27:AA28"/>
    <mergeCell ref="AA31:AA32"/>
    <mergeCell ref="C33:C34"/>
    <mergeCell ref="AG37:AG38"/>
    <mergeCell ref="AG41:AG42"/>
    <mergeCell ref="A35:A36"/>
    <mergeCell ref="B35:B36"/>
    <mergeCell ref="C35:C36"/>
    <mergeCell ref="I35:I36"/>
    <mergeCell ref="O35:O36"/>
    <mergeCell ref="U35:U36"/>
    <mergeCell ref="AG35:AG36"/>
    <mergeCell ref="A37:A38"/>
    <mergeCell ref="B37:B38"/>
    <mergeCell ref="AA35:AA36"/>
    <mergeCell ref="I41:I42"/>
    <mergeCell ref="O41:O42"/>
    <mergeCell ref="U41:U42"/>
    <mergeCell ref="AA41:AA42"/>
    <mergeCell ref="AG31:AG32"/>
    <mergeCell ref="AG27:AG28"/>
    <mergeCell ref="A29:A30"/>
    <mergeCell ref="B29:B30"/>
    <mergeCell ref="C29:C30"/>
    <mergeCell ref="I29:I30"/>
    <mergeCell ref="O29:O30"/>
    <mergeCell ref="U29:U30"/>
    <mergeCell ref="AA29:AA30"/>
    <mergeCell ref="AG29:AG30"/>
    <mergeCell ref="A27:A28"/>
    <mergeCell ref="B27:B28"/>
    <mergeCell ref="C27:C28"/>
    <mergeCell ref="I31:I32"/>
    <mergeCell ref="O31:O32"/>
    <mergeCell ref="U31:U32"/>
    <mergeCell ref="A31:A32"/>
    <mergeCell ref="B31:B32"/>
    <mergeCell ref="C31:C32"/>
    <mergeCell ref="A13:A14"/>
    <mergeCell ref="B13:B14"/>
    <mergeCell ref="C13:C14"/>
    <mergeCell ref="A21:A22"/>
    <mergeCell ref="B21:B22"/>
    <mergeCell ref="C21:C22"/>
    <mergeCell ref="A15:A16"/>
    <mergeCell ref="B15:B16"/>
    <mergeCell ref="C15:C16"/>
    <mergeCell ref="U15:U16"/>
    <mergeCell ref="O17:O18"/>
    <mergeCell ref="U17:U18"/>
    <mergeCell ref="I27:I28"/>
    <mergeCell ref="O27:O28"/>
    <mergeCell ref="U27:U28"/>
    <mergeCell ref="A25:A26"/>
    <mergeCell ref="B25:B26"/>
    <mergeCell ref="C25:C26"/>
    <mergeCell ref="A23:A24"/>
    <mergeCell ref="B23:B24"/>
    <mergeCell ref="C23:C24"/>
    <mergeCell ref="B7:B8"/>
    <mergeCell ref="C7:C8"/>
    <mergeCell ref="A9:A10"/>
    <mergeCell ref="AA13:AA14"/>
    <mergeCell ref="AG13:AG14"/>
    <mergeCell ref="A19:A20"/>
    <mergeCell ref="B19:B20"/>
    <mergeCell ref="O19:O20"/>
    <mergeCell ref="U19:U20"/>
    <mergeCell ref="AA19:AA20"/>
    <mergeCell ref="AG19:AG20"/>
    <mergeCell ref="AA15:AA16"/>
    <mergeCell ref="AG15:AG16"/>
    <mergeCell ref="AA17:AA18"/>
    <mergeCell ref="AG17:AG18"/>
    <mergeCell ref="A17:A18"/>
    <mergeCell ref="B17:B18"/>
    <mergeCell ref="C17:C18"/>
    <mergeCell ref="I17:I18"/>
    <mergeCell ref="I13:I14"/>
    <mergeCell ref="I15:I16"/>
    <mergeCell ref="O15:O16"/>
    <mergeCell ref="O13:O14"/>
    <mergeCell ref="U13:U14"/>
    <mergeCell ref="AA5:AA6"/>
    <mergeCell ref="A11:A12"/>
    <mergeCell ref="B11:B12"/>
    <mergeCell ref="C11:C12"/>
    <mergeCell ref="I11:I12"/>
    <mergeCell ref="AG5:AG6"/>
    <mergeCell ref="U5:U6"/>
    <mergeCell ref="U9:U10"/>
    <mergeCell ref="AA9:AA10"/>
    <mergeCell ref="AG9:AG10"/>
    <mergeCell ref="O5:O6"/>
    <mergeCell ref="B9:B10"/>
    <mergeCell ref="C9:C10"/>
    <mergeCell ref="O11:O12"/>
    <mergeCell ref="U11:U12"/>
    <mergeCell ref="AA11:AA12"/>
    <mergeCell ref="AG11:AG12"/>
    <mergeCell ref="I9:I10"/>
    <mergeCell ref="O9:O10"/>
    <mergeCell ref="A5:A6"/>
    <mergeCell ref="B5:B6"/>
    <mergeCell ref="C5:C6"/>
    <mergeCell ref="I5:I6"/>
    <mergeCell ref="A7:A8"/>
    <mergeCell ref="AA2:AF2"/>
    <mergeCell ref="AG2:AL2"/>
    <mergeCell ref="I3:I4"/>
    <mergeCell ref="J3:J4"/>
    <mergeCell ref="K3:K4"/>
    <mergeCell ref="L3:L4"/>
    <mergeCell ref="M3:M4"/>
    <mergeCell ref="N3:N4"/>
    <mergeCell ref="AG3:AG4"/>
    <mergeCell ref="AH3:AH4"/>
    <mergeCell ref="AI3:AI4"/>
    <mergeCell ref="AJ3:AJ4"/>
    <mergeCell ref="S3:S4"/>
    <mergeCell ref="T3:T4"/>
    <mergeCell ref="AB3:AB4"/>
    <mergeCell ref="AC3:AC4"/>
    <mergeCell ref="AD3:AD4"/>
    <mergeCell ref="AE3:AE4"/>
    <mergeCell ref="AF3:AF4"/>
    <mergeCell ref="G3:G4"/>
    <mergeCell ref="H3:H4"/>
    <mergeCell ref="C2:H2"/>
    <mergeCell ref="I2:N2"/>
    <mergeCell ref="O2:T2"/>
    <mergeCell ref="U2:Z2"/>
    <mergeCell ref="A3:A4"/>
    <mergeCell ref="B3:B4"/>
    <mergeCell ref="C3:C4"/>
    <mergeCell ref="D3:D4"/>
    <mergeCell ref="E3:E4"/>
    <mergeCell ref="F3:F4"/>
    <mergeCell ref="O3:O4"/>
    <mergeCell ref="P3:P4"/>
    <mergeCell ref="Q3:Q4"/>
    <mergeCell ref="R3:R4"/>
  </mergeCells>
  <phoneticPr fontId="0" type="noConversion"/>
  <pageMargins left="0.78740157480314965" right="0.75" top="0.19685039370078741" bottom="1" header="0" footer="0"/>
  <pageSetup paperSize="5" scale="6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V74"/>
  <sheetViews>
    <sheetView topLeftCell="A58" workbookViewId="0">
      <selection activeCell="S75" sqref="S75"/>
    </sheetView>
  </sheetViews>
  <sheetFormatPr baseColWidth="10" defaultColWidth="11.42578125" defaultRowHeight="15"/>
  <cols>
    <col min="1" max="1" width="3.28515625" style="64" bestFit="1" customWidth="1"/>
    <col min="2" max="2" width="9" style="64" bestFit="1" customWidth="1"/>
    <col min="3" max="3" width="10.140625" style="64" customWidth="1"/>
    <col min="4" max="4" width="24.28515625" style="64" bestFit="1" customWidth="1"/>
    <col min="5" max="5" width="9.5703125" style="64" bestFit="1" customWidth="1"/>
    <col min="6" max="6" width="11.28515625" style="64" customWidth="1"/>
    <col min="7" max="7" width="5.42578125" style="64" bestFit="1" customWidth="1"/>
    <col min="8" max="8" width="5.7109375" style="64" bestFit="1" customWidth="1"/>
    <col min="9" max="9" width="5.5703125" style="64" bestFit="1" customWidth="1"/>
    <col min="10" max="10" width="7.140625" style="64" bestFit="1" customWidth="1"/>
    <col min="11" max="11" width="5.85546875" style="64" bestFit="1" customWidth="1"/>
    <col min="12" max="12" width="7.28515625" style="64" bestFit="1" customWidth="1"/>
    <col min="13" max="13" width="5.85546875" style="64" bestFit="1" customWidth="1"/>
    <col min="14" max="14" width="7" style="64" bestFit="1" customWidth="1"/>
    <col min="15" max="15" width="5.7109375" style="64" bestFit="1" customWidth="1"/>
    <col min="16" max="16" width="5.85546875" style="64" bestFit="1" customWidth="1"/>
    <col min="17" max="17" width="8.7109375" style="64" bestFit="1" customWidth="1"/>
    <col min="18" max="18" width="8.28515625" style="64" bestFit="1" customWidth="1"/>
    <col min="19" max="19" width="8.140625" style="64" bestFit="1" customWidth="1"/>
    <col min="20" max="20" width="5.85546875" style="64" bestFit="1" customWidth="1"/>
    <col min="21" max="21" width="5.85546875" style="308" bestFit="1" customWidth="1"/>
    <col min="22" max="22" width="13.85546875" style="234" customWidth="1"/>
    <col min="23" max="16384" width="11.42578125" style="64"/>
  </cols>
  <sheetData>
    <row r="1" spans="1:22" s="60" customFormat="1" ht="13.5" thickBot="1">
      <c r="A1" s="59"/>
      <c r="U1" s="188"/>
      <c r="V1" s="172"/>
    </row>
    <row r="2" spans="1:22" s="60" customFormat="1" ht="15.75" customHeight="1" thickBot="1">
      <c r="A2" s="61"/>
      <c r="B2" s="404" t="s">
        <v>2386</v>
      </c>
      <c r="C2" s="395" t="s">
        <v>9</v>
      </c>
      <c r="D2" s="408" t="s">
        <v>2388</v>
      </c>
      <c r="E2" s="408" t="s">
        <v>2389</v>
      </c>
      <c r="F2" s="395" t="s">
        <v>1367</v>
      </c>
      <c r="G2" s="398" t="s">
        <v>2390</v>
      </c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400"/>
    </row>
    <row r="3" spans="1:22" s="60" customFormat="1" ht="25.5" customHeight="1" thickBot="1">
      <c r="A3" s="61"/>
      <c r="B3" s="405"/>
      <c r="C3" s="396"/>
      <c r="D3" s="409"/>
      <c r="E3" s="409"/>
      <c r="F3" s="409"/>
      <c r="G3" s="410" t="s">
        <v>1252</v>
      </c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2"/>
    </row>
    <row r="4" spans="1:22" s="60" customFormat="1" ht="21" customHeight="1" thickBot="1">
      <c r="A4" s="61"/>
      <c r="B4" s="406"/>
      <c r="C4" s="407"/>
      <c r="D4" s="397"/>
      <c r="E4" s="397"/>
      <c r="F4" s="397"/>
      <c r="G4" s="4">
        <v>1997</v>
      </c>
      <c r="H4" s="5">
        <v>1998</v>
      </c>
      <c r="I4" s="5">
        <v>1999</v>
      </c>
      <c r="J4" s="5">
        <v>2000</v>
      </c>
      <c r="K4" s="5">
        <v>2001</v>
      </c>
      <c r="L4" s="5">
        <v>2002</v>
      </c>
      <c r="M4" s="5">
        <v>2003</v>
      </c>
      <c r="N4" s="5">
        <v>2004</v>
      </c>
      <c r="O4" s="5">
        <v>2005</v>
      </c>
      <c r="P4" s="5">
        <v>2006</v>
      </c>
      <c r="Q4" s="5">
        <v>2007</v>
      </c>
      <c r="R4" s="5">
        <v>2008</v>
      </c>
      <c r="S4" s="5">
        <v>2009</v>
      </c>
      <c r="T4" s="5">
        <v>2010</v>
      </c>
      <c r="U4" s="303">
        <v>2011</v>
      </c>
      <c r="V4" s="226" t="s">
        <v>13</v>
      </c>
    </row>
    <row r="5" spans="1:22">
      <c r="A5" s="401" t="s">
        <v>3469</v>
      </c>
      <c r="B5" s="58">
        <v>338</v>
      </c>
      <c r="C5" s="58" t="s">
        <v>39</v>
      </c>
      <c r="D5" s="58" t="s">
        <v>3470</v>
      </c>
      <c r="E5" s="58">
        <v>2902</v>
      </c>
      <c r="F5" s="58">
        <v>19</v>
      </c>
      <c r="G5" s="63">
        <v>4350</v>
      </c>
      <c r="H5" s="63">
        <v>5381</v>
      </c>
      <c r="I5" s="63">
        <v>4820</v>
      </c>
      <c r="J5" s="63">
        <v>4521</v>
      </c>
      <c r="K5" s="63">
        <v>6676</v>
      </c>
      <c r="L5" s="63">
        <v>6650</v>
      </c>
      <c r="M5" s="63">
        <v>6438</v>
      </c>
      <c r="N5" s="63">
        <v>6621</v>
      </c>
      <c r="O5" s="63">
        <v>5836</v>
      </c>
      <c r="P5" s="63">
        <v>7098</v>
      </c>
      <c r="Q5" s="63">
        <v>6130</v>
      </c>
      <c r="R5" s="63">
        <v>6175</v>
      </c>
      <c r="S5" s="63">
        <v>6945</v>
      </c>
      <c r="T5" s="63">
        <v>6568</v>
      </c>
      <c r="U5" s="194">
        <v>4259</v>
      </c>
      <c r="V5" s="219">
        <f>STDEV(G5:U5)</f>
        <v>982.44409994859791</v>
      </c>
    </row>
    <row r="6" spans="1:22">
      <c r="A6" s="402"/>
      <c r="B6" s="10"/>
      <c r="C6" s="10"/>
      <c r="D6" s="10"/>
      <c r="E6" s="10"/>
      <c r="F6" s="10"/>
      <c r="G6" s="10" t="s">
        <v>2533</v>
      </c>
      <c r="H6" s="10" t="s">
        <v>2505</v>
      </c>
      <c r="I6" s="10" t="s">
        <v>2478</v>
      </c>
      <c r="J6" s="10" t="s">
        <v>2579</v>
      </c>
      <c r="K6" s="10" t="s">
        <v>3044</v>
      </c>
      <c r="L6" s="10" t="s">
        <v>2993</v>
      </c>
      <c r="M6" s="10" t="s">
        <v>2500</v>
      </c>
      <c r="N6" s="10" t="s">
        <v>3471</v>
      </c>
      <c r="O6" s="10" t="s">
        <v>2481</v>
      </c>
      <c r="P6" s="10" t="s">
        <v>3249</v>
      </c>
      <c r="Q6" s="322" t="s">
        <v>1555</v>
      </c>
      <c r="R6" s="322" t="s">
        <v>2441</v>
      </c>
      <c r="S6" s="322" t="s">
        <v>3430</v>
      </c>
      <c r="T6" s="10" t="s">
        <v>2655</v>
      </c>
      <c r="U6" s="82" t="s">
        <v>2655</v>
      </c>
      <c r="V6" s="220"/>
    </row>
    <row r="7" spans="1:22">
      <c r="A7" s="402"/>
      <c r="B7" s="10">
        <v>349</v>
      </c>
      <c r="C7" s="10" t="s">
        <v>1377</v>
      </c>
      <c r="D7" s="10" t="s">
        <v>3472</v>
      </c>
      <c r="E7" s="10">
        <v>2508</v>
      </c>
      <c r="F7" s="10">
        <v>5</v>
      </c>
      <c r="G7" s="65">
        <v>1918</v>
      </c>
      <c r="H7" s="65">
        <v>2082</v>
      </c>
      <c r="I7" s="65">
        <v>1972</v>
      </c>
      <c r="J7" s="65">
        <v>1809</v>
      </c>
      <c r="K7" s="65">
        <v>1718</v>
      </c>
      <c r="L7" s="10">
        <v>893</v>
      </c>
      <c r="M7" s="65">
        <v>1864</v>
      </c>
      <c r="N7" s="10">
        <v>953</v>
      </c>
      <c r="O7" s="65">
        <v>1780</v>
      </c>
      <c r="P7" s="65">
        <v>1896</v>
      </c>
      <c r="Q7" s="65">
        <v>1827</v>
      </c>
      <c r="R7" s="65">
        <v>2912</v>
      </c>
      <c r="S7" s="65">
        <v>2079</v>
      </c>
      <c r="T7" s="65">
        <v>2026</v>
      </c>
      <c r="U7" s="197">
        <v>1600</v>
      </c>
      <c r="V7" s="220">
        <f>STDEV(G7:U7)</f>
        <v>469.23805512868637</v>
      </c>
    </row>
    <row r="8" spans="1:22">
      <c r="A8" s="402"/>
      <c r="B8" s="10"/>
      <c r="C8" s="10"/>
      <c r="D8" s="10"/>
      <c r="E8" s="10"/>
      <c r="F8" s="10"/>
      <c r="G8" s="10" t="s">
        <v>2516</v>
      </c>
      <c r="H8" s="10" t="s">
        <v>3300</v>
      </c>
      <c r="I8" s="10" t="s">
        <v>2853</v>
      </c>
      <c r="J8" s="10" t="s">
        <v>2429</v>
      </c>
      <c r="K8" s="10" t="s">
        <v>2534</v>
      </c>
      <c r="L8" s="10" t="s">
        <v>2711</v>
      </c>
      <c r="M8" s="10" t="s">
        <v>2853</v>
      </c>
      <c r="N8" s="10" t="s">
        <v>2503</v>
      </c>
      <c r="O8" s="10" t="s">
        <v>3044</v>
      </c>
      <c r="P8" s="10" t="s">
        <v>2716</v>
      </c>
      <c r="Q8" s="322" t="s">
        <v>3041</v>
      </c>
      <c r="R8" s="322" t="s">
        <v>2627</v>
      </c>
      <c r="S8" s="322" t="s">
        <v>3043</v>
      </c>
      <c r="T8" s="10" t="s">
        <v>3473</v>
      </c>
      <c r="U8" s="82" t="s">
        <v>3474</v>
      </c>
      <c r="V8" s="220"/>
    </row>
    <row r="9" spans="1:22">
      <c r="A9" s="402"/>
      <c r="B9" s="10">
        <v>350</v>
      </c>
      <c r="C9" s="10"/>
      <c r="D9" s="10" t="s">
        <v>3475</v>
      </c>
      <c r="E9" s="10"/>
      <c r="F9" s="10">
        <v>9</v>
      </c>
      <c r="G9" s="10">
        <v>709</v>
      </c>
      <c r="H9" s="10">
        <v>834</v>
      </c>
      <c r="I9" s="10">
        <v>768</v>
      </c>
      <c r="J9" s="10">
        <v>721</v>
      </c>
      <c r="K9" s="10">
        <v>503</v>
      </c>
      <c r="L9" s="10">
        <v>652</v>
      </c>
      <c r="M9" s="10">
        <v>664</v>
      </c>
      <c r="N9" s="10">
        <v>682</v>
      </c>
      <c r="O9" s="10">
        <v>692</v>
      </c>
      <c r="P9" s="10">
        <v>871</v>
      </c>
      <c r="Q9" s="10"/>
      <c r="R9" s="10"/>
      <c r="S9" s="10"/>
      <c r="T9" s="66"/>
      <c r="U9" s="199"/>
      <c r="V9" s="220">
        <f>STDEV(G9:U9)</f>
        <v>102.31671960687144</v>
      </c>
    </row>
    <row r="10" spans="1:22">
      <c r="A10" s="402"/>
      <c r="B10" s="10"/>
      <c r="C10" s="10"/>
      <c r="D10" s="10"/>
      <c r="E10" s="10"/>
      <c r="F10" s="10"/>
      <c r="G10" s="10" t="s">
        <v>2487</v>
      </c>
      <c r="H10" s="10" t="s">
        <v>2487</v>
      </c>
      <c r="I10" s="10" t="s">
        <v>3323</v>
      </c>
      <c r="J10" s="10" t="s">
        <v>2470</v>
      </c>
      <c r="K10" s="10" t="s">
        <v>3429</v>
      </c>
      <c r="L10" s="10" t="s">
        <v>3476</v>
      </c>
      <c r="M10" s="10" t="s">
        <v>2794</v>
      </c>
      <c r="N10" s="10" t="s">
        <v>3477</v>
      </c>
      <c r="O10" s="10" t="s">
        <v>3478</v>
      </c>
      <c r="P10" s="10" t="s">
        <v>3479</v>
      </c>
      <c r="Q10" s="10" t="s">
        <v>2451</v>
      </c>
      <c r="R10" s="10" t="s">
        <v>2451</v>
      </c>
      <c r="S10" s="10" t="s">
        <v>2451</v>
      </c>
      <c r="T10" s="10" t="s">
        <v>2451</v>
      </c>
      <c r="U10" s="82" t="s">
        <v>2451</v>
      </c>
      <c r="V10" s="220"/>
    </row>
    <row r="11" spans="1:22">
      <c r="A11" s="402"/>
      <c r="B11" s="10">
        <v>351</v>
      </c>
      <c r="C11" s="10"/>
      <c r="D11" s="10" t="s">
        <v>3480</v>
      </c>
      <c r="E11" s="10"/>
      <c r="F11" s="10">
        <v>8</v>
      </c>
      <c r="G11" s="10">
        <v>844</v>
      </c>
      <c r="H11" s="10">
        <v>703</v>
      </c>
      <c r="I11" s="10">
        <v>925</v>
      </c>
      <c r="J11" s="10">
        <v>288</v>
      </c>
      <c r="K11" s="10">
        <v>162</v>
      </c>
      <c r="L11" s="10">
        <v>256</v>
      </c>
      <c r="M11" s="10">
        <v>654</v>
      </c>
      <c r="N11" s="10">
        <v>261</v>
      </c>
      <c r="O11" s="10">
        <v>233</v>
      </c>
      <c r="P11" s="10">
        <v>715</v>
      </c>
      <c r="Q11" s="10"/>
      <c r="R11" s="10"/>
      <c r="S11" s="10"/>
      <c r="T11" s="66"/>
      <c r="U11" s="199"/>
      <c r="V11" s="220">
        <f>STDEV(G11:U11)</f>
        <v>290.03388690902233</v>
      </c>
    </row>
    <row r="12" spans="1:22">
      <c r="A12" s="402"/>
      <c r="B12" s="10"/>
      <c r="C12" s="10"/>
      <c r="D12" s="10"/>
      <c r="E12" s="10"/>
      <c r="F12" s="10"/>
      <c r="G12" s="10" t="s">
        <v>3189</v>
      </c>
      <c r="H12" s="10" t="s">
        <v>3429</v>
      </c>
      <c r="I12" s="10" t="s">
        <v>3205</v>
      </c>
      <c r="J12" s="10" t="s">
        <v>3209</v>
      </c>
      <c r="K12" s="10" t="s">
        <v>3481</v>
      </c>
      <c r="L12" s="10" t="s">
        <v>3481</v>
      </c>
      <c r="M12" s="10" t="s">
        <v>2476</v>
      </c>
      <c r="N12" s="10" t="s">
        <v>2845</v>
      </c>
      <c r="O12" s="10" t="s">
        <v>2848</v>
      </c>
      <c r="P12" s="10" t="s">
        <v>2477</v>
      </c>
      <c r="Q12" s="10" t="s">
        <v>2451</v>
      </c>
      <c r="R12" s="10" t="s">
        <v>2451</v>
      </c>
      <c r="S12" s="10" t="s">
        <v>2451</v>
      </c>
      <c r="T12" s="10" t="s">
        <v>2451</v>
      </c>
      <c r="U12" s="82" t="s">
        <v>2451</v>
      </c>
      <c r="V12" s="220"/>
    </row>
    <row r="13" spans="1:22">
      <c r="A13" s="402"/>
      <c r="B13" s="10">
        <v>352</v>
      </c>
      <c r="C13" s="10" t="s">
        <v>40</v>
      </c>
      <c r="D13" s="10" t="s">
        <v>3482</v>
      </c>
      <c r="E13" s="10">
        <v>2508</v>
      </c>
      <c r="F13" s="10">
        <v>33</v>
      </c>
      <c r="G13" s="10">
        <v>852</v>
      </c>
      <c r="H13" s="65">
        <v>1036</v>
      </c>
      <c r="I13" s="10">
        <v>791</v>
      </c>
      <c r="J13" s="10">
        <v>675</v>
      </c>
      <c r="K13" s="10">
        <v>691</v>
      </c>
      <c r="L13" s="10">
        <v>681</v>
      </c>
      <c r="M13" s="65">
        <v>1039</v>
      </c>
      <c r="N13" s="10">
        <v>599</v>
      </c>
      <c r="O13" s="10">
        <v>504</v>
      </c>
      <c r="P13" s="10">
        <v>559</v>
      </c>
      <c r="Q13" s="10">
        <v>852</v>
      </c>
      <c r="R13" s="10">
        <v>770</v>
      </c>
      <c r="S13" s="10">
        <v>835</v>
      </c>
      <c r="T13" s="10">
        <v>850</v>
      </c>
      <c r="U13" s="82">
        <v>861</v>
      </c>
      <c r="V13" s="220">
        <f>STDEV(G13:U13)</f>
        <v>156.63469785277007</v>
      </c>
    </row>
    <row r="14" spans="1:22">
      <c r="A14" s="402"/>
      <c r="B14" s="10"/>
      <c r="C14" s="10"/>
      <c r="D14" s="10"/>
      <c r="E14" s="10"/>
      <c r="F14" s="10"/>
      <c r="G14" s="10" t="s">
        <v>2672</v>
      </c>
      <c r="H14" s="10" t="s">
        <v>2679</v>
      </c>
      <c r="I14" s="10" t="s">
        <v>2830</v>
      </c>
      <c r="J14" s="10" t="s">
        <v>2414</v>
      </c>
      <c r="K14" s="10" t="s">
        <v>3099</v>
      </c>
      <c r="L14" s="10" t="s">
        <v>3381</v>
      </c>
      <c r="M14" s="10" t="s">
        <v>2830</v>
      </c>
      <c r="N14" s="10" t="s">
        <v>3454</v>
      </c>
      <c r="O14" s="10" t="s">
        <v>3483</v>
      </c>
      <c r="P14" s="10" t="s">
        <v>3000</v>
      </c>
      <c r="Q14" s="322" t="s">
        <v>3239</v>
      </c>
      <c r="R14" s="322" t="s">
        <v>2525</v>
      </c>
      <c r="S14" s="322" t="s">
        <v>2525</v>
      </c>
      <c r="T14" s="10" t="s">
        <v>3484</v>
      </c>
      <c r="U14" s="82" t="s">
        <v>2754</v>
      </c>
      <c r="V14" s="220"/>
    </row>
    <row r="15" spans="1:22">
      <c r="A15" s="402"/>
      <c r="B15" s="10">
        <v>353</v>
      </c>
      <c r="C15" s="10" t="s">
        <v>41</v>
      </c>
      <c r="D15" s="10" t="s">
        <v>3485</v>
      </c>
      <c r="E15" s="10">
        <v>2508</v>
      </c>
      <c r="F15" s="10">
        <v>28</v>
      </c>
      <c r="G15" s="65">
        <v>1568</v>
      </c>
      <c r="H15" s="65">
        <v>1679</v>
      </c>
      <c r="I15" s="65">
        <v>1462</v>
      </c>
      <c r="J15" s="65">
        <v>1287</v>
      </c>
      <c r="K15" s="65">
        <v>1234</v>
      </c>
      <c r="L15" s="65">
        <v>1048</v>
      </c>
      <c r="M15" s="65">
        <v>1512</v>
      </c>
      <c r="N15" s="65">
        <v>1183</v>
      </c>
      <c r="O15" s="65">
        <v>1297</v>
      </c>
      <c r="P15" s="65">
        <v>1228</v>
      </c>
      <c r="Q15" s="65">
        <v>1498</v>
      </c>
      <c r="R15" s="65">
        <v>1319</v>
      </c>
      <c r="S15" s="65">
        <v>1450</v>
      </c>
      <c r="T15" s="65">
        <v>1503</v>
      </c>
      <c r="U15" s="197">
        <v>2304</v>
      </c>
      <c r="V15" s="220">
        <f>STDEV(G15:U15)</f>
        <v>292.60428340450989</v>
      </c>
    </row>
    <row r="16" spans="1:22">
      <c r="A16" s="402"/>
      <c r="B16" s="10"/>
      <c r="C16" s="10"/>
      <c r="D16" s="10"/>
      <c r="E16" s="10"/>
      <c r="F16" s="10"/>
      <c r="G16" s="10" t="s">
        <v>2435</v>
      </c>
      <c r="H16" s="10" t="s">
        <v>3316</v>
      </c>
      <c r="I16" s="10" t="s">
        <v>2435</v>
      </c>
      <c r="J16" s="10" t="s">
        <v>3260</v>
      </c>
      <c r="K16" s="10" t="s">
        <v>3486</v>
      </c>
      <c r="L16" s="10" t="s">
        <v>3223</v>
      </c>
      <c r="M16" s="10" t="s">
        <v>3487</v>
      </c>
      <c r="N16" s="10" t="s">
        <v>2628</v>
      </c>
      <c r="O16" s="10" t="s">
        <v>3133</v>
      </c>
      <c r="P16" s="10" t="s">
        <v>2437</v>
      </c>
      <c r="Q16" s="322" t="s">
        <v>2823</v>
      </c>
      <c r="R16" s="322" t="s">
        <v>2949</v>
      </c>
      <c r="S16" s="322" t="s">
        <v>3463</v>
      </c>
      <c r="T16" s="10" t="s">
        <v>3384</v>
      </c>
      <c r="U16" s="82" t="s">
        <v>3488</v>
      </c>
      <c r="V16" s="220"/>
    </row>
    <row r="17" spans="1:22">
      <c r="A17" s="402"/>
      <c r="B17" s="10">
        <v>355</v>
      </c>
      <c r="C17" s="10"/>
      <c r="D17" s="10" t="s">
        <v>3489</v>
      </c>
      <c r="E17" s="10"/>
      <c r="F17" s="10">
        <v>42</v>
      </c>
      <c r="G17" s="10">
        <v>389</v>
      </c>
      <c r="H17" s="10">
        <v>419</v>
      </c>
      <c r="I17" s="10">
        <v>333</v>
      </c>
      <c r="J17" s="10">
        <v>329</v>
      </c>
      <c r="K17" s="10">
        <v>276</v>
      </c>
      <c r="L17" s="10">
        <v>314</v>
      </c>
      <c r="M17" s="10">
        <v>324</v>
      </c>
      <c r="N17" s="10">
        <v>329</v>
      </c>
      <c r="O17" s="10">
        <v>299</v>
      </c>
      <c r="P17" s="10">
        <v>290</v>
      </c>
      <c r="Q17" s="10"/>
      <c r="R17" s="10"/>
      <c r="S17" s="10"/>
      <c r="T17" s="66"/>
      <c r="U17" s="199"/>
      <c r="V17" s="220">
        <f>STDEV(G17:U17)</f>
        <v>43.692867457591717</v>
      </c>
    </row>
    <row r="18" spans="1:22">
      <c r="A18" s="402"/>
      <c r="B18" s="10"/>
      <c r="C18" s="10"/>
      <c r="D18" s="10"/>
      <c r="E18" s="10"/>
      <c r="F18" s="10"/>
      <c r="G18" s="10" t="s">
        <v>2860</v>
      </c>
      <c r="H18" s="10" t="s">
        <v>2550</v>
      </c>
      <c r="I18" s="10" t="s">
        <v>2595</v>
      </c>
      <c r="J18" s="10" t="s">
        <v>2710</v>
      </c>
      <c r="K18" s="10" t="s">
        <v>2837</v>
      </c>
      <c r="L18" s="10" t="s">
        <v>2820</v>
      </c>
      <c r="M18" s="10" t="s">
        <v>3242</v>
      </c>
      <c r="N18" s="10" t="s">
        <v>3271</v>
      </c>
      <c r="O18" s="10" t="s">
        <v>3490</v>
      </c>
      <c r="P18" s="10" t="s">
        <v>3361</v>
      </c>
      <c r="Q18" s="10" t="s">
        <v>2451</v>
      </c>
      <c r="R18" s="10" t="s">
        <v>2451</v>
      </c>
      <c r="S18" s="10" t="s">
        <v>2451</v>
      </c>
      <c r="T18" s="10" t="s">
        <v>2451</v>
      </c>
      <c r="U18" s="82" t="s">
        <v>2451</v>
      </c>
      <c r="V18" s="220"/>
    </row>
    <row r="19" spans="1:22">
      <c r="A19" s="402"/>
      <c r="B19" s="10">
        <v>373</v>
      </c>
      <c r="C19" s="10"/>
      <c r="D19" s="10" t="s">
        <v>3491</v>
      </c>
      <c r="E19" s="10"/>
      <c r="F19" s="10">
        <v>2</v>
      </c>
      <c r="G19" s="65">
        <v>6244</v>
      </c>
      <c r="H19" s="65">
        <v>11605</v>
      </c>
      <c r="I19" s="65">
        <v>14993</v>
      </c>
      <c r="J19" s="65">
        <v>13908</v>
      </c>
      <c r="K19" s="65">
        <v>14867</v>
      </c>
      <c r="L19" s="65">
        <v>15376</v>
      </c>
      <c r="M19" s="65">
        <v>15274</v>
      </c>
      <c r="N19" s="65">
        <v>15894</v>
      </c>
      <c r="O19" s="65">
        <v>20014</v>
      </c>
      <c r="P19" s="65">
        <v>8830</v>
      </c>
      <c r="Q19" s="10"/>
      <c r="R19" s="10"/>
      <c r="S19" s="10"/>
      <c r="T19" s="66"/>
      <c r="U19" s="199"/>
      <c r="V19" s="220">
        <f>STDEV(G19:U19)</f>
        <v>3897.884675621438</v>
      </c>
    </row>
    <row r="20" spans="1:22">
      <c r="A20" s="402"/>
      <c r="B20" s="10"/>
      <c r="C20" s="10"/>
      <c r="D20" s="10"/>
      <c r="E20" s="10"/>
      <c r="F20" s="10"/>
      <c r="G20" s="10" t="s">
        <v>3492</v>
      </c>
      <c r="H20" s="10" t="s">
        <v>3493</v>
      </c>
      <c r="I20" s="10" t="s">
        <v>3494</v>
      </c>
      <c r="J20" s="10" t="s">
        <v>3495</v>
      </c>
      <c r="K20" s="10" t="s">
        <v>3496</v>
      </c>
      <c r="L20" s="10" t="s">
        <v>2568</v>
      </c>
      <c r="M20" s="10" t="s">
        <v>2791</v>
      </c>
      <c r="N20" s="10" t="s">
        <v>3476</v>
      </c>
      <c r="O20" s="10" t="s">
        <v>3496</v>
      </c>
      <c r="P20" s="10" t="s">
        <v>3497</v>
      </c>
      <c r="Q20" s="10" t="s">
        <v>2451</v>
      </c>
      <c r="R20" s="10" t="s">
        <v>2451</v>
      </c>
      <c r="S20" s="10" t="s">
        <v>2451</v>
      </c>
      <c r="T20" s="10" t="s">
        <v>2451</v>
      </c>
      <c r="U20" s="82" t="s">
        <v>2451</v>
      </c>
      <c r="V20" s="220"/>
    </row>
    <row r="21" spans="1:22">
      <c r="A21" s="402"/>
      <c r="B21" s="10">
        <v>439</v>
      </c>
      <c r="C21" s="10"/>
      <c r="D21" s="10" t="s">
        <v>3498</v>
      </c>
      <c r="E21" s="10"/>
      <c r="F21" s="10">
        <v>31</v>
      </c>
      <c r="G21" s="10">
        <v>270</v>
      </c>
      <c r="H21" s="10">
        <v>350</v>
      </c>
      <c r="I21" s="10">
        <v>283</v>
      </c>
      <c r="J21" s="10">
        <v>272</v>
      </c>
      <c r="K21" s="10">
        <v>272</v>
      </c>
      <c r="L21" s="10">
        <v>303</v>
      </c>
      <c r="M21" s="10">
        <v>241</v>
      </c>
      <c r="N21" s="10">
        <v>309</v>
      </c>
      <c r="O21" s="10">
        <v>241</v>
      </c>
      <c r="P21" s="10">
        <v>344</v>
      </c>
      <c r="Q21" s="10"/>
      <c r="R21" s="10"/>
      <c r="S21" s="10"/>
      <c r="T21" s="66"/>
      <c r="U21" s="199"/>
      <c r="V21" s="220">
        <f>STDEV(G21:U21)</f>
        <v>37.892391496622821</v>
      </c>
    </row>
    <row r="22" spans="1:22">
      <c r="A22" s="402"/>
      <c r="B22" s="10"/>
      <c r="C22" s="10"/>
      <c r="D22" s="10"/>
      <c r="E22" s="10"/>
      <c r="F22" s="10"/>
      <c r="G22" s="10" t="s">
        <v>3499</v>
      </c>
      <c r="H22" s="10" t="s">
        <v>3500</v>
      </c>
      <c r="I22" s="10" t="s">
        <v>3501</v>
      </c>
      <c r="J22" s="10" t="s">
        <v>3502</v>
      </c>
      <c r="K22" s="10" t="s">
        <v>3503</v>
      </c>
      <c r="L22" s="10" t="s">
        <v>3504</v>
      </c>
      <c r="M22" s="10" t="s">
        <v>3281</v>
      </c>
      <c r="N22" s="10" t="s">
        <v>3505</v>
      </c>
      <c r="O22" s="10" t="s">
        <v>3506</v>
      </c>
      <c r="P22" s="10" t="s">
        <v>3507</v>
      </c>
      <c r="Q22" s="10" t="s">
        <v>2451</v>
      </c>
      <c r="R22" s="10" t="s">
        <v>2451</v>
      </c>
      <c r="S22" s="10" t="s">
        <v>2451</v>
      </c>
      <c r="T22" s="10" t="s">
        <v>2451</v>
      </c>
      <c r="U22" s="82" t="s">
        <v>2451</v>
      </c>
      <c r="V22" s="220"/>
    </row>
    <row r="23" spans="1:22">
      <c r="A23" s="402"/>
      <c r="B23" s="10">
        <v>440</v>
      </c>
      <c r="C23" s="10"/>
      <c r="D23" s="10" t="s">
        <v>3508</v>
      </c>
      <c r="E23" s="10"/>
      <c r="F23" s="10">
        <v>18</v>
      </c>
      <c r="G23" s="10">
        <v>584</v>
      </c>
      <c r="H23" s="10">
        <v>549</v>
      </c>
      <c r="I23" s="10">
        <v>447</v>
      </c>
      <c r="J23" s="10">
        <v>350</v>
      </c>
      <c r="K23" s="10">
        <v>470</v>
      </c>
      <c r="L23" s="10">
        <v>454</v>
      </c>
      <c r="M23" s="65">
        <v>1321</v>
      </c>
      <c r="N23" s="10">
        <v>717</v>
      </c>
      <c r="O23" s="10">
        <v>821</v>
      </c>
      <c r="P23" s="65">
        <v>1007</v>
      </c>
      <c r="Q23" s="10"/>
      <c r="R23" s="10"/>
      <c r="S23" s="10"/>
      <c r="T23" s="10" t="s">
        <v>2451</v>
      </c>
      <c r="U23" s="199"/>
      <c r="V23" s="220">
        <f>STDEV(G23:U23)</f>
        <v>302.42758545550112</v>
      </c>
    </row>
    <row r="24" spans="1:22">
      <c r="A24" s="402"/>
      <c r="B24" s="10"/>
      <c r="C24" s="10"/>
      <c r="D24" s="10"/>
      <c r="E24" s="10"/>
      <c r="F24" s="10"/>
      <c r="G24" s="10" t="s">
        <v>3509</v>
      </c>
      <c r="H24" s="10" t="s">
        <v>3510</v>
      </c>
      <c r="I24" s="10" t="s">
        <v>3190</v>
      </c>
      <c r="J24" s="10" t="s">
        <v>3511</v>
      </c>
      <c r="K24" s="10" t="s">
        <v>3512</v>
      </c>
      <c r="L24" s="10" t="s">
        <v>3513</v>
      </c>
      <c r="M24" s="10" t="s">
        <v>2586</v>
      </c>
      <c r="N24" s="10" t="s">
        <v>2487</v>
      </c>
      <c r="O24" s="10" t="s">
        <v>3513</v>
      </c>
      <c r="P24" s="10" t="s">
        <v>3514</v>
      </c>
      <c r="Q24" s="10" t="s">
        <v>2451</v>
      </c>
      <c r="R24" s="10" t="s">
        <v>2451</v>
      </c>
      <c r="S24" s="10" t="s">
        <v>2451</v>
      </c>
      <c r="T24" s="10" t="s">
        <v>2451</v>
      </c>
      <c r="U24" s="82" t="s">
        <v>2451</v>
      </c>
      <c r="V24" s="220"/>
    </row>
    <row r="25" spans="1:22">
      <c r="A25" s="402"/>
      <c r="B25" s="10">
        <v>441</v>
      </c>
      <c r="C25" s="10"/>
      <c r="D25" s="10" t="s">
        <v>3515</v>
      </c>
      <c r="E25" s="10"/>
      <c r="F25" s="10">
        <v>8</v>
      </c>
      <c r="G25" s="65">
        <v>1340</v>
      </c>
      <c r="H25" s="65">
        <v>1548</v>
      </c>
      <c r="I25" s="65">
        <v>1456</v>
      </c>
      <c r="J25" s="65">
        <v>1114</v>
      </c>
      <c r="K25" s="65">
        <v>1405</v>
      </c>
      <c r="L25" s="65">
        <v>1576</v>
      </c>
      <c r="M25" s="65">
        <v>2430</v>
      </c>
      <c r="N25" s="65">
        <v>1977</v>
      </c>
      <c r="O25" s="65">
        <v>3131</v>
      </c>
      <c r="P25" s="65">
        <v>2523</v>
      </c>
      <c r="Q25" s="10"/>
      <c r="R25" s="10"/>
      <c r="S25" s="10"/>
      <c r="T25" s="66"/>
      <c r="U25" s="199"/>
      <c r="V25" s="220">
        <f>STDEV(G25:U25)</f>
        <v>647.0236128268856</v>
      </c>
    </row>
    <row r="26" spans="1:22">
      <c r="A26" s="402"/>
      <c r="B26" s="10"/>
      <c r="C26" s="10"/>
      <c r="D26" s="10"/>
      <c r="E26" s="10"/>
      <c r="F26" s="10"/>
      <c r="G26" s="10" t="s">
        <v>3516</v>
      </c>
      <c r="H26" s="10" t="s">
        <v>3517</v>
      </c>
      <c r="I26" s="10" t="s">
        <v>3518</v>
      </c>
      <c r="J26" s="10" t="s">
        <v>3519</v>
      </c>
      <c r="K26" s="10" t="s">
        <v>3520</v>
      </c>
      <c r="L26" s="10" t="s">
        <v>3521</v>
      </c>
      <c r="M26" s="10" t="s">
        <v>3522</v>
      </c>
      <c r="N26" s="10" t="s">
        <v>2445</v>
      </c>
      <c r="O26" s="10" t="s">
        <v>2446</v>
      </c>
      <c r="P26" s="10" t="s">
        <v>3523</v>
      </c>
      <c r="Q26" s="10" t="s">
        <v>2451</v>
      </c>
      <c r="R26" s="10" t="s">
        <v>2451</v>
      </c>
      <c r="S26" s="10" t="s">
        <v>2451</v>
      </c>
      <c r="T26" s="10" t="s">
        <v>2451</v>
      </c>
      <c r="U26" s="82" t="s">
        <v>2451</v>
      </c>
      <c r="V26" s="220"/>
    </row>
    <row r="27" spans="1:22">
      <c r="A27" s="402"/>
      <c r="B27" s="10">
        <v>442</v>
      </c>
      <c r="C27" s="10" t="s">
        <v>42</v>
      </c>
      <c r="D27" s="10" t="s">
        <v>3524</v>
      </c>
      <c r="E27" s="10">
        <v>5006</v>
      </c>
      <c r="F27" s="10">
        <v>23</v>
      </c>
      <c r="G27" s="65">
        <v>1481</v>
      </c>
      <c r="H27" s="65">
        <v>1836</v>
      </c>
      <c r="I27" s="65">
        <v>1495</v>
      </c>
      <c r="J27" s="65">
        <v>2077</v>
      </c>
      <c r="K27" s="65">
        <v>1260</v>
      </c>
      <c r="L27" s="65">
        <v>1346</v>
      </c>
      <c r="M27" s="65">
        <v>1439</v>
      </c>
      <c r="N27" s="65">
        <v>1344</v>
      </c>
      <c r="O27" s="65">
        <v>1481</v>
      </c>
      <c r="P27" s="65">
        <v>1474</v>
      </c>
      <c r="Q27" s="65">
        <v>1737</v>
      </c>
      <c r="R27" s="65">
        <v>1518</v>
      </c>
      <c r="S27" s="65">
        <v>1628</v>
      </c>
      <c r="T27" s="65">
        <v>1562</v>
      </c>
      <c r="U27" s="197">
        <v>1499</v>
      </c>
      <c r="V27" s="220">
        <f>STDEV(G27:U27)</f>
        <v>207.50004016063886</v>
      </c>
    </row>
    <row r="28" spans="1:22">
      <c r="A28" s="402"/>
      <c r="B28" s="10"/>
      <c r="C28" s="10"/>
      <c r="D28" s="10"/>
      <c r="E28" s="10"/>
      <c r="F28" s="10"/>
      <c r="G28" s="10" t="s">
        <v>3525</v>
      </c>
      <c r="H28" s="10" t="s">
        <v>2417</v>
      </c>
      <c r="I28" s="10" t="s">
        <v>2602</v>
      </c>
      <c r="J28" s="10" t="s">
        <v>2830</v>
      </c>
      <c r="K28" s="10" t="s">
        <v>2435</v>
      </c>
      <c r="L28" s="10" t="s">
        <v>2799</v>
      </c>
      <c r="M28" s="10" t="s">
        <v>2862</v>
      </c>
      <c r="N28" s="10" t="s">
        <v>2857</v>
      </c>
      <c r="O28" s="10" t="s">
        <v>2843</v>
      </c>
      <c r="P28" s="10" t="s">
        <v>3526</v>
      </c>
      <c r="Q28" s="322" t="s">
        <v>2525</v>
      </c>
      <c r="R28" s="322" t="s">
        <v>2894</v>
      </c>
      <c r="S28" s="322" t="s">
        <v>2684</v>
      </c>
      <c r="T28" s="10" t="s">
        <v>3527</v>
      </c>
      <c r="U28" s="82" t="s">
        <v>2871</v>
      </c>
      <c r="V28" s="220"/>
    </row>
    <row r="29" spans="1:22">
      <c r="A29" s="402"/>
      <c r="B29" s="10">
        <v>444</v>
      </c>
      <c r="C29" s="10" t="s">
        <v>43</v>
      </c>
      <c r="D29" s="10" t="s">
        <v>3528</v>
      </c>
      <c r="E29" s="10">
        <v>5006</v>
      </c>
      <c r="F29" s="10">
        <v>52</v>
      </c>
      <c r="G29" s="65">
        <v>1237</v>
      </c>
      <c r="H29" s="65">
        <v>1451</v>
      </c>
      <c r="I29" s="65">
        <v>1133</v>
      </c>
      <c r="J29" s="65">
        <v>1630</v>
      </c>
      <c r="K29" s="10">
        <v>913</v>
      </c>
      <c r="L29" s="10">
        <v>810</v>
      </c>
      <c r="M29" s="65">
        <v>1048</v>
      </c>
      <c r="N29" s="65">
        <v>1061</v>
      </c>
      <c r="O29" s="65">
        <v>1250</v>
      </c>
      <c r="P29" s="65">
        <v>1311</v>
      </c>
      <c r="Q29" s="65">
        <v>1528</v>
      </c>
      <c r="R29" s="65">
        <v>1281</v>
      </c>
      <c r="S29" s="65">
        <v>1390</v>
      </c>
      <c r="T29" s="65">
        <v>1285</v>
      </c>
      <c r="U29" s="197">
        <v>1216</v>
      </c>
      <c r="V29" s="220">
        <f>STDEV(G29:U29)</f>
        <v>220.95101805819405</v>
      </c>
    </row>
    <row r="30" spans="1:22">
      <c r="A30" s="402"/>
      <c r="B30" s="10"/>
      <c r="C30" s="10"/>
      <c r="D30" s="10"/>
      <c r="E30" s="10"/>
      <c r="F30" s="10"/>
      <c r="G30" s="10" t="s">
        <v>2511</v>
      </c>
      <c r="H30" s="10" t="s">
        <v>2763</v>
      </c>
      <c r="I30" s="10" t="s">
        <v>2853</v>
      </c>
      <c r="J30" s="10" t="s">
        <v>2779</v>
      </c>
      <c r="K30" s="10" t="s">
        <v>3529</v>
      </c>
      <c r="L30" s="10" t="s">
        <v>2660</v>
      </c>
      <c r="M30" s="10" t="s">
        <v>3530</v>
      </c>
      <c r="N30" s="10" t="s">
        <v>3531</v>
      </c>
      <c r="O30" s="10" t="s">
        <v>2960</v>
      </c>
      <c r="P30" s="10" t="s">
        <v>3381</v>
      </c>
      <c r="Q30" s="322" t="s">
        <v>2415</v>
      </c>
      <c r="R30" s="322" t="s">
        <v>3315</v>
      </c>
      <c r="S30" s="322" t="s">
        <v>3689</v>
      </c>
      <c r="T30" s="10" t="s">
        <v>3532</v>
      </c>
      <c r="U30" s="82" t="s">
        <v>3533</v>
      </c>
      <c r="V30" s="220"/>
    </row>
    <row r="31" spans="1:22">
      <c r="A31" s="402"/>
      <c r="B31" s="10">
        <v>446</v>
      </c>
      <c r="C31" s="10" t="s">
        <v>44</v>
      </c>
      <c r="D31" s="10" t="s">
        <v>3534</v>
      </c>
      <c r="E31" s="10">
        <v>5006</v>
      </c>
      <c r="F31" s="10">
        <v>12</v>
      </c>
      <c r="G31" s="65">
        <v>1255</v>
      </c>
      <c r="H31" s="65">
        <v>1574</v>
      </c>
      <c r="I31" s="65">
        <v>1263</v>
      </c>
      <c r="J31" s="65">
        <v>1804</v>
      </c>
      <c r="K31" s="65">
        <v>1018</v>
      </c>
      <c r="L31" s="65">
        <v>1035</v>
      </c>
      <c r="M31" s="65">
        <v>1038</v>
      </c>
      <c r="N31" s="10">
        <v>985</v>
      </c>
      <c r="O31" s="65">
        <v>1108</v>
      </c>
      <c r="P31" s="65">
        <v>1431</v>
      </c>
      <c r="Q31" s="65">
        <v>1697</v>
      </c>
      <c r="R31" s="65">
        <v>1531</v>
      </c>
      <c r="S31" s="65">
        <v>1537</v>
      </c>
      <c r="T31" s="65">
        <v>1352</v>
      </c>
      <c r="U31" s="197">
        <v>1587</v>
      </c>
      <c r="V31" s="220">
        <f>STDEV(G31:U31)</f>
        <v>270.21939939523907</v>
      </c>
    </row>
    <row r="32" spans="1:22">
      <c r="A32" s="402"/>
      <c r="B32" s="10"/>
      <c r="C32" s="10"/>
      <c r="D32" s="10"/>
      <c r="E32" s="10"/>
      <c r="F32" s="10"/>
      <c r="G32" s="10" t="s">
        <v>3260</v>
      </c>
      <c r="H32" s="10" t="s">
        <v>3535</v>
      </c>
      <c r="I32" s="10" t="s">
        <v>2724</v>
      </c>
      <c r="J32" s="10" t="s">
        <v>3536</v>
      </c>
      <c r="K32" s="10" t="s">
        <v>2853</v>
      </c>
      <c r="L32" s="10" t="s">
        <v>3537</v>
      </c>
      <c r="M32" s="10" t="s">
        <v>2419</v>
      </c>
      <c r="N32" s="10" t="s">
        <v>2855</v>
      </c>
      <c r="O32" s="10" t="s">
        <v>2419</v>
      </c>
      <c r="P32" s="10" t="s">
        <v>2735</v>
      </c>
      <c r="Q32" s="322" t="s">
        <v>3689</v>
      </c>
      <c r="R32" s="322" t="s">
        <v>2513</v>
      </c>
      <c r="S32" s="322" t="s">
        <v>3133</v>
      </c>
      <c r="T32" s="10" t="s">
        <v>2854</v>
      </c>
      <c r="U32" s="82" t="s">
        <v>2403</v>
      </c>
      <c r="V32" s="220"/>
    </row>
    <row r="33" spans="1:22">
      <c r="A33" s="402"/>
      <c r="B33" s="10">
        <v>447</v>
      </c>
      <c r="C33" s="10"/>
      <c r="D33" s="10" t="s">
        <v>3538</v>
      </c>
      <c r="E33" s="10"/>
      <c r="F33" s="10">
        <v>27</v>
      </c>
      <c r="G33" s="10">
        <v>326</v>
      </c>
      <c r="H33" s="10">
        <v>396</v>
      </c>
      <c r="I33" s="10">
        <v>308</v>
      </c>
      <c r="J33" s="10">
        <v>294</v>
      </c>
      <c r="K33" s="10">
        <v>255</v>
      </c>
      <c r="L33" s="10">
        <v>152</v>
      </c>
      <c r="M33" s="10">
        <v>233</v>
      </c>
      <c r="N33" s="10">
        <v>247</v>
      </c>
      <c r="O33" s="10">
        <v>253</v>
      </c>
      <c r="P33" s="10">
        <v>405</v>
      </c>
      <c r="Q33" s="10"/>
      <c r="R33" s="10"/>
      <c r="S33" s="10"/>
      <c r="T33" s="66"/>
      <c r="U33" s="199"/>
      <c r="V33" s="220">
        <f>STDEV(G33:U33)</f>
        <v>76.548387021253149</v>
      </c>
    </row>
    <row r="34" spans="1:22">
      <c r="A34" s="402"/>
      <c r="B34" s="10"/>
      <c r="C34" s="10"/>
      <c r="D34" s="10"/>
      <c r="E34" s="10"/>
      <c r="F34" s="10"/>
      <c r="G34" s="10" t="s">
        <v>2502</v>
      </c>
      <c r="H34" s="10" t="s">
        <v>2530</v>
      </c>
      <c r="I34" s="10" t="s">
        <v>2652</v>
      </c>
      <c r="J34" s="10" t="s">
        <v>2682</v>
      </c>
      <c r="K34" s="10" t="s">
        <v>3539</v>
      </c>
      <c r="L34" s="10" t="s">
        <v>3406</v>
      </c>
      <c r="M34" s="10" t="s">
        <v>2540</v>
      </c>
      <c r="N34" s="10" t="s">
        <v>3326</v>
      </c>
      <c r="O34" s="10" t="s">
        <v>3348</v>
      </c>
      <c r="P34" s="10" t="s">
        <v>2757</v>
      </c>
      <c r="Q34" s="10" t="s">
        <v>2451</v>
      </c>
      <c r="R34" s="10" t="s">
        <v>2451</v>
      </c>
      <c r="S34" s="10" t="s">
        <v>2451</v>
      </c>
      <c r="T34" s="10" t="s">
        <v>2451</v>
      </c>
      <c r="U34" s="82" t="s">
        <v>2451</v>
      </c>
      <c r="V34" s="220"/>
    </row>
    <row r="35" spans="1:22">
      <c r="A35" s="402"/>
      <c r="B35" s="10">
        <v>448</v>
      </c>
      <c r="C35" s="10"/>
      <c r="D35" s="10" t="s">
        <v>3540</v>
      </c>
      <c r="E35" s="10"/>
      <c r="F35" s="10">
        <v>18</v>
      </c>
      <c r="G35" s="65">
        <v>1705</v>
      </c>
      <c r="H35" s="65">
        <v>1712</v>
      </c>
      <c r="I35" s="65">
        <v>1596</v>
      </c>
      <c r="J35" s="65">
        <v>1625</v>
      </c>
      <c r="K35" s="65">
        <v>1629</v>
      </c>
      <c r="L35" s="65">
        <v>1679</v>
      </c>
      <c r="M35" s="65">
        <v>1711</v>
      </c>
      <c r="N35" s="65">
        <v>1544</v>
      </c>
      <c r="O35" s="65">
        <v>1544</v>
      </c>
      <c r="P35" s="65">
        <v>1839</v>
      </c>
      <c r="Q35" s="10"/>
      <c r="R35" s="10"/>
      <c r="S35" s="10"/>
      <c r="T35" s="66"/>
      <c r="U35" s="199"/>
      <c r="V35" s="220">
        <f>STDEV(G35:U35)</f>
        <v>90.00024691324063</v>
      </c>
    </row>
    <row r="36" spans="1:22">
      <c r="A36" s="402"/>
      <c r="B36" s="10"/>
      <c r="C36" s="10"/>
      <c r="D36" s="10"/>
      <c r="E36" s="10"/>
      <c r="F36" s="10"/>
      <c r="G36" s="10" t="s">
        <v>3190</v>
      </c>
      <c r="H36" s="10" t="s">
        <v>3541</v>
      </c>
      <c r="I36" s="10" t="s">
        <v>3190</v>
      </c>
      <c r="J36" s="10" t="s">
        <v>2810</v>
      </c>
      <c r="K36" s="10" t="s">
        <v>2583</v>
      </c>
      <c r="L36" s="10" t="s">
        <v>3209</v>
      </c>
      <c r="M36" s="10" t="s">
        <v>3189</v>
      </c>
      <c r="N36" s="10" t="s">
        <v>2991</v>
      </c>
      <c r="O36" s="10" t="s">
        <v>3542</v>
      </c>
      <c r="P36" s="10" t="s">
        <v>3065</v>
      </c>
      <c r="Q36" s="10" t="s">
        <v>2451</v>
      </c>
      <c r="R36" s="10" t="s">
        <v>2451</v>
      </c>
      <c r="S36" s="10" t="s">
        <v>2451</v>
      </c>
      <c r="T36" s="10" t="s">
        <v>2451</v>
      </c>
      <c r="U36" s="82" t="s">
        <v>2451</v>
      </c>
      <c r="V36" s="220"/>
    </row>
    <row r="37" spans="1:22">
      <c r="A37" s="402"/>
      <c r="B37" s="10">
        <v>449</v>
      </c>
      <c r="C37" s="10"/>
      <c r="D37" s="10" t="s">
        <v>3543</v>
      </c>
      <c r="E37" s="10"/>
      <c r="F37" s="10">
        <v>31</v>
      </c>
      <c r="G37" s="10">
        <v>752</v>
      </c>
      <c r="H37" s="10">
        <v>794</v>
      </c>
      <c r="I37" s="10">
        <v>793</v>
      </c>
      <c r="J37" s="10">
        <v>828</v>
      </c>
      <c r="K37" s="10">
        <v>696</v>
      </c>
      <c r="L37" s="10">
        <v>661</v>
      </c>
      <c r="M37" s="10">
        <v>704</v>
      </c>
      <c r="N37" s="10">
        <v>710</v>
      </c>
      <c r="O37" s="10">
        <v>691</v>
      </c>
      <c r="P37" s="10">
        <v>813</v>
      </c>
      <c r="Q37" s="10"/>
      <c r="R37" s="10"/>
      <c r="S37" s="10"/>
      <c r="T37" s="66"/>
      <c r="U37" s="199"/>
      <c r="V37" s="220">
        <f>STDEV(G37:U37)</f>
        <v>59.197972938268407</v>
      </c>
    </row>
    <row r="38" spans="1:22">
      <c r="A38" s="402"/>
      <c r="B38" s="10"/>
      <c r="C38" s="10"/>
      <c r="D38" s="10"/>
      <c r="E38" s="10"/>
      <c r="F38" s="10"/>
      <c r="G38" s="10" t="s">
        <v>2582</v>
      </c>
      <c r="H38" s="10" t="s">
        <v>3211</v>
      </c>
      <c r="I38" s="10" t="s">
        <v>3189</v>
      </c>
      <c r="J38" s="10" t="s">
        <v>2585</v>
      </c>
      <c r="K38" s="10" t="s">
        <v>3541</v>
      </c>
      <c r="L38" s="10" t="s">
        <v>3189</v>
      </c>
      <c r="M38" s="10" t="s">
        <v>2846</v>
      </c>
      <c r="N38" s="10" t="s">
        <v>3284</v>
      </c>
      <c r="O38" s="10" t="s">
        <v>2586</v>
      </c>
      <c r="P38" s="10" t="s">
        <v>2587</v>
      </c>
      <c r="Q38" s="10" t="s">
        <v>2451</v>
      </c>
      <c r="R38" s="10" t="s">
        <v>2451</v>
      </c>
      <c r="S38" s="10" t="s">
        <v>2451</v>
      </c>
      <c r="T38" s="10" t="s">
        <v>2451</v>
      </c>
      <c r="U38" s="82" t="s">
        <v>2451</v>
      </c>
      <c r="V38" s="220"/>
    </row>
    <row r="39" spans="1:22">
      <c r="A39" s="402"/>
      <c r="B39" s="10">
        <v>450</v>
      </c>
      <c r="C39" s="10"/>
      <c r="D39" s="10" t="s">
        <v>3544</v>
      </c>
      <c r="E39" s="10"/>
      <c r="F39" s="10">
        <v>25</v>
      </c>
      <c r="G39" s="10">
        <v>623</v>
      </c>
      <c r="H39" s="10">
        <v>602</v>
      </c>
      <c r="I39" s="10">
        <v>507</v>
      </c>
      <c r="J39" s="10">
        <v>496</v>
      </c>
      <c r="K39" s="10">
        <v>397</v>
      </c>
      <c r="L39" s="10">
        <v>455</v>
      </c>
      <c r="M39" s="10">
        <v>401</v>
      </c>
      <c r="N39" s="10">
        <v>467</v>
      </c>
      <c r="O39" s="10">
        <v>389</v>
      </c>
      <c r="P39" s="10">
        <v>433</v>
      </c>
      <c r="Q39" s="10"/>
      <c r="R39" s="10"/>
      <c r="S39" s="10"/>
      <c r="T39" s="66"/>
      <c r="U39" s="199"/>
      <c r="V39" s="220">
        <f>STDEV(G39:U39)</f>
        <v>82.085321464924533</v>
      </c>
    </row>
    <row r="40" spans="1:22">
      <c r="A40" s="402"/>
      <c r="B40" s="10"/>
      <c r="C40" s="10"/>
      <c r="D40" s="10"/>
      <c r="E40" s="10"/>
      <c r="F40" s="10"/>
      <c r="G40" s="10" t="s">
        <v>2845</v>
      </c>
      <c r="H40" s="10" t="s">
        <v>2845</v>
      </c>
      <c r="I40" s="10" t="s">
        <v>3189</v>
      </c>
      <c r="J40" s="10" t="s">
        <v>3211</v>
      </c>
      <c r="K40" s="10" t="s">
        <v>3323</v>
      </c>
      <c r="L40" s="10" t="s">
        <v>2845</v>
      </c>
      <c r="M40" s="10" t="s">
        <v>2654</v>
      </c>
      <c r="N40" s="10" t="s">
        <v>2593</v>
      </c>
      <c r="O40" s="10" t="s">
        <v>3247</v>
      </c>
      <c r="P40" s="10" t="s">
        <v>3042</v>
      </c>
      <c r="Q40" s="10" t="s">
        <v>2451</v>
      </c>
      <c r="R40" s="10" t="s">
        <v>2451</v>
      </c>
      <c r="S40" s="10" t="s">
        <v>2451</v>
      </c>
      <c r="T40" s="10" t="s">
        <v>2451</v>
      </c>
      <c r="U40" s="82" t="s">
        <v>2451</v>
      </c>
      <c r="V40" s="220"/>
    </row>
    <row r="41" spans="1:22">
      <c r="A41" s="402"/>
      <c r="B41" s="10">
        <v>451</v>
      </c>
      <c r="C41" s="10"/>
      <c r="D41" s="10" t="s">
        <v>3545</v>
      </c>
      <c r="E41" s="10"/>
      <c r="F41" s="10">
        <v>49</v>
      </c>
      <c r="G41" s="10">
        <v>317</v>
      </c>
      <c r="H41" s="10">
        <v>325</v>
      </c>
      <c r="I41" s="10">
        <v>246</v>
      </c>
      <c r="J41" s="10">
        <v>234</v>
      </c>
      <c r="K41" s="10">
        <v>224</v>
      </c>
      <c r="L41" s="10">
        <v>119</v>
      </c>
      <c r="M41" s="10">
        <v>274</v>
      </c>
      <c r="N41" s="10">
        <v>334</v>
      </c>
      <c r="O41" s="10">
        <v>149</v>
      </c>
      <c r="P41" s="10">
        <v>516</v>
      </c>
      <c r="Q41" s="10"/>
      <c r="R41" s="10"/>
      <c r="S41" s="10"/>
      <c r="T41" s="66"/>
      <c r="U41" s="199"/>
      <c r="V41" s="220">
        <f>STDEV(G41:U41)</f>
        <v>111.12935405793255</v>
      </c>
    </row>
    <row r="42" spans="1:22">
      <c r="A42" s="402"/>
      <c r="B42" s="10"/>
      <c r="C42" s="10"/>
      <c r="D42" s="10"/>
      <c r="E42" s="10"/>
      <c r="F42" s="10"/>
      <c r="G42" s="10" t="s">
        <v>2828</v>
      </c>
      <c r="H42" s="10" t="s">
        <v>2783</v>
      </c>
      <c r="I42" s="10" t="s">
        <v>3333</v>
      </c>
      <c r="J42" s="10" t="s">
        <v>2587</v>
      </c>
      <c r="K42" s="10" t="s">
        <v>2506</v>
      </c>
      <c r="L42" s="10" t="s">
        <v>2577</v>
      </c>
      <c r="M42" s="10" t="s">
        <v>3342</v>
      </c>
      <c r="N42" s="10" t="s">
        <v>3251</v>
      </c>
      <c r="O42" s="10" t="s">
        <v>3431</v>
      </c>
      <c r="P42" s="10" t="s">
        <v>2540</v>
      </c>
      <c r="Q42" s="10" t="s">
        <v>2451</v>
      </c>
      <c r="R42" s="10" t="s">
        <v>2451</v>
      </c>
      <c r="S42" s="10" t="s">
        <v>2451</v>
      </c>
      <c r="T42" s="10" t="s">
        <v>2451</v>
      </c>
      <c r="U42" s="82" t="s">
        <v>2451</v>
      </c>
      <c r="V42" s="220"/>
    </row>
    <row r="43" spans="1:22">
      <c r="A43" s="402"/>
      <c r="B43" s="10">
        <v>551</v>
      </c>
      <c r="C43" s="10"/>
      <c r="D43" s="10" t="s">
        <v>3546</v>
      </c>
      <c r="E43" s="10"/>
      <c r="F43" s="10">
        <v>5</v>
      </c>
      <c r="G43" s="65">
        <v>8584</v>
      </c>
      <c r="H43" s="65">
        <v>8753</v>
      </c>
      <c r="I43" s="65">
        <v>9715</v>
      </c>
      <c r="J43" s="65">
        <v>11186</v>
      </c>
      <c r="K43" s="65">
        <v>9221</v>
      </c>
      <c r="L43" s="65">
        <v>9327</v>
      </c>
      <c r="M43" s="65">
        <v>9535</v>
      </c>
      <c r="N43" s="65">
        <v>10502</v>
      </c>
      <c r="O43" s="65">
        <v>10372</v>
      </c>
      <c r="P43" s="65">
        <v>12178</v>
      </c>
      <c r="Q43" s="10"/>
      <c r="R43" s="10"/>
      <c r="S43" s="10"/>
      <c r="T43" s="66"/>
      <c r="U43" s="199"/>
      <c r="V43" s="220">
        <f>STDEV(G43:U43)</f>
        <v>1126.3826121211616</v>
      </c>
    </row>
    <row r="44" spans="1:22">
      <c r="A44" s="402"/>
      <c r="B44" s="10"/>
      <c r="C44" s="10"/>
      <c r="D44" s="10"/>
      <c r="E44" s="10"/>
      <c r="F44" s="10"/>
      <c r="G44" s="10" t="s">
        <v>2789</v>
      </c>
      <c r="H44" s="10" t="s">
        <v>3547</v>
      </c>
      <c r="I44" s="10" t="s">
        <v>3548</v>
      </c>
      <c r="J44" s="10" t="s">
        <v>3549</v>
      </c>
      <c r="K44" s="10" t="s">
        <v>3550</v>
      </c>
      <c r="L44" s="10" t="s">
        <v>3551</v>
      </c>
      <c r="M44" s="10" t="s">
        <v>3552</v>
      </c>
      <c r="N44" s="10" t="s">
        <v>3553</v>
      </c>
      <c r="O44" s="10" t="s">
        <v>3549</v>
      </c>
      <c r="P44" s="10" t="s">
        <v>3554</v>
      </c>
      <c r="Q44" s="10" t="s">
        <v>2451</v>
      </c>
      <c r="R44" s="10" t="s">
        <v>2451</v>
      </c>
      <c r="S44" s="10" t="s">
        <v>2451</v>
      </c>
      <c r="T44" s="10" t="s">
        <v>2451</v>
      </c>
      <c r="U44" s="82" t="s">
        <v>2451</v>
      </c>
      <c r="V44" s="220"/>
    </row>
    <row r="45" spans="1:22">
      <c r="A45" s="402"/>
      <c r="B45" s="10">
        <v>697</v>
      </c>
      <c r="C45" s="10"/>
      <c r="D45" s="10" t="s">
        <v>3555</v>
      </c>
      <c r="E45" s="10"/>
      <c r="F45" s="10">
        <v>19</v>
      </c>
      <c r="G45" s="10">
        <v>674</v>
      </c>
      <c r="H45" s="10">
        <v>716</v>
      </c>
      <c r="I45" s="65">
        <v>1007</v>
      </c>
      <c r="J45" s="10">
        <v>760</v>
      </c>
      <c r="K45" s="10">
        <v>740</v>
      </c>
      <c r="L45" s="10">
        <v>426</v>
      </c>
      <c r="M45" s="10">
        <v>680</v>
      </c>
      <c r="N45" s="65">
        <v>1208</v>
      </c>
      <c r="O45" s="10">
        <v>431</v>
      </c>
      <c r="P45" s="10">
        <v>552</v>
      </c>
      <c r="Q45" s="10"/>
      <c r="R45" s="10"/>
      <c r="S45" s="10"/>
      <c r="T45" s="66"/>
      <c r="U45" s="199"/>
      <c r="V45" s="220">
        <f>STDEV(G45:U45)</f>
        <v>241.39004858435155</v>
      </c>
    </row>
    <row r="46" spans="1:22">
      <c r="A46" s="402"/>
      <c r="B46" s="10"/>
      <c r="C46" s="10"/>
      <c r="D46" s="10"/>
      <c r="E46" s="10"/>
      <c r="F46" s="10"/>
      <c r="G46" s="10" t="s">
        <v>3209</v>
      </c>
      <c r="H46" s="10" t="s">
        <v>3192</v>
      </c>
      <c r="I46" s="10" t="s">
        <v>3514</v>
      </c>
      <c r="J46" s="10" t="s">
        <v>3207</v>
      </c>
      <c r="K46" s="10" t="s">
        <v>3514</v>
      </c>
      <c r="L46" s="10" t="s">
        <v>3556</v>
      </c>
      <c r="M46" s="10" t="s">
        <v>2487</v>
      </c>
      <c r="N46" s="10" t="s">
        <v>3541</v>
      </c>
      <c r="O46" s="10" t="s">
        <v>2470</v>
      </c>
      <c r="P46" s="10" t="s">
        <v>2572</v>
      </c>
      <c r="Q46" s="10" t="s">
        <v>2451</v>
      </c>
      <c r="R46" s="10" t="s">
        <v>2451</v>
      </c>
      <c r="S46" s="10" t="s">
        <v>2451</v>
      </c>
      <c r="T46" s="10" t="s">
        <v>2451</v>
      </c>
      <c r="U46" s="82" t="s">
        <v>2451</v>
      </c>
      <c r="V46" s="220"/>
    </row>
    <row r="47" spans="1:22">
      <c r="A47" s="402"/>
      <c r="B47" s="10">
        <v>702</v>
      </c>
      <c r="C47" s="10"/>
      <c r="D47" s="10" t="s">
        <v>3557</v>
      </c>
      <c r="E47" s="10"/>
      <c r="F47" s="10">
        <v>10</v>
      </c>
      <c r="G47" s="65">
        <v>6293</v>
      </c>
      <c r="H47" s="65">
        <v>7025</v>
      </c>
      <c r="I47" s="65">
        <v>6047</v>
      </c>
      <c r="J47" s="65">
        <v>5666</v>
      </c>
      <c r="K47" s="65">
        <v>2827</v>
      </c>
      <c r="L47" s="65">
        <v>2848</v>
      </c>
      <c r="M47" s="65">
        <v>2759</v>
      </c>
      <c r="N47" s="65">
        <v>3698</v>
      </c>
      <c r="O47" s="65">
        <v>3897</v>
      </c>
      <c r="P47" s="65">
        <v>4011</v>
      </c>
      <c r="Q47" s="65">
        <v>4168</v>
      </c>
      <c r="R47" s="65">
        <v>5957</v>
      </c>
      <c r="S47" s="65">
        <v>5617</v>
      </c>
      <c r="T47" s="65">
        <v>4012</v>
      </c>
      <c r="U47" s="197">
        <v>5011</v>
      </c>
      <c r="V47" s="220">
        <f>STDEV(G47:U47)</f>
        <v>1382.6610196422316</v>
      </c>
    </row>
    <row r="48" spans="1:22">
      <c r="A48" s="402"/>
      <c r="B48" s="10"/>
      <c r="C48" s="10"/>
      <c r="D48" s="10"/>
      <c r="E48" s="10"/>
      <c r="F48" s="10"/>
      <c r="G48" s="10" t="s">
        <v>3211</v>
      </c>
      <c r="H48" s="10" t="s">
        <v>2792</v>
      </c>
      <c r="I48" s="10" t="s">
        <v>3211</v>
      </c>
      <c r="J48" s="10" t="s">
        <v>3558</v>
      </c>
      <c r="K48" s="10" t="s">
        <v>2567</v>
      </c>
      <c r="L48" s="10" t="s">
        <v>2796</v>
      </c>
      <c r="M48" s="10" t="s">
        <v>2585</v>
      </c>
      <c r="N48" s="10" t="s">
        <v>3349</v>
      </c>
      <c r="O48" s="10" t="s">
        <v>3559</v>
      </c>
      <c r="P48" s="10" t="s">
        <v>3348</v>
      </c>
      <c r="Q48" s="322" t="s">
        <v>2649</v>
      </c>
      <c r="R48" s="322" t="s">
        <v>3200</v>
      </c>
      <c r="S48" s="322" t="s">
        <v>1555</v>
      </c>
      <c r="T48" s="10" t="s">
        <v>3246</v>
      </c>
      <c r="U48" s="82" t="s">
        <v>3326</v>
      </c>
      <c r="V48" s="220"/>
    </row>
    <row r="49" spans="1:22">
      <c r="A49" s="402"/>
      <c r="B49" s="10">
        <v>719</v>
      </c>
      <c r="C49" s="10"/>
      <c r="D49" s="10" t="s">
        <v>3560</v>
      </c>
      <c r="E49" s="10"/>
      <c r="F49" s="10">
        <v>5</v>
      </c>
      <c r="G49" s="65">
        <v>1095</v>
      </c>
      <c r="H49" s="65">
        <v>1366</v>
      </c>
      <c r="I49" s="65">
        <v>1030</v>
      </c>
      <c r="J49" s="10">
        <v>976</v>
      </c>
      <c r="K49" s="65">
        <v>1092</v>
      </c>
      <c r="L49" s="10">
        <v>899</v>
      </c>
      <c r="M49" s="65">
        <v>1238</v>
      </c>
      <c r="N49" s="65">
        <v>1162</v>
      </c>
      <c r="O49" s="65">
        <v>1123</v>
      </c>
      <c r="P49" s="10">
        <v>922</v>
      </c>
      <c r="Q49" s="10"/>
      <c r="R49" s="10"/>
      <c r="S49" s="10"/>
      <c r="T49" s="66"/>
      <c r="U49" s="199"/>
      <c r="V49" s="220">
        <f>STDEV(G49:U49)</f>
        <v>143.6361529853971</v>
      </c>
    </row>
    <row r="50" spans="1:22">
      <c r="A50" s="402"/>
      <c r="B50" s="10"/>
      <c r="C50" s="10"/>
      <c r="D50" s="10"/>
      <c r="E50" s="10"/>
      <c r="F50" s="10"/>
      <c r="G50" s="10" t="s">
        <v>3561</v>
      </c>
      <c r="H50" s="10" t="s">
        <v>3562</v>
      </c>
      <c r="I50" s="10" t="s">
        <v>3561</v>
      </c>
      <c r="J50" s="10" t="s">
        <v>3562</v>
      </c>
      <c r="K50" s="10" t="s">
        <v>3561</v>
      </c>
      <c r="L50" s="10" t="s">
        <v>3563</v>
      </c>
      <c r="M50" s="10" t="s">
        <v>3208</v>
      </c>
      <c r="N50" s="10" t="s">
        <v>3563</v>
      </c>
      <c r="O50" s="10" t="s">
        <v>3564</v>
      </c>
      <c r="P50" s="10" t="s">
        <v>3561</v>
      </c>
      <c r="Q50" s="10" t="s">
        <v>2451</v>
      </c>
      <c r="R50" s="10" t="s">
        <v>2451</v>
      </c>
      <c r="S50" s="10" t="s">
        <v>2451</v>
      </c>
      <c r="T50" s="10" t="s">
        <v>2451</v>
      </c>
      <c r="U50" s="82" t="s">
        <v>2451</v>
      </c>
      <c r="V50" s="220"/>
    </row>
    <row r="51" spans="1:22">
      <c r="A51" s="402"/>
      <c r="B51" s="10">
        <v>799</v>
      </c>
      <c r="C51" s="10"/>
      <c r="D51" s="10" t="s">
        <v>3565</v>
      </c>
      <c r="E51" s="10"/>
      <c r="F51" s="10">
        <v>30</v>
      </c>
      <c r="G51" s="10">
        <v>339</v>
      </c>
      <c r="H51" s="10">
        <v>321</v>
      </c>
      <c r="I51" s="10">
        <v>321</v>
      </c>
      <c r="J51" s="10">
        <v>256</v>
      </c>
      <c r="K51" s="10">
        <v>253</v>
      </c>
      <c r="L51" s="10">
        <v>196</v>
      </c>
      <c r="M51" s="10">
        <v>234</v>
      </c>
      <c r="N51" s="10">
        <v>244</v>
      </c>
      <c r="O51" s="10">
        <v>262</v>
      </c>
      <c r="P51" s="10">
        <v>329</v>
      </c>
      <c r="Q51" s="10"/>
      <c r="R51" s="10"/>
      <c r="S51" s="10"/>
      <c r="T51" s="66"/>
      <c r="U51" s="199"/>
      <c r="V51" s="220">
        <f>STDEV(G51:U51)</f>
        <v>48.463617510687563</v>
      </c>
    </row>
    <row r="52" spans="1:22">
      <c r="A52" s="402"/>
      <c r="B52" s="10"/>
      <c r="C52" s="10"/>
      <c r="D52" s="10"/>
      <c r="E52" s="10"/>
      <c r="F52" s="10"/>
      <c r="G52" s="10" t="s">
        <v>3200</v>
      </c>
      <c r="H52" s="10" t="s">
        <v>2784</v>
      </c>
      <c r="I52" s="10" t="s">
        <v>2431</v>
      </c>
      <c r="J52" s="10" t="s">
        <v>2529</v>
      </c>
      <c r="K52" s="10" t="s">
        <v>2654</v>
      </c>
      <c r="L52" s="10" t="s">
        <v>2796</v>
      </c>
      <c r="M52" s="10" t="s">
        <v>2644</v>
      </c>
      <c r="N52" s="10" t="s">
        <v>2656</v>
      </c>
      <c r="O52" s="10" t="s">
        <v>2645</v>
      </c>
      <c r="P52" s="10" t="s">
        <v>2775</v>
      </c>
      <c r="Q52" s="10" t="s">
        <v>2451</v>
      </c>
      <c r="R52" s="10" t="s">
        <v>2451</v>
      </c>
      <c r="S52" s="10" t="s">
        <v>2451</v>
      </c>
      <c r="T52" s="10" t="s">
        <v>2451</v>
      </c>
      <c r="U52" s="82" t="s">
        <v>2451</v>
      </c>
      <c r="V52" s="220"/>
    </row>
    <row r="53" spans="1:22">
      <c r="A53" s="402"/>
      <c r="B53" s="10">
        <v>841</v>
      </c>
      <c r="C53" s="10"/>
      <c r="D53" s="10" t="s">
        <v>3566</v>
      </c>
      <c r="E53" s="10"/>
      <c r="F53" s="10">
        <v>9</v>
      </c>
      <c r="G53" s="10">
        <v>607</v>
      </c>
      <c r="H53" s="10">
        <v>720</v>
      </c>
      <c r="I53" s="10">
        <v>657</v>
      </c>
      <c r="J53" s="10">
        <v>605</v>
      </c>
      <c r="K53" s="10">
        <v>522</v>
      </c>
      <c r="L53" s="10">
        <v>440</v>
      </c>
      <c r="M53" s="10">
        <v>518</v>
      </c>
      <c r="N53" s="10">
        <v>402</v>
      </c>
      <c r="O53" s="10">
        <v>387</v>
      </c>
      <c r="P53" s="10">
        <v>645</v>
      </c>
      <c r="Q53" s="10"/>
      <c r="R53" s="10"/>
      <c r="S53" s="10"/>
      <c r="T53" s="66"/>
      <c r="U53" s="199"/>
      <c r="V53" s="220">
        <f>STDEV(G53:U53)</f>
        <v>114.5173931476496</v>
      </c>
    </row>
    <row r="54" spans="1:22">
      <c r="A54" s="402"/>
      <c r="B54" s="10"/>
      <c r="C54" s="10"/>
      <c r="D54" s="10"/>
      <c r="E54" s="10"/>
      <c r="F54" s="10"/>
      <c r="G54" s="10" t="s">
        <v>3429</v>
      </c>
      <c r="H54" s="10" t="s">
        <v>2845</v>
      </c>
      <c r="I54" s="10" t="s">
        <v>2585</v>
      </c>
      <c r="J54" s="10" t="s">
        <v>2586</v>
      </c>
      <c r="K54" s="10" t="s">
        <v>2586</v>
      </c>
      <c r="L54" s="10" t="s">
        <v>2587</v>
      </c>
      <c r="M54" s="10" t="s">
        <v>2476</v>
      </c>
      <c r="N54" s="10" t="s">
        <v>3430</v>
      </c>
      <c r="O54" s="10" t="s">
        <v>2477</v>
      </c>
      <c r="P54" s="10" t="s">
        <v>2771</v>
      </c>
      <c r="Q54" s="10" t="s">
        <v>2451</v>
      </c>
      <c r="R54" s="10" t="s">
        <v>2451</v>
      </c>
      <c r="S54" s="10" t="s">
        <v>2451</v>
      </c>
      <c r="T54" s="10" t="s">
        <v>2451</v>
      </c>
      <c r="U54" s="82" t="s">
        <v>2451</v>
      </c>
      <c r="V54" s="220"/>
    </row>
    <row r="55" spans="1:22">
      <c r="A55" s="402"/>
      <c r="B55" s="10">
        <v>916</v>
      </c>
      <c r="C55" s="10"/>
      <c r="D55" s="10" t="s">
        <v>3567</v>
      </c>
      <c r="E55" s="10"/>
      <c r="F55" s="10">
        <v>11</v>
      </c>
      <c r="G55" s="65">
        <v>1434</v>
      </c>
      <c r="H55" s="65">
        <v>1516</v>
      </c>
      <c r="I55" s="65">
        <v>1476</v>
      </c>
      <c r="J55" s="65">
        <v>1400</v>
      </c>
      <c r="K55" s="65">
        <v>1415</v>
      </c>
      <c r="L55" s="65">
        <v>1268</v>
      </c>
      <c r="M55" s="65">
        <v>1566</v>
      </c>
      <c r="N55" s="65">
        <v>1203</v>
      </c>
      <c r="O55" s="65">
        <v>1464</v>
      </c>
      <c r="P55" s="65">
        <v>1874</v>
      </c>
      <c r="Q55" s="10"/>
      <c r="R55" s="10"/>
      <c r="S55" s="10"/>
      <c r="T55" s="66"/>
      <c r="U55" s="199"/>
      <c r="V55" s="220">
        <f>STDEV(G55:U55)</f>
        <v>181.11641437361604</v>
      </c>
    </row>
    <row r="56" spans="1:22">
      <c r="A56" s="402"/>
      <c r="B56" s="10"/>
      <c r="C56" s="10"/>
      <c r="D56" s="10"/>
      <c r="E56" s="10"/>
      <c r="F56" s="10"/>
      <c r="G56" s="10" t="s">
        <v>2792</v>
      </c>
      <c r="H56" s="10" t="s">
        <v>3429</v>
      </c>
      <c r="I56" s="10" t="s">
        <v>3429</v>
      </c>
      <c r="J56" s="10" t="s">
        <v>2792</v>
      </c>
      <c r="K56" s="10" t="s">
        <v>2585</v>
      </c>
      <c r="L56" s="10" t="s">
        <v>2792</v>
      </c>
      <c r="M56" s="10" t="s">
        <v>3568</v>
      </c>
      <c r="N56" s="10" t="s">
        <v>2587</v>
      </c>
      <c r="O56" s="10" t="s">
        <v>2845</v>
      </c>
      <c r="P56" s="10" t="s">
        <v>3206</v>
      </c>
      <c r="Q56" s="10" t="s">
        <v>2451</v>
      </c>
      <c r="R56" s="10" t="s">
        <v>2451</v>
      </c>
      <c r="S56" s="10" t="s">
        <v>2451</v>
      </c>
      <c r="T56" s="10" t="s">
        <v>2451</v>
      </c>
      <c r="U56" s="82" t="s">
        <v>2451</v>
      </c>
      <c r="V56" s="220"/>
    </row>
    <row r="57" spans="1:22">
      <c r="A57" s="402"/>
      <c r="B57" s="10">
        <v>924</v>
      </c>
      <c r="C57" s="10" t="s">
        <v>45</v>
      </c>
      <c r="D57" s="10" t="s">
        <v>3569</v>
      </c>
      <c r="E57" s="10">
        <v>2508</v>
      </c>
      <c r="F57" s="10">
        <v>46</v>
      </c>
      <c r="G57" s="65">
        <v>2418</v>
      </c>
      <c r="H57" s="65">
        <v>2899</v>
      </c>
      <c r="I57" s="65">
        <v>2223</v>
      </c>
      <c r="J57" s="65">
        <v>3022</v>
      </c>
      <c r="K57" s="65">
        <v>2079</v>
      </c>
      <c r="L57" s="65">
        <v>2103</v>
      </c>
      <c r="M57" s="65">
        <v>2348</v>
      </c>
      <c r="N57" s="65">
        <v>3535</v>
      </c>
      <c r="O57" s="65">
        <v>2706</v>
      </c>
      <c r="P57" s="65">
        <v>3027</v>
      </c>
      <c r="Q57" s="65">
        <v>3370</v>
      </c>
      <c r="R57" s="65">
        <v>2910</v>
      </c>
      <c r="S57" s="65">
        <v>3276</v>
      </c>
      <c r="T57" s="65">
        <v>3097</v>
      </c>
      <c r="U57" s="197">
        <v>3411</v>
      </c>
      <c r="V57" s="220">
        <f>STDEV(G57:U57)</f>
        <v>490.01479083604767</v>
      </c>
    </row>
    <row r="58" spans="1:22">
      <c r="A58" s="402"/>
      <c r="B58" s="10"/>
      <c r="C58" s="10"/>
      <c r="D58" s="10"/>
      <c r="E58" s="10"/>
      <c r="F58" s="10"/>
      <c r="G58" s="10" t="s">
        <v>2706</v>
      </c>
      <c r="H58" s="10" t="s">
        <v>2707</v>
      </c>
      <c r="I58" s="10" t="s">
        <v>2396</v>
      </c>
      <c r="J58" s="68">
        <v>24739</v>
      </c>
      <c r="K58" s="10" t="s">
        <v>2397</v>
      </c>
      <c r="L58" s="68">
        <v>40625</v>
      </c>
      <c r="M58" s="10" t="s">
        <v>2690</v>
      </c>
      <c r="N58" s="10" t="s">
        <v>2397</v>
      </c>
      <c r="O58" s="10" t="s">
        <v>2698</v>
      </c>
      <c r="P58" s="10" t="s">
        <v>2698</v>
      </c>
      <c r="Q58" s="322" t="s">
        <v>2420</v>
      </c>
      <c r="R58" s="322" t="s">
        <v>2780</v>
      </c>
      <c r="S58" s="322" t="s">
        <v>2422</v>
      </c>
      <c r="T58" s="10" t="s">
        <v>3570</v>
      </c>
      <c r="U58" s="82" t="s">
        <v>2830</v>
      </c>
      <c r="V58" s="220"/>
    </row>
    <row r="59" spans="1:22">
      <c r="A59" s="402"/>
      <c r="B59" s="10">
        <v>925</v>
      </c>
      <c r="C59" s="10" t="s">
        <v>46</v>
      </c>
      <c r="D59" s="10" t="s">
        <v>3571</v>
      </c>
      <c r="E59" s="10">
        <v>5005</v>
      </c>
      <c r="F59" s="10">
        <v>10</v>
      </c>
      <c r="G59" s="65">
        <v>9943</v>
      </c>
      <c r="H59" s="65">
        <v>8200</v>
      </c>
      <c r="I59" s="65">
        <v>7568</v>
      </c>
      <c r="J59" s="65">
        <v>7978</v>
      </c>
      <c r="K59" s="65">
        <v>7215</v>
      </c>
      <c r="L59" s="65">
        <v>7181</v>
      </c>
      <c r="M59" s="65">
        <v>9006</v>
      </c>
      <c r="N59" s="65">
        <v>7801</v>
      </c>
      <c r="O59" s="65">
        <v>7560</v>
      </c>
      <c r="P59" s="65">
        <v>8882</v>
      </c>
      <c r="Q59" s="65">
        <v>10126</v>
      </c>
      <c r="R59" s="65">
        <v>11028</v>
      </c>
      <c r="S59" s="65">
        <v>9487</v>
      </c>
      <c r="T59" s="65">
        <v>9580</v>
      </c>
      <c r="U59" s="197">
        <v>9993</v>
      </c>
      <c r="V59" s="220">
        <f>STDEV(G59:U59)</f>
        <v>1218.6163621481696</v>
      </c>
    </row>
    <row r="60" spans="1:22">
      <c r="A60" s="402"/>
      <c r="B60" s="10"/>
      <c r="C60" s="10"/>
      <c r="D60" s="10"/>
      <c r="E60" s="10"/>
      <c r="F60" s="10"/>
      <c r="G60" s="10" t="s">
        <v>2577</v>
      </c>
      <c r="H60" s="10" t="s">
        <v>2775</v>
      </c>
      <c r="I60" s="10" t="s">
        <v>2772</v>
      </c>
      <c r="J60" s="10" t="s">
        <v>2535</v>
      </c>
      <c r="K60" s="10" t="s">
        <v>2478</v>
      </c>
      <c r="L60" s="10" t="s">
        <v>2772</v>
      </c>
      <c r="M60" s="10" t="s">
        <v>3288</v>
      </c>
      <c r="N60" s="10" t="s">
        <v>3277</v>
      </c>
      <c r="O60" s="10" t="s">
        <v>3279</v>
      </c>
      <c r="P60" s="10" t="s">
        <v>2478</v>
      </c>
      <c r="Q60" s="322" t="s">
        <v>2244</v>
      </c>
      <c r="R60" s="322" t="s">
        <v>2788</v>
      </c>
      <c r="S60" s="322" t="s">
        <v>3042</v>
      </c>
      <c r="T60" s="10" t="s">
        <v>3044</v>
      </c>
      <c r="U60" s="82" t="s">
        <v>3572</v>
      </c>
      <c r="V60" s="220"/>
    </row>
    <row r="61" spans="1:22">
      <c r="A61" s="402"/>
      <c r="B61" s="10">
        <v>1084</v>
      </c>
      <c r="C61" s="10" t="s">
        <v>47</v>
      </c>
      <c r="D61" s="10" t="s">
        <v>3573</v>
      </c>
      <c r="E61" s="10" t="s">
        <v>3574</v>
      </c>
      <c r="F61" s="10">
        <v>17</v>
      </c>
      <c r="G61" s="65">
        <v>2467</v>
      </c>
      <c r="H61" s="65">
        <v>2893</v>
      </c>
      <c r="I61" s="65">
        <v>2206</v>
      </c>
      <c r="J61" s="65">
        <v>3114</v>
      </c>
      <c r="K61" s="65">
        <v>2197</v>
      </c>
      <c r="L61" s="65">
        <v>2267</v>
      </c>
      <c r="M61" s="65">
        <v>2172</v>
      </c>
      <c r="N61" s="65">
        <v>2927</v>
      </c>
      <c r="O61" s="65">
        <v>3070</v>
      </c>
      <c r="P61" s="65">
        <v>3719</v>
      </c>
      <c r="Q61" s="65">
        <v>3692</v>
      </c>
      <c r="R61" s="65">
        <v>4233</v>
      </c>
      <c r="S61" s="65">
        <v>3517</v>
      </c>
      <c r="T61" s="65">
        <v>3730</v>
      </c>
      <c r="U61" s="197">
        <v>4041</v>
      </c>
      <c r="V61" s="220">
        <f>STDEV(G61:U61)</f>
        <v>712.81784890270933</v>
      </c>
    </row>
    <row r="62" spans="1:22">
      <c r="A62" s="402"/>
      <c r="B62" s="10"/>
      <c r="C62" s="10"/>
      <c r="D62" s="10"/>
      <c r="E62" s="10"/>
      <c r="F62" s="10"/>
      <c r="G62" s="10" t="s">
        <v>3017</v>
      </c>
      <c r="H62" s="10" t="s">
        <v>3575</v>
      </c>
      <c r="I62" s="10" t="s">
        <v>3576</v>
      </c>
      <c r="J62" s="10" t="s">
        <v>2696</v>
      </c>
      <c r="K62" s="10" t="s">
        <v>3577</v>
      </c>
      <c r="L62" s="10" t="s">
        <v>3578</v>
      </c>
      <c r="M62" s="10" t="s">
        <v>3579</v>
      </c>
      <c r="N62" s="10" t="s">
        <v>2831</v>
      </c>
      <c r="O62" s="10" t="s">
        <v>3100</v>
      </c>
      <c r="P62" s="10" t="s">
        <v>3105</v>
      </c>
      <c r="Q62" s="322" t="s">
        <v>2615</v>
      </c>
      <c r="R62" s="322" t="s">
        <v>2393</v>
      </c>
      <c r="S62" s="322" t="s">
        <v>3854</v>
      </c>
      <c r="T62" s="10" t="s">
        <v>3580</v>
      </c>
      <c r="U62" s="82" t="s">
        <v>3581</v>
      </c>
      <c r="V62" s="220"/>
    </row>
    <row r="63" spans="1:22">
      <c r="A63" s="402"/>
      <c r="B63" s="10">
        <v>1085</v>
      </c>
      <c r="C63" s="10"/>
      <c r="D63" s="10" t="s">
        <v>3582</v>
      </c>
      <c r="E63" s="10"/>
      <c r="F63" s="10">
        <v>32</v>
      </c>
      <c r="G63" s="10">
        <v>276</v>
      </c>
      <c r="H63" s="10">
        <v>541</v>
      </c>
      <c r="I63" s="10">
        <v>258</v>
      </c>
      <c r="J63" s="10">
        <v>246</v>
      </c>
      <c r="K63" s="10">
        <v>199</v>
      </c>
      <c r="L63" s="65">
        <v>1272</v>
      </c>
      <c r="M63" s="10">
        <v>161</v>
      </c>
      <c r="N63" s="65">
        <v>1323</v>
      </c>
      <c r="O63" s="10">
        <v>159</v>
      </c>
      <c r="P63" s="10">
        <v>160</v>
      </c>
      <c r="Q63" s="10"/>
      <c r="R63" s="10"/>
      <c r="S63" s="10"/>
      <c r="T63" s="66"/>
      <c r="U63" s="199"/>
      <c r="V63" s="220">
        <f>STDEV(G63:U63)</f>
        <v>455.73512043729966</v>
      </c>
    </row>
    <row r="64" spans="1:22">
      <c r="A64" s="402"/>
      <c r="B64" s="10"/>
      <c r="C64" s="10"/>
      <c r="D64" s="10"/>
      <c r="E64" s="10"/>
      <c r="F64" s="10"/>
      <c r="G64" s="10" t="s">
        <v>2568</v>
      </c>
      <c r="H64" s="10" t="s">
        <v>2685</v>
      </c>
      <c r="I64" s="10" t="s">
        <v>2828</v>
      </c>
      <c r="J64" s="10" t="s">
        <v>2639</v>
      </c>
      <c r="K64" s="10" t="s">
        <v>2533</v>
      </c>
      <c r="L64" s="10" t="s">
        <v>2641</v>
      </c>
      <c r="M64" s="10" t="s">
        <v>3440</v>
      </c>
      <c r="N64" s="10" t="s">
        <v>2628</v>
      </c>
      <c r="O64" s="10" t="s">
        <v>2563</v>
      </c>
      <c r="P64" s="10" t="s">
        <v>3322</v>
      </c>
      <c r="Q64" s="10" t="s">
        <v>2451</v>
      </c>
      <c r="R64" s="10" t="s">
        <v>2451</v>
      </c>
      <c r="S64" s="10" t="s">
        <v>2451</v>
      </c>
      <c r="T64" s="10" t="s">
        <v>2451</v>
      </c>
      <c r="U64" s="82" t="s">
        <v>2451</v>
      </c>
      <c r="V64" s="220"/>
    </row>
    <row r="65" spans="1:22">
      <c r="A65" s="402"/>
      <c r="B65" s="10">
        <v>1086</v>
      </c>
      <c r="C65" s="10"/>
      <c r="D65" s="10" t="s">
        <v>3583</v>
      </c>
      <c r="E65" s="10">
        <v>2903</v>
      </c>
      <c r="F65" s="10">
        <v>16</v>
      </c>
      <c r="G65" s="65">
        <v>2224</v>
      </c>
      <c r="H65" s="65">
        <v>2684</v>
      </c>
      <c r="I65" s="65">
        <v>2105</v>
      </c>
      <c r="J65" s="65">
        <v>2925</v>
      </c>
      <c r="K65" s="65">
        <v>2089</v>
      </c>
      <c r="L65" s="65">
        <v>2102</v>
      </c>
      <c r="M65" s="65">
        <v>2055</v>
      </c>
      <c r="N65" s="65">
        <v>2968</v>
      </c>
      <c r="O65" s="65">
        <v>2877</v>
      </c>
      <c r="P65" s="65">
        <v>3509</v>
      </c>
      <c r="Q65" s="65">
        <v>3453</v>
      </c>
      <c r="R65" s="65">
        <v>3843</v>
      </c>
      <c r="S65" s="65">
        <v>3135</v>
      </c>
      <c r="T65" s="65">
        <v>3341</v>
      </c>
      <c r="U65" s="197">
        <v>4029</v>
      </c>
      <c r="V65" s="220">
        <f>STDEV(G65:U65)</f>
        <v>667.54041789528355</v>
      </c>
    </row>
    <row r="66" spans="1:22">
      <c r="A66" s="402"/>
      <c r="B66" s="10"/>
      <c r="C66" s="10"/>
      <c r="D66" s="10"/>
      <c r="E66" s="10"/>
      <c r="F66" s="10"/>
      <c r="G66" s="10" t="s">
        <v>2763</v>
      </c>
      <c r="H66" s="10" t="s">
        <v>3584</v>
      </c>
      <c r="I66" s="10" t="s">
        <v>3585</v>
      </c>
      <c r="J66" s="68">
        <v>22554</v>
      </c>
      <c r="K66" s="10" t="s">
        <v>2702</v>
      </c>
      <c r="L66" s="10" t="s">
        <v>2708</v>
      </c>
      <c r="M66" s="10" t="s">
        <v>3586</v>
      </c>
      <c r="N66" s="10" t="s">
        <v>2420</v>
      </c>
      <c r="O66" s="10" t="s">
        <v>2672</v>
      </c>
      <c r="P66" s="10" t="s">
        <v>2422</v>
      </c>
      <c r="Q66" s="322" t="s">
        <v>3074</v>
      </c>
      <c r="R66" s="322" t="s">
        <v>2616</v>
      </c>
      <c r="S66" s="322" t="s">
        <v>2616</v>
      </c>
      <c r="T66" s="10" t="s">
        <v>2707</v>
      </c>
      <c r="U66" s="82" t="s">
        <v>2607</v>
      </c>
      <c r="V66" s="220"/>
    </row>
    <row r="67" spans="1:22">
      <c r="A67" s="402"/>
      <c r="B67" s="10">
        <v>1091</v>
      </c>
      <c r="C67" s="10"/>
      <c r="D67" s="10" t="s">
        <v>3587</v>
      </c>
      <c r="E67" s="10"/>
      <c r="F67" s="10">
        <v>33</v>
      </c>
      <c r="G67" s="10">
        <v>330</v>
      </c>
      <c r="H67" s="10">
        <v>427</v>
      </c>
      <c r="I67" s="10">
        <v>369</v>
      </c>
      <c r="J67" s="10">
        <v>324</v>
      </c>
      <c r="K67" s="10">
        <v>155</v>
      </c>
      <c r="L67" s="10">
        <v>105</v>
      </c>
      <c r="M67" s="10">
        <v>270</v>
      </c>
      <c r="N67" s="10">
        <v>55</v>
      </c>
      <c r="O67" s="10">
        <v>474</v>
      </c>
      <c r="P67" s="10">
        <v>321</v>
      </c>
      <c r="Q67" s="10"/>
      <c r="R67" s="10"/>
      <c r="S67" s="10"/>
      <c r="T67" s="66"/>
      <c r="U67" s="199"/>
      <c r="V67" s="220">
        <f>STDEV(G67:U67)</f>
        <v>137.50474739279207</v>
      </c>
    </row>
    <row r="68" spans="1:22">
      <c r="A68" s="402"/>
      <c r="B68" s="10"/>
      <c r="C68" s="10"/>
      <c r="D68" s="10"/>
      <c r="E68" s="10"/>
      <c r="F68" s="10"/>
      <c r="G68" s="10" t="s">
        <v>3190</v>
      </c>
      <c r="H68" s="10" t="s">
        <v>3541</v>
      </c>
      <c r="I68" s="10" t="s">
        <v>3207</v>
      </c>
      <c r="J68" s="10" t="s">
        <v>3207</v>
      </c>
      <c r="K68" s="10" t="s">
        <v>3588</v>
      </c>
      <c r="L68" s="10" t="s">
        <v>2457</v>
      </c>
      <c r="M68" s="10" t="s">
        <v>2495</v>
      </c>
      <c r="N68" s="10" t="s">
        <v>3589</v>
      </c>
      <c r="O68" s="10" t="s">
        <v>3042</v>
      </c>
      <c r="P68" s="10" t="s">
        <v>2474</v>
      </c>
      <c r="Q68" s="10" t="s">
        <v>2451</v>
      </c>
      <c r="R68" s="10" t="s">
        <v>2451</v>
      </c>
      <c r="S68" s="10" t="s">
        <v>2451</v>
      </c>
      <c r="T68" s="10" t="s">
        <v>2451</v>
      </c>
      <c r="U68" s="82" t="s">
        <v>2451</v>
      </c>
      <c r="V68" s="220"/>
    </row>
    <row r="69" spans="1:22">
      <c r="A69" s="402"/>
      <c r="B69" s="10">
        <v>1092</v>
      </c>
      <c r="C69" s="10"/>
      <c r="D69" s="10" t="s">
        <v>3590</v>
      </c>
      <c r="E69" s="10"/>
      <c r="F69" s="10">
        <v>18</v>
      </c>
      <c r="G69" s="10">
        <v>875</v>
      </c>
      <c r="H69" s="65">
        <v>1039</v>
      </c>
      <c r="I69" s="10">
        <v>794</v>
      </c>
      <c r="J69" s="10">
        <v>812</v>
      </c>
      <c r="K69" s="10">
        <v>677</v>
      </c>
      <c r="L69" s="10">
        <v>835</v>
      </c>
      <c r="M69" s="65">
        <v>1100</v>
      </c>
      <c r="N69" s="10">
        <v>984</v>
      </c>
      <c r="O69" s="10">
        <v>770</v>
      </c>
      <c r="P69" s="10">
        <v>906</v>
      </c>
      <c r="Q69" s="10"/>
      <c r="R69" s="10"/>
      <c r="S69" s="10"/>
      <c r="T69" s="66"/>
      <c r="U69" s="199"/>
      <c r="V69" s="220">
        <f>STDEV(G69:U69)</f>
        <v>130.19028808290989</v>
      </c>
    </row>
    <row r="70" spans="1:22">
      <c r="A70" s="402"/>
      <c r="B70" s="10"/>
      <c r="C70" s="10"/>
      <c r="D70" s="10"/>
      <c r="E70" s="10"/>
      <c r="F70" s="10"/>
      <c r="G70" s="10" t="s">
        <v>3591</v>
      </c>
      <c r="H70" s="10" t="s">
        <v>3592</v>
      </c>
      <c r="I70" s="10" t="s">
        <v>3562</v>
      </c>
      <c r="J70" s="10" t="s">
        <v>3591</v>
      </c>
      <c r="K70" s="10" t="s">
        <v>3513</v>
      </c>
      <c r="L70" s="10" t="s">
        <v>3190</v>
      </c>
      <c r="M70" s="10" t="s">
        <v>3081</v>
      </c>
      <c r="N70" s="10" t="s">
        <v>3556</v>
      </c>
      <c r="O70" s="10" t="s">
        <v>3591</v>
      </c>
      <c r="P70" s="10" t="s">
        <v>3592</v>
      </c>
      <c r="Q70" s="10" t="s">
        <v>2451</v>
      </c>
      <c r="R70" s="10" t="s">
        <v>2451</v>
      </c>
      <c r="S70" s="10" t="s">
        <v>2451</v>
      </c>
      <c r="T70" s="10" t="s">
        <v>2451</v>
      </c>
      <c r="U70" s="82" t="s">
        <v>2451</v>
      </c>
      <c r="V70" s="220"/>
    </row>
    <row r="71" spans="1:22">
      <c r="A71" s="402"/>
      <c r="B71" s="10">
        <v>1130</v>
      </c>
      <c r="C71" s="10"/>
      <c r="D71" s="10" t="s">
        <v>3593</v>
      </c>
      <c r="E71" s="10"/>
      <c r="F71" s="10">
        <v>9</v>
      </c>
      <c r="G71" s="65">
        <v>1467</v>
      </c>
      <c r="H71" s="65">
        <v>2107</v>
      </c>
      <c r="I71" s="65">
        <v>1466</v>
      </c>
      <c r="J71" s="65">
        <v>1254</v>
      </c>
      <c r="K71" s="65">
        <v>1411</v>
      </c>
      <c r="L71" s="65">
        <v>1595</v>
      </c>
      <c r="M71" s="65">
        <v>1084</v>
      </c>
      <c r="N71" s="65">
        <v>2053</v>
      </c>
      <c r="O71" s="65">
        <v>2090</v>
      </c>
      <c r="P71" s="65">
        <v>2749</v>
      </c>
      <c r="Q71" s="65">
        <v>3007</v>
      </c>
      <c r="R71" s="65">
        <v>2958</v>
      </c>
      <c r="S71" s="65">
        <v>2431</v>
      </c>
      <c r="T71" s="65">
        <v>2652</v>
      </c>
      <c r="U71" s="197">
        <v>3101</v>
      </c>
      <c r="V71" s="220">
        <f>STDEV(G71:U71)</f>
        <v>690.68423630897666</v>
      </c>
    </row>
    <row r="72" spans="1:22" s="318" customFormat="1">
      <c r="A72" s="402"/>
      <c r="B72" s="68"/>
      <c r="C72" s="68"/>
      <c r="D72" s="68"/>
      <c r="E72" s="68"/>
      <c r="F72" s="68"/>
      <c r="G72" s="68" t="s">
        <v>3390</v>
      </c>
      <c r="H72" s="68" t="s">
        <v>2703</v>
      </c>
      <c r="I72" s="68" t="s">
        <v>2688</v>
      </c>
      <c r="J72" s="68" t="s">
        <v>2420</v>
      </c>
      <c r="K72" s="68" t="s">
        <v>3594</v>
      </c>
      <c r="L72" s="68">
        <v>43365</v>
      </c>
      <c r="M72" s="68" t="s">
        <v>2422</v>
      </c>
      <c r="N72" s="68">
        <v>22554</v>
      </c>
      <c r="O72" s="68" t="s">
        <v>2670</v>
      </c>
      <c r="P72" s="68" t="s">
        <v>3100</v>
      </c>
      <c r="Q72" s="320" t="s">
        <v>2660</v>
      </c>
      <c r="R72" s="320" t="s">
        <v>3116</v>
      </c>
      <c r="S72" s="320" t="s">
        <v>2671</v>
      </c>
      <c r="T72" s="68" t="s">
        <v>3595</v>
      </c>
      <c r="U72" s="250" t="s">
        <v>2707</v>
      </c>
      <c r="V72" s="317"/>
    </row>
    <row r="73" spans="1:22">
      <c r="A73" s="402"/>
      <c r="B73" s="10">
        <v>1131</v>
      </c>
      <c r="C73" s="10" t="s">
        <v>48</v>
      </c>
      <c r="D73" s="10" t="s">
        <v>3596</v>
      </c>
      <c r="E73" s="10">
        <v>5005</v>
      </c>
      <c r="F73" s="10">
        <v>17</v>
      </c>
      <c r="G73" s="65">
        <v>3986</v>
      </c>
      <c r="H73" s="65">
        <v>4535</v>
      </c>
      <c r="I73" s="65">
        <v>4131</v>
      </c>
      <c r="J73" s="65">
        <v>4531</v>
      </c>
      <c r="K73" s="65">
        <v>3503</v>
      </c>
      <c r="L73" s="65">
        <v>3373</v>
      </c>
      <c r="M73" s="65">
        <v>2156</v>
      </c>
      <c r="N73" s="65">
        <v>4025</v>
      </c>
      <c r="O73" s="65">
        <v>4323</v>
      </c>
      <c r="P73" s="65">
        <v>4784</v>
      </c>
      <c r="Q73" s="65">
        <v>5165</v>
      </c>
      <c r="R73" s="65">
        <v>6070</v>
      </c>
      <c r="S73" s="65">
        <v>4483</v>
      </c>
      <c r="T73" s="65">
        <v>4933</v>
      </c>
      <c r="U73" s="197">
        <v>5831</v>
      </c>
      <c r="V73" s="220">
        <f>STDEV(G73:U73)</f>
        <v>970.23346233191376</v>
      </c>
    </row>
    <row r="74" spans="1:22" ht="15.75" thickBot="1">
      <c r="A74" s="403"/>
      <c r="B74" s="69"/>
      <c r="C74" s="69"/>
      <c r="D74" s="69"/>
      <c r="E74" s="69"/>
      <c r="F74" s="69"/>
      <c r="G74" s="69" t="s">
        <v>3597</v>
      </c>
      <c r="H74" s="69" t="s">
        <v>2512</v>
      </c>
      <c r="I74" s="69" t="s">
        <v>2684</v>
      </c>
      <c r="J74" s="69" t="s">
        <v>2927</v>
      </c>
      <c r="K74" s="69" t="s">
        <v>2631</v>
      </c>
      <c r="L74" s="69" t="s">
        <v>3529</v>
      </c>
      <c r="M74" s="69" t="s">
        <v>2519</v>
      </c>
      <c r="N74" s="69" t="s">
        <v>2732</v>
      </c>
      <c r="O74" s="69" t="s">
        <v>2837</v>
      </c>
      <c r="P74" s="69" t="s">
        <v>3335</v>
      </c>
      <c r="Q74" s="323" t="s">
        <v>2853</v>
      </c>
      <c r="R74" s="323" t="s">
        <v>3691</v>
      </c>
      <c r="S74" s="323" t="s">
        <v>3527</v>
      </c>
      <c r="T74" s="69" t="s">
        <v>3598</v>
      </c>
      <c r="U74" s="205" t="s">
        <v>2787</v>
      </c>
      <c r="V74" s="185"/>
    </row>
  </sheetData>
  <mergeCells count="8">
    <mergeCell ref="F2:F4"/>
    <mergeCell ref="G2:V2"/>
    <mergeCell ref="G3:V3"/>
    <mergeCell ref="A5:A74"/>
    <mergeCell ref="B2:B4"/>
    <mergeCell ref="C2:C4"/>
    <mergeCell ref="D2:D4"/>
    <mergeCell ref="E2:E4"/>
  </mergeCells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53</vt:i4>
      </vt:variant>
    </vt:vector>
  </HeadingPairs>
  <TitlesOfParts>
    <vt:vector size="53" baseType="lpstr">
      <vt:lpstr>Antioquia</vt:lpstr>
      <vt:lpstr>Camiones Antioquia</vt:lpstr>
      <vt:lpstr>Atlantico</vt:lpstr>
      <vt:lpstr>Camiones Atlantico</vt:lpstr>
      <vt:lpstr>Bolivar</vt:lpstr>
      <vt:lpstr>Camiones Bolivar</vt:lpstr>
      <vt:lpstr>Boyaca</vt:lpstr>
      <vt:lpstr>Camiones Boyacá</vt:lpstr>
      <vt:lpstr>Caldas</vt:lpstr>
      <vt:lpstr>Camiones Caldas</vt:lpstr>
      <vt:lpstr>Caqueta</vt:lpstr>
      <vt:lpstr>Camiones Caquetá</vt:lpstr>
      <vt:lpstr>Casanare</vt:lpstr>
      <vt:lpstr>Camiones Casanare</vt:lpstr>
      <vt:lpstr>Cauca</vt:lpstr>
      <vt:lpstr>Camiones Cauca</vt:lpstr>
      <vt:lpstr>Cesar</vt:lpstr>
      <vt:lpstr>Camiones Cesar</vt:lpstr>
      <vt:lpstr>Choco</vt:lpstr>
      <vt:lpstr>Camiones Chocó</vt:lpstr>
      <vt:lpstr>Cordoba</vt:lpstr>
      <vt:lpstr>Camiones Cordoba</vt:lpstr>
      <vt:lpstr>Cundinamarca</vt:lpstr>
      <vt:lpstr>Camiones Cundinamarca</vt:lpstr>
      <vt:lpstr>Guajira</vt:lpstr>
      <vt:lpstr>Camiones guajira</vt:lpstr>
      <vt:lpstr>Huila</vt:lpstr>
      <vt:lpstr>Camiones Huila</vt:lpstr>
      <vt:lpstr>Magdalena</vt:lpstr>
      <vt:lpstr>Camiones Magdalena</vt:lpstr>
      <vt:lpstr>Meta</vt:lpstr>
      <vt:lpstr>Camiones Meta</vt:lpstr>
      <vt:lpstr>Nariño</vt:lpstr>
      <vt:lpstr>Camiones Nariño</vt:lpstr>
      <vt:lpstr>Norte de Santander</vt:lpstr>
      <vt:lpstr>Camiones Norte de Santander</vt:lpstr>
      <vt:lpstr>Ocaña</vt:lpstr>
      <vt:lpstr>Camiones Ocaña</vt:lpstr>
      <vt:lpstr>Putumayo</vt:lpstr>
      <vt:lpstr>Camiones Putumayo</vt:lpstr>
      <vt:lpstr>Quindio</vt:lpstr>
      <vt:lpstr>Camiones Quindio</vt:lpstr>
      <vt:lpstr>Risaralda</vt:lpstr>
      <vt:lpstr>Camiones Risaralda</vt:lpstr>
      <vt:lpstr>Santander</vt:lpstr>
      <vt:lpstr>Camiones Santander</vt:lpstr>
      <vt:lpstr>Sucre</vt:lpstr>
      <vt:lpstr>Tolima</vt:lpstr>
      <vt:lpstr>Camiones Tolima</vt:lpstr>
      <vt:lpstr>Valle</vt:lpstr>
      <vt:lpstr>Camiones Valle</vt:lpstr>
      <vt:lpstr>Hoja1</vt:lpstr>
      <vt:lpstr>Hoja2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Nayibe Velasco Cala</dc:creator>
  <cp:lastModifiedBy>USUARIO</cp:lastModifiedBy>
  <cp:lastPrinted>2013-04-08T15:27:21Z</cp:lastPrinted>
  <dcterms:created xsi:type="dcterms:W3CDTF">2013-03-24T23:21:08Z</dcterms:created>
  <dcterms:modified xsi:type="dcterms:W3CDTF">2013-08-22T14:47:22Z</dcterms:modified>
</cp:coreProperties>
</file>