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8\Estrategía RdC\"/>
    </mc:Choice>
  </mc:AlternateContent>
  <bookViews>
    <workbookView xWindow="0" yWindow="0" windowWidth="7650" windowHeight="1200" firstSheet="1" activeTab="1"/>
  </bookViews>
  <sheets>
    <sheet name="Políticas Vs Dimensión" sheetId="11" state="hidden" r:id="rId1"/>
    <sheet name="PAA 2018" sheetId="21" r:id="rId2"/>
  </sheets>
  <definedNames>
    <definedName name="_xlnm._FilterDatabase" localSheetId="0" hidden="1">'Políticas Vs Dimensión'!$A$2:$I$19</definedName>
    <definedName name="_xlnm.Print_Area" localSheetId="1">'PAA 2018'!$B$4:$C$12</definedName>
    <definedName name="PAAC">'Políticas Vs Dimensión'!$A$48:$A$53</definedName>
    <definedName name="_xlnm.Print_Titles" localSheetId="1">'PAA 2018'!#REF!</definedName>
  </definedNames>
  <calcPr calcId="152511"/>
</workbook>
</file>

<file path=xl/calcChain.xml><?xml version="1.0" encoding="utf-8"?>
<calcChain xmlns="http://schemas.openxmlformats.org/spreadsheetml/2006/main">
  <c r="H45" i="11" l="1"/>
  <c r="G45" i="11"/>
  <c r="F45" i="11"/>
  <c r="E45" i="11"/>
  <c r="D45" i="11"/>
  <c r="C45" i="11"/>
  <c r="B45" i="11"/>
  <c r="I44" i="11"/>
  <c r="I43" i="11"/>
  <c r="I42" i="11"/>
  <c r="I41" i="11"/>
  <c r="I40" i="11"/>
  <c r="I39"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<sst xmlns="http://schemas.openxmlformats.org/spreadsheetml/2006/main" count="174" uniqueCount="113">
  <si>
    <t>OBSERVACIONES</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</si>
  <si>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</si>
  <si>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</si>
  <si>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</si>
  <si>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</si>
  <si>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</si>
  <si>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</si>
  <si>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</si>
  <si>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</si>
  <si>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</si>
  <si>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</si>
  <si>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</si>
  <si>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</si>
  <si>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</si>
  <si>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</si>
  <si>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</si>
  <si>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</si>
  <si>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</si>
  <si>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</si>
  <si>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</si>
  <si>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</si>
  <si>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</si>
  <si>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</si>
  <si>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</si>
  <si>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</si>
  <si>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</si>
  <si>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</si>
  <si>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</si>
  <si>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</si>
  <si>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</si>
  <si>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</si>
  <si>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</si>
  <si>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</si>
  <si>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</si>
  <si>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</si>
  <si>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</si>
  <si>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</si>
  <si>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</si>
  <si>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</si>
  <si>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</si>
  <si>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</si>
  <si>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</si>
  <si>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</si>
  <si>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</si>
  <si>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</si>
  <si>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</si>
  <si>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ACCIÓN</t>
  </si>
  <si>
    <t>Fortalecer los convenios interinstitucionales para instaurar la cátedra Invías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</si>
  <si>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</si>
  <si>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</si>
  <si>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</si>
  <si>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</si>
  <si>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</si>
  <si>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</si>
  <si>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Velar por la actualización de la información publicada en los canales de comunicación externa e internos, sobre la gestión de la entidad</t>
  </si>
  <si>
    <t xml:space="preserve">Incluir en el Plan Institucional de Capacitación temáticas relacionadas con transparencia y eficiencia administrativa </t>
  </si>
  <si>
    <t xml:space="preserve">Diseñar y publicar agenda Principal espacio de Rendición de Cuentas a la Ciudadanía (incluyendo Acciones de diálogo con la ciudadanía) </t>
  </si>
  <si>
    <t>Suministrar información requerida para la audiencia pública de rendición de cuentas sectorial y participar en el desarrollo de la misma</t>
  </si>
  <si>
    <t>Reconocer públicamente la participación de la Ciudadanía en general de los grupos de valor (actores internos y externos de la entidad) en las acciones de la Rendición de Cuentas</t>
  </si>
  <si>
    <t>Formular de manera participativa (actores internos y externos) el proyecto de Plan Anticorrupción y de Atención al Ciudadano 2019</t>
  </si>
  <si>
    <t xml:space="preserve">Evaluar el Principal espacio de Rendición de Cuentas a la Ciudadanía </t>
  </si>
  <si>
    <t xml:space="preserve">Realizar Seguimiento a los compromisos pactados en el Principal espacio de Rendición de Cuentas a la Ciudadanía </t>
  </si>
  <si>
    <t>Elaborar y divulgar Plan de mejoramiento RENDICIÓN DE CUENTAS</t>
  </si>
  <si>
    <t xml:space="preserve">Documentar y publicar los lineamientos de la estrategia de rendición de cuentas y el principal espacio </t>
  </si>
  <si>
    <t xml:space="preserve">Promover, publicar y divulgar la cultura de la rendición y petición de cuentas a través de los canales de comunicación internos </t>
  </si>
  <si>
    <t>Realizar seguimiento a la estrategia de Rendición de Cuentas y evaluar principal espacio mediante encuesta</t>
  </si>
  <si>
    <t>Publicar y divulgar oportunamente en los canales de comunicación externa e internos el informe de gestión de la Entidad</t>
  </si>
  <si>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</si>
  <si>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Publicar, promocionar y divulgar Plan Anticorrupción y de Atención al Ciudadano –PAAC- 2018</t>
  </si>
  <si>
    <t>Realizar y publicar seguimiento a la ejecución del PAAC 2017 y 2018</t>
  </si>
  <si>
    <r>
      <t xml:space="preserve">Divulgar interna y externamente seguimiento y monitoreo al </t>
    </r>
    <r>
      <rPr>
        <i/>
        <sz val="11"/>
        <rFont val="Arial Narrow"/>
        <family val="2"/>
      </rPr>
      <t>PAAC 2018</t>
    </r>
  </si>
  <si>
    <t>Realizar principal espacio de rendición de cuentas presentando los resultados de los planes programas y proyectos de la Entidad de interés ciudadano</t>
  </si>
  <si>
    <t xml:space="preserve">Elaborar informe de Evaluación de la estrategia de Rendición de Cuentas a la Ciudadanía </t>
  </si>
  <si>
    <t xml:space="preserve">Monitorear y evaluar trimestralmente las actividades establecidas en el Plan Anticorrupción y Atención al Ciudadano 2017 y 2018 </t>
  </si>
  <si>
    <t>Promover 2 acciones de diálogo por medio de las redes sociales para la rendición de cuentas focalizada por temas, por grupos de interés o regiones (DAFP)</t>
  </si>
  <si>
    <t>Incentivar a ciudadanos, que hayan participado en una acción de rendición de cuentas, con una visita informativa guiada a una obra en su región</t>
  </si>
  <si>
    <t>Implementar foros temáticos internos sobre avances a la gestión y los nuevos proyectos (inviforos) destacando la labor de los equipos de trabajo que han participado en la planeación y ejecución de los proyectos</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</si>
  <si>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</si>
  <si>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Evaluación y retroalimentación a la gestión institucional</t>
  </si>
  <si>
    <t>ELEMENTOS DE LA RENDICIÓN DE CUENTAS</t>
  </si>
  <si>
    <t>Información</t>
  </si>
  <si>
    <t>Diálogo</t>
  </si>
  <si>
    <t>CUMPLIMIENTO</t>
  </si>
  <si>
    <t>INSTITUTO NACIONAL DE VÍAS</t>
  </si>
  <si>
    <t>Informe de la Estrategia de Rendición de Cuentas 2018</t>
  </si>
  <si>
    <t>Realizar 12  Chat ciudadano temático que propicien el diálogo con la ciudadanía</t>
  </si>
  <si>
    <t>Responsabilidad</t>
  </si>
  <si>
    <t>La acción planteada, se cumplió en el primer trimestre, el informe de Gestión vigencia 2017 fue publicado y divulgado oportunamente. Esta información puede ser consultada en: https://www.invias.gov.co/index.php/archivo-y-documentos/hechos-de-transparencia/planeacion-gestion-y-control/informes-de-gestion/7079-informe-de-gestion-2017</t>
  </si>
  <si>
    <t>Se elaboró el documento de los lineamientos de la estrategia de rendición de cuentas 2018 y se publicó en página web este puede ser consultado en: https://www.invias.gov.co/index.php/archivo-y-documentos/hechos-de-transparencia/7310-lineamientos-estrategia-de-rendicion-de-cuentas-2018</t>
  </si>
  <si>
    <t>Se diseñó y publicó la agenda del principal espacio de Rendición de Cuentas 2018, esta puede ser consultada en: https://www.invias.gov.co/index.php/archivo-y-documentos/hechos-de-transparencia/rendicion-de-cuentas/7418-cronograma-rendicion-de-cuentas-2018</t>
  </si>
  <si>
    <t>La acción planteada, tuvo cumplimiento en el primer trimestre de 2018 a través de la publicación en página web del Plan Anticorrupción y de Atención al Ciudadano –PAAC- 2017, el cual se encuentra para consulta de la ciudadanía y partes interesadas en: https://www.invias.gov.co/index.php/archivo-y-documentos/hechos-de-transparencia/7071-plan-anticorrupcion-y-de-atencion-al-ciudadano-2018-v-1</t>
  </si>
  <si>
    <t>Se desarrollaron 4 cápsulas, (La revolución de la Infraestructura y su impacto en la seguridad vial: en las regiones Caribe, Pacífico, Central) y La revolución de la Infraestructura un legado para la competitividad del próximo país: Balance, esta se realizaron durante los meses de marzo a mayo y pueden ser consultadas en: https://www.invias.gov.co/index.php/informacion-institucional/hechos-de-transparencia/planeacion-gestion-y-control/2015-12-15-17-05-49</t>
  </si>
  <si>
    <t>Se reconoció la participación de ciudadanos en las cápsulas y el principal espacio de Rendición de Cuentas</t>
  </si>
  <si>
    <t xml:space="preserve">Se incentivó a la ciudadana, que participó en el principal espacio de rendición de cuentas y respondió acertadamente a la pregunta, con una visita guiada a la obra que actualmente se vienen ejecutando por el Consorcio Conexión del Tequendama Contrato 1686 de 2015 (Proyecto Anapoima - Mosquera). </t>
  </si>
  <si>
    <t>Se realizó el informe de la ejecución del Plan Anticorrupción y Atención al Ciudadano y se publicó oportunamente en la página web de la entidad. Esta información puede ser consultada en el siguiente enlace:
https://www.invias.gov.co/index.php/archivo-y-documentos/hechos-de-transparencia/7565-seguimiento-plan-anticorrupcion-y-atencion-al-ciudadano-a-abril-30-2018
https://www.invias.gov.co/index.php/archivo-y-documentos/hechos-de-transparencia/informes-control-interno/seguimiento-paac/8032-seguimiento-plan-anticorrupcion-y-atencion-al-ciudadano-a-agosto-31-2018</t>
  </si>
  <si>
    <t>En la página web de la entidad se divulgó el seguimiento y monitoreo del PAAC 2018, este puede ser consultado en: 
https://www.invias.gov.co/index.php/plan-anticorrupcion-y-de-atencion-al-ciudadano-2013#2018</t>
  </si>
  <si>
    <t>Se elaboró el plan de mejoramiento de la rendición de cuentas, las acciones se incluyeron en el borrador del Plan Anticorrupción y Atención al Ciudadano y el Plan de Acción Anual 2018, este fue divulgado a cada uno de los facilitadores de la entidad</t>
  </si>
  <si>
    <t>Se monitorearon y evaluaron las acciones del PAAC 2017 y 2018 con corte a marzo, junio y septiembre, lo anterior, se publicó en la página web del Invias: https://www.invias.gov.co/index.php/plan-anticorrupcion-y-de-atencion-al-ciudadano-2013</t>
  </si>
  <si>
    <t>Se realizaron 3 inviforos liderados por la Dirección Técnica y la Dirección Operativa con apoyo de la Secretaría General, a continuación se relacionan: 
* 31 julio - Qué deja el Invías para el desarrollo del país
* 16 agosto - Gestión del riesgo al alcance de todos
* 25 septiembre - Manual de conservación</t>
  </si>
  <si>
    <t>Se realizaron 12 chats ciudadanos liderados por el Grupo de Comunicaciones de la Secretaria General, con el apoyo de las Unidades Ejecutoras, a continuación se relacionan los chat realizados:
30 Enero -  Nueva Versión del SECOP II  
28 Febrero  - Beneficios aplicación - Viajero Seguro
Marzo 23 - Segunda Calzada Cartagena-Barranquilla   
Abril 26 - Circunvalar Galeras 
Mayo 29 - Obras con Participación Comunitaria en el Proyecto Mejoramiento, gestión social, predial y ambiental del proyecto Marginal de la Selva desde Florencia hasta Puerto Rico para el programa vías para la equidad
Junio 27 - Estudios y diseños de pavimentación y mejoramiento de la carretera Uribia – Nazareth
Julio 26-  Mejoramiento, gestión predial social y ambiental del acceso al Puerto de Barranquilla, desde la circunvalar de la prosperidad hasta el corredor portuario en el distrito de Barranquilla departamento del Atlántico para el programa vías para la equidad.   
Agosto 30  - Proyecto TCC Molinos 
Septiembre 26 - Proyecto Mayapo-Manaure 
Octubre 29 – Vía La Estrella Silvia Totoró
Noviembre 29 – Proyecto Salamina Fundación
Diciembre 17- Proyecto Puente Honda</t>
  </si>
  <si>
    <t>Se realizó seguimiento a las metas de la estrategia de rendición de cuentas y se evaluó el principal espacio de rendición de cuentas, los resultados pueden ser consultados en:
https://www.invias.gov.co/index.php/informacion-institucional/hechos-de-transparencia/planeacion-gestion-y-control/2015-12-15-17-05-49</t>
  </si>
  <si>
    <t>En cumplimiento de la Ley 1712 de 2014 (Ley de Transparencia y del Acceso a la Información Pública) se actualizó información de la página web del Invías, así mismo, mensualmente se realiza informe con los avances del contenido de la página.</t>
  </si>
  <si>
    <t>La audiencia pública de rendición de cuentas del sector se realizó el día 7 de diciembre de 2018, para ello se suministró información requerida, tal como, el estado inicial y el avance en los 100 primeros días del Gobierno, los aportes a la construcción de paz e igualdad de genero.</t>
  </si>
  <si>
    <t>A través de la página y de los canales de comunicación internos se divulgó la información referente a la redición y petición de cuentas.</t>
  </si>
  <si>
    <t>El principal espacio de Rendición de Cuentas vigencia 2018, se realizó el día 5 de agosto de 2018, previo a esto se consultó a la ciudadanía sobre los temas de interés y como resultado de esto, se consolidó y público el informe con los proyectos y temas administrativos.
https://www.invias.gov.co/index.php/informacion-institucional/hechos-de-transparencia/planeacion-gestion-y-control/2015-12-15-17-05-49</t>
  </si>
  <si>
    <t>Se realizaron cátedras en la Universidad Nacional y la Universidad de La Salle donde se abordaron los siguientes temas:
Universidad Nacional de Colombia – Sede Manizales:
15 de marzo - presentación del proyecto vías terciarías
5 de abril – Cruce de la Cordillera Central
12 de abril – Nuevo Puente Pumarejo
17 de mayo – Vía Honda – Manizales
Universidad de La Salle:
22 de mayo – Estudio y diseño del dragado de profundización del canal de acceso al Puerto Buenaventura
Universidad Nacional de Colombia – Sede Bogotá:
22 de febrero – Cruce de la Cordillera Central
5 de abril – Estudio y diseño del dragado y profundización del canal de acceso al Puerto de Buenaventura
26 de abril – Nuevo Puente Pumarejo
24 de mayo – Tercer Carril: Anapoima- Mosquera</t>
  </si>
  <si>
    <t>Se incluyó en el PIC un taller relacionado con el Estatuto Anticorrupción, Código de Integralidad, Ética y Transparencia, Eficiencia Administrativa y Gestión Pública, este puede ser consultada en:  https://www.invias.gov.co/index.php/archivo-y-documentos/cnsc/otros-planes/7332-plan-institucional-de-capacitacion-pic-2018-1</t>
  </si>
  <si>
    <t xml:space="preserve">Se realizaron encuestas en la página web donde se consultaron los temas a tratar en el principal espacio de rendición de cuentas, Plan Anticorrupción y Atención al Ciudadano, Borrador de la Política de Administración de Riesgo, Manual de interventoría y sobre la percepción de Invías responde. </t>
  </si>
  <si>
    <t>Se realizó jornada de trabajo con los servidores públicos de la entidad, donde se impartieron lineamientos, así mismo, se envió borrador del Plan Anticorrupción y Atención al Ciudadano para recibir comentarios. Lo anterior, para que actores internos y externos participaran en la actualización del mapa de riesgos y la formulación del Plan Anticorrupción y de Atención al Ciudadano 2019.</t>
  </si>
  <si>
    <t>Para la vigencia 2018 no se pacto ningún compromiso</t>
  </si>
  <si>
    <t>Se realizó informe del informe de  la Estrategia de Rendición de Cuentas 2018.</t>
  </si>
  <si>
    <t xml:space="preserve">Se evaluó el Principal espacio de Rendición de Cuentas, los resultados pueden ser consultados en el siguiente enlace:
https:
//www.invias.gov.co/index.php/archivo-y-documentos/hechos-de-transparencia/rendicion-de-cuentas/7883-evaluacion-del-espacio-de-rendicion-de-cuentas
</t>
  </si>
  <si>
    <t>El Programa Cívico Guardavías fue verificado en su implementación y socialización en la participación de las comunidades locales a través del contrato "mejoramiento de la vía Quibdó -la Virgina, sector Las Animas - Pueblo Rico, depto. Del Chocó. proyecto de Anapoima- Mosquera".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</si>
</sst>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_ [$€-2]\ * #,##0.00_ ;_ [$€-2]\ * \-#,##0.00_ ;_ [$€-2]\ * &quot;-&quot;??_ "/>
  </numFmts>
  <fonts count="15" x14ac:knownFonts="1">
    <font>
      <sz val="11"/>
      <color theme="1"/>
      <name val="Calibri"/>
      <family val="2"/>
      <scheme val="minor"/>
    </font>
    <font>
      <sz val="11"/>
      <name val="Arial Narrow"/>
      <family val="2"/>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4"/>
      <name val="Calibri"/>
      <family val="2"/>
    </font>
    <font>
      <i/>
      <sz val="11"/>
      <name val="Arial Narrow"/>
      <family val="2"/>
    </font>
    <font>
      <b/>
      <sz val="12"/>
      <color theme="1"/>
      <name val="Arial Narrow"/>
      <family val="2"/>
    </font>
    <font>
      <b/>
      <sz val="10"/>
      <name val="Arial Narrow"/>
      <family val="2"/>
    </font>
    <font>
      <sz val="11"/>
      <color rgb="FF000000"/>
      <name val="Arial Narrow"/>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bottom/>
      <diagonal/>
    </border>
  </borders>
  <cellStyleXfs count="7">
    <xf numFmtId="0" fontId="0" fillId="0" borderId="0"/>
    <xf numFmtId="0" fontId="2" fillId="0" borderId="0"/>
    <xf numFmtId="9" fontId="2" fillId="0" borderId="0" applyFon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cellStyleXfs>
  <cellXfs count="60">
    <xf numFmtId="0" fontId="0" fillId="0" borderId="0" xfId="0"/>
    <xf numFmtId="0" fontId="4" fillId="0" borderId="13"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2" xfId="0" applyFont="1" applyFill="1" applyBorder="1" applyAlignment="1">
      <alignment horizontal="center" vertical="center" wrapText="1"/>
    </xf>
    <xf numFmtId="0" fontId="0" fillId="0" borderId="14" xfId="0" applyBorder="1"/>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0" fillId="0" borderId="0" xfId="0" applyAlignment="1">
      <alignment horizontal="center"/>
    </xf>
    <xf numFmtId="0" fontId="0" fillId="0" borderId="15" xfId="0" applyBorder="1"/>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Fill="1" applyBorder="1" applyAlignment="1">
      <alignment horizontal="center" vertical="center" wrapText="1"/>
    </xf>
    <xf numFmtId="0" fontId="0" fillId="0" borderId="14" xfId="0" applyBorder="1" applyAlignment="1">
      <alignment horizontal="left" vertical="center" wrapText="1"/>
    </xf>
    <xf numFmtId="0" fontId="4" fillId="0" borderId="12" xfId="0" applyFont="1" applyBorder="1" applyAlignment="1">
      <alignment horizontal="center" vertical="center"/>
    </xf>
    <xf numFmtId="0" fontId="4" fillId="0" borderId="10" xfId="0" applyFont="1" applyBorder="1" applyAlignment="1">
      <alignment horizontal="center" vertical="center" wrapText="1"/>
    </xf>
    <xf numFmtId="0" fontId="4" fillId="0" borderId="1" xfId="0" applyFont="1" applyBorder="1" applyAlignment="1">
      <alignment horizontal="center" vertical="center" wrapText="1"/>
    </xf>
    <xf numFmtId="0" fontId="3" fillId="2" borderId="15" xfId="0" applyFont="1" applyFill="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5" fillId="0" borderId="17" xfId="0" applyFont="1" applyBorder="1" applyAlignment="1">
      <alignment horizontal="center" vertical="center" wrapText="1"/>
    </xf>
    <xf numFmtId="0" fontId="4" fillId="0" borderId="4" xfId="0" applyFont="1" applyBorder="1" applyAlignment="1">
      <alignment horizontal="center" vertical="center"/>
    </xf>
    <xf numFmtId="0" fontId="6" fillId="0" borderId="22" xfId="0" applyFont="1" applyBorder="1" applyAlignment="1">
      <alignment vertical="center" wrapText="1"/>
    </xf>
    <xf numFmtId="0" fontId="4" fillId="0" borderId="23" xfId="0" applyFont="1" applyBorder="1" applyAlignment="1">
      <alignment horizontal="center" vertical="center" wrapText="1"/>
    </xf>
    <xf numFmtId="0" fontId="4" fillId="0" borderId="1" xfId="0" applyFont="1" applyFill="1" applyBorder="1" applyAlignment="1">
      <alignment horizontal="center" vertical="center" wrapText="1"/>
    </xf>
    <xf numFmtId="0" fontId="6" fillId="0" borderId="24" xfId="0" applyFont="1" applyBorder="1" applyAlignment="1">
      <alignment vertical="center" wrapText="1"/>
    </xf>
    <xf numFmtId="0" fontId="6" fillId="0" borderId="25" xfId="0" applyFont="1" applyBorder="1" applyAlignment="1">
      <alignment vertical="center" wrapText="1"/>
    </xf>
    <xf numFmtId="0" fontId="0" fillId="2" borderId="14" xfId="0" applyFill="1" applyBorder="1" applyAlignment="1">
      <alignment horizontal="left" vertical="center" wrapText="1"/>
    </xf>
    <xf numFmtId="0" fontId="0" fillId="3" borderId="14" xfId="0" applyFill="1" applyBorder="1"/>
    <xf numFmtId="0" fontId="7" fillId="0" borderId="24" xfId="0" applyFont="1" applyBorder="1" applyAlignment="1">
      <alignment vertical="center" wrapText="1"/>
    </xf>
    <xf numFmtId="0" fontId="1" fillId="0" borderId="0" xfId="1" applyFont="1" applyFill="1" applyAlignment="1">
      <alignment horizontal="center" vertical="center" wrapText="1"/>
    </xf>
    <xf numFmtId="0" fontId="0" fillId="0" borderId="0" xfId="0" applyAlignment="1">
      <alignment wrapText="1"/>
    </xf>
    <xf numFmtId="0" fontId="9" fillId="0" borderId="0" xfId="0" applyFont="1" applyAlignment="1">
      <alignment horizontal="left" vertical="center" wrapText="1" readingOrder="1"/>
    </xf>
    <xf numFmtId="0" fontId="1" fillId="3" borderId="0" xfId="1" applyFont="1" applyFill="1" applyBorder="1" applyAlignment="1">
      <alignment vertical="center" wrapText="1"/>
    </xf>
    <xf numFmtId="0" fontId="1" fillId="0" borderId="1" xfId="0" applyFont="1" applyFill="1" applyBorder="1" applyAlignment="1">
      <alignment horizontal="left" vertical="center" wrapText="1"/>
    </xf>
    <xf numFmtId="9" fontId="1" fillId="3" borderId="1" xfId="1" applyNumberFormat="1" applyFont="1" applyFill="1" applyBorder="1" applyAlignment="1">
      <alignment horizontal="center" vertical="center" wrapText="1"/>
    </xf>
    <xf numFmtId="0" fontId="1" fillId="0" borderId="0" xfId="1" applyFont="1" applyFill="1" applyBorder="1" applyAlignment="1">
      <alignment vertical="center" wrapText="1"/>
    </xf>
    <xf numFmtId="0" fontId="13" fillId="3" borderId="0" xfId="1" applyFont="1" applyFill="1" applyBorder="1" applyAlignment="1">
      <alignment vertical="center" wrapText="1"/>
    </xf>
    <xf numFmtId="0" fontId="1" fillId="0" borderId="0" xfId="1" applyFont="1" applyFill="1" applyBorder="1" applyAlignment="1">
      <alignment horizontal="center" vertical="center" wrapText="1"/>
    </xf>
    <xf numFmtId="0" fontId="13" fillId="4" borderId="1" xfId="1" applyFont="1" applyFill="1" applyBorder="1" applyAlignment="1">
      <alignment horizontal="center" vertical="center" wrapText="1"/>
    </xf>
    <xf numFmtId="0" fontId="4" fillId="0" borderId="5" xfId="0" applyFont="1" applyBorder="1" applyAlignment="1">
      <alignment horizontal="center" wrapText="1"/>
    </xf>
    <xf numFmtId="0" fontId="4" fillId="0" borderId="7" xfId="0" applyFont="1" applyBorder="1" applyAlignment="1">
      <alignment horizontal="center" wrapText="1"/>
    </xf>
    <xf numFmtId="0" fontId="4" fillId="0" borderId="6" xfId="0" applyFont="1" applyBorder="1" applyAlignment="1">
      <alignment horizontal="center" wrapText="1"/>
    </xf>
    <xf numFmtId="0" fontId="1" fillId="0" borderId="2" xfId="1" applyFont="1" applyFill="1" applyBorder="1" applyAlignment="1">
      <alignment horizontal="center" vertical="center" wrapText="1"/>
    </xf>
    <xf numFmtId="0" fontId="1" fillId="0" borderId="26" xfId="1" applyFont="1" applyFill="1" applyBorder="1" applyAlignment="1">
      <alignment horizontal="center" vertical="center" wrapText="1"/>
    </xf>
    <xf numFmtId="0" fontId="1" fillId="0" borderId="3" xfId="1" applyFont="1" applyFill="1" applyBorder="1" applyAlignment="1">
      <alignment horizontal="center" vertical="center" wrapText="1"/>
    </xf>
    <xf numFmtId="0" fontId="12" fillId="0" borderId="0" xfId="0" applyFont="1" applyAlignment="1">
      <alignment horizontal="center" vertical="center"/>
    </xf>
    <xf numFmtId="0" fontId="1" fillId="3" borderId="1" xfId="0" applyFont="1" applyFill="1" applyBorder="1" applyAlignment="1">
      <alignment vertical="center" wrapText="1"/>
    </xf>
    <xf numFmtId="0" fontId="1" fillId="3" borderId="1" xfId="0" applyFont="1" applyFill="1" applyBorder="1" applyAlignment="1">
      <alignment horizontal="left" vertical="center" wrapText="1"/>
    </xf>
    <xf numFmtId="0" fontId="1" fillId="3" borderId="1" xfId="1" applyFont="1" applyFill="1" applyBorder="1" applyAlignment="1">
      <alignment horizontal="justify" vertical="justify" wrapText="1"/>
    </xf>
    <xf numFmtId="0" fontId="1" fillId="0" borderId="1" xfId="1" applyFont="1" applyFill="1" applyBorder="1" applyAlignment="1">
      <alignment horizontal="justify" vertical="justify" wrapText="1"/>
    </xf>
    <xf numFmtId="0" fontId="14" fillId="0" borderId="1" xfId="0" applyFont="1" applyBorder="1" applyAlignment="1">
      <alignment horizontal="justify" vertical="justify" wrapText="1"/>
    </xf>
    <xf numFmtId="0" fontId="1" fillId="0" borderId="1" xfId="1" applyFont="1" applyFill="1" applyBorder="1" applyAlignment="1">
      <alignment horizontal="left" vertical="center" wrapText="1"/>
    </xf>
  </cellXfs>
  <cellStyles count="7">
    <cellStyle name="Euro" xfId="4"/>
    <cellStyle name="Millares 2" xfId="3"/>
    <cellStyle name="Millares 7 4" xfId="5"/>
    <cellStyle name="Normal" xfId="0" builtinId="0"/>
    <cellStyle name="Normal 2" xfId="1"/>
    <cellStyle name="Porcentual 2" xfId="2"/>
    <cellStyle name="Porcentual 7 3" xfId="6"/>
  </cellStyles>
  <dxfs count="0"/>
  <tableStyles count="0" defaultTableStyle="TableStyleMedium2" defaultPivotStyle="PivotStyleLight16"/>
  <colors>
    <mruColors>
      <color rgb="FFEDF6F9"/>
      <color rgb="FFE2F1F6"/>
      <color rgb="FFF3F9FB"/>
      <color rgb="FFDDBD37"/>
      <color rgb="FFE9CE2B"/>
      <color rgb="FFF9DF1B"/>
      <color rgb="FFE4CA06"/>
      <color rgb="FFE88B02"/>
      <color rgb="FFA7413F"/>
      <color rgb="FFCC43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zoomScale="90" zoomScaleNormal="90" workbookViewId="0"/>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47" t="s">
        <v>1</v>
      </c>
      <c r="C1" s="48"/>
      <c r="D1" s="48"/>
      <c r="E1" s="48"/>
      <c r="F1" s="48"/>
      <c r="G1" s="48"/>
      <c r="H1" s="49"/>
    </row>
    <row r="2" spans="1:9" ht="45" x14ac:dyDescent="0.25">
      <c r="A2" s="1" t="s">
        <v>2</v>
      </c>
      <c r="B2" s="2" t="s">
        <v>3</v>
      </c>
      <c r="C2" s="3" t="s">
        <v>4</v>
      </c>
      <c r="D2" s="3" t="s">
        <v>5</v>
      </c>
      <c r="E2" s="3" t="s">
        <v>6</v>
      </c>
      <c r="F2" s="3" t="s">
        <v>7</v>
      </c>
      <c r="G2" s="3" t="s">
        <v>8</v>
      </c>
      <c r="H2" s="4" t="s">
        <v>9</v>
      </c>
    </row>
    <row r="3" spans="1:9" x14ac:dyDescent="0.25">
      <c r="A3" s="5" t="s">
        <v>28</v>
      </c>
      <c r="B3" s="6"/>
      <c r="C3" s="7" t="s">
        <v>10</v>
      </c>
      <c r="D3" s="7"/>
      <c r="E3" s="7"/>
      <c r="F3" s="7"/>
      <c r="G3" s="7"/>
      <c r="H3" s="8"/>
      <c r="I3" s="9">
        <f>COUNTIF(B3:H3,"X")</f>
        <v>1</v>
      </c>
    </row>
    <row r="4" spans="1:9" x14ac:dyDescent="0.25">
      <c r="A4" s="5" t="s">
        <v>29</v>
      </c>
      <c r="B4" s="6"/>
      <c r="C4" s="7" t="s">
        <v>10</v>
      </c>
      <c r="D4" s="7" t="s">
        <v>10</v>
      </c>
      <c r="E4" s="7"/>
      <c r="F4" s="7"/>
      <c r="G4" s="7"/>
      <c r="H4" s="8"/>
      <c r="I4" s="9">
        <f t="shared" ref="I4:I18" si="0">COUNTIF(B4:H4,"X")</f>
        <v>2</v>
      </c>
    </row>
    <row r="5" spans="1:9" x14ac:dyDescent="0.25">
      <c r="A5" s="5" t="s">
        <v>30</v>
      </c>
      <c r="B5" s="6" t="s">
        <v>10</v>
      </c>
      <c r="C5" s="7"/>
      <c r="D5" s="7"/>
      <c r="E5" s="7"/>
      <c r="F5" s="7"/>
      <c r="G5" s="7"/>
      <c r="H5" s="8"/>
      <c r="I5" s="9">
        <f t="shared" si="0"/>
        <v>1</v>
      </c>
    </row>
    <row r="6" spans="1:9" x14ac:dyDescent="0.25">
      <c r="A6" s="5" t="s">
        <v>31</v>
      </c>
      <c r="B6" s="6" t="s">
        <v>10</v>
      </c>
      <c r="C6" s="7"/>
      <c r="D6" s="7"/>
      <c r="E6" s="7"/>
      <c r="F6" s="7"/>
      <c r="G6" s="7"/>
      <c r="H6" s="8"/>
      <c r="I6" s="9">
        <f t="shared" si="0"/>
        <v>1</v>
      </c>
    </row>
    <row r="7" spans="1:9" x14ac:dyDescent="0.25">
      <c r="A7" s="5" t="s">
        <v>32</v>
      </c>
      <c r="B7" s="6"/>
      <c r="C7" s="7"/>
      <c r="D7" s="7"/>
      <c r="E7" s="7"/>
      <c r="F7" s="7" t="s">
        <v>10</v>
      </c>
      <c r="G7" s="7"/>
      <c r="H7" s="8"/>
      <c r="I7" s="9">
        <f t="shared" si="0"/>
        <v>1</v>
      </c>
    </row>
    <row r="8" spans="1:9" x14ac:dyDescent="0.25">
      <c r="A8" s="5" t="s">
        <v>33</v>
      </c>
      <c r="B8" s="6"/>
      <c r="C8" s="7"/>
      <c r="D8" s="7" t="s">
        <v>10</v>
      </c>
      <c r="E8" s="7"/>
      <c r="F8" s="7"/>
      <c r="G8" s="7"/>
      <c r="H8" s="8"/>
      <c r="I8" s="9">
        <f t="shared" si="0"/>
        <v>1</v>
      </c>
    </row>
    <row r="9" spans="1:9" x14ac:dyDescent="0.25">
      <c r="A9" s="5" t="s">
        <v>34</v>
      </c>
      <c r="B9" s="6"/>
      <c r="C9" s="7"/>
      <c r="D9" s="7" t="s">
        <v>10</v>
      </c>
      <c r="E9" s="7"/>
      <c r="F9" s="7"/>
      <c r="G9" s="7"/>
      <c r="H9" s="8"/>
      <c r="I9" s="9">
        <f t="shared" si="0"/>
        <v>1</v>
      </c>
    </row>
    <row r="10" spans="1:9" x14ac:dyDescent="0.25">
      <c r="A10" s="35" t="s">
        <v>35</v>
      </c>
      <c r="B10" s="6"/>
      <c r="C10" s="7"/>
      <c r="D10" s="7" t="s">
        <v>10</v>
      </c>
      <c r="E10" s="7"/>
      <c r="F10" s="7"/>
      <c r="G10" s="7"/>
      <c r="H10" s="8"/>
      <c r="I10" s="9">
        <f t="shared" si="0"/>
        <v>1</v>
      </c>
    </row>
    <row r="11" spans="1:9" x14ac:dyDescent="0.25">
      <c r="A11" s="5" t="s">
        <v>36</v>
      </c>
      <c r="B11" s="6"/>
      <c r="C11" s="7"/>
      <c r="D11" s="7" t="s">
        <v>10</v>
      </c>
      <c r="E11" s="7"/>
      <c r="F11" s="7"/>
      <c r="G11" s="7"/>
      <c r="H11" s="8"/>
      <c r="I11" s="9">
        <f t="shared" si="0"/>
        <v>1</v>
      </c>
    </row>
    <row r="12" spans="1:9" x14ac:dyDescent="0.25">
      <c r="A12" s="5" t="s">
        <v>37</v>
      </c>
      <c r="B12" s="6"/>
      <c r="C12" s="7"/>
      <c r="D12" s="7"/>
      <c r="E12" s="7"/>
      <c r="F12" s="7" t="s">
        <v>10</v>
      </c>
      <c r="G12" s="7"/>
      <c r="H12" s="8"/>
      <c r="I12" s="9">
        <f t="shared" si="0"/>
        <v>1</v>
      </c>
    </row>
    <row r="13" spans="1:9" x14ac:dyDescent="0.25">
      <c r="A13" s="5" t="s">
        <v>38</v>
      </c>
      <c r="B13" s="6"/>
      <c r="C13" s="7"/>
      <c r="D13" s="7" t="s">
        <v>10</v>
      </c>
      <c r="E13" s="7"/>
      <c r="F13" s="7"/>
      <c r="G13" s="7"/>
      <c r="H13" s="8"/>
      <c r="I13" s="9">
        <f t="shared" si="0"/>
        <v>1</v>
      </c>
    </row>
    <row r="14" spans="1:9" x14ac:dyDescent="0.25">
      <c r="A14" s="5" t="s">
        <v>39</v>
      </c>
      <c r="B14" s="6"/>
      <c r="C14" s="7"/>
      <c r="D14" s="7" t="s">
        <v>10</v>
      </c>
      <c r="E14" s="7"/>
      <c r="F14" s="7"/>
      <c r="G14" s="7"/>
      <c r="H14" s="8"/>
      <c r="I14" s="9">
        <f t="shared" si="0"/>
        <v>1</v>
      </c>
    </row>
    <row r="15" spans="1:9" x14ac:dyDescent="0.25">
      <c r="A15" s="35" t="s">
        <v>40</v>
      </c>
      <c r="B15" s="6"/>
      <c r="C15" s="7"/>
      <c r="D15" s="7" t="s">
        <v>10</v>
      </c>
      <c r="E15" s="7"/>
      <c r="F15" s="7"/>
      <c r="G15" s="7"/>
      <c r="H15" s="8"/>
      <c r="I15" s="9">
        <f t="shared" si="0"/>
        <v>1</v>
      </c>
    </row>
    <row r="16" spans="1:9" x14ac:dyDescent="0.25">
      <c r="A16" s="5" t="s">
        <v>41</v>
      </c>
      <c r="B16" s="6"/>
      <c r="C16" s="7"/>
      <c r="D16" s="7"/>
      <c r="E16" s="7"/>
      <c r="F16" s="7"/>
      <c r="G16" s="7" t="s">
        <v>10</v>
      </c>
      <c r="H16" s="8"/>
      <c r="I16" s="9">
        <f t="shared" si="0"/>
        <v>1</v>
      </c>
    </row>
    <row r="17" spans="1:9" x14ac:dyDescent="0.25">
      <c r="A17" s="5" t="s">
        <v>42</v>
      </c>
      <c r="B17" s="6"/>
      <c r="C17" s="7"/>
      <c r="D17" s="7"/>
      <c r="E17" s="7"/>
      <c r="F17" s="7"/>
      <c r="G17" s="7"/>
      <c r="H17" s="8" t="s">
        <v>10</v>
      </c>
      <c r="I17" s="9">
        <f t="shared" si="0"/>
        <v>1</v>
      </c>
    </row>
    <row r="18" spans="1:9" ht="15.75" thickBot="1" x14ac:dyDescent="0.3">
      <c r="A18" s="10" t="s">
        <v>43</v>
      </c>
      <c r="B18" s="11"/>
      <c r="C18" s="12"/>
      <c r="D18" s="12"/>
      <c r="E18" s="12" t="s">
        <v>10</v>
      </c>
      <c r="F18" s="12"/>
      <c r="G18" s="12"/>
      <c r="H18" s="13"/>
      <c r="I18" s="9">
        <f t="shared" si="0"/>
        <v>1</v>
      </c>
    </row>
    <row r="19" spans="1:9" x14ac:dyDescent="0.25">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5">
      <c r="A20" s="14"/>
      <c r="B20" s="14"/>
      <c r="C20" s="14"/>
      <c r="D20" s="14"/>
      <c r="E20" s="14"/>
      <c r="F20" s="14"/>
      <c r="G20" s="14"/>
    </row>
    <row r="21" spans="1:9" ht="15.75" thickBot="1" x14ac:dyDescent="0.3">
      <c r="A21" s="16"/>
      <c r="B21" s="16"/>
      <c r="C21" s="16"/>
      <c r="D21" s="16"/>
      <c r="E21" s="16"/>
      <c r="F21" s="16"/>
    </row>
    <row r="22" spans="1:9" ht="15.75" thickBot="1" x14ac:dyDescent="0.3">
      <c r="B22" s="47" t="s">
        <v>1</v>
      </c>
      <c r="C22" s="48"/>
      <c r="D22" s="48"/>
      <c r="E22" s="48"/>
      <c r="F22" s="48"/>
      <c r="G22" s="48"/>
      <c r="H22" s="49"/>
    </row>
    <row r="23" spans="1:9" ht="45.75" thickBot="1" x14ac:dyDescent="0.3">
      <c r="A23" s="1" t="s">
        <v>11</v>
      </c>
      <c r="B23" s="17" t="s">
        <v>3</v>
      </c>
      <c r="C23" s="18" t="s">
        <v>4</v>
      </c>
      <c r="D23" s="18" t="s">
        <v>5</v>
      </c>
      <c r="E23" s="18" t="s">
        <v>6</v>
      </c>
      <c r="F23" s="18" t="s">
        <v>7</v>
      </c>
      <c r="G23" s="18" t="s">
        <v>8</v>
      </c>
      <c r="H23" s="19" t="s">
        <v>9</v>
      </c>
    </row>
    <row r="24" spans="1:9" ht="30" x14ac:dyDescent="0.25">
      <c r="A24" s="20" t="s">
        <v>12</v>
      </c>
      <c r="B24" s="2" t="s">
        <v>10</v>
      </c>
      <c r="C24" s="3"/>
      <c r="D24" s="3"/>
      <c r="E24" s="3"/>
      <c r="F24" s="3"/>
      <c r="G24" s="3"/>
      <c r="H24" s="21"/>
      <c r="I24" s="9">
        <f>COUNTIF(B24:H24,"X")</f>
        <v>1</v>
      </c>
    </row>
    <row r="25" spans="1:9" ht="30" x14ac:dyDescent="0.25">
      <c r="A25" s="34" t="s">
        <v>13</v>
      </c>
      <c r="B25" s="22"/>
      <c r="C25" s="23" t="s">
        <v>10</v>
      </c>
      <c r="D25" s="23" t="s">
        <v>10</v>
      </c>
      <c r="E25" s="23"/>
      <c r="F25" s="23"/>
      <c r="G25" s="23"/>
      <c r="H25" s="8"/>
      <c r="I25" s="9">
        <f>COUNTIF(B25:H25,"X")</f>
        <v>2</v>
      </c>
    </row>
    <row r="26" spans="1:9" ht="30" x14ac:dyDescent="0.25">
      <c r="A26" s="20" t="s">
        <v>14</v>
      </c>
      <c r="B26" s="22"/>
      <c r="C26" s="23"/>
      <c r="D26" s="23"/>
      <c r="E26" s="23" t="s">
        <v>10</v>
      </c>
      <c r="F26" s="23" t="s">
        <v>10</v>
      </c>
      <c r="G26" s="23" t="s">
        <v>10</v>
      </c>
      <c r="H26" s="8" t="s">
        <v>10</v>
      </c>
      <c r="I26" s="9">
        <f>COUNTIF(B26:H26,"X")</f>
        <v>4</v>
      </c>
    </row>
    <row r="27" spans="1:9" ht="30" x14ac:dyDescent="0.25">
      <c r="A27" s="34" t="s">
        <v>15</v>
      </c>
      <c r="B27" s="22"/>
      <c r="C27" s="23"/>
      <c r="D27" s="23" t="s">
        <v>10</v>
      </c>
      <c r="E27" s="23"/>
      <c r="F27" s="23"/>
      <c r="G27" s="23"/>
      <c r="H27" s="8"/>
      <c r="I27" s="9">
        <f>COUNTIF(B27:H27,"X")</f>
        <v>1</v>
      </c>
    </row>
    <row r="28" spans="1:9" ht="30.75" thickBot="1" x14ac:dyDescent="0.3">
      <c r="A28" s="24" t="s">
        <v>16</v>
      </c>
      <c r="B28" s="25"/>
      <c r="C28" s="26"/>
      <c r="D28" s="27" t="s">
        <v>10</v>
      </c>
      <c r="E28" s="26"/>
      <c r="F28" s="26"/>
      <c r="G28" s="26"/>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47" t="s">
        <v>1</v>
      </c>
      <c r="C31" s="48"/>
      <c r="D31" s="48"/>
      <c r="E31" s="48"/>
      <c r="F31" s="48"/>
      <c r="G31" s="48"/>
      <c r="H31" s="49"/>
    </row>
    <row r="32" spans="1:9" ht="45.75" thickBot="1" x14ac:dyDescent="0.3">
      <c r="A32" s="28" t="s">
        <v>17</v>
      </c>
      <c r="B32" s="17" t="s">
        <v>3</v>
      </c>
      <c r="C32" s="18" t="s">
        <v>4</v>
      </c>
      <c r="D32" s="18" t="s">
        <v>5</v>
      </c>
      <c r="E32" s="18" t="s">
        <v>6</v>
      </c>
      <c r="F32" s="18" t="s">
        <v>7</v>
      </c>
      <c r="G32" s="18" t="s">
        <v>8</v>
      </c>
      <c r="H32" s="19" t="s">
        <v>9</v>
      </c>
    </row>
    <row r="33" spans="1:9" x14ac:dyDescent="0.25">
      <c r="A33" s="29" t="s">
        <v>18</v>
      </c>
      <c r="B33" s="30"/>
      <c r="C33" s="23"/>
      <c r="D33" s="23" t="s">
        <v>10</v>
      </c>
      <c r="E33" s="23"/>
      <c r="F33" s="23" t="s">
        <v>10</v>
      </c>
      <c r="G33" s="23"/>
      <c r="H33" s="31"/>
      <c r="I33" s="9">
        <f t="shared" ref="I33:I44" si="3">COUNTIF(B33:H33,"X")</f>
        <v>2</v>
      </c>
    </row>
    <row r="34" spans="1:9" x14ac:dyDescent="0.25">
      <c r="A34" s="32" t="s">
        <v>19</v>
      </c>
      <c r="B34" s="30"/>
      <c r="C34" s="31" t="s">
        <v>10</v>
      </c>
      <c r="D34" s="23" t="s">
        <v>10</v>
      </c>
      <c r="E34" s="23" t="s">
        <v>10</v>
      </c>
      <c r="F34" s="23"/>
      <c r="G34" s="23"/>
      <c r="H34" s="31"/>
      <c r="I34" s="9">
        <f t="shared" si="3"/>
        <v>3</v>
      </c>
    </row>
    <row r="35" spans="1:9" x14ac:dyDescent="0.25">
      <c r="A35" s="36" t="s">
        <v>44</v>
      </c>
      <c r="B35" s="30"/>
      <c r="C35" s="23"/>
      <c r="D35" s="23" t="s">
        <v>10</v>
      </c>
      <c r="E35" s="23"/>
      <c r="F35" s="23"/>
      <c r="G35" s="23"/>
      <c r="H35" s="31"/>
      <c r="I35" s="9">
        <f t="shared" si="3"/>
        <v>1</v>
      </c>
    </row>
    <row r="36" spans="1:9" ht="30" x14ac:dyDescent="0.25">
      <c r="A36" s="36" t="s">
        <v>45</v>
      </c>
      <c r="B36" s="30"/>
      <c r="C36" s="23"/>
      <c r="D36" s="23" t="s">
        <v>10</v>
      </c>
      <c r="E36" s="23"/>
      <c r="F36" s="23"/>
      <c r="G36" s="23"/>
      <c r="H36" s="31"/>
      <c r="I36" s="9">
        <f t="shared" si="3"/>
        <v>1</v>
      </c>
    </row>
    <row r="37" spans="1:9" x14ac:dyDescent="0.25">
      <c r="A37" s="32" t="s">
        <v>20</v>
      </c>
      <c r="B37" s="30"/>
      <c r="C37" s="23"/>
      <c r="D37" s="23" t="s">
        <v>10</v>
      </c>
      <c r="E37" s="23"/>
      <c r="F37" s="23"/>
      <c r="G37" s="23"/>
      <c r="H37" s="31"/>
      <c r="I37" s="9">
        <f t="shared" si="3"/>
        <v>1</v>
      </c>
    </row>
    <row r="38" spans="1:9" x14ac:dyDescent="0.25">
      <c r="A38" s="32" t="s">
        <v>21</v>
      </c>
      <c r="B38" s="30"/>
      <c r="C38" s="23"/>
      <c r="D38" s="23" t="s">
        <v>10</v>
      </c>
      <c r="E38" s="23"/>
      <c r="F38" s="23"/>
      <c r="G38" s="23"/>
      <c r="H38" s="31"/>
      <c r="I38" s="9">
        <f t="shared" si="3"/>
        <v>1</v>
      </c>
    </row>
    <row r="39" spans="1:9" x14ac:dyDescent="0.25">
      <c r="A39" s="32" t="s">
        <v>22</v>
      </c>
      <c r="B39" s="30"/>
      <c r="C39" s="23"/>
      <c r="D39" s="23" t="s">
        <v>10</v>
      </c>
      <c r="E39" s="23"/>
      <c r="F39" s="23" t="s">
        <v>10</v>
      </c>
      <c r="G39" s="23"/>
      <c r="H39" s="31"/>
      <c r="I39" s="9">
        <f t="shared" si="3"/>
        <v>2</v>
      </c>
    </row>
    <row r="40" spans="1:9" x14ac:dyDescent="0.25">
      <c r="A40" s="32" t="s">
        <v>23</v>
      </c>
      <c r="B40" s="30"/>
      <c r="C40" s="23"/>
      <c r="D40" s="23" t="s">
        <v>10</v>
      </c>
      <c r="E40" s="23"/>
      <c r="F40" s="23"/>
      <c r="G40" s="23"/>
      <c r="H40" s="31"/>
      <c r="I40" s="9">
        <f t="shared" si="3"/>
        <v>1</v>
      </c>
    </row>
    <row r="41" spans="1:9" x14ac:dyDescent="0.25">
      <c r="A41" s="32" t="s">
        <v>24</v>
      </c>
      <c r="B41" s="30" t="s">
        <v>10</v>
      </c>
      <c r="C41" s="23"/>
      <c r="D41" s="23" t="s">
        <v>10</v>
      </c>
      <c r="E41" s="23"/>
      <c r="F41" s="23"/>
      <c r="G41" s="23" t="s">
        <v>10</v>
      </c>
      <c r="H41" s="31"/>
      <c r="I41" s="9">
        <f t="shared" si="3"/>
        <v>3</v>
      </c>
    </row>
    <row r="42" spans="1:9" x14ac:dyDescent="0.25">
      <c r="A42" s="32" t="s">
        <v>25</v>
      </c>
      <c r="B42" s="30"/>
      <c r="C42" s="23"/>
      <c r="D42" s="23" t="s">
        <v>10</v>
      </c>
      <c r="E42" s="23"/>
      <c r="F42" s="23"/>
      <c r="G42" s="23"/>
      <c r="H42" s="7"/>
      <c r="I42" s="9">
        <f t="shared" si="3"/>
        <v>1</v>
      </c>
    </row>
    <row r="43" spans="1:9" x14ac:dyDescent="0.25">
      <c r="A43" s="32" t="s">
        <v>26</v>
      </c>
      <c r="B43" s="30"/>
      <c r="C43" s="23"/>
      <c r="D43" s="23" t="s">
        <v>10</v>
      </c>
      <c r="E43" s="23"/>
      <c r="F43" s="23"/>
      <c r="G43" s="23"/>
      <c r="H43" s="7"/>
      <c r="I43" s="9">
        <f t="shared" si="3"/>
        <v>1</v>
      </c>
    </row>
    <row r="44" spans="1:9" ht="15.75" thickBot="1" x14ac:dyDescent="0.3">
      <c r="A44" s="33" t="s">
        <v>27</v>
      </c>
      <c r="B44" s="30"/>
      <c r="C44" s="23"/>
      <c r="D44" s="23" t="s">
        <v>10</v>
      </c>
      <c r="E44" s="23" t="s">
        <v>10</v>
      </c>
      <c r="F44" s="23"/>
      <c r="G44" s="23"/>
      <c r="H44" s="7" t="s">
        <v>10</v>
      </c>
      <c r="I44" s="9">
        <f t="shared" si="3"/>
        <v>3</v>
      </c>
    </row>
    <row r="45" spans="1:9" x14ac:dyDescent="0.25">
      <c r="B45" s="9">
        <f t="shared" ref="B45:H45" si="4">COUNTIF(B33:B44,"X")</f>
        <v>1</v>
      </c>
      <c r="C45" s="9">
        <f t="shared" si="4"/>
        <v>1</v>
      </c>
      <c r="D45" s="9">
        <f t="shared" si="4"/>
        <v>12</v>
      </c>
      <c r="E45" s="9">
        <f t="shared" si="4"/>
        <v>2</v>
      </c>
      <c r="F45" s="9">
        <f t="shared" si="4"/>
        <v>2</v>
      </c>
      <c r="G45" s="9">
        <f t="shared" si="4"/>
        <v>1</v>
      </c>
      <c r="H45" s="9">
        <f t="shared" si="4"/>
        <v>1</v>
      </c>
    </row>
    <row r="48" spans="1:9" x14ac:dyDescent="0.25">
      <c r="A48" s="39" t="s">
        <v>49</v>
      </c>
    </row>
    <row r="49" spans="1:1" x14ac:dyDescent="0.25">
      <c r="A49" s="38" t="s">
        <v>50</v>
      </c>
    </row>
    <row r="50" spans="1:1" x14ac:dyDescent="0.25">
      <c r="A50" s="38" t="s">
        <v>51</v>
      </c>
    </row>
    <row r="51" spans="1:1" x14ac:dyDescent="0.25">
      <c r="A51" s="38" t="s">
        <v>52</v>
      </c>
    </row>
    <row r="52" spans="1:1" x14ac:dyDescent="0.25">
      <c r="A52" s="38" t="s">
        <v>53</v>
      </c>
    </row>
    <row r="53" spans="1:1" x14ac:dyDescent="0.25">
      <c r="A53" s="38" t="s">
        <v>48</v>
      </c>
    </row>
  </sheetData>
  <autoFilter ref="A2:I19"/>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30"/>
  <sheetViews>
    <sheetView showGridLines="0" tabSelected="1" topLeftCell="A26" zoomScaleNormal="100" zoomScaleSheetLayoutView="80" zoomScalePageLayoutView="70" workbookViewId="0">
      <selection activeCell="I29" sqref="I29"/>
    </sheetView>
  </sheetViews>
  <sheetFormatPr baseColWidth="10" defaultColWidth="10.85546875" defaultRowHeight="16.5" x14ac:dyDescent="0.25"/>
  <cols>
    <col min="1" max="1" width="4.5703125" style="43" customWidth="1"/>
    <col min="2" max="2" width="22.42578125" style="43" customWidth="1"/>
    <col min="3" max="3" width="49" style="37" customWidth="1"/>
    <col min="4" max="4" width="14" style="45" customWidth="1"/>
    <col min="5" max="5" width="49.5703125" style="43" customWidth="1"/>
    <col min="6" max="16384" width="10.85546875" style="43"/>
  </cols>
  <sheetData>
    <row r="1" spans="2:5" x14ac:dyDescent="0.25">
      <c r="B1" s="53" t="s">
        <v>83</v>
      </c>
      <c r="C1" s="53"/>
      <c r="D1" s="53"/>
      <c r="E1" s="53"/>
    </row>
    <row r="2" spans="2:5" x14ac:dyDescent="0.25">
      <c r="B2" s="53" t="s">
        <v>84</v>
      </c>
      <c r="C2" s="53"/>
      <c r="D2" s="53"/>
      <c r="E2" s="53"/>
    </row>
    <row r="4" spans="2:5" s="44" customFormat="1" ht="25.5" x14ac:dyDescent="0.25">
      <c r="B4" s="46" t="s">
        <v>79</v>
      </c>
      <c r="C4" s="46" t="s">
        <v>46</v>
      </c>
      <c r="D4" s="46" t="s">
        <v>82</v>
      </c>
      <c r="E4" s="46" t="s">
        <v>0</v>
      </c>
    </row>
    <row r="5" spans="2:5" s="40" customFormat="1" ht="82.5" x14ac:dyDescent="0.25">
      <c r="B5" s="50" t="s">
        <v>80</v>
      </c>
      <c r="C5" s="55" t="s">
        <v>54</v>
      </c>
      <c r="D5" s="42">
        <v>1</v>
      </c>
      <c r="E5" s="56" t="s">
        <v>101</v>
      </c>
    </row>
    <row r="6" spans="2:5" s="40" customFormat="1" ht="99" x14ac:dyDescent="0.25">
      <c r="B6" s="51"/>
      <c r="C6" s="41" t="s">
        <v>66</v>
      </c>
      <c r="D6" s="42">
        <v>1</v>
      </c>
      <c r="E6" s="56" t="s">
        <v>87</v>
      </c>
    </row>
    <row r="7" spans="2:5" s="40" customFormat="1" ht="99" x14ac:dyDescent="0.25">
      <c r="B7" s="51"/>
      <c r="C7" s="41" t="s">
        <v>63</v>
      </c>
      <c r="D7" s="42">
        <v>1</v>
      </c>
      <c r="E7" s="56" t="s">
        <v>88</v>
      </c>
    </row>
    <row r="8" spans="2:5" s="40" customFormat="1" ht="82.5" x14ac:dyDescent="0.25">
      <c r="B8" s="51"/>
      <c r="C8" s="41" t="s">
        <v>56</v>
      </c>
      <c r="D8" s="42">
        <v>1</v>
      </c>
      <c r="E8" s="56" t="s">
        <v>89</v>
      </c>
    </row>
    <row r="9" spans="2:5" s="40" customFormat="1" ht="82.5" x14ac:dyDescent="0.25">
      <c r="B9" s="51"/>
      <c r="C9" s="41" t="s">
        <v>57</v>
      </c>
      <c r="D9" s="42">
        <v>1</v>
      </c>
      <c r="E9" s="56" t="s">
        <v>102</v>
      </c>
    </row>
    <row r="10" spans="2:5" s="40" customFormat="1" ht="49.5" x14ac:dyDescent="0.25">
      <c r="B10" s="51"/>
      <c r="C10" s="55" t="s">
        <v>64</v>
      </c>
      <c r="D10" s="42">
        <v>1</v>
      </c>
      <c r="E10" s="56" t="s">
        <v>103</v>
      </c>
    </row>
    <row r="11" spans="2:5" s="40" customFormat="1" ht="132" x14ac:dyDescent="0.25">
      <c r="B11" s="52"/>
      <c r="C11" s="41" t="s">
        <v>68</v>
      </c>
      <c r="D11" s="42">
        <v>1</v>
      </c>
      <c r="E11" s="56" t="s">
        <v>90</v>
      </c>
    </row>
    <row r="12" spans="2:5" ht="409.5" x14ac:dyDescent="0.25">
      <c r="B12" s="50" t="s">
        <v>81</v>
      </c>
      <c r="C12" s="55" t="s">
        <v>85</v>
      </c>
      <c r="D12" s="42">
        <v>1</v>
      </c>
      <c r="E12" s="57" t="s">
        <v>99</v>
      </c>
    </row>
    <row r="13" spans="2:5" ht="148.5" x14ac:dyDescent="0.25">
      <c r="B13" s="51"/>
      <c r="C13" s="41" t="s">
        <v>74</v>
      </c>
      <c r="D13" s="42">
        <v>1</v>
      </c>
      <c r="E13" s="57" t="s">
        <v>91</v>
      </c>
    </row>
    <row r="14" spans="2:5" ht="148.5" x14ac:dyDescent="0.25">
      <c r="B14" s="51"/>
      <c r="C14" s="41" t="s">
        <v>71</v>
      </c>
      <c r="D14" s="42">
        <v>1</v>
      </c>
      <c r="E14" s="56" t="s">
        <v>104</v>
      </c>
    </row>
    <row r="15" spans="2:5" ht="330" x14ac:dyDescent="0.25">
      <c r="B15" s="52"/>
      <c r="C15" s="54" t="s">
        <v>47</v>
      </c>
      <c r="D15" s="42">
        <v>1</v>
      </c>
      <c r="E15" s="57" t="s">
        <v>105</v>
      </c>
    </row>
    <row r="16" spans="2:5" ht="115.5" x14ac:dyDescent="0.25">
      <c r="B16" s="50" t="s">
        <v>86</v>
      </c>
      <c r="C16" s="41" t="s">
        <v>55</v>
      </c>
      <c r="D16" s="42">
        <v>1</v>
      </c>
      <c r="E16" s="57" t="s">
        <v>106</v>
      </c>
    </row>
    <row r="17" spans="2:5" ht="115.5" x14ac:dyDescent="0.25">
      <c r="B17" s="51"/>
      <c r="C17" s="41" t="s">
        <v>77</v>
      </c>
      <c r="D17" s="42">
        <v>1</v>
      </c>
      <c r="E17" s="57" t="s">
        <v>112</v>
      </c>
    </row>
    <row r="18" spans="2:5" ht="99" x14ac:dyDescent="0.25">
      <c r="B18" s="51"/>
      <c r="C18" s="55" t="s">
        <v>67</v>
      </c>
      <c r="D18" s="42">
        <v>1</v>
      </c>
      <c r="E18" s="57" t="s">
        <v>107</v>
      </c>
    </row>
    <row r="19" spans="2:5" ht="66" x14ac:dyDescent="0.25">
      <c r="B19" s="51"/>
      <c r="C19" s="41" t="s">
        <v>58</v>
      </c>
      <c r="D19" s="42">
        <v>1</v>
      </c>
      <c r="E19" s="57" t="s">
        <v>92</v>
      </c>
    </row>
    <row r="20" spans="2:5" ht="99" x14ac:dyDescent="0.25">
      <c r="B20" s="51"/>
      <c r="C20" s="41" t="s">
        <v>75</v>
      </c>
      <c r="D20" s="42">
        <v>1</v>
      </c>
      <c r="E20" s="57" t="s">
        <v>93</v>
      </c>
    </row>
    <row r="21" spans="2:5" ht="99" x14ac:dyDescent="0.25">
      <c r="B21" s="52"/>
      <c r="C21" s="54" t="s">
        <v>76</v>
      </c>
      <c r="D21" s="42">
        <v>0.6</v>
      </c>
      <c r="E21" s="57" t="s">
        <v>98</v>
      </c>
    </row>
    <row r="22" spans="2:5" ht="231" x14ac:dyDescent="0.25">
      <c r="B22" s="50" t="s">
        <v>78</v>
      </c>
      <c r="C22" s="41" t="s">
        <v>69</v>
      </c>
      <c r="D22" s="42">
        <v>1</v>
      </c>
      <c r="E22" s="58" t="s">
        <v>94</v>
      </c>
    </row>
    <row r="23" spans="2:5" ht="89.25" customHeight="1" x14ac:dyDescent="0.25">
      <c r="B23" s="51"/>
      <c r="C23" s="41" t="s">
        <v>70</v>
      </c>
      <c r="D23" s="42">
        <v>1</v>
      </c>
      <c r="E23" s="57" t="s">
        <v>95</v>
      </c>
    </row>
    <row r="24" spans="2:5" ht="115.5" x14ac:dyDescent="0.25">
      <c r="B24" s="51"/>
      <c r="C24" s="41" t="s">
        <v>59</v>
      </c>
      <c r="D24" s="42">
        <v>1</v>
      </c>
      <c r="E24" s="57" t="s">
        <v>108</v>
      </c>
    </row>
    <row r="25" spans="2:5" ht="115.5" x14ac:dyDescent="0.25">
      <c r="B25" s="51"/>
      <c r="C25" s="41" t="s">
        <v>65</v>
      </c>
      <c r="D25" s="42">
        <v>1</v>
      </c>
      <c r="E25" s="57" t="s">
        <v>100</v>
      </c>
    </row>
    <row r="26" spans="2:5" ht="33" x14ac:dyDescent="0.25">
      <c r="B26" s="51"/>
      <c r="C26" s="41" t="s">
        <v>72</v>
      </c>
      <c r="D26" s="42">
        <v>1</v>
      </c>
      <c r="E26" s="57" t="s">
        <v>110</v>
      </c>
    </row>
    <row r="27" spans="2:5" ht="96.75" customHeight="1" x14ac:dyDescent="0.25">
      <c r="B27" s="51"/>
      <c r="C27" s="41" t="s">
        <v>60</v>
      </c>
      <c r="D27" s="42">
        <v>1</v>
      </c>
      <c r="E27" s="57" t="s">
        <v>111</v>
      </c>
    </row>
    <row r="28" spans="2:5" ht="49.5" x14ac:dyDescent="0.25">
      <c r="B28" s="51"/>
      <c r="C28" s="41" t="s">
        <v>61</v>
      </c>
      <c r="D28" s="42">
        <v>1</v>
      </c>
      <c r="E28" s="59" t="s">
        <v>109</v>
      </c>
    </row>
    <row r="29" spans="2:5" ht="82.5" x14ac:dyDescent="0.25">
      <c r="B29" s="51"/>
      <c r="C29" s="41" t="s">
        <v>62</v>
      </c>
      <c r="D29" s="42">
        <v>1</v>
      </c>
      <c r="E29" s="57" t="s">
        <v>96</v>
      </c>
    </row>
    <row r="30" spans="2:5" ht="82.5" x14ac:dyDescent="0.25">
      <c r="B30" s="52"/>
      <c r="C30" s="41" t="s">
        <v>73</v>
      </c>
      <c r="D30" s="42">
        <v>1</v>
      </c>
      <c r="E30" s="57" t="s">
        <v>97</v>
      </c>
    </row>
  </sheetData>
  <mergeCells count="6">
    <mergeCell ref="B5:B11"/>
    <mergeCell ref="B12:B15"/>
    <mergeCell ref="B16:B21"/>
    <mergeCell ref="B22:B30"/>
    <mergeCell ref="B1:E1"/>
    <mergeCell ref="B2:E2"/>
  </mergeCells>
  <printOptions horizontalCentered="1" verticalCentered="1"/>
  <pageMargins left="0.43307086614173229" right="0.23622047244094491" top="0.62992125984251968" bottom="0.39370078740157483" header="0.43307086614173229" footer="0"/>
  <pageSetup paperSize="14"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Políticas Vs Dimensión</vt:lpstr>
      <vt:lpstr>PAA 2018</vt:lpstr>
      <vt:lpstr>'PAA 2018'!Área_de_impresión</vt:lpstr>
      <vt:lpstr>PAAC</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2018-12-18T20:22:25Z</dcterms:modified>
</cp:coreProperties>
</file>