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4"/>
  <workbookPr/>
  <mc:AlternateContent xmlns:mc="http://schemas.openxmlformats.org/markup-compatibility/2006">
    <mc:Choice Requires="x15">
      <x15ac:absPath xmlns:x15ac="http://schemas.microsoft.com/office/spreadsheetml/2010/11/ac" url="/Users/adriana/Desktop/Invías/MIPG/Seguimiento PAA/"/>
    </mc:Choice>
  </mc:AlternateContent>
  <xr:revisionPtr revIDLastSave="0" documentId="13_ncr:1_{B016343D-889A-0D48-A9C4-524B828E2DB3}" xr6:coauthVersionLast="45" xr6:coauthVersionMax="45" xr10:uidLastSave="{00000000-0000-0000-0000-000000000000}"/>
  <bookViews>
    <workbookView xWindow="580" yWindow="460" windowWidth="28220" windowHeight="16200" activeTab="1" xr2:uid="{00000000-000D-0000-FFFF-FFFF00000000}"/>
  </bookViews>
  <sheets>
    <sheet name="Políticas Vs Dimensión" sheetId="11" state="hidden" r:id="rId1"/>
    <sheet name="MONITOREO 1 TRIM. PAA 2020" sheetId="10" r:id="rId2"/>
  </sheets>
  <externalReferences>
    <externalReference r:id="rId3"/>
  </externalReferences>
  <definedNames>
    <definedName name="_xlnm._FilterDatabase" localSheetId="1" hidden="1">'MONITOREO 1 TRIM. PAA 2020'!$A$24:$HO$31</definedName>
    <definedName name="_xlnm._FilterDatabase" localSheetId="0" hidden="1">'Políticas Vs Dimensión'!$A$2:$I$19</definedName>
    <definedName name="_xlnm.Print_Area" localSheetId="1">'MONITOREO 1 TRIM. PAA 2020'!$A$1:$K$31</definedName>
    <definedName name="PAAC">'Políticas Vs Dimensión'!$A$49:$A$54</definedName>
    <definedName name="_xlnm.Print_Titles" localSheetId="1">'MONITOREO 1 TRIM. PAA 2020'!$17:$24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62" i="10" l="1"/>
  <c r="I261" i="10" l="1"/>
  <c r="I249" i="10"/>
  <c r="I245" i="10"/>
  <c r="I243" i="10"/>
  <c r="I220" i="10" l="1"/>
  <c r="I103" i="10" l="1"/>
  <c r="I205" i="10"/>
  <c r="I278" i="10"/>
  <c r="I279" i="10" l="1"/>
  <c r="I277" i="10"/>
  <c r="I274" i="10"/>
  <c r="I333" i="10"/>
  <c r="I81" i="10"/>
  <c r="I330" i="10" l="1"/>
  <c r="I347" i="10"/>
  <c r="I191" i="10"/>
  <c r="I69" i="10"/>
  <c r="I332" i="10" l="1"/>
  <c r="I334" i="10"/>
  <c r="I331" i="10"/>
  <c r="I304" i="10"/>
  <c r="I306" i="10"/>
  <c r="I308" i="10"/>
  <c r="I309" i="10"/>
  <c r="I310" i="10"/>
  <c r="I315" i="10"/>
  <c r="I318" i="10"/>
  <c r="I317" i="10"/>
  <c r="I246" i="10"/>
  <c r="I241" i="10"/>
  <c r="I82" i="10" l="1"/>
  <c r="I178" i="10"/>
  <c r="I177" i="10"/>
  <c r="I176" i="10"/>
  <c r="I175" i="10"/>
  <c r="I174" i="10"/>
  <c r="I173" i="10"/>
  <c r="I172" i="10"/>
  <c r="I157" i="10"/>
  <c r="I158" i="10"/>
  <c r="I100" i="10"/>
  <c r="I143" i="10"/>
  <c r="I142" i="10"/>
  <c r="I141" i="10"/>
  <c r="I85" i="10"/>
  <c r="I115" i="10"/>
  <c r="I65" i="10" l="1"/>
  <c r="I62" i="10"/>
  <c r="I239" i="10" l="1"/>
  <c r="I238" i="10"/>
  <c r="I364" i="10" l="1"/>
  <c r="I362" i="10"/>
  <c r="I45" i="10" l="1"/>
  <c r="I365" i="10" l="1"/>
  <c r="I367" i="10"/>
  <c r="I368" i="10"/>
  <c r="I369" i="10"/>
  <c r="I373" i="10"/>
  <c r="I374" i="10"/>
  <c r="I375" i="10"/>
  <c r="I363" i="10" l="1"/>
  <c r="I361" i="10"/>
  <c r="I360" i="10"/>
  <c r="I359" i="10"/>
  <c r="I236" i="10" l="1"/>
  <c r="I235" i="10"/>
  <c r="I227" i="10"/>
  <c r="I226" i="10"/>
  <c r="I224" i="10"/>
  <c r="I64" i="10"/>
  <c r="I61" i="10"/>
  <c r="I60" i="10"/>
  <c r="I46" i="10"/>
  <c r="I44" i="10"/>
  <c r="I43" i="10"/>
  <c r="I31" i="10"/>
  <c r="I28" i="10"/>
  <c r="I26" i="10"/>
  <c r="I223" i="10" l="1"/>
  <c r="I222" i="10"/>
  <c r="I221" i="10"/>
  <c r="I208" i="10"/>
  <c r="I39" i="11" l="1"/>
  <c r="I59" i="10" l="1"/>
  <c r="I25" i="10"/>
  <c r="I27" i="10"/>
  <c r="I292" i="10" l="1"/>
  <c r="I171" i="10" l="1"/>
  <c r="I291" i="10"/>
  <c r="I67" i="10" l="1"/>
  <c r="H46" i="11" l="1"/>
  <c r="G46" i="11"/>
  <c r="F46" i="11"/>
  <c r="E46" i="11"/>
  <c r="D46" i="11"/>
  <c r="C46" i="11"/>
  <c r="B46" i="11"/>
  <c r="I45" i="11"/>
  <c r="I44" i="11"/>
  <c r="I43" i="11"/>
  <c r="I42" i="11"/>
  <c r="I41" i="11"/>
  <c r="I40" i="11"/>
  <c r="I38" i="11"/>
  <c r="I37" i="11"/>
  <c r="I36" i="11"/>
  <c r="I35" i="11"/>
  <c r="I34" i="11"/>
  <c r="I33" i="11"/>
  <c r="H29" i="11"/>
  <c r="G29" i="11"/>
  <c r="F29" i="11"/>
  <c r="E29" i="11"/>
  <c r="D29" i="11"/>
  <c r="C29" i="11"/>
  <c r="B29" i="11"/>
  <c r="I28" i="11"/>
  <c r="I27" i="11"/>
  <c r="I26" i="11"/>
  <c r="I25" i="11"/>
  <c r="I24" i="11"/>
  <c r="H19" i="11"/>
  <c r="G19" i="11"/>
  <c r="F19" i="11"/>
  <c r="E19" i="11"/>
  <c r="D19" i="11"/>
  <c r="C19" i="11"/>
  <c r="B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</calcChain>
</file>

<file path=xl/sharedStrings.xml><?xml version="1.0" encoding="utf-8"?>
<sst xmlns="http://schemas.openxmlformats.org/spreadsheetml/2006/main" count="1323" uniqueCount="597">
  <si>
    <t>CÓDIGO</t>
  </si>
  <si>
    <t>VERSIÓN</t>
  </si>
  <si>
    <t>NOMBRE DEL PLAN:</t>
  </si>
  <si>
    <t>PLAN DE ACCIÓN ANUAL</t>
  </si>
  <si>
    <t xml:space="preserve">DESCRIPCIÓN </t>
  </si>
  <si>
    <t>RESPONSABLE:</t>
  </si>
  <si>
    <t>VIGENCIA:</t>
  </si>
  <si>
    <t>RESPONSABLES</t>
  </si>
  <si>
    <t>OBSERVACIONES</t>
  </si>
  <si>
    <t>INSTITUTO NACIONAL DE VIAS</t>
  </si>
  <si>
    <t>POLÍTICA</t>
  </si>
  <si>
    <t>PROCESO</t>
  </si>
  <si>
    <t>OBJETIVO DEL MIPG</t>
  </si>
  <si>
    <t>DIMENSIÓN</t>
  </si>
  <si>
    <t>POLÍTICAS</t>
  </si>
  <si>
    <t>Talento Humano</t>
  </si>
  <si>
    <t>Direccionamiento Estratégico y Planeación</t>
  </si>
  <si>
    <t>Gestión con Valores para Resultados</t>
  </si>
  <si>
    <t>Evaluación de Resultados</t>
  </si>
  <si>
    <t>Información y Comunicación</t>
  </si>
  <si>
    <t>Gestión del Conocimiento y la Innovación</t>
  </si>
  <si>
    <t>Control Interno</t>
  </si>
  <si>
    <t>X</t>
  </si>
  <si>
    <t>Objetivos del Modelo Integrado de Planeación y Gestión – MIPG</t>
  </si>
  <si>
    <t>Fortalecer el liderazgo y el talento humano bajo los principios de integridad y legalidad, como motores de la generación de resultados de las entidades públicas</t>
  </si>
  <si>
    <t>Agilizar, simplificar y flexibilizar la operación de las entidades para la generación de bienes y servicios que resuelvan efectivamente las necesidades de los ciudadanos</t>
  </si>
  <si>
    <t>Desarrollar una cultura organizacional fundamentada en la información, el control y la evaluación, para la toma de decisiones y la mejora continua</t>
  </si>
  <si>
    <t>Facilitar y promover la efectiva participación ciudadana en la planeación, gestión y evaluación de las entidades públicas</t>
  </si>
  <si>
    <t>Promover la coordinación entre entidades públicas para mejorar su gestión y desempeño</t>
  </si>
  <si>
    <t>PROCESOS</t>
  </si>
  <si>
    <t>GESTIÓN DE TECNOLOGIAS DE INFORMACION Y COMUNICACIÓN</t>
  </si>
  <si>
    <t>PLANEACION INSTITUCIONAL Y GESTION PRESUPUESTAL</t>
  </si>
  <si>
    <t>GESTIÓN DE INNOVACIÓN Y REGLAMENTACIÓN TÉCNICA DE LA INFRAESTRUCTURA</t>
  </si>
  <si>
    <t>GESTIÓN DE LA INFRAESTRUCTURA VIAL</t>
  </si>
  <si>
    <t>ADMINISTRACIÓN DE BIENES Y SERVICIOS</t>
  </si>
  <si>
    <t>GESTIÓN CONTRACTUAL</t>
  </si>
  <si>
    <t>GESTIÓN DEL TALENTO HUMANO</t>
  </si>
  <si>
    <t>CONTROL FINANCIERO Y CONTABLE</t>
  </si>
  <si>
    <t>GESTION LEGAL Y DEFENSA JUDICIAL</t>
  </si>
  <si>
    <t>EVALUACION Y SEGUIMIENTO</t>
  </si>
  <si>
    <t>Planeación Institucional</t>
  </si>
  <si>
    <t>Gestión presupuestal y eficiencia del gasto público</t>
  </si>
  <si>
    <t>Talento humano</t>
  </si>
  <si>
    <t>Integridad</t>
  </si>
  <si>
    <t>Transparencia, acceso a la información pública y lucha contra la corrupción</t>
  </si>
  <si>
    <t>Fortalecimiento organizacional y simplificación de procesos</t>
  </si>
  <si>
    <t>Servicio al ciudadano</t>
  </si>
  <si>
    <t>Participación ciudadana en la gestión pública</t>
  </si>
  <si>
    <t>Racionalización de trámites</t>
  </si>
  <si>
    <t>Gestión documental</t>
  </si>
  <si>
    <t>Gobierno Digital, antes Gobierno en Línea</t>
  </si>
  <si>
    <t>Seguridad Digital</t>
  </si>
  <si>
    <t>Defensa jurídica</t>
  </si>
  <si>
    <t>Gestión del conocimiento y la innovación</t>
  </si>
  <si>
    <t>Control interno</t>
  </si>
  <si>
    <t>Seguimiento y evaluación del desempeño institucional</t>
  </si>
  <si>
    <t>Agilizar, simplificar y flexibilizar la operación de las entidades para la generación de bienes y servicios que resuelvan efectivamente las necesidades de los ciudadanos.
Facilitar y promover la efectiva participación ciudadana en la planeación, gestión y evaluación de las entidades públicas.
Promover la coordinación entre entidades públicas para mejorar su gestión y desempeño.</t>
  </si>
  <si>
    <t>GESTIÓN DEL RIESGO EN LA INFRAESTRUCTURA DE TRANSPORTE A CARGO DEL INVIAS</t>
  </si>
  <si>
    <t>GESTIÓN DEL RIESGO EN LA INFRAESTRUCTURA DE TRANSPORTE ACARGO DEL INVIAS</t>
  </si>
  <si>
    <t>GESTIÓN SOCIAL, AMBIENTAL Y PREDIAL EN PROYECTOS DE INFRAESTRUCTURA DE TRANSPORTE A CARGO DEL INVIAS</t>
  </si>
  <si>
    <t xml:space="preserve">kilómetros de red vial secundaria con pavimento nuevo </t>
  </si>
  <si>
    <t>Kilómetros de red vial secundaria rehabilitados</t>
  </si>
  <si>
    <t>Túneles de red vial nacional primaria terminados</t>
  </si>
  <si>
    <t>Pasos a nivel de infraestructura férrea operados, mantenidos y señalizados</t>
  </si>
  <si>
    <t>Kilómetros de red vial nacional primaria intervenidos con mantenimiento rutinario</t>
  </si>
  <si>
    <t>Puentes en la red vial primaria construidos *(incluye viaductos)</t>
  </si>
  <si>
    <t>Sitios críticos en la red vial nacional primaria atendidos</t>
  </si>
  <si>
    <t>Sitios críticos en la red vial secundaria atendidos</t>
  </si>
  <si>
    <t>Efectuar seguimiento a los Programas sociales de los proyectos</t>
  </si>
  <si>
    <t>Seguimiento al componente social de los Planes de manejo y PAGAS</t>
  </si>
  <si>
    <t xml:space="preserve">Subdirección Medio Ambiente y Gestión Social </t>
  </si>
  <si>
    <t>Gestionar la adquisición de los predios requeridos para el desarrollo de los proyectos del INVIAS</t>
  </si>
  <si>
    <t>Predios adquiridos en la red vial nacional</t>
  </si>
  <si>
    <t>Estudios y/o diseños de la red vial elaborados</t>
  </si>
  <si>
    <t>Subdirección de Prevención y Atención de Emergencias</t>
  </si>
  <si>
    <t>Subdirección Administrativa</t>
  </si>
  <si>
    <t>Evaluar oportunamente los planes (acción y operativo) de la Dependencia.</t>
  </si>
  <si>
    <t>Planes (acción y operativo) evaluados oportunamente.</t>
  </si>
  <si>
    <t>Oficina Asesora de Planeación</t>
  </si>
  <si>
    <t>Dirección de Contratación</t>
  </si>
  <si>
    <t>Subdirección Financiera</t>
  </si>
  <si>
    <t xml:space="preserve">Oficina Asesora Jurídica </t>
  </si>
  <si>
    <t>Oficina Asesora Jurídica 
Comité de conciliación</t>
  </si>
  <si>
    <t>Oficina de Control Interno</t>
  </si>
  <si>
    <t>Subdirección de Estudios e Innovación</t>
  </si>
  <si>
    <t>ACCIÓN</t>
  </si>
  <si>
    <t xml:space="preserve">INDICADOR </t>
  </si>
  <si>
    <t>TIPO DE INDICADOR</t>
  </si>
  <si>
    <t>Todas las Dependencias</t>
  </si>
  <si>
    <t>Cumplir eficientemente las actividades administrativas a cargo de las dependencias, establecidos en los Planes Operativos.</t>
  </si>
  <si>
    <t>ESTRATEGÍA TRANSVERSAL :</t>
  </si>
  <si>
    <t>OBJETIVO PEI:</t>
  </si>
  <si>
    <t>OBJETIVO DEL PROCESO:</t>
  </si>
  <si>
    <t>6) Iniciativas adicionales</t>
  </si>
  <si>
    <t xml:space="preserve"> 1) Gestión del Riesgo de Corrupción - MAPA DE RIESGOS DE CORRUPCIÓN</t>
  </si>
  <si>
    <t>Mapa de Riesgos de Corrupción monitoreado y revisado</t>
  </si>
  <si>
    <t>Oficina Asesora Jurídica</t>
  </si>
  <si>
    <t>2) Racionalización de Trámites.</t>
  </si>
  <si>
    <t>3)   Rendición de Cuentas</t>
  </si>
  <si>
    <t>4) Mecanismos para mejorar la Atención al Ciudadano</t>
  </si>
  <si>
    <t>5) Mecanismos para la Transparencia y Acceso a la Información</t>
  </si>
  <si>
    <t>Difundir información sobre la oferta institucional de trámites y otros procedimientos en lenguaje claro y de forma permanente a los usuarios de los trámites teniendo en cuenta la caracterización</t>
  </si>
  <si>
    <t>Todas las dependencias</t>
  </si>
  <si>
    <t>Buen Gobierno</t>
  </si>
  <si>
    <t>Crecimiento Verde</t>
  </si>
  <si>
    <t>Competitividad Estratégica e Infraestructura</t>
  </si>
  <si>
    <t>ESTRATEGÍA TRANSVERSAL</t>
  </si>
  <si>
    <t xml:space="preserve">ESTRATEGÍA TRANSVERSAL </t>
  </si>
  <si>
    <t>Gestionar la integración de los sistemas de información a través de la modernización de la plataforma tecnológica para facilitar el acceso a la información</t>
  </si>
  <si>
    <t>Dirección General
Oficina Asesora de Planeación</t>
  </si>
  <si>
    <t>INSTRUMENTO DE PLANEACIÓN INSTITUCIONAL EN EL CUAL SE DETERMINAN ACCIONES Y METAS A DESARROLLAR DURANTE UNA VIGENCIA Y LA DESIGNACIÓN DE LOS RESPONASABLES, PERÍODOS DE CUMPLIMIENTO Y LOS INDICADORES DE SEGUIMIENTO; EN EL MARCO DEL MODELO INTEGRADO DE PLANEACIÓN Y GESTIÓN Y EN CONCORDANCIA CON LOS LINEAMIENTOS DEL PLAN ESTRATÉGICO INSTITUCIONAL, PLAN SECTORIAL Y PLAN NACIONAL DE DESARROLLO</t>
  </si>
  <si>
    <t>Sistema de Seguridad y Salud en el Trabajo mantenido y mejorado.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</si>
  <si>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</si>
  <si>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</si>
  <si>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Estaciones férreas con Mantenimiento realizado</t>
  </si>
  <si>
    <t>Atender emergencias que se presenten en la red vial nacional primaria.</t>
  </si>
  <si>
    <t xml:space="preserve">Emergencias en la red vial nacional primaria atendidas </t>
  </si>
  <si>
    <t>Enviar reportes de ejecución presupuestal para seguimiento oportuno y toma de decisiones</t>
  </si>
  <si>
    <t xml:space="preserve">Información difundida </t>
  </si>
  <si>
    <t>Realizar mantenimiento rutinario a la Red Férrea a cargo</t>
  </si>
  <si>
    <t>Kilómetros mantenidos en la red férrea</t>
  </si>
  <si>
    <t>Subdirección de la Red Nacional de Carreteras</t>
  </si>
  <si>
    <t>Subdirección Marítima y Fluvial</t>
  </si>
  <si>
    <t>Km de tercer carril en red vial secundaria</t>
  </si>
  <si>
    <t>Puentes en la red secundaria construidos</t>
  </si>
  <si>
    <t>Gestionar la adquisición de los predios en la red secundaria</t>
  </si>
  <si>
    <t>Predios adquiridos red secundaria</t>
  </si>
  <si>
    <t>Grupo de Grandes Proyectos</t>
  </si>
  <si>
    <t>DIRECTOR GENERAL</t>
  </si>
  <si>
    <t>kilómetros de segundas calzadas construidos red vial secundaria</t>
  </si>
  <si>
    <t>Subdirección de la Red Terciaria y férrea</t>
  </si>
  <si>
    <t>Eficacia</t>
  </si>
  <si>
    <t>Eficiencia</t>
  </si>
  <si>
    <t xml:space="preserve">Efectividad </t>
  </si>
  <si>
    <t>Efectividad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</si>
  <si>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emergencias.</t>
  </si>
  <si>
    <t>DIMENSIÓN 6:</t>
  </si>
  <si>
    <t>DIMENSIÓN No. 1:</t>
  </si>
  <si>
    <t>DIMENSIÓN No. 2:</t>
  </si>
  <si>
    <t>DIMENSIÓN No. 3:</t>
  </si>
  <si>
    <t>DIMENSIÓN No. 4:</t>
  </si>
  <si>
    <t>PROGRAMADO</t>
  </si>
  <si>
    <t>EJECUTADO</t>
  </si>
  <si>
    <t>PROCENTAJE DE AVANCE</t>
  </si>
  <si>
    <t>PÁGINA</t>
  </si>
  <si>
    <t>de</t>
  </si>
  <si>
    <t>DIMENSIÓN 4:</t>
  </si>
  <si>
    <t>DIMENSIÓN No 5:</t>
  </si>
  <si>
    <t>DIMENSIÓN No. 7:</t>
  </si>
  <si>
    <t>Se realiza la evaluación de los planes de acción y operativos del Invías - Soporte SIPLAN</t>
  </si>
  <si>
    <t>META</t>
  </si>
  <si>
    <t>PERÍODO A EVALUAR</t>
  </si>
  <si>
    <t xml:space="preserve">Actividades administrativas con cumplimiento oportuno </t>
  </si>
  <si>
    <t>EDEPI-FR-2</t>
  </si>
  <si>
    <t xml:space="preserve"> MONITOREO PLAN DE ACCIÓN ANUAL </t>
  </si>
  <si>
    <t>DIRECCIONAMIENTO ESTRATEGICO Y PLANEACIÓN INSTITUCIONAL</t>
  </si>
  <si>
    <t>Plan Estratégico de Talento Humano formulado</t>
  </si>
  <si>
    <t>Mantener, mejorar y evaluar el Sistema de Seguridad y Salud en el Trabajo con énfasis en inspección vigilancia y control</t>
  </si>
  <si>
    <t xml:space="preserve">Dar continuidad al plan de fortalecimiento del código de integridad y gestión ética de la entidad </t>
  </si>
  <si>
    <t>Plan de fortalecimiento implementado</t>
  </si>
  <si>
    <t xml:space="preserve">Gobierno Digital </t>
  </si>
  <si>
    <t>Modelo de Seguridad y Privacidad de la Información -MSPI- actualizado, implementado y divulgado</t>
  </si>
  <si>
    <t>Diseñar e implementar un programa para promover espacios de sensibilización en la cultura del servicio en Invías</t>
  </si>
  <si>
    <t>Dirección General
Oficina Asesora de Planeación
Subdirección de Estudios e Innovación</t>
  </si>
  <si>
    <t>Seguimiento realizados y proyectos de actas de liquidación revisadas</t>
  </si>
  <si>
    <t xml:space="preserve">Seguimiento efectuado a Controles efectuados en los SAUS </t>
  </si>
  <si>
    <t>Actualizar los instrumentos de gestión de la información y adoptarlos mediante acto administrativo</t>
  </si>
  <si>
    <t>Instrumentos de gestión de la información actualizados y adoptados mediante acto administrativo</t>
  </si>
  <si>
    <t>DIRECCIONAMIENTO ESTRATEGICO Y PLANEACION INSTITUCIONAL</t>
  </si>
  <si>
    <t>Matriz y mapa de riesgos de corrupción consolidado y aprobada</t>
  </si>
  <si>
    <t>Se formuló y registró oportunamente en el aplicativo SIPLAN los planes de Acción y Operativos de todas las dependencias de la entidad</t>
  </si>
  <si>
    <t>Estrategias implementadas</t>
  </si>
  <si>
    <t>Kilómetros de red vial primaria rehabilitados</t>
  </si>
  <si>
    <t>Kilómetros de red vial primaria intervenidos con mantenimiento periódico</t>
  </si>
  <si>
    <t>Kilómetros de segundas calzadas construidos</t>
  </si>
  <si>
    <t xml:space="preserve">Kilómetros de red vial nacional primaria con pavimento nuevo </t>
  </si>
  <si>
    <t>Kilómetros de vías terciarías mejorados</t>
  </si>
  <si>
    <t>Accesos marítimos mejorados, construidos y/o profundizados a cargo del Invías</t>
  </si>
  <si>
    <t xml:space="preserve">Realizar 4 Otras obras fluviales </t>
  </si>
  <si>
    <t>Sedes y talleres férreos con Mantenimiento realizado</t>
  </si>
  <si>
    <t>PROGRAMA DE SEGURIDAD EN CARRETERAS NACIONALES</t>
  </si>
  <si>
    <t>Subdirección de la Red Nacional de Carreteras
Grupo de Proyectos Estratégicos</t>
  </si>
  <si>
    <t>Muelles Fluviales construidos, mejorados y/o mantenidos</t>
  </si>
  <si>
    <t>Racionalización de tramites</t>
  </si>
  <si>
    <t>Modernizar la estructura del Invías, de acuerdo a las necesidades actuales que demanda la Entidad para satisfacer a los Grupos de valor</t>
  </si>
  <si>
    <t xml:space="preserve">Establecer los lineamientos estratégicos del desarrollo integral del talento humano, dentro del ciclo del servidor público (ingreso, desarrollo y retiro), en pro del fortalecimiento institucional y la creación del valor público. </t>
  </si>
  <si>
    <t>TALENTO HUMANO</t>
  </si>
  <si>
    <t xml:space="preserve"> PRIMER TRIMESTRE  TRIMESTRE 2020</t>
  </si>
  <si>
    <t>Implementar y actualizar el Plan Estratégico de Talento de acuerdo con alineación al Modelo Integrado de Planeación y Gestión (MIPG)</t>
  </si>
  <si>
    <t xml:space="preserve">Formular, implementar, hacer seguimiento y evaluar el PIC </t>
  </si>
  <si>
    <t>PIC formulado, implementado, con seguimiento y evaluado</t>
  </si>
  <si>
    <t>Formular, implementar, hacer seguimiento y evaluar el programa de bienestar, estímulos e incentivos y divulgarlo</t>
  </si>
  <si>
    <t>Plan de bienestar e incentivos formulado, implementado con seguimiento y evaluación</t>
  </si>
  <si>
    <t>Elaborar documentos técnicos para el ejercicio de modernización</t>
  </si>
  <si>
    <t>Documentos técnicos para el ejercicio de modernización elaborado</t>
  </si>
  <si>
    <t>Elaborar el código de buen gobierno o Gobierno Corporativo</t>
  </si>
  <si>
    <t>código de buen gobierno o gobierno corporativo</t>
  </si>
  <si>
    <t xml:space="preserve">Planeación Institucional </t>
  </si>
  <si>
    <t>Formular oportunamente los planes (táctico y operativo 2020) de la Dependencia.</t>
  </si>
  <si>
    <t>Planes (táctico y operativo 2020) formulados oportunamente.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</si>
  <si>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</si>
  <si>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</si>
  <si>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Formular y actualizar el Plan Anual de Adquisiciones -PAA-</t>
  </si>
  <si>
    <t>Plan Anual de Adquisiciones formulado y actualizado</t>
  </si>
  <si>
    <t>Formular, implementar el plan de gasto público</t>
  </si>
  <si>
    <t>Plan de Gasto Público formulado e implementado</t>
  </si>
  <si>
    <t>Prevenir hechos de corrupción, mediante la implementación de las acciones del Plan Anticorrupción y de Atención al Ciudadano, generando credibilidad y confianza al ciudadano.</t>
  </si>
  <si>
    <t>Definir la ruta estratégica institucional en el mediano y corto plazo, optimizando el uso de los recursos financieros y liderando la implementación del Modelo Integrado de Planeación y Gestión -MIPG-, con el fin de orientar la gestión hacia el cumplimiento del Plan Nacional de Desarrollo -PND-.</t>
  </si>
  <si>
    <t>Realizar seguimiento al cumplimiento de las acciones para mejorar los resultados de FURAG</t>
  </si>
  <si>
    <t>Acciones para mejorar resultado FURAG con seguimiento</t>
  </si>
  <si>
    <t>Gestionar sistemas de información integrados, interoperando con otras entidades, para una oportuna y eficiente gestión.</t>
  </si>
  <si>
    <t>Gestionar los servicios tecnológicos y la Información mediante la implementación de buenas prácticas de administración, con el propósito de fortalecer la disponibilidad y seguridad de la información como principal insumo en la toma de decisiones estratégicas</t>
  </si>
  <si>
    <t>Actualizar, aprobar y socializar el Plan Estratégico de Tecnologías de Información (PETI) 2018-2022</t>
  </si>
  <si>
    <t>Plan Estratégico de Tecnologías de Información (PETI) actualizado, aprobado y socializado</t>
  </si>
  <si>
    <t>Formular e implementar el Plan de Mantenimiento de servicios tecnológicos</t>
  </si>
  <si>
    <t>Plan de Mantenimiento de servicios tecnológicos formulado e implementado</t>
  </si>
  <si>
    <t>Adoptar e implementar la política de transformación digital con todos sus planes y proyectos</t>
  </si>
  <si>
    <t>Política de Transformación digital adoptada e implementada</t>
  </si>
  <si>
    <t xml:space="preserve">Analizar y definir proyecto de arquitectura de tecnologías de información </t>
  </si>
  <si>
    <t>Proyecto de arquitectura de TI analizado y definido</t>
  </si>
  <si>
    <t>Identificar, analizar y estandarizar la información estructurada y no estructurada de le gestión institucional</t>
  </si>
  <si>
    <t>Información estructurada y no estructurada de la gestión institucionales levantada, revisada y estandarizada</t>
  </si>
  <si>
    <t>Crear ficha web para cada proyecto y divulgarla en el portal de Invias y datos abiertos</t>
  </si>
  <si>
    <t>Fichas web de proyectos divulgadas en la página web</t>
  </si>
  <si>
    <t>Actualizar, implementar y socializar el Modelo de Seguridad y Privacidad de la Información -MSPI-</t>
  </si>
  <si>
    <t>Diseñar, aprobar e implementar el Plan de Recuperación de Desastres</t>
  </si>
  <si>
    <t>Plan de Recuperación de Desastres diseñado, aprobado e implementado</t>
  </si>
  <si>
    <t>Diseñar, aprobar e implementar el Plan de Continuidad del Negocio</t>
  </si>
  <si>
    <t>Plan de Continuidad del Negocio aprobado</t>
  </si>
  <si>
    <t>Fortalecimiento Organizacional  y simplificación de proceso</t>
  </si>
  <si>
    <t>Mejorar la accesibilidad de la población en condición de discapacidad visual y auditiva</t>
  </si>
  <si>
    <t>Accesibilidad mejorada</t>
  </si>
  <si>
    <t>Solicitar al Ministerio del Interior procedimiento para atender solicitud de lenguas nativas</t>
  </si>
  <si>
    <t>Solicitud realizada</t>
  </si>
  <si>
    <t xml:space="preserve">Secretaría General
Dirección General </t>
  </si>
  <si>
    <t>Secretaría General
Grupo de Atención al Ciudadano</t>
  </si>
  <si>
    <t xml:space="preserve">Oficina Asesora de Planeación </t>
  </si>
  <si>
    <t>Oficina Asesora de Planeación con apoyo de todas las dependencias</t>
  </si>
  <si>
    <t>Dirección General 
Dirección Operativa
Dirección Técnica
Oficina Asesora de Planeación (datos abiertos)</t>
  </si>
  <si>
    <t>Secretaría General</t>
  </si>
  <si>
    <t>Oficina Asesora Jurídica
Oficina Asesora de Planeación
Dirección Operativa
Subdirección de la Red Nacional de Carreteras
Subdirección Red Terciaria y Férrea
Subdirección Marítima y Fluvial
Dirección Técnica
Subdirección de Estudios e Innovación
Subdirección Prevención y Atención de Emergencias
Subdirección Medio Ambiente
Dirección de Contratación
Secretaria General
Subdirección Administrativa
Subdirección Financiera</t>
  </si>
  <si>
    <t>Modernizar la estructura del Invías, de acuerdo a las necesidades actuales que demanda la Entidad para satisfacer a los Grupos de valor.</t>
  </si>
  <si>
    <t>Diseñar e implementar la estrategia de participación ciudadana</t>
  </si>
  <si>
    <t>Estrategia de participación ciudadana implementada</t>
  </si>
  <si>
    <t>Secretaría General 
con apoyo de Oficina Asesora de Planeación
Comité Institucional de Gestión y Desempeño</t>
  </si>
  <si>
    <t>participación ciudadana en la gestión  pública</t>
  </si>
  <si>
    <t>Garantizar la administración de los bienes y la prestación de servicios de apoyo para el funcionamiento y operación de la Entidad, bajo el marco normativo que apoye e desempeño de los procesos y al cumplimiento de la misión institucional.</t>
  </si>
  <si>
    <t>Servicio al Ciudadano</t>
  </si>
  <si>
    <t>Adecuar los puntos de atención en las Direcciones Territoriales para mejorar la accesibilidad de la población en condición de discapacidad motora</t>
  </si>
  <si>
    <t>5 puntos de atención en las Direcciones Territoriales adecuados</t>
  </si>
  <si>
    <t>Fortalecer el Canal telefónico de atención</t>
  </si>
  <si>
    <t>Canal telefónico fortalecido</t>
  </si>
  <si>
    <t>Adoptar mecanismos de comunicación incluyentes</t>
  </si>
  <si>
    <t>Mecanismos de comunicación incluyentes, adoptados</t>
  </si>
  <si>
    <t>Secretaría General 
Subdirección Administrativa</t>
  </si>
  <si>
    <t xml:space="preserve">Dirección General
Secretaría General </t>
  </si>
  <si>
    <t>GESTION DEL TALENTO HUMANO</t>
  </si>
  <si>
    <t>Establecer los lineamientos estratégicos del desarrollo integral del talento humano, dentro del ciclo del servidor público (ingreso, desarrollo y retiro), en pro del fortalecimiento institucional y la creación del valor público. .</t>
  </si>
  <si>
    <t>Programa diseñado e implementado</t>
  </si>
  <si>
    <t xml:space="preserve">Realizar mesas de trabajo sobre servicio al ciudadano y PQRD </t>
  </si>
  <si>
    <t>10 Mesas de trabajo realizadas</t>
  </si>
  <si>
    <t>Realizar talleres sobre la responsabilidad de los servidores públicos (deberes, derechos y obligaciones)</t>
  </si>
  <si>
    <t>6 Talleres realizados.</t>
  </si>
  <si>
    <t xml:space="preserve">Secretaría General </t>
  </si>
  <si>
    <t>Fortalecer el Programa de Seguridad en Carreteras Nacionales</t>
  </si>
  <si>
    <t>Programa de Seguridad en Carreteras Nacionales fortalecido</t>
  </si>
  <si>
    <t>Revisar procedimientos internos asociados a trámites</t>
  </si>
  <si>
    <t>Procedimientos internos asociados a trámites revisado</t>
  </si>
  <si>
    <t xml:space="preserve">Incluir en el modelo de operación de la entidad (mapa de procesos) un proceso de servicio al ciudadano con los respectivos procedimientos </t>
  </si>
  <si>
    <t>Proceso de servicio al ciudadano Incluido en el Modelo de operación
Procedimientos implementados en el sistema de gestión</t>
  </si>
  <si>
    <t xml:space="preserve">Diseñar el Modelo de Servicio al Ciudadano </t>
  </si>
  <si>
    <t>Modelo del Servicio al Ciudadano implementado</t>
  </si>
  <si>
    <t xml:space="preserve">Comité Institucional de Gestión y Desempeño
Secretaría General </t>
  </si>
  <si>
    <t>PROGRAMA SEGURIDAD EN CARRETERAS</t>
  </si>
  <si>
    <t>Promover la articulación interinstitucional, mediante el suministro de equipos y tecnologías inteligentes de comunicación para el fortalecimiento del Programa de Seguridad en las Carreteras Nacionales.</t>
  </si>
  <si>
    <t xml:space="preserve">Contribuir a la seguridad ciudadana en las carreteras nacionales, mediante el desarrollo de alianzas interinstitucionales, el uso de la tecnología y apoyados en la fuerza pública; propendiendo por mejorar la transitabilidad y movilidad de los usuarios. </t>
  </si>
  <si>
    <t>Gobierno Digital</t>
  </si>
  <si>
    <t>Prevenir hechos de corrupción, mediante la implementación de las acciones del Plan Anticorrupción y de Atención al Ciudadano, generando credibilidad y confianza al ciudadano</t>
  </si>
  <si>
    <t>Adelantar las acciones de modernización e innovación aplicables a la infraestructura de transporte y elaborar la reglamentación técnica para lograr unas vías sostenibles</t>
  </si>
  <si>
    <t>Automatización de trámites</t>
  </si>
  <si>
    <t>Trámites automatizados (desde la solicitud hasta la notificación electrónica) e integrados al portal gov.co</t>
  </si>
  <si>
    <t xml:space="preserve">Identificar y evaluar las áreas del conocimiento en infraestructura vial, marítima, fluvial, y férrea que requieran actualización o nueva regulación técnica </t>
  </si>
  <si>
    <t>Número de normas identificadas y evaluadas</t>
  </si>
  <si>
    <t>Dirección Técnica
Subdirección de Estudios e Innovación
Oficina Asesora Jurídica
Oficina Asesora de Planeación</t>
  </si>
  <si>
    <t>Dirección Técnica
Subdirección de Estudios e Innovación</t>
  </si>
  <si>
    <t>Dirección General 
Secretaría General 
Subdirección de Estudios e Innovación</t>
  </si>
  <si>
    <t>Fortalecimiento organizacional  y simplificación de procesos</t>
  </si>
  <si>
    <t>Realizar registro de inventarios de los bienes y servicios adquiridos y gestionar la baja o reintegro cuando aplique</t>
  </si>
  <si>
    <t>Actualizar el inventario de los Bienes Inmuebles Fiscales</t>
  </si>
  <si>
    <t>Inventario de Bienes Inmuebles Fiscales</t>
  </si>
  <si>
    <t>Implementar estrategias para la explotación económica de Bienes Inmuebles Fiscales</t>
  </si>
  <si>
    <t xml:space="preserve">Identificar y definir los mecanismos u acciones que conlleven al reconocimiento y/o mejor aprovechamiento de los activos improductivos de la entidad </t>
  </si>
  <si>
    <t>Numero de acciones implementadas para el aprovechamiento de activos improductivos</t>
  </si>
  <si>
    <t>Dirección Técnica
Subdirección de Medio Ambiente</t>
  </si>
  <si>
    <t>Adquirir con oportunidad y calidad los bienes, obras y servicios, requeridos por la entidad con el fin de dar cumplimiento a su misión y lograr su continuo funcionamiento..</t>
  </si>
  <si>
    <t>Revisar los proyectos de Actas de Liquidación elaboradas por cada una de las dependencias y hacer seguimiento a los contratos liquidados y pendientes por liquidar en los términos de ley.</t>
  </si>
  <si>
    <t>Adelantar los procesos de selección de los bienes, servicios y obras solicitados por las unidades ejecutoras a través de la plataforma SECOP II</t>
  </si>
  <si>
    <t>Número de procesos realizados a través de SECOP II.</t>
  </si>
  <si>
    <t>Impartir las directrices a las Unidades ejecutoras a cargo, para el trámite de prórrogas, modificaciones y adiciones conforme lo previsto en el Manual de Contratación y Manual de Interventoría Vigentes.</t>
  </si>
  <si>
    <t>Memorandos Circulares</t>
  </si>
  <si>
    <t>Asesorar dentro de la legalidad de manera oportuna la defensa jurídica de la entidad, facilitando la toma de decisiones administrativas en protección del patrimonio público.</t>
  </si>
  <si>
    <t>Realizar oportunamente la gestión de cobro coactivo.</t>
  </si>
  <si>
    <t>Cobros persuasivos y procesos coactivos adelantados oportunamente</t>
  </si>
  <si>
    <t>Emitir conceptos jurídicos dentro del marco de sus funciones y dentro de los plazos legales.</t>
  </si>
  <si>
    <t>Conceptos jurídicos emitidos dentro de los plazos legales</t>
  </si>
  <si>
    <t>Optimizar el proceso, actualizar procedimientos, e identificar riesgos, controles e indicadores.</t>
  </si>
  <si>
    <t>Plan de trabajo cumplido.</t>
  </si>
  <si>
    <t>Verificar expedientes físicos vs expedientes virtuales. Validando las piezas procesales de cada uno.</t>
  </si>
  <si>
    <t>Registro/ Cruce de expedientes físicos Vs. Expedientes virtuales</t>
  </si>
  <si>
    <t>Cumplir con las sesiones establecidas en la Resolución 5956 de 2019</t>
  </si>
  <si>
    <t>Actas de los comités de conciliación debidamente suscritas.</t>
  </si>
  <si>
    <t>Determinar multas,
declaratorias de incumplimiento, caducidad y demás sanciones con el fin de defender los intereses de la Entidad.</t>
  </si>
  <si>
    <t xml:space="preserve">Registro/pertinencia 
de las multas, sanciones e incumplimientos proferidos. </t>
  </si>
  <si>
    <t>Ejercer la defensa Judicial de la Entidad</t>
  </si>
  <si>
    <t>Registro/ Procesos judiciales adelantados en términos y competencia.</t>
  </si>
  <si>
    <t>Eficiencia/Eficacia</t>
  </si>
  <si>
    <t>Adoptar la Política de Prevención del Daño Antijurídico 2020</t>
  </si>
  <si>
    <t>Política de Prevención del Daño Antijurídico 2020 adoptada</t>
  </si>
  <si>
    <t>Cumplir agenda regulatoria</t>
  </si>
  <si>
    <t>Agenda Regulatoria con Cumplimiento</t>
  </si>
  <si>
    <t>Defensa Juridica</t>
  </si>
  <si>
    <t>Oficina Asesora Jurídica
Dirección Técnica
Subdirección de Estudios e Innovación</t>
  </si>
  <si>
    <t>Implementar el Plan de Gestión de Desastres, identificando, priorizando y realizando seguimiento al riesgo en la infraestructura de transporte, contribuyendo a proteger la población y la infraestructura a cargo..</t>
  </si>
  <si>
    <t>Desarrollar proyectos bajo lineamientos ambientales, sociales y prediales, en cumplimiento de la normatividad que permita la ejecución de políticas, estrategias, planes, programas y proyectos de infraestructura de transporte a cargo del Invías.</t>
  </si>
  <si>
    <t>Implementar el Plan de Gestión del riesgo de Desastre</t>
  </si>
  <si>
    <t>Plan de Gestión del Riesgo de Desastres implementado</t>
  </si>
  <si>
    <t>Generar la guía metodológica con enfoque multiamenaza</t>
  </si>
  <si>
    <t>Guía metodológica con enfoque multiamenaza generada</t>
  </si>
  <si>
    <t>Atender 11 sitios críticos en la red vial nacional primaria.</t>
  </si>
  <si>
    <t>Atender 5 sitios críticos en la red vial secundaria</t>
  </si>
  <si>
    <t>Atender 14 sitios críticos en la red vial terciaria</t>
  </si>
  <si>
    <t>Sitios críticos en la red vial terciaria atendidos</t>
  </si>
  <si>
    <t>Dirección General
Subdirección de Prevención y Atención de Emergencias</t>
  </si>
  <si>
    <t>Subdirección de la Red Nacional de Carreteras
Grupo de Grandes Proyectos</t>
  </si>
  <si>
    <t>Subdirección de la Red Terciaria y Férrea
Grupo de Grandes Proyectos</t>
  </si>
  <si>
    <t>Subdirección de la Red Terciaria y Férrea</t>
  </si>
  <si>
    <t>Mejorar, mantener y rehabilitar la infraestructura vial intermodal, mediante el desarrollo de programas estratégicos para la conectividad del país.</t>
  </si>
  <si>
    <t>Dirigir la planificación, ejecución y supervisión de proyectos de infraestructura de la red vial, en sus modos carretero,  férreo, fluvial y marítimo en el marco de la misión del instituto.</t>
  </si>
  <si>
    <t xml:space="preserve">Realizar rehabilitación y/o mantenimiento de 249,86 km 
</t>
  </si>
  <si>
    <t xml:space="preserve">Realizar mejoramiento de 63,03 km de red vial primaria
</t>
  </si>
  <si>
    <t xml:space="preserve">Realizar mejoramiento de 145 Km de vías terciarías 
</t>
  </si>
  <si>
    <t>Realizar mantenimiento de 5000 en vías terciarias</t>
  </si>
  <si>
    <t>Kilómetros de vías terciarías mantenidos</t>
  </si>
  <si>
    <t>Realizar 5145 km de red vial terciaria  con mejoramiento o mantenimiento en vías priorizadas</t>
  </si>
  <si>
    <t xml:space="preserve">Porcentaje de Kilómetros de vías priorizadas mejoradas o en mantenimiento </t>
  </si>
  <si>
    <t>Realizar 1,022 km de red vial terciaria con mejoramiento o mantenimiento en vías priorizadas en municipios PDET</t>
  </si>
  <si>
    <t>Porcentaje de kilómetros de vías priorizadas mejoradas o en mantenimiento en municipios PDET</t>
  </si>
  <si>
    <t>Contratar 30 juntas de acción comunal en vías terciarias</t>
  </si>
  <si>
    <t>Número de Juntas de acción comunal en vías terciarias contratadas</t>
  </si>
  <si>
    <t>Elaborar xxxx km del inventario de la red terciaria en municipios PDET</t>
  </si>
  <si>
    <t>Inventario de la red terciaria en municipios PDET elaborado</t>
  </si>
  <si>
    <t>Realizar mejoramiento, construcción y/o profundización a 1 acceso marítimo</t>
  </si>
  <si>
    <t>Construir, mejorar y/o mantener 2 muelles fluviales</t>
  </si>
  <si>
    <t>Intervenir municipios priorizados con vías fluviales</t>
  </si>
  <si>
    <t>Número de municipios priorizados con vías fluviales intervenidas</t>
  </si>
  <si>
    <t>Realizar mantenimiento y profundización a 2 canales de acceso marítimos</t>
  </si>
  <si>
    <t xml:space="preserve">Accesos marítimos Mantenidos y profundizados </t>
  </si>
  <si>
    <t>Otras Obras Fluviales construidas</t>
  </si>
  <si>
    <t>Pavimentar 76,81 km en red secundaria</t>
  </si>
  <si>
    <t>Adelantar la rehabilitación de 6,50 km de la red vial secundaria</t>
  </si>
  <si>
    <t>Construir 20 túneles en la red vial nacional primaria</t>
  </si>
  <si>
    <t xml:space="preserve">Poner 18 túneles en operación </t>
  </si>
  <si>
    <t>Túneles en operación</t>
  </si>
  <si>
    <t>Construir 31 puentes de la red vial nacional primaria</t>
  </si>
  <si>
    <t>Construir 10 puentes de la red vial secundaria</t>
  </si>
  <si>
    <t>Construir 1 puente peatonal en la red vial terciaria</t>
  </si>
  <si>
    <t>Puentes peatonal en la red terciaria construidos</t>
  </si>
  <si>
    <t>Construir 12 puentes en la red vial terciaria</t>
  </si>
  <si>
    <t>Puentes en la red terciaria construidos</t>
  </si>
  <si>
    <t>Construir 3,80 km de segundas calzadas en la red vial secundaria</t>
  </si>
  <si>
    <t xml:space="preserve">Construir 2,93 Km de tercer carril en red vial secundaria </t>
  </si>
  <si>
    <t>Adelantar el mantenimiento rutinario de 10580 km de la red vial nacional primaria.</t>
  </si>
  <si>
    <t>Operar, mantener y señalizar en 7 pasos a nivel para el paso de vehículos ferroviarios</t>
  </si>
  <si>
    <t>Realizar mantenimiento a 1 estación férreas a cargo</t>
  </si>
  <si>
    <t>Realizar mantenimiento rutinario de 6 sedes y talleres férreos a cargo</t>
  </si>
  <si>
    <t>Subdirección de la Red Nacional de Carreteras
Gerencia de Proyectos Estratégicos</t>
  </si>
  <si>
    <t>Subdirección de la Red terciaría y Férrea</t>
  </si>
  <si>
    <t>Grupo de Proyectos Especiales</t>
  </si>
  <si>
    <t>Subdirección de la Red Nacional de Carreteras
Grupo de Proyectos Estratégicos
Grupo de Grandes Proyectos</t>
  </si>
  <si>
    <t>Expedir reglamentación técnica</t>
  </si>
  <si>
    <t>Reglamentación técnica expedida</t>
  </si>
  <si>
    <t>Realizar 15 estudios y diseños para la construcción y mejoramiento de la infraestructura vial</t>
  </si>
  <si>
    <t>Subdirección Marítima y Fluvial
Grupo de Grandes Proyectos</t>
  </si>
  <si>
    <t>Implementar el Plan de Gestión de Desastres, identificando, priorizando y realizando seguimiento al riesgo en la infraestructura de transporte, contribuyendo a proteger la población y la infraestructura a cargo.</t>
  </si>
  <si>
    <t>Efectuar Seguimiento a las acciones en los proyectos ambientales en cumplimiento de las medidas de mitigación, conservación, prevención y restauración establecidas dentro de los proyectos</t>
  </si>
  <si>
    <t>Seguimiento a las Acciones</t>
  </si>
  <si>
    <t>Formular e implementar el Plan de Austeridad y Gestión Ambiental</t>
  </si>
  <si>
    <t>Plan de Austeridad y Gestión Ambiental formulado e implementado</t>
  </si>
  <si>
    <t xml:space="preserve">Identificar y llevar a cabo las acciones necesarias que permitan implementar la política de sostenibilidad vigente </t>
  </si>
  <si>
    <t>Número de Procesos sostenibles</t>
  </si>
  <si>
    <t>Secretaría General
Subdirección Administrativa
Subdirección de Medio Ambiente y Gestión Social</t>
  </si>
  <si>
    <t>Medir y evaluar la eficiencia, eficacia y economía de los controles, asesorando a la Dirección en la continuidad del proceso administrativo, la reevaluación de los planes establecidos y en la introducción de los correctivos necesarios para el cumplimiento de las metas u objetivos previstos permitiendo que el Modelo Integrado de Planeación y Gestión –MIPG- y sus dimensiones cumplan su propósito.</t>
  </si>
  <si>
    <t>Reporte mensual de Unidades Ejecutoras</t>
  </si>
  <si>
    <t>Seguimiento y evaluaci´n del desempeño institucional</t>
  </si>
  <si>
    <t>Liderar y gestionar los servicios de tecnología de información y comunicaciones, para la toma de decisiones estratégicas, garantizando disponibilidad, divulgación y seguridad de la información, contribuyendo al cumplimiento de la misión del Invias y la consulta e interacción de los ciudadanos y del gobierno.</t>
  </si>
  <si>
    <t>Analizar y evaluar las alternativas para determinar la adopción de un Sistema de Gestión Documental</t>
  </si>
  <si>
    <t>Sistema de Gestión Documental adoptado</t>
  </si>
  <si>
    <t>Formular e implementar el Plan de Conservación digital</t>
  </si>
  <si>
    <t>Plan de Conservación digital formulado e implementado</t>
  </si>
  <si>
    <t>Formular e implementar el Plan de Preservación digital</t>
  </si>
  <si>
    <t>Plan de Preservación digital formulado e implementado</t>
  </si>
  <si>
    <t>Secretaría General
Oficina Asesora de Planeación</t>
  </si>
  <si>
    <t>Asegurar que toda información divulgada en canales externos sea de fácil comprensión para los grupos de valor</t>
  </si>
  <si>
    <t xml:space="preserve">Informe del porcentaje de información de fácil comprensión, divulgada e canales externos </t>
  </si>
  <si>
    <t>Participar en eventos de infraestructura a nivel nacional</t>
  </si>
  <si>
    <t>INVIAS como ponente en 1 evento de infraestructura a nivel nacional</t>
  </si>
  <si>
    <t>Realizar y/o participar en espacios de diálogo en la jurisdicción de las Direcciones Territoriales</t>
  </si>
  <si>
    <t>100% de participación en los Espacios de dialogo realizados en las Direcciones Territoriales</t>
  </si>
  <si>
    <t>Realizar el principal espacio de rendición de cuentas</t>
  </si>
  <si>
    <t>Espacio de rendición de cuentas realizado</t>
  </si>
  <si>
    <t>Realizar 9 Chat ciudadano temático que propicien el diálogo con la ciudadanía.</t>
  </si>
  <si>
    <t xml:space="preserve">9 Chat ciudadano temático realizados </t>
  </si>
  <si>
    <t xml:space="preserve">Realizar reconocimientos a la participación de la ciudadanía </t>
  </si>
  <si>
    <t>Participación de la ciudadanía reconocida</t>
  </si>
  <si>
    <t xml:space="preserve">Capacitar a las personas y comunidades interesadas en realizar seguimiento a los proyectos y asesorarlos en el proceso de conformación de veedurías ciudadanas u otro espacio de participación comunitaria. </t>
  </si>
  <si>
    <t>100% Capacitaciones Realizadas / Capacitaciones Programadas</t>
  </si>
  <si>
    <t>Capacitar un equipo interdisciplinario en temas de Rendición de cuentas</t>
  </si>
  <si>
    <t>1 Capacitación Realizadas</t>
  </si>
  <si>
    <t>Evaluar la estrategia de rendición de cuentas (incluyendo cada espacio de diálogo)</t>
  </si>
  <si>
    <t>Informe de evaluación
Informe de Seguimiento</t>
  </si>
  <si>
    <t>Mejorar los mecanismos de seguimiento a la respuesta oportuna y de calidad a los derechos de petición y PQRD</t>
  </si>
  <si>
    <t>Mecanismos de seguimiento a la respuesta oportuna y de calidad, mejorados</t>
  </si>
  <si>
    <t>Elaborar informe trimestral sobre la información más consultada (indicando si la misma se encuentra disponible en la página web)</t>
  </si>
  <si>
    <t>Informes trimestrales sobre información más consultada</t>
  </si>
  <si>
    <t xml:space="preserve">Dirección General </t>
  </si>
  <si>
    <t>Dirección General 
Dirección Técnica 
Dirección Operativa</t>
  </si>
  <si>
    <t>Dirección General 
Dirección Operativa</t>
  </si>
  <si>
    <t>Dirección General</t>
  </si>
  <si>
    <t>Dirección General 
Dirección Operativa
Dirección Técnica</t>
  </si>
  <si>
    <t>Dirección General 
Dirección Operativa
Secretaría General</t>
  </si>
  <si>
    <t>Oficina Asesora de Planeación
Oficina de Control Interno</t>
  </si>
  <si>
    <t>Secretaría General 
Subdirección Administrativa
Oficina Asesora Jurídica
Oficina Asesora de Planeación
con apoyo de todas las dependencias</t>
  </si>
  <si>
    <t>GESTION DE INNOVACION  Y REGLAMENTACION TECNICA DE LA INFRAESTRUCTURA</t>
  </si>
  <si>
    <t>Fortalecer la gestión del conocimiento y la innovación</t>
  </si>
  <si>
    <t>Gestión del Conocimiento y la innovación fortalecida</t>
  </si>
  <si>
    <t>Identificar, evaluar y priorizar nuevas tecnologías, que puedan ser adoptadas y normalizadas por el INVIAS</t>
  </si>
  <si>
    <t>Número de tecnologías identificadas y evaluadas</t>
  </si>
  <si>
    <t>Proponer programas y proyectos que permitan innovar, nutrir y actualizar la base estadística y de conocimiento de la infraestructura vial, marítima, fluvial y férrea a cargo del INVIAS</t>
  </si>
  <si>
    <t>Número de proyectos implementados</t>
  </si>
  <si>
    <t>Identificar, desarrollar e implementar nuevas fuentes de financiación, que permitan generar recursos adicionales a los dispuestos por la nación o provenientes de fuentes tradicionales, y que sirvan para financiar las necesidades de inversión y funcionamiento de la entidad.</t>
  </si>
  <si>
    <t>Número de fuentes en estado de activación para la generación de recursos</t>
  </si>
  <si>
    <t>Llevar a cabo la estructuración de proyectos estratégicos que permitan modernizar la infraestructura vial, marítima, fluvial y férrea del país de acuerdo con los avances tecnológicos vigentes en materia de transporte</t>
  </si>
  <si>
    <t xml:space="preserve">Número de proyectos estructurados y aprobados </t>
  </si>
  <si>
    <t>Dirección Técnica
Subdirección de Estudios e Innovación
Subdirección de Medio Ambiente y Gestión Social
Subdirección de Prevención y Atención a Emergencias</t>
  </si>
  <si>
    <t>Dirección Técnica 
Subdirección de Estudios e Innovación</t>
  </si>
  <si>
    <t xml:space="preserve">Dirección Técnica </t>
  </si>
  <si>
    <t>Revisar y ajustar anualmente los pliegos tipo elaborados por la entidad distintos de los reglados por el Gobierno Nacional.</t>
  </si>
  <si>
    <t>Memorando Circular que socializa las plantillas revisadas y ajustadas.</t>
  </si>
  <si>
    <t>Promover y facilitar el accionar de veedurías
en cada uno de los procesos.</t>
  </si>
  <si>
    <t>Listado de asistencia a las audiencias en donde se establece la calidad en que se participa (Proponente / Veedurías)</t>
  </si>
  <si>
    <t xml:space="preserve">Implementar la Política Institucional de Administración del Riesgo, y si lo amerita, actualizarla </t>
  </si>
  <si>
    <t xml:space="preserve">Política Institucional de Administración del Riesgo implementada </t>
  </si>
  <si>
    <t>Consolidar la matriz y mapa de riesgos de corrupción construida mediante proceso participativo (actores internos y externos de la entidad) y someterla a aprobación por parte del comité</t>
  </si>
  <si>
    <t>Divulgar en página web e intranet la Política Institucional de Administración del Riesgo vigente y los riesgos de corrupción identificados</t>
  </si>
  <si>
    <t>Política Institucional de Administración del Riesgo vigente y riesgos de corrupción identificados y divulgados</t>
  </si>
  <si>
    <t>Monitorear y revisar el Mapa de Riesgos de Corrupción y si es del caso ajustarlo e informar a la Oficina Asesora de Planeación</t>
  </si>
  <si>
    <t xml:space="preserve">Publicar y divulgar el monitoreo y seguimiento de la ejecución del PAAC </t>
  </si>
  <si>
    <t xml:space="preserve">Seguimiento y monitoreo de la ejecución del PAAC publicado y divulgado </t>
  </si>
  <si>
    <t xml:space="preserve">El interventor semanalmente verificará las especificaciones y normas e investigará las no conformidades dejando constancia en el informe semanal </t>
  </si>
  <si>
    <t>Número de “No Conformidades” atendidas / Número de “No conformidades” encontradas</t>
  </si>
  <si>
    <t xml:space="preserve">El supervisor y gestores mensualmente, revisará en campo los informes semanales y se solicitará al interventor que resuelva las no conformidades, dejando constancia </t>
  </si>
  <si>
    <t>Número de requerimientos atendidos por el Interventor / Número de requerimientos enviados al Interventor</t>
  </si>
  <si>
    <t>Actualizar procedimientos de acuerdo con las normas vigentes</t>
  </si>
  <si>
    <t># procedimientos actualizados / Total de procedimientos</t>
  </si>
  <si>
    <t>Revisar estudios previos y del sector, los Pre pliegos y Pliegos de condiciones definitivos enviados por la Unidad Ejecutora, dirigiendo observaciones a las Unidades Ejecutoras con el fin de que estas, realicen el sustento del porque de los requisitos solicitados en el pliego de condiciones, dejando constancia en Acta de Observaciones a los Pre pliegos y Pliegos definitivos y Adendas publicados en el SECOP</t>
  </si>
  <si>
    <t># de procesos con observaciones / # de procesos recibidos</t>
  </si>
  <si>
    <t>Revisar el proyecto de acto administrativo verificando que éste se ajuste a la normatividad vigente y en el evento que no sea coherente se devuelve al abogado para que se realicen los ajustes por correo electrónico</t>
  </si>
  <si>
    <t># de conceptos revisados / # de conceptos recibidos</t>
  </si>
  <si>
    <t xml:space="preserve">Compulsar al Grupo de Control Disciplinario Interno, cuando detecte omisión o negligencia por parte de algún miembro del equipo de trabajo, para que se adelanten las Investigaciones disciplinarias que haya lugar a través de memorando.
</t>
  </si>
  <si>
    <t># de casos compulsados / # de casos detectados</t>
  </si>
  <si>
    <t xml:space="preserve">Actualizar la Política en prevención del daño antijurídico, con el fin de que se apliquen los controles establecidos para el debido proceso judicial </t>
  </si>
  <si>
    <t xml:space="preserve"> Política en prevención del daño antijurídico aprobada</t>
  </si>
  <si>
    <t>Aprobar el plan de trabajo para fortalecer el SCI- Sistema de Control Interno del InvÍas</t>
  </si>
  <si>
    <t>Plan de trabajo aprobado en el Comité de Control interno</t>
  </si>
  <si>
    <t>Implementar el plan de trabajo para fortalecer el SCI- Sistema de Control Interno del InvÍas</t>
  </si>
  <si>
    <t>% de cumplimiento del plan</t>
  </si>
  <si>
    <t>Revisar y actualizar los lineamientos de comunicación interna y externa</t>
  </si>
  <si>
    <t>Lineamientos de comunicación interna y externa revisados y actualizados</t>
  </si>
  <si>
    <t xml:space="preserve">Fortalecer el diseño y la implementación de las actividades de control en los procedimientos </t>
  </si>
  <si>
    <t>Procedimientos de control fortalecidos</t>
  </si>
  <si>
    <t xml:space="preserve">Formular e implementar el Plan Anual de auditoria </t>
  </si>
  <si>
    <t xml:space="preserve">Cumplimiento del Plan Anual de Auditoria </t>
  </si>
  <si>
    <t>Lideres de proceso (DO, DT, DC, SG, SF, SA, OAP, OAJ, OCI)</t>
  </si>
  <si>
    <t>Oficina Asesora de Planeación
Comité Institucional de Gestión y Desempeño</t>
  </si>
  <si>
    <t>Dirección Operativa</t>
  </si>
  <si>
    <t>Oficina Asesora Jurídica
Secretario de Comité de Conciliación</t>
  </si>
  <si>
    <t>Dirección General
Comité de Control Interno</t>
  </si>
  <si>
    <t>Dirección General
Grupo de Comunicaciones</t>
  </si>
  <si>
    <t>Oficina de Control Interno
Comité de Control Interno</t>
  </si>
  <si>
    <t>GESTION CONTRACTUAL</t>
  </si>
  <si>
    <t>94,59%=35/37  de 37 procesos que se publicaron en prepliegos, 35 tuvieron observaciones  para el trimestre comprendido entre: Enero a marzo de 2020. De acuerdo con información publicada en el SECOP II.</t>
  </si>
  <si>
    <t>Meta con avance programado a partir del segundo trimestre</t>
  </si>
  <si>
    <t>Mejora normativa</t>
  </si>
  <si>
    <t>Gestión Presupuestal y eficiencia del Gasto Público</t>
  </si>
  <si>
    <t>Meta con avance programado a partir del según trimestre</t>
  </si>
  <si>
    <t>El detalle de la arquitectura de  tecnología de información está en un apartado del PETI</t>
  </si>
  <si>
    <t>Se han realizado 2 reuniones de trabajo para tratar el tema y proponer plan de mejoramiento.</t>
  </si>
  <si>
    <t>Meta con cumplimiento programado para el cuarto trimestre</t>
  </si>
  <si>
    <t>Diseño y ajustes al esquema de trabajo, inicio de las actividades previas mediante la aplicación de herramientas para revisar la plataforma estratégica. Politica de riesgo en revisión.</t>
  </si>
  <si>
    <t>Acompañamiento, asesoría y seguimiento en la documentación de riesgos de corrupción. Remisión de aportes externos a los líderes de proceso. Consolidación de la matriz y convocatoria al Comité Institucional de Gestión y Desempeño para aprobación del plan de acción que incluye entre otros el PAAC.</t>
  </si>
  <si>
    <t>Política Institucional de Administración del Riesgo divulgada en al página Web</t>
  </si>
  <si>
    <t>Meta con avance programado para el  tercer trimestre</t>
  </si>
  <si>
    <t>Oficio SG - GAC 9859 del 06/03/2020</t>
  </si>
  <si>
    <t>Se atendieron oportunamente todas las peticiones, reclamos y denuncias (PQRD) presentadas</t>
  </si>
  <si>
    <t>Se apoya el cumplimiento eficiente de todas las actividades administrativas tendientes al logro de los objetivos propuestos en los planes Operativos.</t>
  </si>
  <si>
    <t>Meta con avance programado a partir del tercer  trimestre</t>
  </si>
  <si>
    <t>Meta con avance programado a partir del tercer trimestre</t>
  </si>
  <si>
    <t>Meta con avance programado a partir del   segundo  trimestre</t>
  </si>
  <si>
    <t>Meta con cumplimiento programado para el tercer trimestre</t>
  </si>
  <si>
    <t>Se realiza informe dirigido a SA -GGT mediante Memorando No. SG - GAC 17391</t>
  </si>
  <si>
    <t>Meta con cumplimiento programado a partir del segundo  trimestre</t>
  </si>
  <si>
    <t>Se elaboró informe trimestral el cual está publicado en página web</t>
  </si>
  <si>
    <t>Se reviso y  actualizo   los lineamientos de comunicación interna y externa</t>
  </si>
  <si>
    <t>Meta con cumplimiento programado a partir del segundo trimestre</t>
  </si>
  <si>
    <t>Meta con cumplimiento en el  trimestre</t>
  </si>
  <si>
    <t>Meta con avance programado a aprtir del segundo trimestre</t>
  </si>
  <si>
    <t>Meta con avance programado en el tercer trimestre</t>
  </si>
  <si>
    <t>Meta con avance programado en el  segundo trimestre</t>
  </si>
  <si>
    <t>Se han atendido emergencias en las vías nacionales a cargo de las Direcciones Territoriales: Caquetá, Casanare, Cauca, Cesar, Córdoba, Cundinamarca, Meta, Nariño, Putumayo y Tolima. De acuerdo al procedimiento establecido para informar del requerimiento y la respuesta oportuna</t>
  </si>
  <si>
    <t>Meta con cumplimiento a partir del segundo trimestre</t>
  </si>
  <si>
    <t>SRT: Cto 0774-2019 (7,4 km)</t>
  </si>
  <si>
    <t>Meta con cumplimiento en el cuarto trimestre</t>
  </si>
  <si>
    <t>Se tuvieron las siguientes intervenciones en los municipios PDET:
Magdalena (8,30km)
Cesar (4km)</t>
  </si>
  <si>
    <t>Ficha remitida al DNP para aprobación</t>
  </si>
  <si>
    <t>SRN :142,35 km
Cto 1172-2018 (11km), Cto 1587-2019 (129,35km),  Cto 1942-2019 (0,4 km), Cto 1870-2019 (0,6km), Cto 1951-2019 (0,3km), Cto 2426-2019(0,05km), Cto 1673 (0,3km), Sin contrato (0,35km)</t>
  </si>
  <si>
    <t>SRN: 2,4 km Cto 1172-2018</t>
  </si>
  <si>
    <t>SRN 2,42 km:
Cto 1515-2015 (0,17km),
Cto 1433-2017 (1,4km), Cto 1639-2015 (0,6km), Cto 1696-2015 (0,1km), Cto 654-2014 (0,15km)</t>
  </si>
  <si>
    <t>SRT: 3,6km
Cto 0773-2019 (1.9km), Cto 2963-2013 (1.7km)</t>
  </si>
  <si>
    <t>Servicio de operación del túnel Daza localizado en la variante oriental del Sur de Pasto</t>
  </si>
  <si>
    <t>Meta  con cumplimiento en el tercer trimestre</t>
  </si>
  <si>
    <t>Meta con cumplimiento en el segundo trimestre</t>
  </si>
  <si>
    <t>Se realizó la operación de los 7 pasos a nivel</t>
  </si>
  <si>
    <t>Actividad programada en el segundo trimestre</t>
  </si>
  <si>
    <t>Se reaizó mantenimiento periódico y rutinario del corredor ferreo Bogotá hasta la avenida 1º de mayo con cra 68 - Corredor ferreo paso urbano Facatativa.</t>
  </si>
  <si>
    <t xml:space="preserve">Se expidió el procedimiento para adoptar la regulación técnica de tecnologías para la infraestructura de transporte, mediante la resolución 263 del 31 de enero de 2020.  </t>
  </si>
  <si>
    <t>SEI: 5 estudios (Carretera Distracción - Tomarrazón-La Forida Guajira, Carretera Uribia- Nazareth Guajira, Conexión Pacífico - Orinoquía, Valle del Cauca, Tolima y Huila, Vía Apía- Viterbo, Risaralda y Caldas, Restauraciñon de la estación férrea Caicedonía, Municipio de Sevilla</t>
  </si>
  <si>
    <t>SRT: 23,35km 
Cto 691-2019 (4km), Cto 973-2018 (4,8km),  Cto 1409-2018 (0,92km), , Cto 1332-2018 (8,3km), Cto 717-2019 (3,58km), Cto 1244-2018 (1,4km), Cto 659-2019 (0,35km)</t>
  </si>
  <si>
    <t>SRT: 30,75 km 
Cto 691-2019 (4km), Cto 973-2018 (4,8km),  Cto 1409-2018 (0,92km), , Cto 1332-2018 (8,3km), Cto 717-2019 (3,58km), Cto 1244-2018 (1,4km), Cto 659-2019 (0,35km), Cto 0774-2019 (7,4 km)</t>
  </si>
  <si>
    <r>
      <rPr>
        <b/>
        <sz val="11"/>
        <color theme="3" tint="0.39997558519241921"/>
        <rFont val="Segoe UI Historic"/>
        <family val="2"/>
      </rPr>
      <t xml:space="preserve">SMF = </t>
    </r>
    <r>
      <rPr>
        <sz val="11"/>
        <color theme="3" tint="0.39997558519241921"/>
        <rFont val="Segoe UI Historic"/>
        <family val="2"/>
      </rPr>
      <t>Meta con cumplimiento programado para el segundo trimestre  -  Se adelanta la implementaciópn del Plan de Manejo Ambiental del dragado de profundización del canal de acceso al Puerto de Providencia. El contrato se suspendió por la emergencia sanitaria COVID-19. Avance: 20%.</t>
    </r>
  </si>
  <si>
    <t>Inventario de bienes y servicios actualizado</t>
  </si>
  <si>
    <t>Meta con avance programado a partir del segundo  trimestre</t>
  </si>
  <si>
    <t xml:space="preserve">Formular e implementar el Plan de Preservación digital
</t>
  </si>
  <si>
    <t>Se formuló el Sistema Integrado de Conservacion Digital - implementación</t>
  </si>
  <si>
    <t xml:space="preserve">Plan aprobado en Comité Institucional de Coordinación de Control Interno del 03/03/2020. Soporte: Acta de reunión.  En cuanto a la implementación, se realizaron las siguientes auditorías a la contratación durante el primer semestre de 2020:    Auditoría especial al recaudo de peajes en Valle del Cauca: 2 informes remitidos a través de los Memorandos No. OCI 13597 del 06-03-2020 y 13696 del 07-03-2020   Auditoría al Comité de Adiciones y Prorrogas y cumplimiento de requisitos para la contratación: se realizaron, revisaron y aprobaron 5 informes de auditoría, los cuales están pendientes de ser comunicados una vez se retorne a actividades después de la cuarentena..  </t>
  </si>
  <si>
    <t>Plan Estratégico de Talento actualizado e implementado de acuerdo con los lineamientos del Modelo Integrado de Planeación y Gestión (MIPG)</t>
  </si>
  <si>
    <t>Se formuló PIC, se esta implementando</t>
  </si>
  <si>
    <t>Se formuló y esta implementando  programa de bienestar, estímulos e incentivos y divulgarlo</t>
  </si>
  <si>
    <t>Campaña de fortalecimiento código de integridad  y ética</t>
  </si>
  <si>
    <t>Se realizó seguimiento presupuestal con asesoría a todas las dependencias, coordinación y desarrollo.</t>
  </si>
  <si>
    <t>Se formuló oportunamente el Plan Anual de Adquisiciones el 2 de enero de 2020 en el SECOP II. Se realizaron 123 actualizaciones.</t>
  </si>
  <si>
    <t>Se participó de reuniones de trabajo para actualización PETI</t>
  </si>
  <si>
    <t>Se han realizado reuniones con la Dirección Operativa, Técnica, Grupo de Sistemas de Información y Grupo de Comunicaciones para definir el contenido de la Ficha Web y tener un repositorio de datos.</t>
  </si>
  <si>
    <t>Se analiza la información existente  y se inicia la implementación del modelo de seguridad y privacidad de la información.</t>
  </si>
  <si>
    <t xml:space="preserve">Aunque la meta esta con avance programado a partir del segundo trimestre, se solicitó un espacio con Dirección General  para socializar el proyecto y definir los alcances y responsables. </t>
  </si>
  <si>
    <t>Reporte de Realización del registro de bienes, adquiridos y actualización delas  bajas y reintregros realizados</t>
  </si>
  <si>
    <t xml:space="preserve">Se estan desarrollando actividades para la venta de predios. </t>
  </si>
  <si>
    <r>
      <rPr>
        <b/>
        <sz val="11"/>
        <color theme="3" tint="0.39997558519241921"/>
        <rFont val="Segoe UI Historic"/>
        <family val="2"/>
      </rPr>
      <t xml:space="preserve">Se </t>
    </r>
    <r>
      <rPr>
        <sz val="11"/>
        <color theme="3" tint="0.39997558519241921"/>
        <rFont val="Segoe UI Historic"/>
        <family val="2"/>
      </rPr>
      <t xml:space="preserve">revisa diagrama de flujo del trámite de Estaciones de Servicio, en el aplicativo SUIT esta para corrección y actualización.                 </t>
    </r>
  </si>
  <si>
    <r>
      <rPr>
        <b/>
        <sz val="11"/>
        <color theme="3" tint="0.39997558519241921"/>
        <rFont val="Segoe UI Historic"/>
        <family val="2"/>
      </rPr>
      <t xml:space="preserve">Se </t>
    </r>
    <r>
      <rPr>
        <sz val="11"/>
        <color theme="3" tint="0.39997558519241921"/>
        <rFont val="Segoe UI Historic"/>
        <family val="2"/>
      </rPr>
      <t xml:space="preserve">define la interoperabilidad  del permiso de carga extrapesada, extradimensionada e indivisible  para desarrollarlo en el aplicativo INVITRAMITES.  </t>
    </r>
    <r>
      <rPr>
        <b/>
        <sz val="11"/>
        <color theme="3" tint="0.39997558519241921"/>
        <rFont val="Segoe UI Historic"/>
        <family val="2"/>
      </rPr>
      <t xml:space="preserve">                                                                          Se realizaron reuniones con SEI: G</t>
    </r>
    <r>
      <rPr>
        <sz val="11"/>
        <color theme="3" tint="0.39997558519241921"/>
        <rFont val="Segoe UI Historic"/>
        <family val="2"/>
      </rPr>
      <t>rupo de Regulación con la OAP: Grupo de Sistemas y MinTic</t>
    </r>
  </si>
  <si>
    <t xml:space="preserve">Se enviaron oficios a universidades públicas, privadas e ICONTEC sobre estudio de mercado y análisis del sector es la primera Fase.                                          </t>
  </si>
  <si>
    <t>En el primer trimestre del año 2020 ingresaron al grupo 27 proyectos de actas de liquidación en 17 memorandos SICOR que fueron revisadas y verificadas.</t>
  </si>
  <si>
    <t>Se realizaron 36 procesos a través de SECOP II.</t>
  </si>
  <si>
    <t>Meta con avance programado a partir del segundo trimestre - Memorando Circular DC-8997 del 19 de febrero de 2020.</t>
  </si>
  <si>
    <t>Efectuar seguimiento a los controles efectuados a la Atención de Ciudadanos en los SAUS de acuerdo con los lineamientos impartidos por la Entidad. (Número único de radicado)</t>
  </si>
  <si>
    <t>Meta con cumplimiento programado para el segundo trimestre     Se adelantan obras fluviales en lso municipios de Carmen de Darién, Chocó y  En Santa Bárbara de Iscuandé. En enero se terminarón las obras de mantenimiento del muelle de La Esmeralda en el municipio de Puerto Asís, Putumayo.</t>
  </si>
  <si>
    <t>Meta con cumplimiento programado para el segundo trimestre  Se adelanta la construcción del muelle de Curbaradó, Chocó. Avance: 69% y muelle de Tarapacá. Avance:2%.</t>
  </si>
  <si>
    <t xml:space="preserve">Meta con cumplimiento programado para el cuarto trimestre  Durante el periodo se adelantaron las actividades de legalización del contrato 2762-2019, para el dragado de mantenimiento del canal de acceso al Puerto de Buenaventura y Tumaco. </t>
  </si>
  <si>
    <t xml:space="preserve">Meta con cumplimiento programado para el tercer trimestre        Se adelanta la ejecución de las obras de protección en Iscuandé. Las obras iniciaron el 05 de febrero de 2020 y se adelanta el ajuste a los diseños. Se suspendió a finales de marzo por la emergencia sanitaria. </t>
  </si>
  <si>
    <t>Se realizaron ajustes en la designación de proyectos acorde a la contratación realizada. Los equipos de profesionales adelantaron acciones de contextualización para atender prioridades en la gestión, y se realizó el seguimiento a los informes trimestrales remitidos por las interventorías  de los proyectos a cargos del Invias en el componente ambiental.</t>
  </si>
  <si>
    <r>
      <rPr>
        <b/>
        <sz val="11"/>
        <color theme="3" tint="0.39997558519241921"/>
        <rFont val="Segoe UI Historic"/>
        <family val="2"/>
      </rPr>
      <t>Se implementa</t>
    </r>
    <r>
      <rPr>
        <sz val="11"/>
        <color theme="3" tint="0.39997558519241921"/>
        <rFont val="Segoe UI Historic"/>
        <family val="2"/>
      </rPr>
      <t xml:space="preserve"> aplicativo virtual para la radicación y pago de las cuentas de cobro de contratos del INVIAS, con el objeto de eliminar el papel de este proceso y que se convierta en una herramienta de gestión ambiental y autosostenible.                                                                                         </t>
    </r>
  </si>
  <si>
    <t xml:space="preserve">Se han realizado seguimientos a los proyectos en ejecución como: Mamatoco, Carrera 38, Cruce de la cordillera centra, Segunda calzada Cartagena Barranquilla, Variante ye de ciénaga, Troncal del Madalena Medio en sus cinco tramos. Equipos electromecánicos, K15, Variante San Francisco. </t>
  </si>
  <si>
    <t xml:space="preserve">Se elaboró plan de acción para el eje denominado Institucionalidad sostenible, teniendo en cuenta que la Política de Sostenibilidad adoptada en el mes de febrero mediante Resolución 405 del 13-02-2020.                                                                                                       </t>
  </si>
  <si>
    <t>Se reporta ejecución presupuestal semanal, información presentada en los comités de Dirección.</t>
  </si>
  <si>
    <r>
      <rPr>
        <b/>
        <sz val="11"/>
        <color theme="3" tint="0.39997558519241921"/>
        <rFont val="Segoe UI Historic"/>
        <family val="2"/>
      </rPr>
      <t>S</t>
    </r>
    <r>
      <rPr>
        <sz val="11"/>
        <color theme="3" tint="0.39997558519241921"/>
        <rFont val="Segoe UI Historic"/>
        <family val="2"/>
      </rPr>
      <t>e participó en el panel del cierre del congreso nacional de ingenieria en Cartagena los días 11 y 13 de  marzo de 2020.</t>
    </r>
  </si>
  <si>
    <t>Se realizarón 2 chat ciudadanos en el presente periodo</t>
  </si>
  <si>
    <t>Se realizó actividad con el proyecto catatumbo.</t>
  </si>
  <si>
    <t xml:space="preserve">Se realizó una veeduría                                          </t>
  </si>
  <si>
    <r>
      <t>Se efectuó seguimiento a las interventorías y controles en los Serviciod de Atención a Usurarios -</t>
    </r>
    <r>
      <rPr>
        <sz val="11"/>
        <color theme="4"/>
        <rFont val="Segoe UI Historic"/>
        <family val="2"/>
      </rPr>
      <t>SAUS-</t>
    </r>
    <r>
      <rPr>
        <sz val="11"/>
        <color theme="3" tint="0.39997558519241921"/>
        <rFont val="Segoe UI Historic"/>
        <family val="2"/>
      </rPr>
      <t xml:space="preserve"> en los siguientes proyectos: Segunda Calzada Cartagena  Barranquilla, Puente Pumarejo,Equipos electromecánicos, Honda Manizales, Cruce de la cordillera central, Carrera 38, Variante San Gil-Málaga -Los curos, Transversal Medellín- Quibdó, Armenia Aeropuerto y Transversal de Boyacá.</t>
    </r>
  </si>
  <si>
    <r>
      <rPr>
        <b/>
        <sz val="11"/>
        <color theme="3" tint="0.39997558519241921"/>
        <rFont val="Segoe UI Historic"/>
        <family val="2"/>
      </rPr>
      <t xml:space="preserve">Se elabora </t>
    </r>
    <r>
      <rPr>
        <sz val="11"/>
        <color theme="3" tint="0.39997558519241921"/>
        <rFont val="Segoe UI Historic"/>
        <family val="2"/>
      </rPr>
      <t xml:space="preserve">informe sobre ruedas de innovación.
</t>
    </r>
    <r>
      <rPr>
        <b/>
        <sz val="11"/>
        <color theme="3" tint="0.39997558519241921"/>
        <rFont val="Segoe UI Historic"/>
        <family val="2"/>
      </rPr>
      <t>Así mismo, s</t>
    </r>
    <r>
      <rPr>
        <sz val="11"/>
        <color theme="3" tint="0.39997558519241921"/>
        <rFont val="Segoe UI Historic"/>
        <family val="2"/>
      </rPr>
      <t xml:space="preserve">e han realizado mesas de trabajo con líderes de cada área para exponer los cambios en el componente social y así  actualizar el manual de interventoría.
Se estructuraron lineamientos para presentación de los informes desde el componente social, de acuerdo con el alcance contractual de los Administradores Viales.  </t>
    </r>
  </si>
  <si>
    <r>
      <rPr>
        <b/>
        <sz val="11"/>
        <color theme="3" tint="0.39997558519241921"/>
        <rFont val="Segoe UI Historic"/>
        <family val="2"/>
      </rPr>
      <t>Se elabora i</t>
    </r>
    <r>
      <rPr>
        <sz val="11"/>
        <color theme="3" tint="0.39997558519241921"/>
        <rFont val="Segoe UI Historic"/>
        <family val="2"/>
      </rPr>
      <t>nforme de preselección e identificación de nuevas tecnologías.</t>
    </r>
  </si>
  <si>
    <r>
      <rPr>
        <b/>
        <sz val="11"/>
        <color theme="3" tint="0.39997558519241921"/>
        <rFont val="Segoe UI Historic"/>
        <family val="2"/>
      </rPr>
      <t xml:space="preserve">Mediante proyecto: Realizar la unificación metodológica y normalización para la estandarización de los análisis de precios unitarios -APUS- del INvias mediante estudios del mercado, medición de rendimientos </t>
    </r>
    <r>
      <rPr>
        <sz val="11"/>
        <color theme="3" tint="0.39997558519241921"/>
        <rFont val="Segoe UI Historic"/>
        <family val="2"/>
      </rPr>
      <t xml:space="preserve">P/DUCTV y demas herramientasV/TO se planea actualizar 40 precios de ítems más representativos para el INVIAS, en 140 provincias.                      </t>
    </r>
  </si>
  <si>
    <t xml:space="preserve">Se realizó un taller de idealizació el 1 de Agosto de 2019, donde se estudiaron inicialmente 39 fuentes en total, luego de realizar análisis de viabilidad, se identificaron 12 fuentes. </t>
  </si>
  <si>
    <t>Se estructuraron los proyectos: Pereira La Victoria, Ruta del sol II, Buga - Buenaventura, San Vicente del Caguan -Balsillas y proyecto Bicentenario.</t>
  </si>
  <si>
    <t>Mediante memorando Circular No DC 11356 del 27 de febrero de 2020, se socializaron los modelos o plantillas actualizadas de los documentos referentes  a la Modalidad de Licitación Pública de Obra para la vigencia 2020</t>
  </si>
  <si>
    <t xml:space="preserve">Se solicitó a la Oficina Asesora de Planeación a través de  Memorando No  DC 12707 con fecha del 4 de marzo de 2020 la publicación en la web del INVIAS de la  invitación a las veedurias ciudadanas para participar en las audiciencias de adjudicación de los procesos de la entidad. </t>
  </si>
  <si>
    <t xml:space="preserve">Mapa de Riesgos de corrupción monitoreados y revisados.  </t>
  </si>
  <si>
    <t>Se realiza monitoreo y seguimiento al PAAC.</t>
  </si>
  <si>
    <t>Se avanza en la gestión de cobro coactivo</t>
  </si>
  <si>
    <t>Se emitieron oportunamente  30 conceptos jurídicos dentro del marco de las funciones.</t>
  </si>
  <si>
    <t>Se estan actualizando los procedimientos de todos los grupos con la asesoría de la Oficina Asesora de Planeación</t>
  </si>
  <si>
    <t>Se realizó gestión de verificación de los expedientes con 15 actas de expedientes entregados a 472</t>
  </si>
  <si>
    <t>Se elaboraron 8 actas de comité de conciliación</t>
  </si>
  <si>
    <t>Fueron solicitadas y atendidas 129 certificaciones</t>
  </si>
  <si>
    <t>Se asistió a 126 audiencias judiciales y extrajudiciales.</t>
  </si>
  <si>
    <t>Se llevaron a cabo las acciones para los ajustes sugeridos por la Agencia Nacional de Defensa Jurídica del Estado</t>
  </si>
  <si>
    <t xml:space="preserve">Se revisa los  actos administrativos y se han emitido 30 conceptos solicitados </t>
  </si>
  <si>
    <t>No se detectó ni compulsó ningún expediente al Grupo de Control Disciplinario Interno.</t>
  </si>
  <si>
    <t>Se realizaron los ajustes solicitados por la Agencia Nacional de Defensa Jurídica del Estado para obtener definitivamente su aprobación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</si>
</sst>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 [$€-2]\ * #,##0.00_ ;_ [$€-2]\ * \-#,##0.00_ ;_ [$€-2]\ * &quot;-&quot;??_ "/>
    <numFmt numFmtId="166" formatCode="0.0"/>
    <numFmt numFmtId="167" formatCode="#,##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000000"/>
      <name val="Trebuchet MS"/>
      <family val="2"/>
    </font>
    <font>
      <i/>
      <sz val="9"/>
      <name val="Trebuchet MS"/>
      <family val="2"/>
    </font>
    <font>
      <sz val="11"/>
      <color theme="1"/>
      <name val="Calibri"/>
      <family val="2"/>
      <scheme val="minor"/>
    </font>
    <font>
      <b/>
      <shadow/>
      <sz val="10.5"/>
      <name val="Calibri"/>
      <family val="2"/>
      <scheme val="minor"/>
    </font>
    <font>
      <sz val="11"/>
      <color theme="3" tint="0.39997558519241921"/>
      <name val="Segoe UI Historic"/>
      <family val="2"/>
    </font>
    <font>
      <b/>
      <sz val="11"/>
      <color theme="3" tint="0.39997558519241921"/>
      <name val="Segoe UI Historic"/>
      <family val="2"/>
    </font>
    <font>
      <b/>
      <sz val="11"/>
      <color theme="0"/>
      <name val="Segoe UI Historic"/>
      <family val="2"/>
    </font>
    <font>
      <b/>
      <sz val="11"/>
      <color theme="4"/>
      <name val="Segoe UI Historic"/>
      <family val="2"/>
    </font>
    <font>
      <sz val="11"/>
      <color theme="4"/>
      <name val="Segoe UI Historic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1">
    <xf numFmtId="0" fontId="0" fillId="0" borderId="0"/>
    <xf numFmtId="0" fontId="1" fillId="0" borderId="0"/>
    <xf numFmtId="1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85">
    <xf numFmtId="0" fontId="0" fillId="0" borderId="0" xfId="0"/>
    <xf numFmtId="0" fontId="3" fillId="0" borderId="2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0" fillId="0" borderId="23" xfId="0" applyBorder="1"/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4" xfId="0" applyBorder="1"/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5" fillId="0" borderId="31" xfId="0" applyFont="1" applyBorder="1" applyAlignment="1">
      <alignment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0" fillId="2" borderId="23" xfId="0" applyFill="1" applyBorder="1" applyAlignment="1">
      <alignment horizontal="left" vertical="center" wrapText="1"/>
    </xf>
    <xf numFmtId="0" fontId="0" fillId="3" borderId="23" xfId="0" applyFill="1" applyBorder="1"/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left" vertical="center" wrapText="1" readingOrder="1"/>
    </xf>
    <xf numFmtId="0" fontId="9" fillId="0" borderId="0" xfId="1" applyFont="1" applyFill="1" applyBorder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9" fillId="0" borderId="0" xfId="1" applyFont="1" applyFill="1" applyAlignment="1">
      <alignment horizontal="left" vertical="center" wrapText="1"/>
    </xf>
    <xf numFmtId="0" fontId="9" fillId="0" borderId="0" xfId="1" applyFont="1" applyFill="1" applyAlignment="1">
      <alignment horizontal="center" vertical="center" wrapText="1"/>
    </xf>
    <xf numFmtId="0" fontId="9" fillId="0" borderId="0" xfId="1" applyFont="1" applyFill="1" applyAlignment="1">
      <alignment horizontal="justify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left" vertical="center" wrapText="1"/>
    </xf>
    <xf numFmtId="1" fontId="9" fillId="0" borderId="0" xfId="1" applyNumberFormat="1" applyFont="1" applyFill="1" applyBorder="1" applyAlignment="1">
      <alignment horizontal="center" vertical="center" wrapText="1"/>
    </xf>
    <xf numFmtId="9" fontId="9" fillId="0" borderId="0" xfId="1" applyNumberFormat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justify" vertical="center" wrapText="1"/>
    </xf>
    <xf numFmtId="0" fontId="10" fillId="0" borderId="0" xfId="1" applyFont="1" applyFill="1" applyBorder="1" applyAlignment="1">
      <alignment horizontal="left" vertical="center" wrapText="1"/>
    </xf>
    <xf numFmtId="10" fontId="9" fillId="0" borderId="0" xfId="2" applyFont="1" applyFill="1" applyBorder="1" applyAlignment="1">
      <alignment vertical="center" wrapText="1"/>
    </xf>
    <xf numFmtId="10" fontId="9" fillId="0" borderId="0" xfId="2" applyFont="1" applyFill="1" applyAlignment="1">
      <alignment vertical="center" wrapText="1"/>
    </xf>
    <xf numFmtId="10" fontId="10" fillId="0" borderId="0" xfId="2" applyFont="1" applyFill="1" applyAlignment="1">
      <alignment horizontal="left" vertical="center" wrapText="1"/>
    </xf>
    <xf numFmtId="10" fontId="10" fillId="0" borderId="0" xfId="2" applyFont="1" applyFill="1" applyBorder="1" applyAlignment="1">
      <alignment horizontal="left" vertical="center" wrapText="1"/>
    </xf>
    <xf numFmtId="10" fontId="10" fillId="0" borderId="0" xfId="2" applyFont="1" applyFill="1" applyBorder="1" applyAlignment="1">
      <alignment horizontal="center" vertical="center" wrapText="1"/>
    </xf>
    <xf numFmtId="10" fontId="10" fillId="0" borderId="0" xfId="2" applyFont="1" applyFill="1" applyBorder="1" applyAlignment="1">
      <alignment horizontal="justify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9" fontId="9" fillId="3" borderId="1" xfId="6" applyFont="1" applyFill="1" applyBorder="1" applyAlignment="1">
      <alignment horizontal="center" vertical="center" wrapText="1"/>
    </xf>
    <xf numFmtId="2" fontId="9" fillId="3" borderId="1" xfId="1" applyNumberFormat="1" applyFont="1" applyFill="1" applyBorder="1" applyAlignment="1">
      <alignment horizontal="center" vertical="center" wrapText="1"/>
    </xf>
    <xf numFmtId="9" fontId="9" fillId="3" borderId="3" xfId="6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justify" vertical="center" wrapText="1"/>
    </xf>
    <xf numFmtId="10" fontId="9" fillId="3" borderId="35" xfId="1" applyNumberFormat="1" applyFont="1" applyFill="1" applyBorder="1" applyAlignment="1">
      <alignment horizontal="justify" vertical="center" wrapText="1"/>
    </xf>
    <xf numFmtId="10" fontId="9" fillId="3" borderId="20" xfId="1" applyNumberFormat="1" applyFont="1" applyFill="1" applyBorder="1" applyAlignment="1">
      <alignment horizontal="justify" vertical="center" wrapText="1"/>
    </xf>
    <xf numFmtId="9" fontId="9" fillId="3" borderId="1" xfId="1" applyNumberFormat="1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9" fontId="9" fillId="3" borderId="2" xfId="1" applyNumberFormat="1" applyFont="1" applyFill="1" applyBorder="1" applyAlignment="1">
      <alignment horizontal="center" vertical="center" wrapText="1"/>
    </xf>
    <xf numFmtId="9" fontId="9" fillId="3" borderId="2" xfId="6" applyFont="1" applyFill="1" applyBorder="1" applyAlignment="1">
      <alignment horizontal="center" vertical="center" wrapText="1"/>
    </xf>
    <xf numFmtId="9" fontId="9" fillId="3" borderId="26" xfId="6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justify" vertical="center" wrapText="1"/>
    </xf>
    <xf numFmtId="0" fontId="9" fillId="3" borderId="45" xfId="0" applyFont="1" applyFill="1" applyBorder="1" applyAlignment="1">
      <alignment horizontal="center" vertical="center" wrapText="1"/>
    </xf>
    <xf numFmtId="10" fontId="9" fillId="3" borderId="46" xfId="2" applyFont="1" applyFill="1" applyBorder="1" applyAlignment="1">
      <alignment horizontal="center" vertical="center" wrapText="1"/>
    </xf>
    <xf numFmtId="9" fontId="9" fillId="3" borderId="46" xfId="6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10" fontId="9" fillId="3" borderId="54" xfId="1" applyNumberFormat="1" applyFont="1" applyFill="1" applyBorder="1" applyAlignment="1">
      <alignment horizontal="justify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9" fontId="9" fillId="0" borderId="5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justify" vertical="center" wrapText="1"/>
    </xf>
    <xf numFmtId="10" fontId="9" fillId="0" borderId="0" xfId="2" applyFont="1" applyFill="1" applyAlignment="1">
      <alignment horizontal="left" vertical="center" wrapText="1"/>
    </xf>
    <xf numFmtId="0" fontId="9" fillId="3" borderId="46" xfId="2" applyNumberFormat="1" applyFont="1" applyFill="1" applyBorder="1" applyAlignment="1">
      <alignment horizontal="center" vertical="center" wrapText="1"/>
    </xf>
    <xf numFmtId="10" fontId="9" fillId="3" borderId="46" xfId="2" applyFont="1" applyFill="1" applyBorder="1" applyAlignment="1">
      <alignment horizontal="justify" vertical="center" wrapText="1"/>
    </xf>
    <xf numFmtId="9" fontId="9" fillId="3" borderId="1" xfId="0" applyNumberFormat="1" applyFont="1" applyFill="1" applyBorder="1" applyAlignment="1">
      <alignment horizontal="center" vertical="center" wrapText="1"/>
    </xf>
    <xf numFmtId="9" fontId="9" fillId="3" borderId="18" xfId="6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10" fontId="9" fillId="0" borderId="0" xfId="2" applyFont="1" applyFill="1" applyBorder="1" applyAlignment="1">
      <alignment horizontal="left" vertical="center" wrapText="1"/>
    </xf>
    <xf numFmtId="1" fontId="9" fillId="3" borderId="1" xfId="1" applyNumberFormat="1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justify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18" xfId="1" applyFont="1" applyFill="1" applyBorder="1" applyAlignment="1">
      <alignment horizontal="justify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26" xfId="1" applyFont="1" applyFill="1" applyBorder="1" applyAlignment="1">
      <alignment horizontal="center" vertical="center" wrapText="1"/>
    </xf>
    <xf numFmtId="1" fontId="9" fillId="3" borderId="26" xfId="1" applyNumberFormat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justify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9" fontId="9" fillId="3" borderId="0" xfId="6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justify" vertical="center" wrapText="1"/>
    </xf>
    <xf numFmtId="0" fontId="9" fillId="3" borderId="0" xfId="1" applyFont="1" applyFill="1" applyBorder="1" applyAlignment="1">
      <alignment horizontal="justify" vertical="center" wrapText="1"/>
    </xf>
    <xf numFmtId="4" fontId="9" fillId="3" borderId="3" xfId="1" applyNumberFormat="1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justify" vertical="center" wrapText="1"/>
    </xf>
    <xf numFmtId="2" fontId="9" fillId="3" borderId="0" xfId="1" applyNumberFormat="1" applyFont="1" applyFill="1" applyBorder="1" applyAlignment="1">
      <alignment horizontal="center" vertical="center" wrapText="1"/>
    </xf>
    <xf numFmtId="4" fontId="9" fillId="3" borderId="0" xfId="7" applyNumberFormat="1" applyFont="1" applyFill="1" applyBorder="1" applyAlignment="1">
      <alignment horizontal="center" vertical="center" wrapText="1"/>
    </xf>
    <xf numFmtId="4" fontId="9" fillId="3" borderId="0" xfId="1" applyNumberFormat="1" applyFont="1" applyFill="1" applyBorder="1" applyAlignment="1">
      <alignment horizontal="center" vertical="center" wrapText="1"/>
    </xf>
    <xf numFmtId="0" fontId="9" fillId="3" borderId="1" xfId="6" applyNumberFormat="1" applyFont="1" applyFill="1" applyBorder="1" applyAlignment="1">
      <alignment horizontal="center" vertical="center" wrapText="1"/>
    </xf>
    <xf numFmtId="2" fontId="9" fillId="3" borderId="26" xfId="1" applyNumberFormat="1" applyFont="1" applyFill="1" applyBorder="1" applyAlignment="1">
      <alignment horizontal="center" vertical="center" wrapText="1"/>
    </xf>
    <xf numFmtId="9" fontId="9" fillId="3" borderId="18" xfId="3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justify" vertical="center" wrapText="1"/>
    </xf>
    <xf numFmtId="10" fontId="9" fillId="3" borderId="21" xfId="1" applyNumberFormat="1" applyFont="1" applyFill="1" applyBorder="1" applyAlignment="1">
      <alignment horizontal="justify" vertical="center" wrapText="1"/>
    </xf>
    <xf numFmtId="9" fontId="9" fillId="3" borderId="1" xfId="3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9" fontId="9" fillId="0" borderId="26" xfId="6" applyFont="1" applyFill="1" applyBorder="1" applyAlignment="1">
      <alignment horizontal="center" vertical="center" wrapText="1"/>
    </xf>
    <xf numFmtId="9" fontId="9" fillId="0" borderId="0" xfId="6" applyFont="1" applyFill="1" applyBorder="1" applyAlignment="1">
      <alignment horizontal="center" vertical="center" wrapText="1"/>
    </xf>
    <xf numFmtId="10" fontId="9" fillId="0" borderId="0" xfId="1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9" fontId="9" fillId="0" borderId="1" xfId="6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10" fontId="9" fillId="0" borderId="0" xfId="2" applyFont="1" applyFill="1" applyBorder="1" applyAlignment="1">
      <alignment horizontal="center" vertical="center" wrapText="1"/>
    </xf>
    <xf numFmtId="10" fontId="9" fillId="0" borderId="0" xfId="2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 wrapText="1"/>
    </xf>
    <xf numFmtId="9" fontId="9" fillId="3" borderId="26" xfId="1" applyNumberFormat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justify" vertical="center" wrapText="1"/>
    </xf>
    <xf numFmtId="10" fontId="10" fillId="0" borderId="0" xfId="2" applyFont="1" applyFill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26" xfId="0" applyFont="1" applyFill="1" applyBorder="1" applyAlignment="1">
      <alignment vertical="center" wrapText="1"/>
    </xf>
    <xf numFmtId="0" fontId="9" fillId="0" borderId="45" xfId="0" applyFont="1" applyFill="1" applyBorder="1" applyAlignment="1">
      <alignment horizontal="center" vertical="center" wrapText="1"/>
    </xf>
    <xf numFmtId="9" fontId="9" fillId="3" borderId="29" xfId="6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vertical="center" wrapText="1"/>
    </xf>
    <xf numFmtId="0" fontId="9" fillId="3" borderId="27" xfId="1" applyFont="1" applyFill="1" applyBorder="1" applyAlignment="1">
      <alignment horizontal="justify" vertical="center" wrapText="1"/>
    </xf>
    <xf numFmtId="0" fontId="9" fillId="3" borderId="46" xfId="0" applyFont="1" applyFill="1" applyBorder="1" applyAlignment="1">
      <alignment horizontal="justify" vertical="center" wrapText="1"/>
    </xf>
    <xf numFmtId="0" fontId="9" fillId="3" borderId="0" xfId="1" applyFont="1" applyFill="1" applyBorder="1" applyAlignment="1">
      <alignment vertical="center" wrapText="1"/>
    </xf>
    <xf numFmtId="4" fontId="9" fillId="0" borderId="1" xfId="1" applyNumberFormat="1" applyFont="1" applyFill="1" applyBorder="1" applyAlignment="1">
      <alignment horizontal="center" vertical="center" wrapText="1"/>
    </xf>
    <xf numFmtId="10" fontId="9" fillId="0" borderId="21" xfId="1" applyNumberFormat="1" applyFont="1" applyFill="1" applyBorder="1" applyAlignment="1">
      <alignment horizontal="justify" vertical="center" wrapText="1"/>
    </xf>
    <xf numFmtId="166" fontId="9" fillId="3" borderId="1" xfId="1" applyNumberFormat="1" applyFont="1" applyFill="1" applyBorder="1" applyAlignment="1">
      <alignment horizontal="center" vertical="center" wrapText="1"/>
    </xf>
    <xf numFmtId="10" fontId="9" fillId="0" borderId="20" xfId="1" applyNumberFormat="1" applyFont="1" applyFill="1" applyBorder="1" applyAlignment="1">
      <alignment horizontal="left" vertical="center" wrapText="1"/>
    </xf>
    <xf numFmtId="2" fontId="9" fillId="0" borderId="1" xfId="1" applyNumberFormat="1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10" fontId="9" fillId="0" borderId="20" xfId="1" applyNumberFormat="1" applyFont="1" applyFill="1" applyBorder="1" applyAlignment="1">
      <alignment horizontal="justify" vertical="center" wrapText="1"/>
    </xf>
    <xf numFmtId="0" fontId="9" fillId="0" borderId="1" xfId="1" applyFont="1" applyFill="1" applyBorder="1" applyAlignment="1">
      <alignment horizontal="justify" vertical="center" wrapText="1"/>
    </xf>
    <xf numFmtId="0" fontId="9" fillId="0" borderId="1" xfId="1" applyFont="1" applyFill="1" applyBorder="1" applyAlignment="1">
      <alignment horizontal="center" vertical="center" wrapText="1"/>
    </xf>
    <xf numFmtId="166" fontId="9" fillId="0" borderId="1" xfId="1" applyNumberFormat="1" applyFont="1" applyFill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/>
    </xf>
    <xf numFmtId="0" fontId="9" fillId="0" borderId="1" xfId="6" applyNumberFormat="1" applyFont="1" applyFill="1" applyBorder="1" applyAlignment="1">
      <alignment horizontal="center" vertical="center" wrapText="1"/>
    </xf>
    <xf numFmtId="0" fontId="9" fillId="3" borderId="26" xfId="1" applyFont="1" applyFill="1" applyBorder="1" applyAlignment="1">
      <alignment horizontal="justify" vertical="center" wrapText="1"/>
    </xf>
    <xf numFmtId="0" fontId="9" fillId="3" borderId="26" xfId="3" applyNumberFormat="1" applyFont="1" applyFill="1" applyBorder="1" applyAlignment="1">
      <alignment horizontal="center" vertical="center" wrapText="1"/>
    </xf>
    <xf numFmtId="10" fontId="9" fillId="3" borderId="27" xfId="1" applyNumberFormat="1" applyFont="1" applyFill="1" applyBorder="1" applyAlignment="1">
      <alignment horizontal="justify" vertical="center" wrapText="1"/>
    </xf>
    <xf numFmtId="0" fontId="9" fillId="0" borderId="0" xfId="0" applyFont="1" applyFill="1" applyBorder="1" applyAlignment="1">
      <alignment vertical="center" wrapText="1"/>
    </xf>
    <xf numFmtId="2" fontId="9" fillId="0" borderId="0" xfId="1" applyNumberFormat="1" applyFont="1" applyFill="1" applyBorder="1" applyAlignment="1">
      <alignment horizontal="center" vertical="center" wrapText="1"/>
    </xf>
    <xf numFmtId="9" fontId="9" fillId="0" borderId="0" xfId="3" applyFont="1" applyFill="1" applyBorder="1" applyAlignment="1">
      <alignment horizontal="center" vertical="center" wrapText="1"/>
    </xf>
    <xf numFmtId="9" fontId="9" fillId="0" borderId="18" xfId="6" applyFont="1" applyFill="1" applyBorder="1" applyAlignment="1">
      <alignment horizontal="center" vertical="center" wrapText="1"/>
    </xf>
    <xf numFmtId="0" fontId="10" fillId="3" borderId="0" xfId="1" applyFont="1" applyFill="1" applyBorder="1" applyAlignment="1">
      <alignment vertical="center" wrapText="1"/>
    </xf>
    <xf numFmtId="9" fontId="9" fillId="0" borderId="26" xfId="3" applyFont="1" applyFill="1" applyBorder="1" applyAlignment="1">
      <alignment horizontal="center" vertical="center" wrapText="1"/>
    </xf>
    <xf numFmtId="0" fontId="9" fillId="0" borderId="13" xfId="3" applyNumberFormat="1" applyFont="1" applyFill="1" applyBorder="1" applyAlignment="1">
      <alignment horizontal="center" vertical="center" wrapText="1"/>
    </xf>
    <xf numFmtId="9" fontId="9" fillId="0" borderId="13" xfId="6" applyFont="1" applyFill="1" applyBorder="1" applyAlignment="1">
      <alignment horizontal="center" vertical="center" wrapText="1"/>
    </xf>
    <xf numFmtId="10" fontId="9" fillId="0" borderId="27" xfId="1" applyNumberFormat="1" applyFont="1" applyFill="1" applyBorder="1" applyAlignment="1">
      <alignment horizontal="justify" vertical="center" wrapText="1"/>
    </xf>
    <xf numFmtId="9" fontId="9" fillId="0" borderId="3" xfId="6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justify" vertical="center" wrapText="1"/>
    </xf>
    <xf numFmtId="0" fontId="9" fillId="3" borderId="9" xfId="0" applyFont="1" applyFill="1" applyBorder="1" applyAlignment="1">
      <alignment horizontal="justify" vertical="center" wrapText="1"/>
    </xf>
    <xf numFmtId="9" fontId="9" fillId="3" borderId="26" xfId="3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justify" vertical="center" wrapText="1"/>
    </xf>
    <xf numFmtId="2" fontId="9" fillId="0" borderId="5" xfId="1" applyNumberFormat="1" applyFont="1" applyFill="1" applyBorder="1" applyAlignment="1">
      <alignment horizontal="center" vertical="center" wrapText="1"/>
    </xf>
    <xf numFmtId="10" fontId="10" fillId="0" borderId="0" xfId="2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41" fontId="9" fillId="3" borderId="0" xfId="1" applyNumberFormat="1" applyFont="1" applyFill="1" applyBorder="1" applyAlignment="1">
      <alignment vertical="center" wrapText="1"/>
    </xf>
    <xf numFmtId="0" fontId="9" fillId="3" borderId="20" xfId="0" applyFont="1" applyFill="1" applyBorder="1" applyAlignment="1">
      <alignment horizontal="justify" vertical="center" wrapText="1"/>
    </xf>
    <xf numFmtId="41" fontId="9" fillId="0" borderId="0" xfId="8" applyFont="1" applyFill="1" applyAlignment="1">
      <alignment horizontal="center" vertical="center" wrapText="1"/>
    </xf>
    <xf numFmtId="0" fontId="11" fillId="4" borderId="47" xfId="1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10" fontId="9" fillId="3" borderId="0" xfId="2" applyFont="1" applyFill="1" applyBorder="1" applyAlignment="1">
      <alignment vertical="center" wrapText="1"/>
    </xf>
    <xf numFmtId="10" fontId="9" fillId="3" borderId="0" xfId="2" applyFont="1" applyFill="1" applyAlignment="1">
      <alignment horizontal="left" vertical="center" wrapText="1"/>
    </xf>
    <xf numFmtId="4" fontId="9" fillId="3" borderId="46" xfId="7" applyNumberFormat="1" applyFont="1" applyFill="1" applyBorder="1" applyAlignment="1">
      <alignment horizontal="center" vertical="center" wrapText="1"/>
    </xf>
    <xf numFmtId="4" fontId="9" fillId="3" borderId="46" xfId="1" applyNumberFormat="1" applyFont="1" applyFill="1" applyBorder="1" applyAlignment="1">
      <alignment horizontal="center" vertical="center" wrapText="1"/>
    </xf>
    <xf numFmtId="9" fontId="9" fillId="3" borderId="36" xfId="6" applyFont="1" applyFill="1" applyBorder="1" applyAlignment="1">
      <alignment horizontal="center" vertical="center" wrapText="1"/>
    </xf>
    <xf numFmtId="10" fontId="10" fillId="3" borderId="0" xfId="2" applyFont="1" applyFill="1" applyAlignment="1">
      <alignment horizontal="left" vertical="center" wrapText="1"/>
    </xf>
    <xf numFmtId="0" fontId="9" fillId="3" borderId="21" xfId="0" applyFont="1" applyFill="1" applyBorder="1" applyAlignment="1">
      <alignment horizontal="justify" vertical="center" wrapText="1"/>
    </xf>
    <xf numFmtId="0" fontId="9" fillId="3" borderId="55" xfId="0" applyFont="1" applyFill="1" applyBorder="1" applyAlignment="1">
      <alignment horizontal="justify" vertical="center" wrapText="1"/>
    </xf>
    <xf numFmtId="9" fontId="9" fillId="3" borderId="13" xfId="6" applyFont="1" applyFill="1" applyBorder="1" applyAlignment="1">
      <alignment horizontal="center" vertical="center" wrapText="1"/>
    </xf>
    <xf numFmtId="10" fontId="9" fillId="3" borderId="0" xfId="1" applyNumberFormat="1" applyFont="1" applyFill="1" applyBorder="1" applyAlignment="1">
      <alignment horizontal="justify" vertical="center" wrapText="1"/>
    </xf>
    <xf numFmtId="9" fontId="9" fillId="0" borderId="1" xfId="3" applyFont="1" applyFill="1" applyBorder="1" applyAlignment="1">
      <alignment horizontal="center" vertical="center" wrapText="1"/>
    </xf>
    <xf numFmtId="0" fontId="9" fillId="0" borderId="27" xfId="1" applyFont="1" applyFill="1" applyBorder="1" applyAlignment="1">
      <alignment horizontal="justify" vertical="center" wrapText="1"/>
    </xf>
    <xf numFmtId="0" fontId="12" fillId="0" borderId="0" xfId="1" applyFont="1" applyFill="1" applyBorder="1" applyAlignment="1">
      <alignment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vertical="center" wrapText="1"/>
    </xf>
    <xf numFmtId="10" fontId="10" fillId="0" borderId="0" xfId="2" applyFont="1" applyFill="1" applyAlignment="1">
      <alignment vertical="center" wrapText="1"/>
    </xf>
    <xf numFmtId="9" fontId="9" fillId="0" borderId="3" xfId="0" applyNumberFormat="1" applyFont="1" applyFill="1" applyBorder="1" applyAlignment="1">
      <alignment horizontal="center" vertical="center" wrapText="1"/>
    </xf>
    <xf numFmtId="10" fontId="9" fillId="0" borderId="35" xfId="1" applyNumberFormat="1" applyFont="1" applyFill="1" applyBorder="1" applyAlignment="1">
      <alignment horizontal="justify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0" xfId="1" applyFont="1" applyFill="1" applyBorder="1" applyAlignment="1">
      <alignment horizontal="left" vertical="center" wrapText="1"/>
    </xf>
    <xf numFmtId="0" fontId="9" fillId="3" borderId="0" xfId="1" applyFont="1" applyFill="1" applyAlignment="1">
      <alignment horizontal="justify" vertical="center" wrapText="1"/>
    </xf>
    <xf numFmtId="0" fontId="9" fillId="3" borderId="54" xfId="0" applyFont="1" applyFill="1" applyBorder="1" applyAlignment="1">
      <alignment horizontal="justify" vertical="center" wrapText="1"/>
    </xf>
    <xf numFmtId="0" fontId="9" fillId="3" borderId="0" xfId="1" applyFont="1" applyFill="1" applyAlignment="1">
      <alignment horizontal="left" vertical="center" wrapText="1"/>
    </xf>
    <xf numFmtId="0" fontId="9" fillId="3" borderId="0" xfId="1" applyFont="1" applyFill="1" applyAlignment="1">
      <alignment vertical="center" wrapText="1"/>
    </xf>
    <xf numFmtId="10" fontId="9" fillId="3" borderId="0" xfId="2" applyFont="1" applyFill="1" applyAlignment="1">
      <alignment vertical="center" wrapText="1"/>
    </xf>
    <xf numFmtId="0" fontId="9" fillId="3" borderId="35" xfId="0" applyFont="1" applyFill="1" applyBorder="1" applyAlignment="1">
      <alignment horizontal="justify" vertical="center" wrapText="1"/>
    </xf>
    <xf numFmtId="166" fontId="9" fillId="3" borderId="26" xfId="6" applyNumberFormat="1" applyFont="1" applyFill="1" applyBorder="1" applyAlignment="1">
      <alignment horizontal="center" vertical="center" wrapText="1"/>
    </xf>
    <xf numFmtId="166" fontId="9" fillId="3" borderId="1" xfId="6" applyNumberFormat="1" applyFont="1" applyFill="1" applyBorder="1" applyAlignment="1">
      <alignment horizontal="center" vertical="center" wrapText="1"/>
    </xf>
    <xf numFmtId="9" fontId="9" fillId="3" borderId="26" xfId="6" applyFont="1" applyFill="1" applyBorder="1" applyAlignment="1">
      <alignment horizontal="justify" vertical="center" wrapText="1"/>
    </xf>
    <xf numFmtId="0" fontId="9" fillId="3" borderId="0" xfId="0" applyFont="1" applyFill="1" applyBorder="1" applyAlignment="1">
      <alignment vertical="center" wrapText="1"/>
    </xf>
    <xf numFmtId="9" fontId="9" fillId="3" borderId="0" xfId="3" applyFont="1" applyFill="1" applyBorder="1" applyAlignment="1">
      <alignment horizontal="center" vertical="center" wrapText="1"/>
    </xf>
    <xf numFmtId="167" fontId="9" fillId="3" borderId="18" xfId="7" applyNumberFormat="1" applyFont="1" applyFill="1" applyBorder="1" applyAlignment="1">
      <alignment horizontal="center" vertical="center" wrapText="1"/>
    </xf>
    <xf numFmtId="167" fontId="9" fillId="3" borderId="26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horizontal="justify" vertical="center" wrapText="1"/>
    </xf>
    <xf numFmtId="166" fontId="9" fillId="0" borderId="1" xfId="3" applyNumberFormat="1" applyFont="1" applyFill="1" applyBorder="1" applyAlignment="1">
      <alignment horizontal="center" vertical="center" wrapText="1"/>
    </xf>
    <xf numFmtId="2" fontId="9" fillId="3" borderId="35" xfId="1" applyNumberFormat="1" applyFont="1" applyFill="1" applyBorder="1" applyAlignment="1">
      <alignment horizontal="justify" vertical="center" wrapText="1"/>
    </xf>
    <xf numFmtId="2" fontId="9" fillId="3" borderId="55" xfId="1" applyNumberFormat="1" applyFont="1" applyFill="1" applyBorder="1" applyAlignment="1">
      <alignment horizontal="justify" vertical="center" wrapText="1"/>
    </xf>
    <xf numFmtId="9" fontId="9" fillId="3" borderId="26" xfId="6" applyNumberFormat="1" applyFont="1" applyFill="1" applyBorder="1" applyAlignment="1">
      <alignment horizontal="center" vertical="center" wrapText="1"/>
    </xf>
    <xf numFmtId="2" fontId="9" fillId="3" borderId="27" xfId="1" applyNumberFormat="1" applyFont="1" applyFill="1" applyBorder="1" applyAlignment="1">
      <alignment horizontal="justify" vertical="center" wrapText="1"/>
    </xf>
    <xf numFmtId="9" fontId="9" fillId="3" borderId="43" xfId="6" applyFont="1" applyFill="1" applyBorder="1" applyAlignment="1">
      <alignment horizontal="center" vertical="center" wrapText="1"/>
    </xf>
    <xf numFmtId="0" fontId="11" fillId="4" borderId="43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1" fillId="4" borderId="26" xfId="1" applyFont="1" applyFill="1" applyBorder="1" applyAlignment="1">
      <alignment horizontal="center" vertical="center" wrapText="1"/>
    </xf>
    <xf numFmtId="9" fontId="9" fillId="3" borderId="18" xfId="0" applyNumberFormat="1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vertical="center" wrapText="1"/>
    </xf>
    <xf numFmtId="0" fontId="11" fillId="4" borderId="18" xfId="1" applyFont="1" applyFill="1" applyBorder="1" applyAlignment="1">
      <alignment horizontal="center" vertical="center" wrapText="1"/>
    </xf>
    <xf numFmtId="0" fontId="9" fillId="0" borderId="45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justify" vertical="center" wrapText="1"/>
    </xf>
    <xf numFmtId="0" fontId="9" fillId="3" borderId="18" xfId="6" applyNumberFormat="1" applyFont="1" applyFill="1" applyBorder="1" applyAlignment="1">
      <alignment horizontal="center" vertical="center" wrapText="1"/>
    </xf>
    <xf numFmtId="0" fontId="9" fillId="3" borderId="18" xfId="1" applyFont="1" applyFill="1" applyBorder="1" applyAlignment="1">
      <alignment horizontal="center" vertical="center" wrapText="1"/>
    </xf>
    <xf numFmtId="1" fontId="9" fillId="0" borderId="26" xfId="1" applyNumberFormat="1" applyFont="1" applyFill="1" applyBorder="1" applyAlignment="1">
      <alignment horizontal="center" vertical="center" wrapText="1"/>
    </xf>
    <xf numFmtId="9" fontId="9" fillId="0" borderId="3" xfId="3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justify" vertical="center" wrapText="1"/>
    </xf>
    <xf numFmtId="0" fontId="9" fillId="3" borderId="26" xfId="6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9" fontId="13" fillId="0" borderId="13" xfId="6" applyFont="1" applyFill="1" applyBorder="1" applyAlignment="1">
      <alignment horizontal="center" vertical="center" wrapText="1"/>
    </xf>
    <xf numFmtId="9" fontId="13" fillId="0" borderId="13" xfId="3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justify" vertical="center" wrapText="1"/>
    </xf>
    <xf numFmtId="0" fontId="13" fillId="0" borderId="56" xfId="1" applyFont="1" applyFill="1" applyBorder="1" applyAlignment="1">
      <alignment horizontal="justify" vertical="center" wrapText="1"/>
    </xf>
    <xf numFmtId="0" fontId="9" fillId="3" borderId="18" xfId="0" applyFont="1" applyFill="1" applyBorder="1" applyAlignment="1">
      <alignment vertical="center" wrapText="1"/>
    </xf>
    <xf numFmtId="0" fontId="9" fillId="0" borderId="26" xfId="0" applyFont="1" applyFill="1" applyBorder="1" applyAlignment="1">
      <alignment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vertical="center" wrapText="1"/>
    </xf>
    <xf numFmtId="0" fontId="9" fillId="3" borderId="56" xfId="1" applyFont="1" applyFill="1" applyBorder="1" applyAlignment="1">
      <alignment horizontal="justify" vertical="center" wrapText="1"/>
    </xf>
    <xf numFmtId="0" fontId="9" fillId="3" borderId="54" xfId="1" applyFont="1" applyFill="1" applyBorder="1" applyAlignment="1">
      <alignment horizontal="justify" vertical="center" wrapText="1"/>
    </xf>
    <xf numFmtId="0" fontId="9" fillId="0" borderId="26" xfId="1" applyFont="1" applyFill="1" applyBorder="1" applyAlignment="1">
      <alignment horizontal="center" vertical="center" wrapText="1"/>
    </xf>
    <xf numFmtId="0" fontId="9" fillId="0" borderId="26" xfId="1" applyFont="1" applyFill="1" applyBorder="1" applyAlignment="1">
      <alignment horizontal="justify" vertical="center" wrapText="1"/>
    </xf>
    <xf numFmtId="0" fontId="9" fillId="0" borderId="20" xfId="1" applyFont="1" applyFill="1" applyBorder="1" applyAlignment="1">
      <alignment horizontal="justify" vertical="center" wrapText="1"/>
    </xf>
    <xf numFmtId="4" fontId="9" fillId="0" borderId="3" xfId="1" applyNumberFormat="1" applyFont="1" applyFill="1" applyBorder="1" applyAlignment="1">
      <alignment horizontal="center" vertical="center" wrapText="1"/>
    </xf>
    <xf numFmtId="0" fontId="11" fillId="4" borderId="2" xfId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4" fontId="9" fillId="3" borderId="18" xfId="1" applyNumberFormat="1" applyFont="1" applyFill="1" applyBorder="1" applyAlignment="1">
      <alignment horizontal="center" vertical="center" wrapText="1"/>
    </xf>
    <xf numFmtId="0" fontId="11" fillId="4" borderId="4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justify" vertical="center" wrapText="1"/>
    </xf>
    <xf numFmtId="0" fontId="9" fillId="0" borderId="26" xfId="0" applyFont="1" applyFill="1" applyBorder="1" applyAlignment="1">
      <alignment horizontal="left" vertical="center" wrapText="1"/>
    </xf>
    <xf numFmtId="2" fontId="9" fillId="3" borderId="18" xfId="1" applyNumberFormat="1" applyFont="1" applyFill="1" applyBorder="1" applyAlignment="1">
      <alignment horizontal="justify" vertical="center" wrapText="1"/>
    </xf>
    <xf numFmtId="9" fontId="9" fillId="3" borderId="3" xfId="1" applyNumberFormat="1" applyFont="1" applyFill="1" applyBorder="1" applyAlignment="1">
      <alignment horizontal="center" vertical="center" wrapText="1"/>
    </xf>
    <xf numFmtId="9" fontId="9" fillId="3" borderId="18" xfId="1" applyNumberFormat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0" borderId="55" xfId="1" applyFont="1" applyFill="1" applyBorder="1" applyAlignment="1">
      <alignment horizontal="left" vertical="center" wrapText="1"/>
    </xf>
    <xf numFmtId="0" fontId="9" fillId="3" borderId="21" xfId="1" applyFont="1" applyFill="1" applyBorder="1" applyAlignment="1">
      <alignment horizontal="left" vertical="center" wrapText="1"/>
    </xf>
    <xf numFmtId="0" fontId="9" fillId="3" borderId="35" xfId="1" applyFont="1" applyFill="1" applyBorder="1" applyAlignment="1">
      <alignment horizontal="left" vertical="center" wrapText="1"/>
    </xf>
    <xf numFmtId="0" fontId="9" fillId="3" borderId="56" xfId="1" applyFont="1" applyFill="1" applyBorder="1" applyAlignment="1">
      <alignment horizontal="left" vertical="center" wrapText="1"/>
    </xf>
    <xf numFmtId="2" fontId="9" fillId="0" borderId="3" xfId="1" applyNumberFormat="1" applyFont="1" applyFill="1" applyBorder="1" applyAlignment="1">
      <alignment horizontal="center" vertical="center" wrapText="1"/>
    </xf>
    <xf numFmtId="9" fontId="9" fillId="0" borderId="46" xfId="6" applyFont="1" applyFill="1" applyBorder="1" applyAlignment="1">
      <alignment horizontal="center" vertical="center" wrapText="1"/>
    </xf>
    <xf numFmtId="9" fontId="9" fillId="0" borderId="18" xfId="3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justify" vertical="center" wrapText="1"/>
    </xf>
    <xf numFmtId="0" fontId="9" fillId="0" borderId="27" xfId="0" applyFont="1" applyFill="1" applyBorder="1" applyAlignment="1">
      <alignment horizontal="justify" vertical="center" wrapText="1"/>
    </xf>
    <xf numFmtId="0" fontId="9" fillId="0" borderId="20" xfId="0" applyFont="1" applyFill="1" applyBorder="1" applyAlignment="1">
      <alignment horizontal="left" wrapText="1"/>
    </xf>
    <xf numFmtId="0" fontId="9" fillId="0" borderId="27" xfId="0" applyFont="1" applyFill="1" applyBorder="1" applyAlignment="1">
      <alignment horizontal="left" wrapText="1"/>
    </xf>
    <xf numFmtId="0" fontId="3" fillId="0" borderId="14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9" fillId="0" borderId="28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42" xfId="0" applyFont="1" applyFill="1" applyBorder="1" applyAlignment="1">
      <alignment horizontal="center" vertical="center" wrapText="1"/>
    </xf>
    <xf numFmtId="0" fontId="11" fillId="4" borderId="21" xfId="1" applyFont="1" applyFill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 wrapText="1"/>
    </xf>
    <xf numFmtId="0" fontId="11" fillId="4" borderId="27" xfId="1" applyFont="1" applyFill="1" applyBorder="1" applyAlignment="1">
      <alignment horizontal="center" vertical="center" wrapText="1"/>
    </xf>
    <xf numFmtId="0" fontId="9" fillId="0" borderId="0" xfId="1" applyFont="1" applyFill="1" applyAlignment="1">
      <alignment horizontal="left" vertical="center" wrapText="1"/>
    </xf>
    <xf numFmtId="0" fontId="11" fillId="4" borderId="17" xfId="1" applyFont="1" applyFill="1" applyBorder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0" fontId="11" fillId="4" borderId="25" xfId="1" applyFont="1" applyFill="1" applyBorder="1" applyAlignment="1">
      <alignment horizontal="center" vertical="center" wrapText="1"/>
    </xf>
    <xf numFmtId="0" fontId="11" fillId="4" borderId="18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1" fillId="4" borderId="26" xfId="1" applyFont="1" applyFill="1" applyBorder="1" applyAlignment="1">
      <alignment horizontal="center" vertical="center" wrapText="1"/>
    </xf>
    <xf numFmtId="0" fontId="10" fillId="3" borderId="40" xfId="1" applyFont="1" applyFill="1" applyBorder="1" applyAlignment="1">
      <alignment horizontal="center" vertical="center" wrapText="1"/>
    </xf>
    <xf numFmtId="0" fontId="10" fillId="3" borderId="42" xfId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11" fillId="4" borderId="29" xfId="1" applyFont="1" applyFill="1" applyBorder="1" applyAlignment="1">
      <alignment horizontal="center" vertical="center" wrapText="1"/>
    </xf>
    <xf numFmtId="0" fontId="11" fillId="4" borderId="36" xfId="1" applyFont="1" applyFill="1" applyBorder="1" applyAlignment="1">
      <alignment horizontal="center" vertical="center" wrapText="1"/>
    </xf>
    <xf numFmtId="0" fontId="11" fillId="4" borderId="13" xfId="1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1" fillId="4" borderId="31" xfId="1" applyFont="1" applyFill="1" applyBorder="1" applyAlignment="1">
      <alignment horizontal="center" vertical="center" wrapText="1"/>
    </xf>
    <xf numFmtId="0" fontId="11" fillId="4" borderId="33" xfId="1" applyFont="1" applyFill="1" applyBorder="1" applyAlignment="1">
      <alignment horizontal="center" vertical="center" wrapText="1"/>
    </xf>
    <xf numFmtId="0" fontId="11" fillId="4" borderId="34" xfId="1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11" fillId="4" borderId="44" xfId="0" applyFont="1" applyFill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left" vertical="center" wrapText="1"/>
    </xf>
    <xf numFmtId="0" fontId="11" fillId="4" borderId="49" xfId="1" applyFont="1" applyFill="1" applyBorder="1" applyAlignment="1">
      <alignment horizontal="center" vertical="center" wrapText="1"/>
    </xf>
    <xf numFmtId="0" fontId="11" fillId="4" borderId="2" xfId="1" applyFont="1" applyFill="1" applyBorder="1" applyAlignment="1">
      <alignment horizontal="center" vertical="center" wrapText="1"/>
    </xf>
    <xf numFmtId="0" fontId="11" fillId="4" borderId="9" xfId="1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3" borderId="0" xfId="1" applyFont="1" applyFill="1" applyAlignment="1">
      <alignment horizontal="left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9" fillId="0" borderId="48" xfId="1" applyFont="1" applyFill="1" applyBorder="1" applyAlignment="1">
      <alignment horizontal="center" vertical="center" wrapText="1"/>
    </xf>
    <xf numFmtId="0" fontId="9" fillId="0" borderId="51" xfId="1" applyFont="1" applyFill="1" applyBorder="1" applyAlignment="1">
      <alignment horizontal="center" vertical="center" wrapText="1"/>
    </xf>
    <xf numFmtId="0" fontId="9" fillId="0" borderId="47" xfId="1" applyFont="1" applyFill="1" applyBorder="1" applyAlignment="1">
      <alignment horizontal="center" vertical="center" wrapText="1"/>
    </xf>
    <xf numFmtId="0" fontId="9" fillId="0" borderId="52" xfId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 vertical="center" wrapText="1"/>
    </xf>
    <xf numFmtId="0" fontId="9" fillId="0" borderId="10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0" xfId="1" applyFont="1" applyFill="1" applyBorder="1" applyAlignment="1">
      <alignment horizontal="center" vertical="center" wrapText="1"/>
    </xf>
    <xf numFmtId="0" fontId="10" fillId="0" borderId="14" xfId="1" applyFont="1" applyFill="1" applyBorder="1" applyAlignment="1">
      <alignment horizontal="left" vertical="center" wrapText="1"/>
    </xf>
    <xf numFmtId="0" fontId="10" fillId="0" borderId="15" xfId="1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horizontal="left" vertical="center" wrapText="1"/>
    </xf>
    <xf numFmtId="0" fontId="9" fillId="0" borderId="0" xfId="1" applyFont="1" applyFill="1" applyAlignment="1">
      <alignment horizontal="justify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1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9" fillId="0" borderId="28" xfId="1" applyFont="1" applyFill="1" applyBorder="1" applyAlignment="1">
      <alignment horizontal="center" vertical="center" wrapText="1"/>
    </xf>
    <xf numFmtId="0" fontId="9" fillId="0" borderId="40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horizontal="center" vertical="center" wrapText="1"/>
    </xf>
    <xf numFmtId="0" fontId="9" fillId="0" borderId="25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2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20" xfId="1" applyFont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 wrapText="1"/>
    </xf>
    <xf numFmtId="0" fontId="9" fillId="0" borderId="27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10" fillId="0" borderId="16" xfId="1" applyFont="1" applyFill="1" applyBorder="1" applyAlignment="1">
      <alignment horizontal="left" vertical="center" wrapText="1"/>
    </xf>
    <xf numFmtId="0" fontId="10" fillId="0" borderId="14" xfId="1" applyFont="1" applyFill="1" applyBorder="1" applyAlignment="1">
      <alignment horizontal="justify" vertical="center" wrapText="1"/>
    </xf>
    <xf numFmtId="0" fontId="10" fillId="0" borderId="16" xfId="1" applyFont="1" applyFill="1" applyBorder="1" applyAlignment="1">
      <alignment horizontal="justify" vertical="center" wrapText="1"/>
    </xf>
    <xf numFmtId="0" fontId="10" fillId="0" borderId="15" xfId="1" applyFont="1" applyFill="1" applyBorder="1" applyAlignment="1">
      <alignment horizontal="justify" vertical="center" wrapText="1"/>
    </xf>
    <xf numFmtId="0" fontId="10" fillId="3" borderId="0" xfId="1" applyFont="1" applyFill="1" applyBorder="1" applyAlignment="1">
      <alignment horizontal="left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justify" vertical="center" wrapText="1"/>
    </xf>
    <xf numFmtId="0" fontId="9" fillId="0" borderId="16" xfId="1" applyFont="1" applyFill="1" applyBorder="1" applyAlignment="1">
      <alignment horizontal="justify" vertical="center" wrapText="1"/>
    </xf>
    <xf numFmtId="0" fontId="9" fillId="0" borderId="15" xfId="1" applyFont="1" applyFill="1" applyBorder="1" applyAlignment="1">
      <alignment horizontal="justify" vertical="center" wrapText="1"/>
    </xf>
    <xf numFmtId="9" fontId="9" fillId="3" borderId="17" xfId="6" applyFont="1" applyFill="1" applyBorder="1" applyAlignment="1">
      <alignment horizontal="center" vertical="center" wrapText="1"/>
    </xf>
    <xf numFmtId="9" fontId="9" fillId="3" borderId="19" xfId="6" applyFont="1" applyFill="1" applyBorder="1" applyAlignment="1">
      <alignment horizontal="center" vertical="center" wrapText="1"/>
    </xf>
    <xf numFmtId="9" fontId="9" fillId="3" borderId="25" xfId="6" applyFont="1" applyFill="1" applyBorder="1" applyAlignment="1">
      <alignment horizontal="center" vertical="center" wrapText="1"/>
    </xf>
    <xf numFmtId="2" fontId="9" fillId="3" borderId="41" xfId="1" applyNumberFormat="1" applyFont="1" applyFill="1" applyBorder="1" applyAlignment="1">
      <alignment horizontal="center" vertical="center" wrapText="1"/>
    </xf>
    <xf numFmtId="2" fontId="9" fillId="3" borderId="25" xfId="1" applyNumberFormat="1" applyFont="1" applyFill="1" applyBorder="1" applyAlignment="1">
      <alignment horizontal="center" vertical="center" wrapText="1"/>
    </xf>
    <xf numFmtId="9" fontId="9" fillId="0" borderId="46" xfId="3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</cellXfs>
  <cellStyles count="11">
    <cellStyle name="Euro" xfId="5" xr:uid="{00000000-0005-0000-0000-000000000000}"/>
    <cellStyle name="Millares" xfId="7" builtinId="3"/>
    <cellStyle name="Millares [0]" xfId="8" builtinId="6"/>
    <cellStyle name="Millares 2" xfId="4" xr:uid="{00000000-0005-0000-0000-000003000000}"/>
    <cellStyle name="Millares 7 4" xfId="9" xr:uid="{00000000-0005-0000-0000-000004000000}"/>
    <cellStyle name="Normal" xfId="0" builtinId="0"/>
    <cellStyle name="Normal 2" xfId="1" xr:uid="{00000000-0005-0000-0000-000006000000}"/>
    <cellStyle name="Normal_EVALUACION GESTION  CALDAS A 31-MAR-06" xfId="2" xr:uid="{00000000-0005-0000-0000-000007000000}"/>
    <cellStyle name="Porcentaje" xfId="6" builtinId="5"/>
    <cellStyle name="Porcentual 2" xfId="3" xr:uid="{00000000-0005-0000-0000-000009000000}"/>
    <cellStyle name="Porcentual 7 3" xfId="10" xr:uid="{00000000-0005-0000-0000-00000A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AFAC6"/>
      <color rgb="FFF5F79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268809</xdr:colOff>
      <xdr:row>2</xdr:row>
      <xdr:rowOff>7938</xdr:rowOff>
    </xdr:from>
    <xdr:to>
      <xdr:col>1</xdr:col>
      <xdr:colOff>1155985</xdr:colOff>
      <xdr:row>7</xdr:row>
      <xdr:rowOff>3330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559" y="436563"/>
          <a:ext cx="887176" cy="8254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avarelam/Desktop/Planeaci&#243;n/PLANEACI&#211;N%202017/Varios/Formatos/Formato%20Plan%20de%20Accion%20V2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íticas Vs Dimención"/>
      <sheetName val="D1 TH"/>
      <sheetName val="D2 DE"/>
      <sheetName val="D3 GV"/>
      <sheetName val="D4 ER"/>
      <sheetName val="D5 IC"/>
      <sheetName val="D6 GC"/>
      <sheetName val="D7 C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"/>
  <sheetViews>
    <sheetView zoomScale="90" zoomScaleNormal="90" workbookViewId="0">
      <selection activeCell="A23" sqref="A23"/>
    </sheetView>
  </sheetViews>
  <sheetFormatPr baseColWidth="10" defaultRowHeight="15" x14ac:dyDescent="0.2"/>
  <cols>
    <col min="1" max="1" width="77.33203125" bestFit="1" customWidth="1"/>
    <col min="2" max="7" width="17.5" customWidth="1"/>
    <col min="8" max="8" width="15" customWidth="1"/>
  </cols>
  <sheetData>
    <row r="1" spans="1:9" ht="16" thickBot="1" x14ac:dyDescent="0.25">
      <c r="B1" s="278" t="s">
        <v>13</v>
      </c>
      <c r="C1" s="279"/>
      <c r="D1" s="279"/>
      <c r="E1" s="279"/>
      <c r="F1" s="279"/>
      <c r="G1" s="279"/>
      <c r="H1" s="280"/>
    </row>
    <row r="2" spans="1:9" ht="48" x14ac:dyDescent="0.2">
      <c r="A2" s="1" t="s">
        <v>14</v>
      </c>
      <c r="B2" s="2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4" t="s">
        <v>21</v>
      </c>
    </row>
    <row r="3" spans="1:9" x14ac:dyDescent="0.2">
      <c r="A3" s="5" t="s">
        <v>40</v>
      </c>
      <c r="B3" s="6"/>
      <c r="C3" s="7" t="s">
        <v>22</v>
      </c>
      <c r="D3" s="7"/>
      <c r="E3" s="7"/>
      <c r="F3" s="7"/>
      <c r="G3" s="7"/>
      <c r="H3" s="8"/>
      <c r="I3" s="9">
        <f>COUNTIF(B3:H3,"X")</f>
        <v>1</v>
      </c>
    </row>
    <row r="4" spans="1:9" x14ac:dyDescent="0.2">
      <c r="A4" s="5" t="s">
        <v>41</v>
      </c>
      <c r="B4" s="6"/>
      <c r="C4" s="7" t="s">
        <v>22</v>
      </c>
      <c r="D4" s="7" t="s">
        <v>22</v>
      </c>
      <c r="E4" s="7"/>
      <c r="F4" s="7"/>
      <c r="G4" s="7"/>
      <c r="H4" s="8"/>
      <c r="I4" s="9">
        <f t="shared" ref="I4:I18" si="0">COUNTIF(B4:H4,"X")</f>
        <v>2</v>
      </c>
    </row>
    <row r="5" spans="1:9" x14ac:dyDescent="0.2">
      <c r="A5" s="5" t="s">
        <v>42</v>
      </c>
      <c r="B5" s="6" t="s">
        <v>22</v>
      </c>
      <c r="C5" s="7"/>
      <c r="D5" s="7"/>
      <c r="E5" s="7"/>
      <c r="F5" s="7"/>
      <c r="G5" s="7"/>
      <c r="H5" s="8"/>
      <c r="I5" s="9">
        <f t="shared" si="0"/>
        <v>1</v>
      </c>
    </row>
    <row r="6" spans="1:9" x14ac:dyDescent="0.2">
      <c r="A6" s="5" t="s">
        <v>43</v>
      </c>
      <c r="B6" s="6" t="s">
        <v>22</v>
      </c>
      <c r="C6" s="7"/>
      <c r="D6" s="7"/>
      <c r="E6" s="7"/>
      <c r="F6" s="7"/>
      <c r="G6" s="7"/>
      <c r="H6" s="8"/>
      <c r="I6" s="9">
        <f t="shared" si="0"/>
        <v>1</v>
      </c>
    </row>
    <row r="7" spans="1:9" x14ac:dyDescent="0.2">
      <c r="A7" s="5" t="s">
        <v>44</v>
      </c>
      <c r="B7" s="6"/>
      <c r="C7" s="7"/>
      <c r="D7" s="7"/>
      <c r="E7" s="7"/>
      <c r="F7" s="7" t="s">
        <v>22</v>
      </c>
      <c r="G7" s="7"/>
      <c r="H7" s="8"/>
      <c r="I7" s="9">
        <f t="shared" si="0"/>
        <v>1</v>
      </c>
    </row>
    <row r="8" spans="1:9" x14ac:dyDescent="0.2">
      <c r="A8" s="5" t="s">
        <v>45</v>
      </c>
      <c r="B8" s="6"/>
      <c r="C8" s="7"/>
      <c r="D8" s="7" t="s">
        <v>22</v>
      </c>
      <c r="E8" s="7"/>
      <c r="F8" s="7"/>
      <c r="G8" s="7"/>
      <c r="H8" s="8"/>
      <c r="I8" s="9">
        <f t="shared" si="0"/>
        <v>1</v>
      </c>
    </row>
    <row r="9" spans="1:9" x14ac:dyDescent="0.2">
      <c r="A9" s="5" t="s">
        <v>46</v>
      </c>
      <c r="B9" s="6"/>
      <c r="C9" s="7"/>
      <c r="D9" s="7" t="s">
        <v>22</v>
      </c>
      <c r="E9" s="7"/>
      <c r="F9" s="7"/>
      <c r="G9" s="7"/>
      <c r="H9" s="8"/>
      <c r="I9" s="9">
        <f t="shared" si="0"/>
        <v>1</v>
      </c>
    </row>
    <row r="10" spans="1:9" x14ac:dyDescent="0.2">
      <c r="A10" s="35" t="s">
        <v>47</v>
      </c>
      <c r="B10" s="6"/>
      <c r="C10" s="7"/>
      <c r="D10" s="7" t="s">
        <v>22</v>
      </c>
      <c r="E10" s="7"/>
      <c r="F10" s="7"/>
      <c r="G10" s="7"/>
      <c r="H10" s="8"/>
      <c r="I10" s="9">
        <f t="shared" si="0"/>
        <v>1</v>
      </c>
    </row>
    <row r="11" spans="1:9" x14ac:dyDescent="0.2">
      <c r="A11" s="5" t="s">
        <v>48</v>
      </c>
      <c r="B11" s="6"/>
      <c r="C11" s="7"/>
      <c r="D11" s="7" t="s">
        <v>22</v>
      </c>
      <c r="E11" s="7"/>
      <c r="F11" s="7"/>
      <c r="G11" s="7"/>
      <c r="H11" s="8"/>
      <c r="I11" s="9">
        <f t="shared" si="0"/>
        <v>1</v>
      </c>
    </row>
    <row r="12" spans="1:9" x14ac:dyDescent="0.2">
      <c r="A12" s="5" t="s">
        <v>49</v>
      </c>
      <c r="B12" s="6"/>
      <c r="C12" s="7"/>
      <c r="D12" s="7"/>
      <c r="E12" s="7"/>
      <c r="F12" s="7" t="s">
        <v>22</v>
      </c>
      <c r="G12" s="7"/>
      <c r="H12" s="8"/>
      <c r="I12" s="9">
        <f t="shared" si="0"/>
        <v>1</v>
      </c>
    </row>
    <row r="13" spans="1:9" x14ac:dyDescent="0.2">
      <c r="A13" s="5" t="s">
        <v>50</v>
      </c>
      <c r="B13" s="6"/>
      <c r="C13" s="7"/>
      <c r="D13" s="7" t="s">
        <v>22</v>
      </c>
      <c r="E13" s="7"/>
      <c r="F13" s="7"/>
      <c r="G13" s="7"/>
      <c r="H13" s="8"/>
      <c r="I13" s="9">
        <f t="shared" si="0"/>
        <v>1</v>
      </c>
    </row>
    <row r="14" spans="1:9" x14ac:dyDescent="0.2">
      <c r="A14" s="5" t="s">
        <v>51</v>
      </c>
      <c r="B14" s="6"/>
      <c r="C14" s="7"/>
      <c r="D14" s="7" t="s">
        <v>22</v>
      </c>
      <c r="E14" s="7"/>
      <c r="F14" s="7"/>
      <c r="G14" s="7"/>
      <c r="H14" s="8"/>
      <c r="I14" s="9">
        <f t="shared" si="0"/>
        <v>1</v>
      </c>
    </row>
    <row r="15" spans="1:9" x14ac:dyDescent="0.2">
      <c r="A15" s="35" t="s">
        <v>52</v>
      </c>
      <c r="B15" s="6"/>
      <c r="C15" s="7"/>
      <c r="D15" s="7" t="s">
        <v>22</v>
      </c>
      <c r="E15" s="7"/>
      <c r="F15" s="7"/>
      <c r="G15" s="7"/>
      <c r="H15" s="8"/>
      <c r="I15" s="9">
        <f t="shared" si="0"/>
        <v>1</v>
      </c>
    </row>
    <row r="16" spans="1:9" x14ac:dyDescent="0.2">
      <c r="A16" s="5" t="s">
        <v>53</v>
      </c>
      <c r="B16" s="6"/>
      <c r="C16" s="7"/>
      <c r="D16" s="7"/>
      <c r="E16" s="7"/>
      <c r="F16" s="7"/>
      <c r="G16" s="7" t="s">
        <v>22</v>
      </c>
      <c r="H16" s="8"/>
      <c r="I16" s="9">
        <f t="shared" si="0"/>
        <v>1</v>
      </c>
    </row>
    <row r="17" spans="1:9" x14ac:dyDescent="0.2">
      <c r="A17" s="5" t="s">
        <v>54</v>
      </c>
      <c r="B17" s="6"/>
      <c r="C17" s="7"/>
      <c r="D17" s="7"/>
      <c r="E17" s="7"/>
      <c r="F17" s="7"/>
      <c r="G17" s="7"/>
      <c r="H17" s="8" t="s">
        <v>22</v>
      </c>
      <c r="I17" s="9">
        <f t="shared" si="0"/>
        <v>1</v>
      </c>
    </row>
    <row r="18" spans="1:9" ht="16" thickBot="1" x14ac:dyDescent="0.25">
      <c r="A18" s="10" t="s">
        <v>55</v>
      </c>
      <c r="B18" s="11"/>
      <c r="C18" s="12"/>
      <c r="D18" s="12"/>
      <c r="E18" s="12" t="s">
        <v>22</v>
      </c>
      <c r="F18" s="12"/>
      <c r="G18" s="12"/>
      <c r="H18" s="13"/>
      <c r="I18" s="9">
        <f t="shared" si="0"/>
        <v>1</v>
      </c>
    </row>
    <row r="19" spans="1:9" x14ac:dyDescent="0.2">
      <c r="A19" s="14"/>
      <c r="B19" s="15">
        <f>COUNTIF(B3:B18,"X")</f>
        <v>2</v>
      </c>
      <c r="C19" s="15">
        <f t="shared" ref="C19:H19" si="1">COUNTIF(C3:C18,"X")</f>
        <v>2</v>
      </c>
      <c r="D19" s="15">
        <f t="shared" si="1"/>
        <v>8</v>
      </c>
      <c r="E19" s="15">
        <f t="shared" si="1"/>
        <v>1</v>
      </c>
      <c r="F19" s="15">
        <f t="shared" si="1"/>
        <v>2</v>
      </c>
      <c r="G19" s="15">
        <f t="shared" si="1"/>
        <v>1</v>
      </c>
      <c r="H19" s="15">
        <f t="shared" si="1"/>
        <v>1</v>
      </c>
    </row>
    <row r="20" spans="1:9" x14ac:dyDescent="0.2">
      <c r="A20" s="14"/>
      <c r="B20" s="14"/>
      <c r="C20" s="14"/>
      <c r="D20" s="14"/>
      <c r="E20" s="14"/>
      <c r="F20" s="14"/>
      <c r="G20" s="14"/>
    </row>
    <row r="21" spans="1:9" ht="16" thickBot="1" x14ac:dyDescent="0.25">
      <c r="A21" s="16"/>
      <c r="B21" s="16"/>
      <c r="C21" s="16"/>
      <c r="D21" s="16"/>
      <c r="E21" s="16"/>
      <c r="F21" s="16"/>
    </row>
    <row r="22" spans="1:9" ht="16" thickBot="1" x14ac:dyDescent="0.25">
      <c r="B22" s="278" t="s">
        <v>13</v>
      </c>
      <c r="C22" s="279"/>
      <c r="D22" s="279"/>
      <c r="E22" s="279"/>
      <c r="F22" s="279"/>
      <c r="G22" s="279"/>
      <c r="H22" s="280"/>
    </row>
    <row r="23" spans="1:9" ht="49" thickBot="1" x14ac:dyDescent="0.25">
      <c r="A23" s="1" t="s">
        <v>23</v>
      </c>
      <c r="B23" s="17" t="s">
        <v>15</v>
      </c>
      <c r="C23" s="18" t="s">
        <v>16</v>
      </c>
      <c r="D23" s="18" t="s">
        <v>17</v>
      </c>
      <c r="E23" s="18" t="s">
        <v>18</v>
      </c>
      <c r="F23" s="18" t="s">
        <v>19</v>
      </c>
      <c r="G23" s="18" t="s">
        <v>20</v>
      </c>
      <c r="H23" s="19" t="s">
        <v>21</v>
      </c>
    </row>
    <row r="24" spans="1:9" ht="32" x14ac:dyDescent="0.2">
      <c r="A24" s="20" t="s">
        <v>24</v>
      </c>
      <c r="B24" s="2" t="s">
        <v>22</v>
      </c>
      <c r="C24" s="3"/>
      <c r="D24" s="3"/>
      <c r="E24" s="3"/>
      <c r="F24" s="3"/>
      <c r="G24" s="3"/>
      <c r="H24" s="21"/>
      <c r="I24" s="9">
        <f>COUNTIF(B24:H24,"X")</f>
        <v>1</v>
      </c>
    </row>
    <row r="25" spans="1:9" ht="32" x14ac:dyDescent="0.2">
      <c r="A25" s="34" t="s">
        <v>25</v>
      </c>
      <c r="B25" s="22"/>
      <c r="C25" s="23" t="s">
        <v>22</v>
      </c>
      <c r="D25" s="23" t="s">
        <v>22</v>
      </c>
      <c r="E25" s="23"/>
      <c r="F25" s="23"/>
      <c r="G25" s="23"/>
      <c r="H25" s="8"/>
      <c r="I25" s="9">
        <f>COUNTIF(B25:H25,"X")</f>
        <v>2</v>
      </c>
    </row>
    <row r="26" spans="1:9" ht="32" x14ac:dyDescent="0.2">
      <c r="A26" s="20" t="s">
        <v>26</v>
      </c>
      <c r="B26" s="22"/>
      <c r="C26" s="23"/>
      <c r="D26" s="23"/>
      <c r="E26" s="23" t="s">
        <v>22</v>
      </c>
      <c r="F26" s="23" t="s">
        <v>22</v>
      </c>
      <c r="G26" s="23" t="s">
        <v>22</v>
      </c>
      <c r="H26" s="8" t="s">
        <v>22</v>
      </c>
      <c r="I26" s="9">
        <f>COUNTIF(B26:H26,"X")</f>
        <v>4</v>
      </c>
    </row>
    <row r="27" spans="1:9" ht="32" x14ac:dyDescent="0.2">
      <c r="A27" s="34" t="s">
        <v>27</v>
      </c>
      <c r="B27" s="22"/>
      <c r="C27" s="23"/>
      <c r="D27" s="23" t="s">
        <v>22</v>
      </c>
      <c r="E27" s="23"/>
      <c r="F27" s="23"/>
      <c r="G27" s="23"/>
      <c r="H27" s="8"/>
      <c r="I27" s="9">
        <f>COUNTIF(B27:H27,"X")</f>
        <v>1</v>
      </c>
    </row>
    <row r="28" spans="1:9" ht="17" thickBot="1" x14ac:dyDescent="0.25">
      <c r="A28" s="24" t="s">
        <v>28</v>
      </c>
      <c r="B28" s="25"/>
      <c r="C28" s="26"/>
      <c r="D28" s="27" t="s">
        <v>22</v>
      </c>
      <c r="E28" s="26"/>
      <c r="F28" s="26"/>
      <c r="G28" s="26"/>
      <c r="H28" s="13"/>
      <c r="I28" s="9">
        <f>COUNTIF(B28:H28,"X")</f>
        <v>1</v>
      </c>
    </row>
    <row r="29" spans="1:9" x14ac:dyDescent="0.2">
      <c r="B29" s="9">
        <f>COUNTIF(B24:B28,"X")</f>
        <v>1</v>
      </c>
      <c r="C29" s="9">
        <f t="shared" ref="C29:H29" si="2">COUNTIF(C24:C28,"X")</f>
        <v>1</v>
      </c>
      <c r="D29" s="9">
        <f t="shared" si="2"/>
        <v>3</v>
      </c>
      <c r="E29" s="9">
        <f t="shared" si="2"/>
        <v>1</v>
      </c>
      <c r="F29" s="9">
        <f t="shared" si="2"/>
        <v>1</v>
      </c>
      <c r="G29" s="9">
        <f t="shared" si="2"/>
        <v>1</v>
      </c>
      <c r="H29" s="9">
        <f t="shared" si="2"/>
        <v>1</v>
      </c>
    </row>
    <row r="30" spans="1:9" ht="16" thickBot="1" x14ac:dyDescent="0.25"/>
    <row r="31" spans="1:9" ht="16" thickBot="1" x14ac:dyDescent="0.25">
      <c r="B31" s="278" t="s">
        <v>13</v>
      </c>
      <c r="C31" s="279"/>
      <c r="D31" s="279"/>
      <c r="E31" s="279"/>
      <c r="F31" s="279"/>
      <c r="G31" s="279"/>
      <c r="H31" s="280"/>
    </row>
    <row r="32" spans="1:9" ht="49" thickBot="1" x14ac:dyDescent="0.25">
      <c r="A32" s="28" t="s">
        <v>29</v>
      </c>
      <c r="B32" s="17" t="s">
        <v>15</v>
      </c>
      <c r="C32" s="18" t="s">
        <v>16</v>
      </c>
      <c r="D32" s="18" t="s">
        <v>17</v>
      </c>
      <c r="E32" s="18" t="s">
        <v>18</v>
      </c>
      <c r="F32" s="18" t="s">
        <v>19</v>
      </c>
      <c r="G32" s="18" t="s">
        <v>20</v>
      </c>
      <c r="H32" s="19" t="s">
        <v>21</v>
      </c>
    </row>
    <row r="33" spans="1:9" ht="16" x14ac:dyDescent="0.2">
      <c r="A33" s="29" t="s">
        <v>30</v>
      </c>
      <c r="B33" s="30"/>
      <c r="C33" s="23"/>
      <c r="D33" s="23" t="s">
        <v>22</v>
      </c>
      <c r="E33" s="23"/>
      <c r="F33" s="23" t="s">
        <v>22</v>
      </c>
      <c r="G33" s="23"/>
      <c r="H33" s="31"/>
      <c r="I33" s="9">
        <f t="shared" ref="I33:I45" si="3">COUNTIF(B33:H33,"X")</f>
        <v>2</v>
      </c>
    </row>
    <row r="34" spans="1:9" ht="16" x14ac:dyDescent="0.2">
      <c r="A34" s="32" t="s">
        <v>168</v>
      </c>
      <c r="B34" s="30"/>
      <c r="C34" s="31" t="s">
        <v>22</v>
      </c>
      <c r="D34" s="23" t="s">
        <v>22</v>
      </c>
      <c r="E34" s="23" t="s">
        <v>22</v>
      </c>
      <c r="F34" s="23"/>
      <c r="G34" s="23"/>
      <c r="H34" s="31"/>
      <c r="I34" s="9">
        <f t="shared" si="3"/>
        <v>3</v>
      </c>
    </row>
    <row r="35" spans="1:9" ht="16" x14ac:dyDescent="0.2">
      <c r="A35" s="36" t="s">
        <v>57</v>
      </c>
      <c r="B35" s="30"/>
      <c r="C35" s="23"/>
      <c r="D35" s="23" t="s">
        <v>22</v>
      </c>
      <c r="E35" s="23"/>
      <c r="F35" s="23"/>
      <c r="G35" s="23"/>
      <c r="H35" s="31"/>
      <c r="I35" s="9">
        <f t="shared" si="3"/>
        <v>1</v>
      </c>
    </row>
    <row r="36" spans="1:9" ht="26" x14ac:dyDescent="0.2">
      <c r="A36" s="36" t="s">
        <v>59</v>
      </c>
      <c r="B36" s="30"/>
      <c r="C36" s="23"/>
      <c r="D36" s="23" t="s">
        <v>22</v>
      </c>
      <c r="E36" s="23"/>
      <c r="F36" s="23"/>
      <c r="G36" s="23"/>
      <c r="H36" s="31"/>
      <c r="I36" s="9">
        <f t="shared" si="3"/>
        <v>1</v>
      </c>
    </row>
    <row r="37" spans="1:9" ht="16" x14ac:dyDescent="0.2">
      <c r="A37" s="32" t="s">
        <v>32</v>
      </c>
      <c r="B37" s="30"/>
      <c r="C37" s="23"/>
      <c r="D37" s="23" t="s">
        <v>22</v>
      </c>
      <c r="E37" s="23"/>
      <c r="F37" s="23"/>
      <c r="G37" s="23"/>
      <c r="H37" s="31"/>
      <c r="I37" s="9">
        <f t="shared" si="3"/>
        <v>1</v>
      </c>
    </row>
    <row r="38" spans="1:9" ht="16" x14ac:dyDescent="0.2">
      <c r="A38" s="32" t="s">
        <v>33</v>
      </c>
      <c r="B38" s="30"/>
      <c r="C38" s="23"/>
      <c r="D38" s="23" t="s">
        <v>22</v>
      </c>
      <c r="E38" s="23"/>
      <c r="F38" s="23"/>
      <c r="G38" s="23"/>
      <c r="H38" s="31"/>
      <c r="I38" s="9">
        <f t="shared" si="3"/>
        <v>1</v>
      </c>
    </row>
    <row r="39" spans="1:9" ht="16" x14ac:dyDescent="0.2">
      <c r="A39" s="32" t="s">
        <v>180</v>
      </c>
      <c r="B39" s="30"/>
      <c r="C39" s="23"/>
      <c r="D39" s="23" t="s">
        <v>22</v>
      </c>
      <c r="E39" s="23"/>
      <c r="F39" s="23"/>
      <c r="G39" s="23"/>
      <c r="H39" s="31"/>
      <c r="I39" s="9">
        <f t="shared" si="3"/>
        <v>1</v>
      </c>
    </row>
    <row r="40" spans="1:9" ht="16" x14ac:dyDescent="0.2">
      <c r="A40" s="32" t="s">
        <v>34</v>
      </c>
      <c r="B40" s="30"/>
      <c r="C40" s="23"/>
      <c r="D40" s="23" t="s">
        <v>22</v>
      </c>
      <c r="E40" s="23"/>
      <c r="F40" s="23" t="s">
        <v>22</v>
      </c>
      <c r="G40" s="23"/>
      <c r="H40" s="31"/>
      <c r="I40" s="9">
        <f t="shared" si="3"/>
        <v>2</v>
      </c>
    </row>
    <row r="41" spans="1:9" ht="16" x14ac:dyDescent="0.2">
      <c r="A41" s="32" t="s">
        <v>35</v>
      </c>
      <c r="B41" s="30"/>
      <c r="C41" s="23"/>
      <c r="D41" s="23" t="s">
        <v>22</v>
      </c>
      <c r="E41" s="23"/>
      <c r="F41" s="23"/>
      <c r="G41" s="23"/>
      <c r="H41" s="31"/>
      <c r="I41" s="9">
        <f t="shared" si="3"/>
        <v>1</v>
      </c>
    </row>
    <row r="42" spans="1:9" ht="16" x14ac:dyDescent="0.2">
      <c r="A42" s="32" t="s">
        <v>36</v>
      </c>
      <c r="B42" s="30" t="s">
        <v>22</v>
      </c>
      <c r="C42" s="23"/>
      <c r="D42" s="23" t="s">
        <v>22</v>
      </c>
      <c r="E42" s="23"/>
      <c r="F42" s="23"/>
      <c r="G42" s="23" t="s">
        <v>22</v>
      </c>
      <c r="H42" s="31"/>
      <c r="I42" s="9">
        <f t="shared" si="3"/>
        <v>3</v>
      </c>
    </row>
    <row r="43" spans="1:9" ht="16" x14ac:dyDescent="0.2">
      <c r="A43" s="32" t="s">
        <v>37</v>
      </c>
      <c r="B43" s="30"/>
      <c r="C43" s="23"/>
      <c r="D43" s="23" t="s">
        <v>22</v>
      </c>
      <c r="E43" s="23"/>
      <c r="F43" s="23"/>
      <c r="G43" s="23"/>
      <c r="H43" s="7"/>
      <c r="I43" s="9">
        <f t="shared" si="3"/>
        <v>1</v>
      </c>
    </row>
    <row r="44" spans="1:9" ht="16" x14ac:dyDescent="0.2">
      <c r="A44" s="32" t="s">
        <v>38</v>
      </c>
      <c r="B44" s="30"/>
      <c r="C44" s="23"/>
      <c r="D44" s="23" t="s">
        <v>22</v>
      </c>
      <c r="E44" s="23"/>
      <c r="F44" s="23"/>
      <c r="G44" s="23"/>
      <c r="H44" s="7"/>
      <c r="I44" s="9">
        <f t="shared" si="3"/>
        <v>1</v>
      </c>
    </row>
    <row r="45" spans="1:9" ht="17" thickBot="1" x14ac:dyDescent="0.25">
      <c r="A45" s="33" t="s">
        <v>39</v>
      </c>
      <c r="B45" s="30"/>
      <c r="C45" s="23"/>
      <c r="D45" s="23" t="s">
        <v>22</v>
      </c>
      <c r="E45" s="23" t="s">
        <v>22</v>
      </c>
      <c r="F45" s="23"/>
      <c r="G45" s="23"/>
      <c r="H45" s="7" t="s">
        <v>22</v>
      </c>
      <c r="I45" s="9">
        <f t="shared" si="3"/>
        <v>3</v>
      </c>
    </row>
    <row r="46" spans="1:9" x14ac:dyDescent="0.2">
      <c r="B46" s="9">
        <f t="shared" ref="B46:H46" si="4">COUNTIF(B33:B45,"X")</f>
        <v>1</v>
      </c>
      <c r="C46" s="9">
        <f t="shared" si="4"/>
        <v>1</v>
      </c>
      <c r="D46" s="9">
        <f t="shared" si="4"/>
        <v>13</v>
      </c>
      <c r="E46" s="9">
        <f t="shared" si="4"/>
        <v>2</v>
      </c>
      <c r="F46" s="9">
        <f t="shared" si="4"/>
        <v>2</v>
      </c>
      <c r="G46" s="9">
        <f t="shared" si="4"/>
        <v>1</v>
      </c>
      <c r="H46" s="9">
        <f t="shared" si="4"/>
        <v>1</v>
      </c>
    </row>
    <row r="49" spans="1:1" ht="16" x14ac:dyDescent="0.2">
      <c r="A49" s="38" t="s">
        <v>94</v>
      </c>
    </row>
    <row r="50" spans="1:1" ht="16" x14ac:dyDescent="0.2">
      <c r="A50" s="37" t="s">
        <v>97</v>
      </c>
    </row>
    <row r="51" spans="1:1" ht="16" x14ac:dyDescent="0.2">
      <c r="A51" s="37" t="s">
        <v>98</v>
      </c>
    </row>
    <row r="52" spans="1:1" ht="16" x14ac:dyDescent="0.2">
      <c r="A52" s="37" t="s">
        <v>99</v>
      </c>
    </row>
    <row r="53" spans="1:1" ht="16" x14ac:dyDescent="0.2">
      <c r="A53" s="37" t="s">
        <v>100</v>
      </c>
    </row>
    <row r="54" spans="1:1" ht="16" x14ac:dyDescent="0.2">
      <c r="A54" s="37" t="s">
        <v>93</v>
      </c>
    </row>
  </sheetData>
  <autoFilter ref="A2:I19" xr:uid="{00000000-0009-0000-0000-000000000000}"/>
  <mergeCells count="3">
    <mergeCell ref="B1:H1"/>
    <mergeCell ref="B22:H22"/>
    <mergeCell ref="B31:H31"/>
  </mergeCells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78"/>
  <sheetViews>
    <sheetView showGridLines="0" tabSelected="1" zoomScale="120" zoomScaleNormal="120" zoomScaleSheetLayoutView="80" zoomScalePageLayoutView="70" workbookViewId="0">
      <selection activeCell="C149" sqref="C149:K149"/>
    </sheetView>
  </sheetViews>
  <sheetFormatPr baseColWidth="10" defaultColWidth="10.83203125" defaultRowHeight="17" x14ac:dyDescent="0.2"/>
  <cols>
    <col min="1" max="1" width="4.33203125" style="39" customWidth="1"/>
    <col min="2" max="2" width="27.83203125" style="40" customWidth="1"/>
    <col min="3" max="3" width="42.1640625" style="41" customWidth="1"/>
    <col min="4" max="4" width="33.5" style="41" customWidth="1"/>
    <col min="5" max="5" width="19" style="42" customWidth="1"/>
    <col min="6" max="6" width="9.6640625" style="42" customWidth="1"/>
    <col min="7" max="7" width="14.5" style="42" customWidth="1"/>
    <col min="8" max="8" width="12" style="42" customWidth="1"/>
    <col min="9" max="9" width="17" style="42" customWidth="1"/>
    <col min="10" max="10" width="37.83203125" style="42" customWidth="1"/>
    <col min="11" max="11" width="54.5" style="43" customWidth="1"/>
    <col min="12" max="16384" width="10.83203125" style="39"/>
  </cols>
  <sheetData>
    <row r="1" spans="1:11" s="40" customFormat="1" ht="18" thickBot="1" x14ac:dyDescent="0.25">
      <c r="A1" s="39"/>
      <c r="C1" s="41"/>
      <c r="D1" s="41"/>
      <c r="E1" s="42"/>
      <c r="F1" s="42"/>
      <c r="G1" s="42"/>
      <c r="H1" s="42"/>
      <c r="I1" s="42"/>
      <c r="J1" s="42"/>
      <c r="K1" s="43"/>
    </row>
    <row r="2" spans="1:11" s="40" customFormat="1" ht="16.5" customHeight="1" x14ac:dyDescent="0.2">
      <c r="A2" s="39"/>
      <c r="B2" s="352"/>
      <c r="C2" s="362"/>
      <c r="D2" s="363"/>
      <c r="E2" s="363"/>
      <c r="F2" s="44"/>
      <c r="G2" s="350" t="s">
        <v>0</v>
      </c>
      <c r="H2" s="356" t="s">
        <v>153</v>
      </c>
      <c r="I2" s="356"/>
      <c r="J2" s="356"/>
      <c r="K2" s="357"/>
    </row>
    <row r="3" spans="1:11" s="40" customFormat="1" ht="12.75" customHeight="1" x14ac:dyDescent="0.2">
      <c r="A3" s="39"/>
      <c r="B3" s="353"/>
      <c r="C3" s="364"/>
      <c r="D3" s="365"/>
      <c r="E3" s="365"/>
      <c r="F3" s="45"/>
      <c r="G3" s="355"/>
      <c r="H3" s="358"/>
      <c r="I3" s="358"/>
      <c r="J3" s="358"/>
      <c r="K3" s="359"/>
    </row>
    <row r="4" spans="1:11" s="40" customFormat="1" ht="12.75" customHeight="1" x14ac:dyDescent="0.2">
      <c r="A4" s="39"/>
      <c r="B4" s="353"/>
      <c r="C4" s="364"/>
      <c r="D4" s="365"/>
      <c r="E4" s="365"/>
      <c r="F4" s="45"/>
      <c r="G4" s="355"/>
      <c r="H4" s="358"/>
      <c r="I4" s="358"/>
      <c r="J4" s="358"/>
      <c r="K4" s="359"/>
    </row>
    <row r="5" spans="1:11" s="40" customFormat="1" ht="12.75" customHeight="1" x14ac:dyDescent="0.2">
      <c r="A5" s="39"/>
      <c r="B5" s="353"/>
      <c r="C5" s="330" t="s">
        <v>9</v>
      </c>
      <c r="D5" s="331"/>
      <c r="E5" s="331"/>
      <c r="F5" s="331"/>
      <c r="G5" s="355" t="s">
        <v>1</v>
      </c>
      <c r="H5" s="368">
        <v>1</v>
      </c>
      <c r="I5" s="368"/>
      <c r="J5" s="368"/>
      <c r="K5" s="366"/>
    </row>
    <row r="6" spans="1:11" s="40" customFormat="1" ht="12.75" customHeight="1" x14ac:dyDescent="0.2">
      <c r="A6" s="39"/>
      <c r="B6" s="353"/>
      <c r="C6" s="330" t="s">
        <v>155</v>
      </c>
      <c r="D6" s="331"/>
      <c r="E6" s="331"/>
      <c r="F6" s="331"/>
      <c r="G6" s="355"/>
      <c r="H6" s="368"/>
      <c r="I6" s="368"/>
      <c r="J6" s="368"/>
      <c r="K6" s="366"/>
    </row>
    <row r="7" spans="1:11" s="40" customFormat="1" ht="12.75" customHeight="1" x14ac:dyDescent="0.2">
      <c r="A7" s="39"/>
      <c r="B7" s="353"/>
      <c r="C7" s="330" t="s">
        <v>154</v>
      </c>
      <c r="D7" s="331"/>
      <c r="E7" s="331"/>
      <c r="F7" s="331"/>
      <c r="G7" s="355" t="s">
        <v>144</v>
      </c>
      <c r="H7" s="323">
        <v>1</v>
      </c>
      <c r="I7" s="324"/>
      <c r="J7" s="360" t="s">
        <v>145</v>
      </c>
      <c r="K7" s="366">
        <v>1</v>
      </c>
    </row>
    <row r="8" spans="1:11" s="40" customFormat="1" ht="18" thickBot="1" x14ac:dyDescent="0.25">
      <c r="A8" s="39"/>
      <c r="B8" s="354"/>
      <c r="C8" s="328"/>
      <c r="D8" s="329"/>
      <c r="E8" s="329"/>
      <c r="F8" s="46"/>
      <c r="G8" s="351"/>
      <c r="H8" s="325"/>
      <c r="I8" s="326"/>
      <c r="J8" s="361"/>
      <c r="K8" s="367"/>
    </row>
    <row r="9" spans="1:11" s="40" customFormat="1" ht="18" thickBot="1" x14ac:dyDescent="0.25">
      <c r="A9" s="39"/>
      <c r="B9" s="39"/>
      <c r="C9" s="47"/>
      <c r="D9" s="47"/>
      <c r="E9" s="45"/>
      <c r="F9" s="45"/>
      <c r="G9" s="48"/>
      <c r="H9" s="49"/>
      <c r="I9" s="48"/>
      <c r="J9" s="45"/>
      <c r="K9" s="50"/>
    </row>
    <row r="10" spans="1:11" s="40" customFormat="1" ht="18" thickBot="1" x14ac:dyDescent="0.25">
      <c r="A10" s="39"/>
      <c r="B10" s="332" t="s">
        <v>2</v>
      </c>
      <c r="C10" s="333"/>
      <c r="D10" s="370" t="s">
        <v>3</v>
      </c>
      <c r="E10" s="371"/>
      <c r="F10" s="371"/>
      <c r="G10" s="371"/>
      <c r="H10" s="371"/>
      <c r="I10" s="371"/>
      <c r="J10" s="371"/>
      <c r="K10" s="372"/>
    </row>
    <row r="11" spans="1:11" s="40" customFormat="1" ht="60.75" customHeight="1" thickBot="1" x14ac:dyDescent="0.25">
      <c r="A11" s="39"/>
      <c r="B11" s="332" t="s">
        <v>4</v>
      </c>
      <c r="C11" s="333"/>
      <c r="D11" s="375" t="s">
        <v>110</v>
      </c>
      <c r="E11" s="376"/>
      <c r="F11" s="376"/>
      <c r="G11" s="376"/>
      <c r="H11" s="376"/>
      <c r="I11" s="376"/>
      <c r="J11" s="376"/>
      <c r="K11" s="377"/>
    </row>
    <row r="12" spans="1:11" s="40" customFormat="1" ht="18.75" customHeight="1" thickBot="1" x14ac:dyDescent="0.25">
      <c r="A12" s="39"/>
      <c r="B12" s="332" t="s">
        <v>5</v>
      </c>
      <c r="C12" s="333"/>
      <c r="D12" s="332" t="s">
        <v>128</v>
      </c>
      <c r="E12" s="369"/>
      <c r="F12" s="369"/>
      <c r="G12" s="369"/>
      <c r="H12" s="369"/>
      <c r="I12" s="369"/>
      <c r="J12" s="369"/>
      <c r="K12" s="333"/>
    </row>
    <row r="13" spans="1:11" ht="22.5" customHeight="1" thickBot="1" x14ac:dyDescent="0.25">
      <c r="B13" s="332" t="s">
        <v>6</v>
      </c>
      <c r="C13" s="333"/>
      <c r="D13" s="332">
        <v>2020</v>
      </c>
      <c r="E13" s="369"/>
      <c r="F13" s="369"/>
      <c r="G13" s="369"/>
      <c r="H13" s="369"/>
      <c r="I13" s="369"/>
      <c r="J13" s="369"/>
      <c r="K13" s="333"/>
    </row>
    <row r="14" spans="1:11" x14ac:dyDescent="0.2">
      <c r="B14" s="51"/>
      <c r="C14" s="51"/>
      <c r="D14" s="47"/>
      <c r="E14" s="45"/>
      <c r="F14" s="45"/>
      <c r="G14" s="47"/>
      <c r="H14" s="47"/>
      <c r="I14" s="47"/>
      <c r="J14" s="45"/>
      <c r="K14" s="50"/>
    </row>
    <row r="15" spans="1:11" ht="18" x14ac:dyDescent="0.2">
      <c r="B15" s="47" t="s">
        <v>107</v>
      </c>
      <c r="C15" s="318" t="s">
        <v>103</v>
      </c>
      <c r="D15" s="318"/>
      <c r="E15" s="318"/>
      <c r="F15" s="318"/>
      <c r="G15" s="318"/>
      <c r="H15" s="318"/>
      <c r="I15" s="318"/>
      <c r="J15" s="318"/>
      <c r="K15" s="318"/>
    </row>
    <row r="16" spans="1:11" ht="18" x14ac:dyDescent="0.2">
      <c r="B16" s="47" t="s">
        <v>91</v>
      </c>
      <c r="C16" s="318" t="s">
        <v>184</v>
      </c>
      <c r="D16" s="318"/>
      <c r="E16" s="318"/>
      <c r="F16" s="318"/>
      <c r="G16" s="318"/>
      <c r="H16" s="318"/>
      <c r="I16" s="318"/>
      <c r="J16" s="318"/>
      <c r="K16" s="318"/>
    </row>
    <row r="17" spans="1:11" s="52" customFormat="1" ht="21" customHeight="1" x14ac:dyDescent="0.2">
      <c r="B17" s="47" t="s">
        <v>137</v>
      </c>
      <c r="C17" s="318" t="s">
        <v>186</v>
      </c>
      <c r="D17" s="318"/>
      <c r="E17" s="318"/>
      <c r="F17" s="318"/>
      <c r="G17" s="318"/>
      <c r="H17" s="318"/>
      <c r="I17" s="318"/>
      <c r="J17" s="318"/>
      <c r="K17" s="318"/>
    </row>
    <row r="18" spans="1:11" s="52" customFormat="1" ht="34" customHeight="1" x14ac:dyDescent="0.2">
      <c r="B18" s="47" t="s">
        <v>12</v>
      </c>
      <c r="C18" s="318" t="s">
        <v>24</v>
      </c>
      <c r="D18" s="318"/>
      <c r="E18" s="318"/>
      <c r="F18" s="318"/>
      <c r="G18" s="318"/>
      <c r="H18" s="318"/>
      <c r="I18" s="318"/>
      <c r="J18" s="318"/>
      <c r="K18" s="318"/>
    </row>
    <row r="19" spans="1:11" s="52" customFormat="1" ht="18" x14ac:dyDescent="0.2">
      <c r="B19" s="47" t="s">
        <v>11</v>
      </c>
      <c r="C19" s="318" t="s">
        <v>36</v>
      </c>
      <c r="D19" s="318"/>
      <c r="E19" s="318"/>
      <c r="F19" s="318"/>
      <c r="G19" s="318"/>
      <c r="H19" s="318"/>
      <c r="I19" s="318"/>
      <c r="J19" s="318"/>
      <c r="K19" s="318"/>
    </row>
    <row r="20" spans="1:11" s="52" customFormat="1" ht="30" customHeight="1" x14ac:dyDescent="0.2">
      <c r="B20" s="47" t="s">
        <v>92</v>
      </c>
      <c r="C20" s="318" t="s">
        <v>185</v>
      </c>
      <c r="D20" s="318"/>
      <c r="E20" s="318"/>
      <c r="F20" s="318"/>
      <c r="G20" s="318"/>
      <c r="H20" s="318"/>
      <c r="I20" s="318"/>
      <c r="J20" s="318"/>
      <c r="K20" s="318"/>
    </row>
    <row r="21" spans="1:11" s="53" customFormat="1" ht="18" thickBot="1" x14ac:dyDescent="0.25">
      <c r="A21" s="52"/>
      <c r="B21" s="54"/>
      <c r="C21" s="55"/>
      <c r="D21" s="55"/>
      <c r="E21" s="56"/>
      <c r="F21" s="56"/>
      <c r="G21" s="56"/>
      <c r="H21" s="56"/>
      <c r="I21" s="56"/>
      <c r="J21" s="56"/>
      <c r="K21" s="57"/>
    </row>
    <row r="22" spans="1:11" s="58" customFormat="1" ht="16.5" customHeight="1" x14ac:dyDescent="0.2">
      <c r="B22" s="288" t="s">
        <v>10</v>
      </c>
      <c r="C22" s="291" t="s">
        <v>85</v>
      </c>
      <c r="D22" s="291" t="s">
        <v>86</v>
      </c>
      <c r="E22" s="297" t="s">
        <v>87</v>
      </c>
      <c r="F22" s="297" t="s">
        <v>150</v>
      </c>
      <c r="G22" s="300" t="s">
        <v>151</v>
      </c>
      <c r="H22" s="301"/>
      <c r="I22" s="302"/>
      <c r="J22" s="284" t="s">
        <v>7</v>
      </c>
      <c r="K22" s="284" t="s">
        <v>8</v>
      </c>
    </row>
    <row r="23" spans="1:11" s="58" customFormat="1" ht="16.5" customHeight="1" x14ac:dyDescent="0.2">
      <c r="B23" s="289"/>
      <c r="C23" s="292"/>
      <c r="D23" s="292"/>
      <c r="E23" s="298"/>
      <c r="F23" s="298"/>
      <c r="G23" s="306" t="s">
        <v>187</v>
      </c>
      <c r="H23" s="307"/>
      <c r="I23" s="308"/>
      <c r="J23" s="285"/>
      <c r="K23" s="285"/>
    </row>
    <row r="24" spans="1:11" s="58" customFormat="1" ht="37" thickBot="1" x14ac:dyDescent="0.25">
      <c r="B24" s="290"/>
      <c r="C24" s="293"/>
      <c r="D24" s="293"/>
      <c r="E24" s="299"/>
      <c r="F24" s="299"/>
      <c r="G24" s="182" t="s">
        <v>141</v>
      </c>
      <c r="H24" s="183" t="s">
        <v>142</v>
      </c>
      <c r="I24" s="184" t="s">
        <v>143</v>
      </c>
      <c r="J24" s="286"/>
      <c r="K24" s="286"/>
    </row>
    <row r="25" spans="1:11" s="59" customFormat="1" ht="74.25" customHeight="1" x14ac:dyDescent="0.2">
      <c r="B25" s="374" t="s">
        <v>15</v>
      </c>
      <c r="C25" s="60" t="s">
        <v>188</v>
      </c>
      <c r="D25" s="60" t="s">
        <v>156</v>
      </c>
      <c r="E25" s="60" t="s">
        <v>131</v>
      </c>
      <c r="F25" s="61">
        <v>1</v>
      </c>
      <c r="G25" s="62">
        <v>1</v>
      </c>
      <c r="H25" s="271">
        <v>1</v>
      </c>
      <c r="I25" s="63">
        <f t="shared" ref="I25:I31" si="0">+H25/G25</f>
        <v>1</v>
      </c>
      <c r="J25" s="64" t="s">
        <v>75</v>
      </c>
      <c r="K25" s="65" t="s">
        <v>544</v>
      </c>
    </row>
    <row r="26" spans="1:11" s="59" customFormat="1" ht="60" customHeight="1" x14ac:dyDescent="0.2">
      <c r="B26" s="346"/>
      <c r="C26" s="60" t="s">
        <v>189</v>
      </c>
      <c r="D26" s="60" t="s">
        <v>190</v>
      </c>
      <c r="E26" s="60" t="s">
        <v>131</v>
      </c>
      <c r="F26" s="61">
        <v>1</v>
      </c>
      <c r="G26" s="61">
        <v>0.5</v>
      </c>
      <c r="H26" s="128">
        <v>0.5</v>
      </c>
      <c r="I26" s="61">
        <f t="shared" si="0"/>
        <v>1</v>
      </c>
      <c r="J26" s="64" t="s">
        <v>75</v>
      </c>
      <c r="K26" s="66" t="s">
        <v>545</v>
      </c>
    </row>
    <row r="27" spans="1:11" s="59" customFormat="1" ht="54" x14ac:dyDescent="0.2">
      <c r="B27" s="346"/>
      <c r="C27" s="60" t="s">
        <v>191</v>
      </c>
      <c r="D27" s="60" t="s">
        <v>192</v>
      </c>
      <c r="E27" s="60" t="s">
        <v>131</v>
      </c>
      <c r="F27" s="61">
        <v>1</v>
      </c>
      <c r="G27" s="62">
        <v>1</v>
      </c>
      <c r="H27" s="148">
        <v>1</v>
      </c>
      <c r="I27" s="61">
        <f t="shared" si="0"/>
        <v>1</v>
      </c>
      <c r="J27" s="64" t="s">
        <v>75</v>
      </c>
      <c r="K27" s="66" t="s">
        <v>546</v>
      </c>
    </row>
    <row r="28" spans="1:11" s="59" customFormat="1" ht="59.25" customHeight="1" x14ac:dyDescent="0.2">
      <c r="B28" s="346"/>
      <c r="C28" s="60" t="s">
        <v>157</v>
      </c>
      <c r="D28" s="60" t="s">
        <v>111</v>
      </c>
      <c r="E28" s="60" t="s">
        <v>133</v>
      </c>
      <c r="F28" s="67">
        <v>1</v>
      </c>
      <c r="G28" s="61">
        <v>0.25</v>
      </c>
      <c r="H28" s="128">
        <v>0.25</v>
      </c>
      <c r="I28" s="61">
        <f t="shared" si="0"/>
        <v>1</v>
      </c>
      <c r="J28" s="64" t="s">
        <v>75</v>
      </c>
      <c r="K28" s="66"/>
    </row>
    <row r="29" spans="1:11" s="59" customFormat="1" ht="36" x14ac:dyDescent="0.2">
      <c r="B29" s="346"/>
      <c r="C29" s="60" t="s">
        <v>193</v>
      </c>
      <c r="D29" s="60" t="s">
        <v>194</v>
      </c>
      <c r="E29" s="60" t="s">
        <v>131</v>
      </c>
      <c r="F29" s="67">
        <v>1</v>
      </c>
      <c r="G29" s="62">
        <v>0</v>
      </c>
      <c r="H29" s="148">
        <v>0</v>
      </c>
      <c r="I29" s="61">
        <v>0</v>
      </c>
      <c r="J29" s="64" t="s">
        <v>239</v>
      </c>
      <c r="K29" s="66" t="s">
        <v>497</v>
      </c>
    </row>
    <row r="30" spans="1:11" s="59" customFormat="1" ht="37" thickBot="1" x14ac:dyDescent="0.25">
      <c r="B30" s="346"/>
      <c r="C30" s="68" t="s">
        <v>195</v>
      </c>
      <c r="D30" s="69" t="s">
        <v>196</v>
      </c>
      <c r="E30" s="70">
        <v>1</v>
      </c>
      <c r="F30" s="71">
        <v>1</v>
      </c>
      <c r="G30" s="61">
        <v>0</v>
      </c>
      <c r="H30" s="128">
        <v>0</v>
      </c>
      <c r="I30" s="61">
        <v>0</v>
      </c>
      <c r="J30" s="73" t="s">
        <v>239</v>
      </c>
      <c r="K30" s="66" t="s">
        <v>497</v>
      </c>
    </row>
    <row r="31" spans="1:11" s="59" customFormat="1" ht="37" thickBot="1" x14ac:dyDescent="0.25">
      <c r="B31" s="74" t="s">
        <v>43</v>
      </c>
      <c r="C31" s="75" t="s">
        <v>158</v>
      </c>
      <c r="D31" s="75" t="s">
        <v>159</v>
      </c>
      <c r="E31" s="75" t="s">
        <v>131</v>
      </c>
      <c r="F31" s="76">
        <v>1</v>
      </c>
      <c r="G31" s="76">
        <v>0.25</v>
      </c>
      <c r="H31" s="272">
        <v>0.25</v>
      </c>
      <c r="I31" s="76">
        <f t="shared" si="0"/>
        <v>1</v>
      </c>
      <c r="J31" s="87" t="s">
        <v>75</v>
      </c>
      <c r="K31" s="78" t="s">
        <v>547</v>
      </c>
    </row>
    <row r="32" spans="1:11" s="59" customFormat="1" x14ac:dyDescent="0.2">
      <c r="B32" s="79"/>
      <c r="C32" s="80"/>
      <c r="D32" s="81"/>
      <c r="E32" s="82"/>
      <c r="F32" s="82"/>
      <c r="G32" s="83"/>
      <c r="H32" s="83"/>
      <c r="I32" s="83"/>
      <c r="J32" s="82"/>
      <c r="K32" s="84"/>
    </row>
    <row r="33" spans="1:11" ht="18" x14ac:dyDescent="0.2">
      <c r="B33" s="39" t="s">
        <v>107</v>
      </c>
      <c r="C33" s="320" t="s">
        <v>103</v>
      </c>
      <c r="D33" s="320"/>
      <c r="E33" s="320"/>
      <c r="F33" s="320"/>
      <c r="G33" s="320"/>
      <c r="H33" s="320"/>
      <c r="I33" s="320"/>
      <c r="J33" s="320"/>
      <c r="K33" s="320"/>
    </row>
    <row r="34" spans="1:11" ht="30" customHeight="1" x14ac:dyDescent="0.2">
      <c r="B34" s="47" t="s">
        <v>91</v>
      </c>
      <c r="C34" s="320" t="s">
        <v>206</v>
      </c>
      <c r="D34" s="320"/>
      <c r="E34" s="320"/>
      <c r="F34" s="320"/>
      <c r="G34" s="320"/>
      <c r="H34" s="320"/>
      <c r="I34" s="320"/>
      <c r="J34" s="320"/>
      <c r="K34" s="320"/>
    </row>
    <row r="35" spans="1:11" s="143" customFormat="1" ht="18" x14ac:dyDescent="0.2">
      <c r="A35" s="185"/>
      <c r="B35" s="186" t="s">
        <v>138</v>
      </c>
      <c r="C35" s="296" t="s">
        <v>16</v>
      </c>
      <c r="D35" s="296"/>
      <c r="E35" s="296"/>
      <c r="F35" s="296"/>
      <c r="G35" s="296"/>
      <c r="H35" s="296"/>
      <c r="I35" s="296"/>
      <c r="J35" s="296"/>
      <c r="K35" s="296"/>
    </row>
    <row r="36" spans="1:11" ht="30" customHeight="1" x14ac:dyDescent="0.2">
      <c r="A36" s="52"/>
      <c r="B36" s="85" t="s">
        <v>12</v>
      </c>
      <c r="C36" s="320" t="s">
        <v>25</v>
      </c>
      <c r="D36" s="320"/>
      <c r="E36" s="320"/>
      <c r="F36" s="320"/>
      <c r="G36" s="320"/>
      <c r="H36" s="320"/>
      <c r="I36" s="320"/>
      <c r="J36" s="320"/>
      <c r="K36" s="320"/>
    </row>
    <row r="37" spans="1:11" ht="18" x14ac:dyDescent="0.2">
      <c r="A37" s="52"/>
      <c r="B37" s="85" t="s">
        <v>11</v>
      </c>
      <c r="C37" s="320" t="s">
        <v>31</v>
      </c>
      <c r="D37" s="320"/>
      <c r="E37" s="320"/>
      <c r="F37" s="320"/>
      <c r="G37" s="320"/>
      <c r="H37" s="320"/>
      <c r="I37" s="320"/>
      <c r="J37" s="320"/>
      <c r="K37" s="320"/>
    </row>
    <row r="38" spans="1:11" ht="29" customHeight="1" x14ac:dyDescent="0.2">
      <c r="A38" s="52"/>
      <c r="B38" s="85" t="s">
        <v>92</v>
      </c>
      <c r="C38" s="319" t="s">
        <v>207</v>
      </c>
      <c r="D38" s="319"/>
      <c r="E38" s="319"/>
      <c r="F38" s="319"/>
      <c r="G38" s="319"/>
      <c r="H38" s="319"/>
      <c r="I38" s="319"/>
      <c r="J38" s="319"/>
      <c r="K38" s="319"/>
    </row>
    <row r="39" spans="1:11" ht="18" thickBot="1" x14ac:dyDescent="0.25">
      <c r="A39" s="52"/>
      <c r="B39" s="55"/>
      <c r="C39" s="55"/>
      <c r="D39" s="55"/>
      <c r="E39" s="56"/>
      <c r="F39" s="56"/>
      <c r="G39" s="56"/>
      <c r="H39" s="56"/>
      <c r="I39" s="56"/>
      <c r="J39" s="56"/>
      <c r="K39" s="57"/>
    </row>
    <row r="40" spans="1:11" ht="16.5" customHeight="1" x14ac:dyDescent="0.2">
      <c r="A40" s="59"/>
      <c r="B40" s="288" t="s">
        <v>10</v>
      </c>
      <c r="C40" s="291" t="s">
        <v>85</v>
      </c>
      <c r="D40" s="291" t="s">
        <v>86</v>
      </c>
      <c r="E40" s="291" t="s">
        <v>87</v>
      </c>
      <c r="F40" s="291" t="s">
        <v>150</v>
      </c>
      <c r="G40" s="316" t="s">
        <v>151</v>
      </c>
      <c r="H40" s="316"/>
      <c r="I40" s="316"/>
      <c r="J40" s="291" t="s">
        <v>7</v>
      </c>
      <c r="K40" s="284" t="s">
        <v>8</v>
      </c>
    </row>
    <row r="41" spans="1:11" ht="16.5" customHeight="1" x14ac:dyDescent="0.2">
      <c r="A41" s="59"/>
      <c r="B41" s="289"/>
      <c r="C41" s="292"/>
      <c r="D41" s="292"/>
      <c r="E41" s="292"/>
      <c r="F41" s="292"/>
      <c r="G41" s="317" t="s">
        <v>187</v>
      </c>
      <c r="H41" s="317"/>
      <c r="I41" s="317"/>
      <c r="J41" s="292"/>
      <c r="K41" s="285"/>
    </row>
    <row r="42" spans="1:11" ht="37" thickBot="1" x14ac:dyDescent="0.25">
      <c r="A42" s="59"/>
      <c r="B42" s="290"/>
      <c r="C42" s="293"/>
      <c r="D42" s="293"/>
      <c r="E42" s="293"/>
      <c r="F42" s="293"/>
      <c r="G42" s="228" t="s">
        <v>141</v>
      </c>
      <c r="H42" s="184" t="s">
        <v>142</v>
      </c>
      <c r="I42" s="184" t="s">
        <v>143</v>
      </c>
      <c r="J42" s="293"/>
      <c r="K42" s="286"/>
    </row>
    <row r="43" spans="1:11" ht="46" customHeight="1" thickBot="1" x14ac:dyDescent="0.25">
      <c r="A43" s="59"/>
      <c r="B43" s="74" t="s">
        <v>197</v>
      </c>
      <c r="C43" s="75" t="s">
        <v>198</v>
      </c>
      <c r="D43" s="75" t="s">
        <v>199</v>
      </c>
      <c r="E43" s="75" t="s">
        <v>131</v>
      </c>
      <c r="F43" s="86">
        <v>150</v>
      </c>
      <c r="G43" s="187">
        <v>150</v>
      </c>
      <c r="H43" s="188">
        <v>150</v>
      </c>
      <c r="I43" s="76">
        <f t="shared" ref="I43:I46" si="1">+H43/G43</f>
        <v>1</v>
      </c>
      <c r="J43" s="87" t="s">
        <v>88</v>
      </c>
      <c r="K43" s="206" t="s">
        <v>170</v>
      </c>
    </row>
    <row r="44" spans="1:11" ht="72" x14ac:dyDescent="0.2">
      <c r="A44" s="59"/>
      <c r="B44" s="345" t="s">
        <v>493</v>
      </c>
      <c r="C44" s="96" t="s">
        <v>200</v>
      </c>
      <c r="D44" s="96" t="s">
        <v>201</v>
      </c>
      <c r="E44" s="96" t="s">
        <v>131</v>
      </c>
      <c r="F44" s="229">
        <v>1</v>
      </c>
      <c r="G44" s="89">
        <v>0.25</v>
      </c>
      <c r="H44" s="89">
        <v>0.25</v>
      </c>
      <c r="I44" s="89">
        <f t="shared" si="1"/>
        <v>1</v>
      </c>
      <c r="J44" s="172" t="s">
        <v>78</v>
      </c>
      <c r="K44" s="191" t="s">
        <v>548</v>
      </c>
    </row>
    <row r="45" spans="1:11" ht="282" customHeight="1" x14ac:dyDescent="0.2">
      <c r="A45" s="59"/>
      <c r="B45" s="346"/>
      <c r="C45" s="60" t="s">
        <v>202</v>
      </c>
      <c r="D45" s="60" t="s">
        <v>203</v>
      </c>
      <c r="E45" s="60" t="s">
        <v>131</v>
      </c>
      <c r="F45" s="61">
        <v>1</v>
      </c>
      <c r="G45" s="62">
        <v>1</v>
      </c>
      <c r="H45" s="62">
        <v>1</v>
      </c>
      <c r="I45" s="61">
        <f t="shared" si="1"/>
        <v>1</v>
      </c>
      <c r="J45" s="64" t="s">
        <v>240</v>
      </c>
      <c r="K45" s="230" t="s">
        <v>549</v>
      </c>
    </row>
    <row r="46" spans="1:11" ht="52" customHeight="1" thickBot="1" x14ac:dyDescent="0.25">
      <c r="A46" s="59"/>
      <c r="B46" s="347"/>
      <c r="C46" s="68" t="s">
        <v>204</v>
      </c>
      <c r="D46" s="68" t="s">
        <v>205</v>
      </c>
      <c r="E46" s="68" t="s">
        <v>131</v>
      </c>
      <c r="F46" s="72">
        <v>1</v>
      </c>
      <c r="G46" s="72">
        <v>0.5</v>
      </c>
      <c r="H46" s="72">
        <v>0.5</v>
      </c>
      <c r="I46" s="72">
        <f t="shared" si="1"/>
        <v>1</v>
      </c>
      <c r="J46" s="95" t="s">
        <v>236</v>
      </c>
      <c r="K46" s="175"/>
    </row>
    <row r="47" spans="1:11" ht="70" customHeight="1" thickBot="1" x14ac:dyDescent="0.25">
      <c r="A47" s="59"/>
      <c r="B47" s="74" t="s">
        <v>45</v>
      </c>
      <c r="C47" s="91" t="s">
        <v>208</v>
      </c>
      <c r="D47" s="91" t="s">
        <v>209</v>
      </c>
      <c r="E47" s="91" t="s">
        <v>131</v>
      </c>
      <c r="F47" s="76">
        <v>1</v>
      </c>
      <c r="G47" s="76">
        <v>0</v>
      </c>
      <c r="H47" s="76">
        <v>0</v>
      </c>
      <c r="I47" s="76">
        <v>0</v>
      </c>
      <c r="J47" s="142" t="s">
        <v>236</v>
      </c>
      <c r="K47" s="206" t="s">
        <v>494</v>
      </c>
    </row>
    <row r="48" spans="1:11" x14ac:dyDescent="0.2">
      <c r="C48" s="47"/>
      <c r="D48" s="47"/>
      <c r="E48" s="45"/>
      <c r="F48" s="45"/>
      <c r="G48" s="45"/>
      <c r="I48" s="45"/>
      <c r="K48" s="50"/>
    </row>
    <row r="49" spans="1:11" ht="18" x14ac:dyDescent="0.2">
      <c r="B49" s="47" t="s">
        <v>90</v>
      </c>
      <c r="C49" s="318" t="s">
        <v>103</v>
      </c>
      <c r="D49" s="318"/>
      <c r="E49" s="318"/>
      <c r="F49" s="318"/>
      <c r="G49" s="318"/>
      <c r="H49" s="318"/>
      <c r="I49" s="318"/>
      <c r="J49" s="318"/>
      <c r="K49" s="318"/>
    </row>
    <row r="50" spans="1:11" ht="18" x14ac:dyDescent="0.2">
      <c r="B50" s="47" t="s">
        <v>91</v>
      </c>
      <c r="C50" s="318" t="s">
        <v>210</v>
      </c>
      <c r="D50" s="318"/>
      <c r="E50" s="318"/>
      <c r="F50" s="318"/>
      <c r="G50" s="318"/>
      <c r="H50" s="318"/>
      <c r="I50" s="318"/>
      <c r="J50" s="318"/>
      <c r="K50" s="318"/>
    </row>
    <row r="51" spans="1:11" s="143" customFormat="1" ht="18" x14ac:dyDescent="0.2">
      <c r="A51" s="185"/>
      <c r="B51" s="190" t="s">
        <v>139</v>
      </c>
      <c r="C51" s="373" t="s">
        <v>17</v>
      </c>
      <c r="D51" s="373"/>
      <c r="E51" s="373"/>
      <c r="F51" s="373"/>
      <c r="G51" s="373"/>
      <c r="H51" s="373"/>
      <c r="I51" s="373"/>
      <c r="J51" s="373"/>
      <c r="K51" s="373"/>
    </row>
    <row r="52" spans="1:11" ht="26" customHeight="1" x14ac:dyDescent="0.2">
      <c r="A52" s="93"/>
      <c r="B52" s="85" t="s">
        <v>12</v>
      </c>
      <c r="C52" s="318" t="s">
        <v>56</v>
      </c>
      <c r="D52" s="318"/>
      <c r="E52" s="318"/>
      <c r="F52" s="318"/>
      <c r="G52" s="318"/>
      <c r="H52" s="318"/>
      <c r="I52" s="318"/>
      <c r="J52" s="318"/>
      <c r="K52" s="318"/>
    </row>
    <row r="53" spans="1:11" ht="18" x14ac:dyDescent="0.2">
      <c r="A53" s="52"/>
      <c r="B53" s="85" t="s">
        <v>11</v>
      </c>
      <c r="C53" s="318" t="s">
        <v>30</v>
      </c>
      <c r="D53" s="318"/>
      <c r="E53" s="318"/>
      <c r="F53" s="318"/>
      <c r="G53" s="318"/>
      <c r="H53" s="318"/>
      <c r="I53" s="318"/>
      <c r="J53" s="318"/>
      <c r="K53" s="318"/>
    </row>
    <row r="54" spans="1:11" ht="27" customHeight="1" x14ac:dyDescent="0.2">
      <c r="A54" s="52"/>
      <c r="B54" s="85" t="s">
        <v>92</v>
      </c>
      <c r="C54" s="318" t="s">
        <v>211</v>
      </c>
      <c r="D54" s="318"/>
      <c r="E54" s="318"/>
      <c r="F54" s="318"/>
      <c r="G54" s="318"/>
      <c r="H54" s="318"/>
      <c r="I54" s="318"/>
      <c r="J54" s="318"/>
      <c r="K54" s="318"/>
    </row>
    <row r="55" spans="1:11" ht="18" thickBot="1" x14ac:dyDescent="0.25">
      <c r="A55" s="52"/>
      <c r="B55" s="56"/>
      <c r="C55" s="55"/>
      <c r="D55" s="55"/>
      <c r="E55" s="56"/>
      <c r="F55" s="56"/>
      <c r="G55" s="56"/>
      <c r="H55" s="56"/>
      <c r="I55" s="56"/>
      <c r="J55" s="56"/>
      <c r="K55" s="57"/>
    </row>
    <row r="56" spans="1:11" ht="16.5" customHeight="1" x14ac:dyDescent="0.2">
      <c r="A56" s="59"/>
      <c r="B56" s="288" t="s">
        <v>10</v>
      </c>
      <c r="C56" s="291" t="s">
        <v>85</v>
      </c>
      <c r="D56" s="291" t="s">
        <v>86</v>
      </c>
      <c r="E56" s="297" t="s">
        <v>87</v>
      </c>
      <c r="F56" s="297" t="s">
        <v>150</v>
      </c>
      <c r="G56" s="300" t="s">
        <v>151</v>
      </c>
      <c r="H56" s="301"/>
      <c r="I56" s="302"/>
      <c r="J56" s="284" t="s">
        <v>7</v>
      </c>
      <c r="K56" s="284" t="s">
        <v>8</v>
      </c>
    </row>
    <row r="57" spans="1:11" ht="16.5" customHeight="1" x14ac:dyDescent="0.2">
      <c r="A57" s="59"/>
      <c r="B57" s="289"/>
      <c r="C57" s="292"/>
      <c r="D57" s="292"/>
      <c r="E57" s="298"/>
      <c r="F57" s="298"/>
      <c r="G57" s="306" t="s">
        <v>187</v>
      </c>
      <c r="H57" s="307"/>
      <c r="I57" s="308"/>
      <c r="J57" s="285"/>
      <c r="K57" s="285"/>
    </row>
    <row r="58" spans="1:11" ht="37" thickBot="1" x14ac:dyDescent="0.25">
      <c r="A58" s="59"/>
      <c r="B58" s="290"/>
      <c r="C58" s="293"/>
      <c r="D58" s="293"/>
      <c r="E58" s="299"/>
      <c r="F58" s="299"/>
      <c r="G58" s="182" t="s">
        <v>141</v>
      </c>
      <c r="H58" s="183" t="s">
        <v>142</v>
      </c>
      <c r="I58" s="184" t="s">
        <v>143</v>
      </c>
      <c r="J58" s="286"/>
      <c r="K58" s="286"/>
    </row>
    <row r="59" spans="1:11" ht="50.25" customHeight="1" x14ac:dyDescent="0.2">
      <c r="A59" s="59"/>
      <c r="B59" s="281" t="s">
        <v>160</v>
      </c>
      <c r="C59" s="60" t="s">
        <v>212</v>
      </c>
      <c r="D59" s="60" t="s">
        <v>213</v>
      </c>
      <c r="E59" s="60" t="s">
        <v>131</v>
      </c>
      <c r="F59" s="61">
        <v>1</v>
      </c>
      <c r="G59" s="61">
        <v>0.25</v>
      </c>
      <c r="H59" s="89">
        <v>0.25</v>
      </c>
      <c r="I59" s="89">
        <f>+H59/G59</f>
        <v>1</v>
      </c>
      <c r="J59" s="64" t="s">
        <v>109</v>
      </c>
      <c r="K59" s="180" t="s">
        <v>550</v>
      </c>
    </row>
    <row r="60" spans="1:11" ht="113" customHeight="1" x14ac:dyDescent="0.2">
      <c r="A60" s="59"/>
      <c r="B60" s="282"/>
      <c r="C60" s="60" t="s">
        <v>214</v>
      </c>
      <c r="D60" s="60" t="s">
        <v>215</v>
      </c>
      <c r="E60" s="60" t="s">
        <v>131</v>
      </c>
      <c r="F60" s="61">
        <v>1</v>
      </c>
      <c r="G60" s="61">
        <v>0.5</v>
      </c>
      <c r="H60" s="63">
        <v>0.5</v>
      </c>
      <c r="I60" s="63">
        <f>+H60/G60</f>
        <v>1</v>
      </c>
      <c r="J60" s="64" t="s">
        <v>236</v>
      </c>
      <c r="K60" s="180"/>
    </row>
    <row r="61" spans="1:11" ht="65.25" customHeight="1" x14ac:dyDescent="0.2">
      <c r="A61" s="59"/>
      <c r="B61" s="282"/>
      <c r="C61" s="60" t="s">
        <v>216</v>
      </c>
      <c r="D61" s="60" t="s">
        <v>217</v>
      </c>
      <c r="E61" s="60" t="s">
        <v>131</v>
      </c>
      <c r="F61" s="61">
        <v>1</v>
      </c>
      <c r="G61" s="61">
        <v>0.25</v>
      </c>
      <c r="H61" s="61">
        <v>0.25</v>
      </c>
      <c r="I61" s="63">
        <f>+H61/G61</f>
        <v>1</v>
      </c>
      <c r="J61" s="64" t="s">
        <v>109</v>
      </c>
      <c r="K61" s="180"/>
    </row>
    <row r="62" spans="1:11" ht="65.25" customHeight="1" x14ac:dyDescent="0.2">
      <c r="A62" s="59"/>
      <c r="B62" s="282"/>
      <c r="C62" s="60" t="s">
        <v>218</v>
      </c>
      <c r="D62" s="60" t="s">
        <v>219</v>
      </c>
      <c r="E62" s="60" t="s">
        <v>131</v>
      </c>
      <c r="F62" s="61">
        <v>1</v>
      </c>
      <c r="G62" s="61">
        <v>0.25</v>
      </c>
      <c r="H62" s="71">
        <v>0.25</v>
      </c>
      <c r="I62" s="63">
        <f t="shared" ref="I62:I65" si="2">+H62/G62</f>
        <v>1</v>
      </c>
      <c r="J62" s="64" t="s">
        <v>237</v>
      </c>
      <c r="K62" s="173" t="s">
        <v>495</v>
      </c>
    </row>
    <row r="63" spans="1:11" ht="80.25" customHeight="1" x14ac:dyDescent="0.2">
      <c r="A63" s="59"/>
      <c r="B63" s="282"/>
      <c r="C63" s="60" t="s">
        <v>220</v>
      </c>
      <c r="D63" s="60" t="s">
        <v>221</v>
      </c>
      <c r="E63" s="60" t="s">
        <v>131</v>
      </c>
      <c r="F63" s="67">
        <v>1</v>
      </c>
      <c r="G63" s="61">
        <v>0</v>
      </c>
      <c r="H63" s="71">
        <v>0</v>
      </c>
      <c r="I63" s="63">
        <v>0</v>
      </c>
      <c r="J63" s="64" t="s">
        <v>163</v>
      </c>
      <c r="K63" s="173" t="s">
        <v>491</v>
      </c>
    </row>
    <row r="64" spans="1:11" ht="109" thickBot="1" x14ac:dyDescent="0.25">
      <c r="A64" s="59"/>
      <c r="B64" s="283"/>
      <c r="C64" s="68" t="s">
        <v>222</v>
      </c>
      <c r="D64" s="68" t="s">
        <v>223</v>
      </c>
      <c r="E64" s="69" t="s">
        <v>131</v>
      </c>
      <c r="F64" s="70">
        <v>1</v>
      </c>
      <c r="G64" s="71">
        <v>1</v>
      </c>
      <c r="H64" s="72">
        <v>1</v>
      </c>
      <c r="I64" s="72">
        <f>+H64/G64</f>
        <v>1</v>
      </c>
      <c r="J64" s="95" t="s">
        <v>238</v>
      </c>
      <c r="K64" s="173" t="s">
        <v>551</v>
      </c>
    </row>
    <row r="65" spans="1:11" ht="54" x14ac:dyDescent="0.2">
      <c r="A65" s="59"/>
      <c r="B65" s="348" t="s">
        <v>51</v>
      </c>
      <c r="C65" s="92" t="s">
        <v>224</v>
      </c>
      <c r="D65" s="92" t="s">
        <v>161</v>
      </c>
      <c r="E65" s="96" t="s">
        <v>131</v>
      </c>
      <c r="F65" s="89">
        <v>1</v>
      </c>
      <c r="G65" s="89">
        <v>0.1</v>
      </c>
      <c r="H65" s="63">
        <v>0.1</v>
      </c>
      <c r="I65" s="63">
        <f t="shared" si="2"/>
        <v>1</v>
      </c>
      <c r="J65" s="97" t="s">
        <v>236</v>
      </c>
      <c r="K65" s="191" t="s">
        <v>552</v>
      </c>
    </row>
    <row r="66" spans="1:11" ht="63" customHeight="1" x14ac:dyDescent="0.2">
      <c r="A66" s="59"/>
      <c r="B66" s="349"/>
      <c r="C66" s="60" t="s">
        <v>225</v>
      </c>
      <c r="D66" s="60" t="s">
        <v>226</v>
      </c>
      <c r="E66" s="60" t="s">
        <v>131</v>
      </c>
      <c r="F66" s="61">
        <v>1</v>
      </c>
      <c r="G66" s="61">
        <v>0</v>
      </c>
      <c r="H66" s="63">
        <v>0</v>
      </c>
      <c r="I66" s="63">
        <v>0</v>
      </c>
      <c r="J66" s="64" t="s">
        <v>78</v>
      </c>
      <c r="K66" s="192" t="s">
        <v>553</v>
      </c>
    </row>
    <row r="67" spans="1:11" ht="37" thickBot="1" x14ac:dyDescent="0.25">
      <c r="A67" s="59"/>
      <c r="B67" s="349"/>
      <c r="C67" s="69" t="s">
        <v>227</v>
      </c>
      <c r="D67" s="69" t="s">
        <v>228</v>
      </c>
      <c r="E67" s="69" t="s">
        <v>131</v>
      </c>
      <c r="F67" s="71">
        <v>1</v>
      </c>
      <c r="G67" s="189">
        <v>0.25</v>
      </c>
      <c r="H67" s="189">
        <v>0.25</v>
      </c>
      <c r="I67" s="71">
        <f t="shared" ref="I67:I69" si="3">+H67/G67</f>
        <v>1</v>
      </c>
      <c r="J67" s="73" t="s">
        <v>78</v>
      </c>
      <c r="K67" s="173" t="s">
        <v>496</v>
      </c>
    </row>
    <row r="68" spans="1:11" ht="36" x14ac:dyDescent="0.2">
      <c r="A68" s="59"/>
      <c r="B68" s="350" t="s">
        <v>229</v>
      </c>
      <c r="C68" s="235" t="s">
        <v>230</v>
      </c>
      <c r="D68" s="235" t="s">
        <v>231</v>
      </c>
      <c r="E68" s="96" t="s">
        <v>131</v>
      </c>
      <c r="F68" s="89">
        <v>1</v>
      </c>
      <c r="G68" s="89">
        <v>0</v>
      </c>
      <c r="H68" s="89">
        <v>0</v>
      </c>
      <c r="I68" s="89">
        <v>0</v>
      </c>
      <c r="J68" s="100" t="s">
        <v>234</v>
      </c>
      <c r="K68" s="191" t="s">
        <v>501</v>
      </c>
    </row>
    <row r="69" spans="1:11" ht="37" thickBot="1" x14ac:dyDescent="0.25">
      <c r="A69" s="59"/>
      <c r="B69" s="351"/>
      <c r="C69" s="102" t="s">
        <v>232</v>
      </c>
      <c r="D69" s="102" t="s">
        <v>233</v>
      </c>
      <c r="E69" s="68" t="s">
        <v>131</v>
      </c>
      <c r="F69" s="72">
        <v>1</v>
      </c>
      <c r="G69" s="72">
        <v>1</v>
      </c>
      <c r="H69" s="72">
        <v>1</v>
      </c>
      <c r="I69" s="72">
        <f t="shared" si="3"/>
        <v>1</v>
      </c>
      <c r="J69" s="157" t="s">
        <v>235</v>
      </c>
      <c r="K69" s="175" t="s">
        <v>502</v>
      </c>
    </row>
    <row r="70" spans="1:11" x14ac:dyDescent="0.2">
      <c r="A70" s="59"/>
      <c r="B70" s="45"/>
      <c r="C70" s="106"/>
      <c r="D70" s="106"/>
      <c r="E70" s="107"/>
      <c r="F70" s="106"/>
      <c r="G70" s="108"/>
      <c r="H70" s="108"/>
      <c r="I70" s="108"/>
      <c r="J70" s="110"/>
      <c r="K70" s="109"/>
    </row>
    <row r="71" spans="1:11" ht="18" x14ac:dyDescent="0.2">
      <c r="A71" s="59"/>
      <c r="B71" s="47" t="s">
        <v>90</v>
      </c>
      <c r="C71" s="320" t="s">
        <v>103</v>
      </c>
      <c r="D71" s="320"/>
      <c r="E71" s="320"/>
      <c r="F71" s="320"/>
      <c r="G71" s="320"/>
      <c r="H71" s="320"/>
      <c r="I71" s="320"/>
      <c r="J71" s="320"/>
      <c r="K71" s="320"/>
    </row>
    <row r="72" spans="1:11" ht="18" x14ac:dyDescent="0.2">
      <c r="A72" s="59"/>
      <c r="B72" s="47" t="s">
        <v>91</v>
      </c>
      <c r="C72" s="320" t="s">
        <v>241</v>
      </c>
      <c r="D72" s="320"/>
      <c r="E72" s="320"/>
      <c r="F72" s="320"/>
      <c r="G72" s="320"/>
      <c r="H72" s="320"/>
      <c r="I72" s="320"/>
      <c r="J72" s="320"/>
      <c r="K72" s="320"/>
    </row>
    <row r="73" spans="1:11" s="143" customFormat="1" ht="18" x14ac:dyDescent="0.2">
      <c r="A73" s="164"/>
      <c r="B73" s="190" t="s">
        <v>139</v>
      </c>
      <c r="C73" s="334" t="s">
        <v>17</v>
      </c>
      <c r="D73" s="334"/>
      <c r="E73" s="334"/>
      <c r="F73" s="334"/>
      <c r="G73" s="334"/>
      <c r="H73" s="334"/>
      <c r="I73" s="334"/>
      <c r="J73" s="334"/>
      <c r="K73" s="334"/>
    </row>
    <row r="74" spans="1:11" ht="28" customHeight="1" x14ac:dyDescent="0.2">
      <c r="A74" s="59"/>
      <c r="B74" s="85" t="s">
        <v>12</v>
      </c>
      <c r="C74" s="320" t="s">
        <v>56</v>
      </c>
      <c r="D74" s="320"/>
      <c r="E74" s="320"/>
      <c r="F74" s="320"/>
      <c r="G74" s="320"/>
      <c r="H74" s="320"/>
      <c r="I74" s="320"/>
      <c r="J74" s="320"/>
      <c r="K74" s="320"/>
    </row>
    <row r="75" spans="1:11" ht="18" x14ac:dyDescent="0.2">
      <c r="A75" s="59"/>
      <c r="B75" s="85" t="s">
        <v>11</v>
      </c>
      <c r="C75" s="320" t="s">
        <v>168</v>
      </c>
      <c r="D75" s="320"/>
      <c r="E75" s="320"/>
      <c r="F75" s="80"/>
      <c r="G75" s="80"/>
      <c r="H75" s="80"/>
      <c r="I75" s="80"/>
      <c r="J75" s="80"/>
      <c r="K75" s="80"/>
    </row>
    <row r="76" spans="1:11" ht="33" customHeight="1" x14ac:dyDescent="0.2">
      <c r="A76" s="59"/>
      <c r="B76" s="85" t="s">
        <v>92</v>
      </c>
      <c r="C76" s="320" t="s">
        <v>207</v>
      </c>
      <c r="D76" s="320"/>
      <c r="E76" s="320"/>
      <c r="F76" s="320"/>
      <c r="G76" s="320"/>
      <c r="H76" s="320"/>
      <c r="I76" s="320"/>
      <c r="J76" s="320"/>
      <c r="K76" s="320"/>
    </row>
    <row r="77" spans="1:11" ht="24" customHeight="1" thickBot="1" x14ac:dyDescent="0.25">
      <c r="A77" s="59"/>
      <c r="B77" s="85"/>
      <c r="C77" s="80"/>
      <c r="D77" s="80"/>
      <c r="E77" s="80"/>
      <c r="F77" s="80"/>
      <c r="G77" s="80"/>
      <c r="H77" s="80"/>
      <c r="I77" s="80"/>
      <c r="J77" s="80"/>
      <c r="K77" s="80"/>
    </row>
    <row r="78" spans="1:11" ht="24" customHeight="1" x14ac:dyDescent="0.2">
      <c r="A78" s="59"/>
      <c r="B78" s="288" t="s">
        <v>10</v>
      </c>
      <c r="C78" s="291" t="s">
        <v>85</v>
      </c>
      <c r="D78" s="291" t="s">
        <v>86</v>
      </c>
      <c r="E78" s="291" t="s">
        <v>87</v>
      </c>
      <c r="F78" s="231"/>
      <c r="G78" s="316" t="s">
        <v>151</v>
      </c>
      <c r="H78" s="316"/>
      <c r="I78" s="316"/>
      <c r="J78" s="291" t="s">
        <v>7</v>
      </c>
      <c r="K78" s="284" t="s">
        <v>8</v>
      </c>
    </row>
    <row r="79" spans="1:11" ht="24" customHeight="1" x14ac:dyDescent="0.2">
      <c r="A79" s="59"/>
      <c r="B79" s="289"/>
      <c r="C79" s="292"/>
      <c r="D79" s="292"/>
      <c r="E79" s="292"/>
      <c r="F79" s="227" t="s">
        <v>150</v>
      </c>
      <c r="G79" s="317" t="s">
        <v>187</v>
      </c>
      <c r="H79" s="317"/>
      <c r="I79" s="317"/>
      <c r="J79" s="292"/>
      <c r="K79" s="285"/>
    </row>
    <row r="80" spans="1:11" ht="16.5" customHeight="1" thickBot="1" x14ac:dyDescent="0.25">
      <c r="A80" s="59"/>
      <c r="B80" s="290"/>
      <c r="C80" s="293"/>
      <c r="D80" s="293"/>
      <c r="E80" s="293"/>
      <c r="F80" s="228"/>
      <c r="G80" s="228" t="s">
        <v>141</v>
      </c>
      <c r="H80" s="184" t="s">
        <v>142</v>
      </c>
      <c r="I80" s="184" t="s">
        <v>143</v>
      </c>
      <c r="J80" s="293"/>
      <c r="K80" s="286"/>
    </row>
    <row r="81" spans="1:11" ht="55" thickBot="1" x14ac:dyDescent="0.25">
      <c r="A81" s="59"/>
      <c r="B81" s="232" t="s">
        <v>45</v>
      </c>
      <c r="C81" s="91" t="s">
        <v>89</v>
      </c>
      <c r="D81" s="91" t="s">
        <v>152</v>
      </c>
      <c r="E81" s="91" t="s">
        <v>131</v>
      </c>
      <c r="F81" s="76">
        <v>1</v>
      </c>
      <c r="G81" s="76">
        <v>0.25</v>
      </c>
      <c r="H81" s="76">
        <v>0.25</v>
      </c>
      <c r="I81" s="76">
        <f>+H81/G81</f>
        <v>1</v>
      </c>
      <c r="J81" s="142" t="s">
        <v>88</v>
      </c>
      <c r="K81" s="206" t="s">
        <v>504</v>
      </c>
    </row>
    <row r="82" spans="1:11" ht="73" thickBot="1" x14ac:dyDescent="0.25">
      <c r="A82" s="59"/>
      <c r="B82" s="74" t="s">
        <v>245</v>
      </c>
      <c r="C82" s="91" t="s">
        <v>242</v>
      </c>
      <c r="D82" s="91" t="s">
        <v>243</v>
      </c>
      <c r="E82" s="91" t="s">
        <v>131</v>
      </c>
      <c r="F82" s="76">
        <v>1</v>
      </c>
      <c r="G82" s="76">
        <v>0.25</v>
      </c>
      <c r="H82" s="76">
        <v>0.25</v>
      </c>
      <c r="I82" s="76">
        <f t="shared" ref="I82" si="4">+H82/G82</f>
        <v>1</v>
      </c>
      <c r="J82" s="142" t="s">
        <v>244</v>
      </c>
      <c r="K82" s="206"/>
    </row>
    <row r="83" spans="1:11" ht="81.75" customHeight="1" x14ac:dyDescent="0.2">
      <c r="A83" s="59"/>
      <c r="B83" s="309" t="s">
        <v>45</v>
      </c>
      <c r="C83" s="96" t="s">
        <v>268</v>
      </c>
      <c r="D83" s="96" t="s">
        <v>269</v>
      </c>
      <c r="E83" s="96" t="s">
        <v>131</v>
      </c>
      <c r="F83" s="89">
        <v>1</v>
      </c>
      <c r="G83" s="89">
        <v>0</v>
      </c>
      <c r="H83" s="118">
        <v>0</v>
      </c>
      <c r="I83" s="118">
        <v>0</v>
      </c>
      <c r="J83" s="172" t="s">
        <v>272</v>
      </c>
      <c r="K83" s="120" t="s">
        <v>491</v>
      </c>
    </row>
    <row r="84" spans="1:11" ht="36" x14ac:dyDescent="0.2">
      <c r="A84" s="59"/>
      <c r="B84" s="310"/>
      <c r="C84" s="60" t="s">
        <v>270</v>
      </c>
      <c r="D84" s="60" t="s">
        <v>271</v>
      </c>
      <c r="E84" s="60" t="s">
        <v>131</v>
      </c>
      <c r="F84" s="61">
        <v>1</v>
      </c>
      <c r="G84" s="61">
        <v>0</v>
      </c>
      <c r="H84" s="121">
        <v>0</v>
      </c>
      <c r="I84" s="121">
        <v>0</v>
      </c>
      <c r="J84" s="266" t="s">
        <v>263</v>
      </c>
      <c r="K84" s="66" t="s">
        <v>505</v>
      </c>
    </row>
    <row r="85" spans="1:11" ht="75.75" customHeight="1" thickBot="1" x14ac:dyDescent="0.25">
      <c r="A85" s="59"/>
      <c r="B85" s="311"/>
      <c r="C85" s="68" t="s">
        <v>112</v>
      </c>
      <c r="D85" s="68" t="s">
        <v>113</v>
      </c>
      <c r="E85" s="68" t="s">
        <v>131</v>
      </c>
      <c r="F85" s="72">
        <v>1</v>
      </c>
      <c r="G85" s="72">
        <v>0.25</v>
      </c>
      <c r="H85" s="174">
        <v>0.25</v>
      </c>
      <c r="I85" s="174">
        <f>+H85/G85</f>
        <v>1</v>
      </c>
      <c r="J85" s="95" t="s">
        <v>102</v>
      </c>
      <c r="K85" s="175" t="s">
        <v>503</v>
      </c>
    </row>
    <row r="86" spans="1:11" x14ac:dyDescent="0.2">
      <c r="A86" s="59"/>
      <c r="B86" s="107"/>
      <c r="C86" s="107"/>
      <c r="D86" s="107"/>
      <c r="E86" s="107"/>
      <c r="F86" s="108"/>
      <c r="G86" s="114"/>
      <c r="H86" s="115"/>
      <c r="I86" s="108"/>
      <c r="J86" s="109"/>
      <c r="K86" s="109"/>
    </row>
    <row r="87" spans="1:11" ht="18" x14ac:dyDescent="0.2">
      <c r="A87" s="59"/>
      <c r="B87" s="47" t="s">
        <v>90</v>
      </c>
      <c r="C87" s="287" t="s">
        <v>103</v>
      </c>
      <c r="D87" s="287"/>
      <c r="E87" s="287"/>
      <c r="F87" s="287"/>
      <c r="G87" s="287"/>
      <c r="H87" s="287"/>
      <c r="I87" s="287"/>
      <c r="J87" s="287"/>
      <c r="K87" s="287"/>
    </row>
    <row r="88" spans="1:11" ht="18" x14ac:dyDescent="0.2">
      <c r="A88" s="59"/>
      <c r="B88" s="47" t="s">
        <v>91</v>
      </c>
      <c r="C88" s="287" t="s">
        <v>206</v>
      </c>
      <c r="D88" s="287"/>
      <c r="E88" s="287"/>
      <c r="F88" s="287"/>
      <c r="G88" s="287"/>
      <c r="H88" s="287"/>
      <c r="I88" s="287"/>
      <c r="J88" s="287"/>
      <c r="K88" s="287"/>
    </row>
    <row r="89" spans="1:11" s="143" customFormat="1" ht="18" x14ac:dyDescent="0.2">
      <c r="A89" s="164"/>
      <c r="B89" s="186" t="s">
        <v>139</v>
      </c>
      <c r="C89" s="327" t="s">
        <v>17</v>
      </c>
      <c r="D89" s="327"/>
      <c r="E89" s="327"/>
      <c r="F89" s="327"/>
      <c r="G89" s="327"/>
      <c r="H89" s="327"/>
      <c r="I89" s="327"/>
      <c r="J89" s="327"/>
      <c r="K89" s="327"/>
    </row>
    <row r="90" spans="1:11" ht="31" customHeight="1" x14ac:dyDescent="0.2">
      <c r="A90" s="59"/>
      <c r="B90" s="85" t="s">
        <v>12</v>
      </c>
      <c r="C90" s="287" t="s">
        <v>56</v>
      </c>
      <c r="D90" s="287"/>
      <c r="E90" s="287"/>
      <c r="F90" s="287"/>
      <c r="G90" s="287"/>
      <c r="H90" s="287"/>
      <c r="I90" s="287"/>
      <c r="J90" s="287"/>
      <c r="K90" s="287"/>
    </row>
    <row r="91" spans="1:11" ht="18" x14ac:dyDescent="0.2">
      <c r="A91" s="59"/>
      <c r="B91" s="85" t="s">
        <v>11</v>
      </c>
      <c r="C91" s="287" t="s">
        <v>34</v>
      </c>
      <c r="D91" s="287"/>
      <c r="E91" s="287"/>
      <c r="F91" s="287"/>
      <c r="G91" s="287"/>
      <c r="H91" s="287"/>
      <c r="I91" s="287"/>
      <c r="J91" s="287"/>
      <c r="K91" s="287"/>
    </row>
    <row r="92" spans="1:11" ht="35" customHeight="1" x14ac:dyDescent="0.2">
      <c r="A92" s="59"/>
      <c r="B92" s="85" t="s">
        <v>92</v>
      </c>
      <c r="C92" s="287" t="s">
        <v>246</v>
      </c>
      <c r="D92" s="287"/>
      <c r="E92" s="287"/>
      <c r="F92" s="287"/>
      <c r="G92" s="287"/>
      <c r="H92" s="287"/>
      <c r="I92" s="287"/>
      <c r="J92" s="287"/>
      <c r="K92" s="287"/>
    </row>
    <row r="93" spans="1:11" ht="18" thickBot="1" x14ac:dyDescent="0.25">
      <c r="A93" s="59"/>
      <c r="B93" s="56"/>
      <c r="C93" s="55"/>
      <c r="D93" s="55"/>
      <c r="E93" s="56"/>
      <c r="F93" s="56"/>
      <c r="G93" s="56"/>
      <c r="H93" s="56"/>
      <c r="I93" s="56"/>
      <c r="J93" s="56"/>
      <c r="K93" s="57"/>
    </row>
    <row r="94" spans="1:11" ht="16.5" customHeight="1" x14ac:dyDescent="0.2">
      <c r="A94" s="59"/>
      <c r="B94" s="288" t="s">
        <v>10</v>
      </c>
      <c r="C94" s="291" t="s">
        <v>85</v>
      </c>
      <c r="D94" s="291" t="s">
        <v>86</v>
      </c>
      <c r="E94" s="291" t="s">
        <v>87</v>
      </c>
      <c r="F94" s="291" t="s">
        <v>150</v>
      </c>
      <c r="G94" s="316" t="s">
        <v>151</v>
      </c>
      <c r="H94" s="316"/>
      <c r="I94" s="316"/>
      <c r="J94" s="291" t="s">
        <v>7</v>
      </c>
      <c r="K94" s="284" t="s">
        <v>8</v>
      </c>
    </row>
    <row r="95" spans="1:11" ht="16.5" customHeight="1" x14ac:dyDescent="0.2">
      <c r="A95" s="59"/>
      <c r="B95" s="289"/>
      <c r="C95" s="292"/>
      <c r="D95" s="292"/>
      <c r="E95" s="292"/>
      <c r="F95" s="292"/>
      <c r="G95" s="317" t="s">
        <v>187</v>
      </c>
      <c r="H95" s="317"/>
      <c r="I95" s="317"/>
      <c r="J95" s="292"/>
      <c r="K95" s="285"/>
    </row>
    <row r="96" spans="1:11" ht="37" thickBot="1" x14ac:dyDescent="0.25">
      <c r="A96" s="59"/>
      <c r="B96" s="290"/>
      <c r="C96" s="293"/>
      <c r="D96" s="293"/>
      <c r="E96" s="293"/>
      <c r="F96" s="293"/>
      <c r="G96" s="228" t="s">
        <v>141</v>
      </c>
      <c r="H96" s="184" t="s">
        <v>142</v>
      </c>
      <c r="I96" s="184" t="s">
        <v>143</v>
      </c>
      <c r="J96" s="293"/>
      <c r="K96" s="286"/>
    </row>
    <row r="97" spans="1:11" ht="72" x14ac:dyDescent="0.2">
      <c r="A97" s="59"/>
      <c r="B97" s="309" t="s">
        <v>247</v>
      </c>
      <c r="C97" s="96" t="s">
        <v>248</v>
      </c>
      <c r="D97" s="96" t="s">
        <v>249</v>
      </c>
      <c r="E97" s="96" t="s">
        <v>131</v>
      </c>
      <c r="F97" s="234">
        <v>5</v>
      </c>
      <c r="G97" s="89">
        <v>0</v>
      </c>
      <c r="H97" s="118">
        <v>0</v>
      </c>
      <c r="I97" s="118">
        <v>0</v>
      </c>
      <c r="J97" s="172" t="s">
        <v>254</v>
      </c>
      <c r="K97" s="120" t="s">
        <v>506</v>
      </c>
    </row>
    <row r="98" spans="1:11" ht="36" x14ac:dyDescent="0.2">
      <c r="A98" s="59"/>
      <c r="B98" s="310"/>
      <c r="C98" s="60" t="s">
        <v>250</v>
      </c>
      <c r="D98" s="60" t="s">
        <v>251</v>
      </c>
      <c r="E98" s="60" t="s">
        <v>131</v>
      </c>
      <c r="F98" s="61">
        <v>1</v>
      </c>
      <c r="G98" s="61">
        <v>0</v>
      </c>
      <c r="H98" s="121">
        <v>0</v>
      </c>
      <c r="I98" s="121">
        <v>0</v>
      </c>
      <c r="J98" s="64" t="s">
        <v>255</v>
      </c>
      <c r="K98" s="66" t="s">
        <v>507</v>
      </c>
    </row>
    <row r="99" spans="1:11" ht="37" thickBot="1" x14ac:dyDescent="0.25">
      <c r="A99" s="59"/>
      <c r="B99" s="311"/>
      <c r="C99" s="68" t="s">
        <v>252</v>
      </c>
      <c r="D99" s="68" t="s">
        <v>253</v>
      </c>
      <c r="E99" s="68" t="s">
        <v>131</v>
      </c>
      <c r="F99" s="72">
        <v>1</v>
      </c>
      <c r="G99" s="72">
        <v>0</v>
      </c>
      <c r="H99" s="174">
        <v>0</v>
      </c>
      <c r="I99" s="174">
        <v>0</v>
      </c>
      <c r="J99" s="95" t="s">
        <v>255</v>
      </c>
      <c r="K99" s="141" t="s">
        <v>508</v>
      </c>
    </row>
    <row r="100" spans="1:11" ht="51.75" customHeight="1" x14ac:dyDescent="0.2">
      <c r="A100" s="59"/>
      <c r="B100" s="309" t="s">
        <v>286</v>
      </c>
      <c r="C100" s="235" t="s">
        <v>287</v>
      </c>
      <c r="D100" s="235" t="s">
        <v>539</v>
      </c>
      <c r="E100" s="235" t="s">
        <v>131</v>
      </c>
      <c r="F100" s="89">
        <v>1</v>
      </c>
      <c r="G100" s="89">
        <v>0.25</v>
      </c>
      <c r="H100" s="273">
        <v>0.25</v>
      </c>
      <c r="I100" s="118">
        <f>+H100/G100</f>
        <v>1</v>
      </c>
      <c r="J100" s="100" t="s">
        <v>75</v>
      </c>
      <c r="K100" s="120" t="s">
        <v>554</v>
      </c>
    </row>
    <row r="101" spans="1:11" ht="36" x14ac:dyDescent="0.2">
      <c r="A101" s="59"/>
      <c r="B101" s="310"/>
      <c r="C101" s="99" t="s">
        <v>288</v>
      </c>
      <c r="D101" s="99" t="s">
        <v>289</v>
      </c>
      <c r="E101" s="99" t="s">
        <v>131</v>
      </c>
      <c r="F101" s="61">
        <v>1</v>
      </c>
      <c r="G101" s="61">
        <v>0</v>
      </c>
      <c r="H101" s="195">
        <v>0</v>
      </c>
      <c r="I101" s="121">
        <v>0</v>
      </c>
      <c r="J101" s="119" t="s">
        <v>75</v>
      </c>
      <c r="K101" s="66" t="s">
        <v>540</v>
      </c>
    </row>
    <row r="102" spans="1:11" ht="36" x14ac:dyDescent="0.2">
      <c r="A102" s="59"/>
      <c r="B102" s="310"/>
      <c r="C102" s="99" t="s">
        <v>290</v>
      </c>
      <c r="D102" s="99" t="s">
        <v>171</v>
      </c>
      <c r="E102" s="99" t="s">
        <v>131</v>
      </c>
      <c r="F102" s="61">
        <v>1</v>
      </c>
      <c r="G102" s="61">
        <v>0</v>
      </c>
      <c r="H102" s="195">
        <v>0</v>
      </c>
      <c r="I102" s="121">
        <v>0</v>
      </c>
      <c r="J102" s="119" t="s">
        <v>75</v>
      </c>
      <c r="K102" s="66" t="s">
        <v>540</v>
      </c>
    </row>
    <row r="103" spans="1:11" ht="83.25" customHeight="1" thickBot="1" x14ac:dyDescent="0.25">
      <c r="A103" s="59"/>
      <c r="B103" s="311"/>
      <c r="C103" s="122" t="s">
        <v>291</v>
      </c>
      <c r="D103" s="122" t="s">
        <v>292</v>
      </c>
      <c r="E103" s="122" t="s">
        <v>131</v>
      </c>
      <c r="F103" s="236">
        <v>4</v>
      </c>
      <c r="G103" s="72">
        <v>0.25</v>
      </c>
      <c r="H103" s="165">
        <v>0.25</v>
      </c>
      <c r="I103" s="174">
        <f>+H103/G103</f>
        <v>1</v>
      </c>
      <c r="J103" s="95" t="s">
        <v>293</v>
      </c>
      <c r="K103" s="196" t="s">
        <v>555</v>
      </c>
    </row>
    <row r="104" spans="1:11" x14ac:dyDescent="0.2">
      <c r="A104" s="59"/>
      <c r="B104" s="79"/>
      <c r="C104" s="80"/>
      <c r="D104" s="80"/>
      <c r="E104" s="79"/>
      <c r="F104" s="79"/>
      <c r="G104" s="107"/>
      <c r="H104" s="108"/>
      <c r="I104" s="107"/>
      <c r="J104" s="107"/>
      <c r="K104" s="194"/>
    </row>
    <row r="105" spans="1:11" ht="18" x14ac:dyDescent="0.2">
      <c r="A105" s="59"/>
      <c r="B105" s="47" t="s">
        <v>90</v>
      </c>
      <c r="C105" s="287" t="s">
        <v>103</v>
      </c>
      <c r="D105" s="287"/>
      <c r="E105" s="287"/>
      <c r="F105" s="287"/>
      <c r="G105" s="287"/>
      <c r="H105" s="287"/>
      <c r="I105" s="287"/>
      <c r="J105" s="287"/>
      <c r="K105" s="287"/>
    </row>
    <row r="106" spans="1:11" ht="18" x14ac:dyDescent="0.2">
      <c r="A106" s="59"/>
      <c r="B106" s="47" t="s">
        <v>91</v>
      </c>
      <c r="C106" s="287" t="s">
        <v>206</v>
      </c>
      <c r="D106" s="287"/>
      <c r="E106" s="287"/>
      <c r="F106" s="287"/>
      <c r="G106" s="287"/>
      <c r="H106" s="287"/>
      <c r="I106" s="287"/>
      <c r="J106" s="287"/>
      <c r="K106" s="287"/>
    </row>
    <row r="107" spans="1:11" ht="18" x14ac:dyDescent="0.2">
      <c r="A107" s="59"/>
      <c r="B107" s="85" t="s">
        <v>139</v>
      </c>
      <c r="C107" s="287" t="s">
        <v>17</v>
      </c>
      <c r="D107" s="287"/>
      <c r="E107" s="287"/>
      <c r="F107" s="287"/>
      <c r="G107" s="287"/>
      <c r="H107" s="287"/>
      <c r="I107" s="287"/>
      <c r="J107" s="287"/>
      <c r="K107" s="287"/>
    </row>
    <row r="108" spans="1:11" ht="29" customHeight="1" x14ac:dyDescent="0.2">
      <c r="A108" s="59"/>
      <c r="B108" s="85" t="s">
        <v>12</v>
      </c>
      <c r="C108" s="287" t="s">
        <v>56</v>
      </c>
      <c r="D108" s="287"/>
      <c r="E108" s="287"/>
      <c r="F108" s="287"/>
      <c r="G108" s="287"/>
      <c r="H108" s="287"/>
      <c r="I108" s="287"/>
      <c r="J108" s="287"/>
      <c r="K108" s="287"/>
    </row>
    <row r="109" spans="1:11" ht="18" x14ac:dyDescent="0.2">
      <c r="A109" s="59"/>
      <c r="B109" s="85" t="s">
        <v>11</v>
      </c>
      <c r="C109" s="41" t="s">
        <v>256</v>
      </c>
      <c r="E109" s="41"/>
      <c r="F109" s="41"/>
      <c r="G109" s="41"/>
      <c r="H109" s="41"/>
      <c r="I109" s="41"/>
      <c r="J109" s="41"/>
      <c r="K109" s="41"/>
    </row>
    <row r="110" spans="1:11" ht="33" customHeight="1" x14ac:dyDescent="0.2">
      <c r="A110" s="59"/>
      <c r="B110" s="85" t="s">
        <v>92</v>
      </c>
      <c r="C110" s="287" t="s">
        <v>257</v>
      </c>
      <c r="D110" s="287"/>
      <c r="E110" s="287"/>
      <c r="F110" s="287"/>
      <c r="G110" s="287"/>
      <c r="H110" s="287"/>
      <c r="I110" s="287"/>
      <c r="J110" s="287"/>
      <c r="K110" s="287"/>
    </row>
    <row r="111" spans="1:11" ht="18" thickBot="1" x14ac:dyDescent="0.25">
      <c r="A111" s="59"/>
      <c r="B111" s="56"/>
      <c r="C111" s="93"/>
      <c r="D111" s="55"/>
      <c r="E111" s="56"/>
      <c r="F111" s="56"/>
      <c r="G111" s="56"/>
      <c r="H111" s="56"/>
      <c r="I111" s="56"/>
      <c r="J111" s="56"/>
      <c r="K111" s="57"/>
    </row>
    <row r="112" spans="1:11" ht="16.5" customHeight="1" x14ac:dyDescent="0.2">
      <c r="A112" s="59"/>
      <c r="B112" s="288" t="s">
        <v>10</v>
      </c>
      <c r="C112" s="291" t="s">
        <v>85</v>
      </c>
      <c r="D112" s="291" t="s">
        <v>86</v>
      </c>
      <c r="E112" s="291" t="s">
        <v>87</v>
      </c>
      <c r="F112" s="291" t="s">
        <v>150</v>
      </c>
      <c r="G112" s="316" t="s">
        <v>151</v>
      </c>
      <c r="H112" s="316"/>
      <c r="I112" s="316"/>
      <c r="J112" s="291" t="s">
        <v>7</v>
      </c>
      <c r="K112" s="284" t="s">
        <v>8</v>
      </c>
    </row>
    <row r="113" spans="1:11" ht="16.5" customHeight="1" x14ac:dyDescent="0.2">
      <c r="A113" s="59"/>
      <c r="B113" s="289"/>
      <c r="C113" s="292"/>
      <c r="D113" s="292"/>
      <c r="E113" s="292"/>
      <c r="F113" s="292"/>
      <c r="G113" s="317" t="s">
        <v>187</v>
      </c>
      <c r="H113" s="317"/>
      <c r="I113" s="317"/>
      <c r="J113" s="292"/>
      <c r="K113" s="285"/>
    </row>
    <row r="114" spans="1:11" ht="37" thickBot="1" x14ac:dyDescent="0.25">
      <c r="A114" s="59"/>
      <c r="B114" s="290"/>
      <c r="C114" s="293"/>
      <c r="D114" s="293"/>
      <c r="E114" s="293"/>
      <c r="F114" s="293"/>
      <c r="G114" s="228" t="s">
        <v>141</v>
      </c>
      <c r="H114" s="184" t="s">
        <v>142</v>
      </c>
      <c r="I114" s="184" t="s">
        <v>143</v>
      </c>
      <c r="J114" s="293"/>
      <c r="K114" s="286"/>
    </row>
    <row r="115" spans="1:11" ht="61.5" customHeight="1" x14ac:dyDescent="0.2">
      <c r="A115" s="59"/>
      <c r="B115" s="322" t="s">
        <v>45</v>
      </c>
      <c r="C115" s="92" t="s">
        <v>162</v>
      </c>
      <c r="D115" s="92" t="s">
        <v>258</v>
      </c>
      <c r="E115" s="92" t="s">
        <v>131</v>
      </c>
      <c r="F115" s="63">
        <v>1</v>
      </c>
      <c r="G115" s="169">
        <v>0.25</v>
      </c>
      <c r="H115" s="237">
        <v>0.25</v>
      </c>
      <c r="I115" s="237">
        <f>+H115/G115</f>
        <v>1</v>
      </c>
      <c r="J115" s="238" t="s">
        <v>263</v>
      </c>
      <c r="K115" s="202" t="s">
        <v>509</v>
      </c>
    </row>
    <row r="116" spans="1:11" ht="36" x14ac:dyDescent="0.2">
      <c r="A116" s="59"/>
      <c r="B116" s="310"/>
      <c r="C116" s="60" t="s">
        <v>259</v>
      </c>
      <c r="D116" s="60" t="s">
        <v>260</v>
      </c>
      <c r="E116" s="60" t="s">
        <v>131</v>
      </c>
      <c r="F116" s="116">
        <v>10</v>
      </c>
      <c r="G116" s="128">
        <v>0</v>
      </c>
      <c r="H116" s="195">
        <v>0</v>
      </c>
      <c r="I116" s="195">
        <v>0</v>
      </c>
      <c r="J116" s="129" t="s">
        <v>263</v>
      </c>
      <c r="K116" s="150" t="s">
        <v>491</v>
      </c>
    </row>
    <row r="117" spans="1:11" ht="55" thickBot="1" x14ac:dyDescent="0.25">
      <c r="A117" s="59"/>
      <c r="B117" s="311"/>
      <c r="C117" s="68" t="s">
        <v>261</v>
      </c>
      <c r="D117" s="68" t="s">
        <v>262</v>
      </c>
      <c r="E117" s="68" t="s">
        <v>131</v>
      </c>
      <c r="F117" s="239">
        <v>6</v>
      </c>
      <c r="G117" s="123">
        <v>0</v>
      </c>
      <c r="H117" s="165">
        <v>0</v>
      </c>
      <c r="I117" s="165">
        <v>0</v>
      </c>
      <c r="J117" s="112" t="s">
        <v>263</v>
      </c>
      <c r="K117" s="196" t="s">
        <v>491</v>
      </c>
    </row>
    <row r="118" spans="1:11" x14ac:dyDescent="0.2">
      <c r="A118" s="59"/>
      <c r="B118" s="79"/>
      <c r="C118" s="80"/>
      <c r="D118" s="80"/>
      <c r="E118" s="79"/>
      <c r="F118" s="79"/>
      <c r="G118" s="79"/>
      <c r="H118" s="124"/>
      <c r="I118" s="79"/>
      <c r="J118" s="79"/>
      <c r="K118" s="125"/>
    </row>
    <row r="119" spans="1:11" ht="18" x14ac:dyDescent="0.2">
      <c r="A119" s="59"/>
      <c r="B119" s="47" t="s">
        <v>90</v>
      </c>
      <c r="C119" s="287" t="s">
        <v>103</v>
      </c>
      <c r="D119" s="287"/>
      <c r="E119" s="287"/>
      <c r="F119" s="287"/>
      <c r="G119" s="287"/>
      <c r="H119" s="287"/>
      <c r="I119" s="287"/>
      <c r="J119" s="287"/>
      <c r="K119" s="287"/>
    </row>
    <row r="120" spans="1:11" ht="18" x14ac:dyDescent="0.2">
      <c r="A120" s="59"/>
      <c r="B120" s="47" t="s">
        <v>91</v>
      </c>
      <c r="C120" s="287" t="s">
        <v>274</v>
      </c>
      <c r="D120" s="287"/>
      <c r="E120" s="287"/>
      <c r="F120" s="287"/>
      <c r="G120" s="287"/>
      <c r="H120" s="287"/>
      <c r="I120" s="287"/>
      <c r="J120" s="287"/>
      <c r="K120" s="287"/>
    </row>
    <row r="121" spans="1:11" ht="18" x14ac:dyDescent="0.2">
      <c r="A121" s="59"/>
      <c r="B121" s="85" t="s">
        <v>139</v>
      </c>
      <c r="C121" s="287" t="s">
        <v>17</v>
      </c>
      <c r="D121" s="287"/>
      <c r="E121" s="287"/>
      <c r="F121" s="287"/>
      <c r="G121" s="287"/>
      <c r="H121" s="287"/>
      <c r="I121" s="287"/>
      <c r="J121" s="287"/>
      <c r="K121" s="287"/>
    </row>
    <row r="122" spans="1:11" ht="33" customHeight="1" x14ac:dyDescent="0.2">
      <c r="A122" s="59"/>
      <c r="B122" s="85" t="s">
        <v>12</v>
      </c>
      <c r="C122" s="287" t="s">
        <v>56</v>
      </c>
      <c r="D122" s="287"/>
      <c r="E122" s="287"/>
      <c r="F122" s="287"/>
      <c r="G122" s="287"/>
      <c r="H122" s="287"/>
      <c r="I122" s="287"/>
      <c r="J122" s="287"/>
      <c r="K122" s="287"/>
    </row>
    <row r="123" spans="1:11" ht="18" x14ac:dyDescent="0.2">
      <c r="A123" s="59"/>
      <c r="B123" s="85" t="s">
        <v>11</v>
      </c>
      <c r="C123" s="41" t="s">
        <v>273</v>
      </c>
      <c r="E123" s="41"/>
      <c r="F123" s="41"/>
      <c r="G123" s="41"/>
      <c r="H123" s="41"/>
      <c r="I123" s="41"/>
      <c r="J123" s="41"/>
      <c r="K123" s="41"/>
    </row>
    <row r="124" spans="1:11" ht="31" customHeight="1" x14ac:dyDescent="0.2">
      <c r="A124" s="59"/>
      <c r="B124" s="85" t="s">
        <v>92</v>
      </c>
      <c r="C124" s="287" t="s">
        <v>275</v>
      </c>
      <c r="D124" s="287"/>
      <c r="E124" s="287"/>
      <c r="F124" s="287"/>
      <c r="G124" s="287"/>
      <c r="H124" s="287"/>
      <c r="I124" s="287"/>
      <c r="J124" s="287"/>
      <c r="K124" s="287"/>
    </row>
    <row r="125" spans="1:11" ht="18" thickBot="1" x14ac:dyDescent="0.25">
      <c r="A125" s="59"/>
      <c r="B125" s="56"/>
      <c r="C125" s="55"/>
      <c r="D125" s="55"/>
      <c r="E125" s="56"/>
      <c r="F125" s="56"/>
      <c r="G125" s="56"/>
      <c r="H125" s="56"/>
      <c r="I125" s="56"/>
      <c r="J125" s="56"/>
      <c r="K125" s="57"/>
    </row>
    <row r="126" spans="1:11" ht="16.5" customHeight="1" x14ac:dyDescent="0.2">
      <c r="A126" s="59"/>
      <c r="B126" s="288" t="s">
        <v>10</v>
      </c>
      <c r="C126" s="291" t="s">
        <v>85</v>
      </c>
      <c r="D126" s="291" t="s">
        <v>86</v>
      </c>
      <c r="E126" s="291" t="s">
        <v>87</v>
      </c>
      <c r="F126" s="291" t="s">
        <v>150</v>
      </c>
      <c r="G126" s="316" t="s">
        <v>151</v>
      </c>
      <c r="H126" s="316"/>
      <c r="I126" s="316"/>
      <c r="J126" s="291" t="s">
        <v>7</v>
      </c>
      <c r="K126" s="284" t="s">
        <v>8</v>
      </c>
    </row>
    <row r="127" spans="1:11" ht="16.5" customHeight="1" x14ac:dyDescent="0.2">
      <c r="A127" s="59"/>
      <c r="B127" s="289"/>
      <c r="C127" s="292"/>
      <c r="D127" s="292"/>
      <c r="E127" s="292"/>
      <c r="F127" s="292"/>
      <c r="G127" s="317" t="s">
        <v>187</v>
      </c>
      <c r="H127" s="317"/>
      <c r="I127" s="317"/>
      <c r="J127" s="292"/>
      <c r="K127" s="285"/>
    </row>
    <row r="128" spans="1:11" ht="37" thickBot="1" x14ac:dyDescent="0.25">
      <c r="A128" s="59"/>
      <c r="B128" s="290"/>
      <c r="C128" s="293"/>
      <c r="D128" s="293"/>
      <c r="E128" s="293"/>
      <c r="F128" s="293"/>
      <c r="G128" s="228" t="s">
        <v>141</v>
      </c>
      <c r="H128" s="184" t="s">
        <v>142</v>
      </c>
      <c r="I128" s="184" t="s">
        <v>143</v>
      </c>
      <c r="J128" s="293"/>
      <c r="K128" s="286"/>
    </row>
    <row r="129" spans="1:11" s="199" customFormat="1" ht="37" thickBot="1" x14ac:dyDescent="0.25">
      <c r="A129" s="197"/>
      <c r="B129" s="198" t="s">
        <v>276</v>
      </c>
      <c r="C129" s="240" t="s">
        <v>264</v>
      </c>
      <c r="D129" s="240" t="s">
        <v>265</v>
      </c>
      <c r="E129" s="240" t="s">
        <v>131</v>
      </c>
      <c r="F129" s="241">
        <v>1</v>
      </c>
      <c r="G129" s="241">
        <v>0</v>
      </c>
      <c r="H129" s="242">
        <v>0</v>
      </c>
      <c r="I129" s="242">
        <v>0</v>
      </c>
      <c r="J129" s="243" t="s">
        <v>263</v>
      </c>
      <c r="K129" s="244" t="s">
        <v>519</v>
      </c>
    </row>
    <row r="130" spans="1:11" x14ac:dyDescent="0.2">
      <c r="A130" s="59"/>
      <c r="B130" s="79"/>
      <c r="C130" s="80"/>
      <c r="D130" s="80"/>
      <c r="E130" s="79"/>
      <c r="F130" s="79"/>
      <c r="G130" s="79"/>
      <c r="H130" s="124"/>
      <c r="I130" s="79"/>
      <c r="J130" s="79"/>
      <c r="K130" s="125"/>
    </row>
    <row r="131" spans="1:11" ht="18" x14ac:dyDescent="0.2">
      <c r="A131" s="59"/>
      <c r="B131" s="47" t="s">
        <v>107</v>
      </c>
      <c r="C131" s="287" t="s">
        <v>105</v>
      </c>
      <c r="D131" s="287"/>
      <c r="E131" s="287"/>
      <c r="F131" s="287"/>
      <c r="G131" s="287"/>
      <c r="H131" s="287"/>
      <c r="I131" s="287"/>
      <c r="J131" s="287"/>
      <c r="K131" s="287"/>
    </row>
    <row r="132" spans="1:11" ht="18" x14ac:dyDescent="0.2">
      <c r="A132" s="59"/>
      <c r="B132" s="47" t="s">
        <v>91</v>
      </c>
      <c r="C132" s="287" t="s">
        <v>206</v>
      </c>
      <c r="D132" s="287"/>
      <c r="E132" s="287"/>
      <c r="F132" s="287"/>
      <c r="G132" s="287"/>
      <c r="H132" s="287"/>
      <c r="I132" s="287"/>
      <c r="J132" s="287"/>
      <c r="K132" s="287"/>
    </row>
    <row r="133" spans="1:11" ht="18" x14ac:dyDescent="0.2">
      <c r="A133" s="59"/>
      <c r="B133" s="85" t="s">
        <v>139</v>
      </c>
      <c r="C133" s="287" t="s">
        <v>17</v>
      </c>
      <c r="D133" s="287"/>
      <c r="E133" s="287"/>
      <c r="F133" s="287"/>
      <c r="G133" s="287"/>
      <c r="H133" s="287"/>
      <c r="I133" s="287"/>
      <c r="J133" s="287"/>
      <c r="K133" s="287"/>
    </row>
    <row r="134" spans="1:11" ht="18" x14ac:dyDescent="0.2">
      <c r="A134" s="59"/>
      <c r="B134" s="85" t="s">
        <v>12</v>
      </c>
      <c r="C134" s="287" t="s">
        <v>56</v>
      </c>
      <c r="D134" s="287"/>
      <c r="E134" s="287"/>
      <c r="F134" s="287"/>
      <c r="G134" s="287"/>
      <c r="H134" s="287"/>
      <c r="I134" s="287"/>
      <c r="J134" s="287"/>
      <c r="K134" s="287"/>
    </row>
    <row r="135" spans="1:11" ht="18" x14ac:dyDescent="0.2">
      <c r="A135" s="59"/>
      <c r="B135" s="85" t="s">
        <v>11</v>
      </c>
      <c r="C135" s="287" t="s">
        <v>32</v>
      </c>
      <c r="D135" s="287"/>
      <c r="E135" s="287"/>
      <c r="F135" s="287"/>
      <c r="G135" s="287"/>
      <c r="H135" s="287"/>
      <c r="I135" s="287"/>
      <c r="J135" s="287"/>
      <c r="K135" s="287"/>
    </row>
    <row r="136" spans="1:11" ht="18" x14ac:dyDescent="0.2">
      <c r="A136" s="59"/>
      <c r="B136" s="85" t="s">
        <v>92</v>
      </c>
      <c r="C136" s="287" t="s">
        <v>278</v>
      </c>
      <c r="D136" s="287"/>
      <c r="E136" s="287"/>
      <c r="F136" s="287"/>
      <c r="G136" s="287"/>
      <c r="H136" s="287"/>
      <c r="I136" s="287"/>
      <c r="J136" s="287"/>
      <c r="K136" s="287"/>
    </row>
    <row r="137" spans="1:11" ht="18" thickBot="1" x14ac:dyDescent="0.25">
      <c r="A137" s="59"/>
      <c r="B137" s="56"/>
      <c r="C137" s="55"/>
      <c r="D137" s="55"/>
      <c r="E137" s="56"/>
      <c r="F137" s="56"/>
      <c r="G137" s="56"/>
      <c r="H137" s="56"/>
      <c r="I137" s="56"/>
      <c r="J137" s="56"/>
      <c r="K137" s="57"/>
    </row>
    <row r="138" spans="1:11" ht="16.5" customHeight="1" x14ac:dyDescent="0.2">
      <c r="A138" s="59"/>
      <c r="B138" s="288" t="s">
        <v>10</v>
      </c>
      <c r="C138" s="291" t="s">
        <v>85</v>
      </c>
      <c r="D138" s="291" t="s">
        <v>86</v>
      </c>
      <c r="E138" s="297" t="s">
        <v>87</v>
      </c>
      <c r="F138" s="297" t="s">
        <v>150</v>
      </c>
      <c r="G138" s="300" t="s">
        <v>151</v>
      </c>
      <c r="H138" s="301"/>
      <c r="I138" s="302"/>
      <c r="J138" s="284" t="s">
        <v>7</v>
      </c>
      <c r="K138" s="284" t="s">
        <v>8</v>
      </c>
    </row>
    <row r="139" spans="1:11" ht="16.5" customHeight="1" x14ac:dyDescent="0.2">
      <c r="A139" s="59"/>
      <c r="B139" s="289"/>
      <c r="C139" s="292"/>
      <c r="D139" s="292"/>
      <c r="E139" s="298"/>
      <c r="F139" s="298"/>
      <c r="G139" s="306" t="s">
        <v>187</v>
      </c>
      <c r="H139" s="307"/>
      <c r="I139" s="308"/>
      <c r="J139" s="285"/>
      <c r="K139" s="285"/>
    </row>
    <row r="140" spans="1:11" ht="37" thickBot="1" x14ac:dyDescent="0.25">
      <c r="A140" s="59"/>
      <c r="B140" s="313"/>
      <c r="C140" s="314"/>
      <c r="D140" s="314"/>
      <c r="E140" s="298"/>
      <c r="F140" s="298"/>
      <c r="G140" s="182" t="s">
        <v>141</v>
      </c>
      <c r="H140" s="183" t="s">
        <v>142</v>
      </c>
      <c r="I140" s="184" t="s">
        <v>143</v>
      </c>
      <c r="J140" s="315"/>
      <c r="K140" s="315"/>
    </row>
    <row r="141" spans="1:11" ht="72" x14ac:dyDescent="0.2">
      <c r="A141" s="59"/>
      <c r="B141" s="309" t="s">
        <v>183</v>
      </c>
      <c r="C141" s="60" t="s">
        <v>266</v>
      </c>
      <c r="D141" s="60" t="s">
        <v>267</v>
      </c>
      <c r="E141" s="60" t="s">
        <v>131</v>
      </c>
      <c r="F141" s="61">
        <v>1</v>
      </c>
      <c r="G141" s="163">
        <v>0.25</v>
      </c>
      <c r="H141" s="163">
        <v>0.25</v>
      </c>
      <c r="I141" s="163">
        <f t="shared" ref="I141" si="5">+H141/G141</f>
        <v>1</v>
      </c>
      <c r="J141" s="129" t="s">
        <v>283</v>
      </c>
      <c r="K141" s="145" t="s">
        <v>556</v>
      </c>
    </row>
    <row r="142" spans="1:11" ht="114.75" customHeight="1" x14ac:dyDescent="0.2">
      <c r="A142" s="59"/>
      <c r="B142" s="310"/>
      <c r="C142" s="60" t="s">
        <v>279</v>
      </c>
      <c r="D142" s="60" t="s">
        <v>280</v>
      </c>
      <c r="E142" s="60" t="s">
        <v>131</v>
      </c>
      <c r="F142" s="61">
        <v>1</v>
      </c>
      <c r="G142" s="128">
        <v>0.25</v>
      </c>
      <c r="H142" s="128">
        <v>0.25</v>
      </c>
      <c r="I142" s="128">
        <f>+H142/G142</f>
        <v>1</v>
      </c>
      <c r="J142" s="129" t="s">
        <v>283</v>
      </c>
      <c r="K142" s="147" t="s">
        <v>557</v>
      </c>
    </row>
    <row r="143" spans="1:11" ht="99" customHeight="1" x14ac:dyDescent="0.2">
      <c r="A143" s="59"/>
      <c r="B143" s="310"/>
      <c r="C143" s="126" t="s">
        <v>281</v>
      </c>
      <c r="D143" s="126" t="s">
        <v>282</v>
      </c>
      <c r="E143" s="126" t="s">
        <v>131</v>
      </c>
      <c r="F143" s="127">
        <v>60</v>
      </c>
      <c r="G143" s="128">
        <v>0.25</v>
      </c>
      <c r="H143" s="128">
        <v>0.25</v>
      </c>
      <c r="I143" s="128">
        <f>+H143/G143</f>
        <v>1</v>
      </c>
      <c r="J143" s="129" t="s">
        <v>284</v>
      </c>
      <c r="K143" s="150" t="s">
        <v>558</v>
      </c>
    </row>
    <row r="144" spans="1:11" ht="85" customHeight="1" thickBot="1" x14ac:dyDescent="0.25">
      <c r="A144" s="59"/>
      <c r="B144" s="311"/>
      <c r="C144" s="69" t="s">
        <v>101</v>
      </c>
      <c r="D144" s="68" t="s">
        <v>118</v>
      </c>
      <c r="E144" s="68" t="s">
        <v>131</v>
      </c>
      <c r="F144" s="71">
        <v>1</v>
      </c>
      <c r="G144" s="123">
        <v>0</v>
      </c>
      <c r="H144" s="123">
        <v>0</v>
      </c>
      <c r="I144" s="123">
        <v>0</v>
      </c>
      <c r="J144" s="98" t="s">
        <v>285</v>
      </c>
      <c r="K144" s="168" t="s">
        <v>491</v>
      </c>
    </row>
    <row r="145" spans="1:11" x14ac:dyDescent="0.2">
      <c r="A145" s="59"/>
      <c r="B145" s="79"/>
      <c r="C145" s="81"/>
      <c r="D145" s="80"/>
      <c r="E145" s="79"/>
      <c r="F145" s="82"/>
      <c r="G145" s="79"/>
      <c r="H145" s="124"/>
      <c r="I145" s="79"/>
      <c r="J145" s="82"/>
      <c r="K145" s="125"/>
    </row>
    <row r="146" spans="1:11" x14ac:dyDescent="0.2">
      <c r="A146" s="59"/>
      <c r="B146" s="79"/>
      <c r="C146" s="80"/>
      <c r="D146" s="80"/>
      <c r="E146" s="79"/>
      <c r="F146" s="79"/>
      <c r="G146" s="79"/>
      <c r="H146" s="124"/>
      <c r="I146" s="79"/>
      <c r="J146" s="79"/>
      <c r="K146" s="125"/>
    </row>
    <row r="147" spans="1:11" ht="18" x14ac:dyDescent="0.2">
      <c r="A147" s="59"/>
      <c r="B147" s="39" t="s">
        <v>90</v>
      </c>
      <c r="C147" s="287" t="s">
        <v>103</v>
      </c>
      <c r="D147" s="287"/>
      <c r="E147" s="287"/>
      <c r="F147" s="287"/>
      <c r="G147" s="287"/>
      <c r="H147" s="287"/>
      <c r="I147" s="287"/>
      <c r="J147" s="287"/>
      <c r="K147" s="287"/>
    </row>
    <row r="148" spans="1:11" ht="18" x14ac:dyDescent="0.2">
      <c r="A148" s="59"/>
      <c r="B148" s="47" t="s">
        <v>91</v>
      </c>
      <c r="C148" s="287" t="s">
        <v>277</v>
      </c>
      <c r="D148" s="287"/>
      <c r="E148" s="287"/>
      <c r="F148" s="287"/>
      <c r="G148" s="287"/>
      <c r="H148" s="287"/>
      <c r="I148" s="287"/>
      <c r="J148" s="287"/>
      <c r="K148" s="287"/>
    </row>
    <row r="149" spans="1:11" ht="18" x14ac:dyDescent="0.2">
      <c r="A149" s="59"/>
      <c r="B149" s="200" t="s">
        <v>139</v>
      </c>
      <c r="C149" s="312" t="s">
        <v>17</v>
      </c>
      <c r="D149" s="312"/>
      <c r="E149" s="312"/>
      <c r="F149" s="312"/>
      <c r="G149" s="312"/>
      <c r="H149" s="312"/>
      <c r="I149" s="312"/>
      <c r="J149" s="312"/>
      <c r="K149" s="312"/>
    </row>
    <row r="150" spans="1:11" ht="28" customHeight="1" x14ac:dyDescent="0.2">
      <c r="A150" s="59"/>
      <c r="B150" s="53" t="s">
        <v>12</v>
      </c>
      <c r="C150" s="287" t="s">
        <v>56</v>
      </c>
      <c r="D150" s="287"/>
      <c r="E150" s="287"/>
      <c r="F150" s="287"/>
      <c r="G150" s="287"/>
      <c r="H150" s="287"/>
      <c r="I150" s="287"/>
      <c r="J150" s="287"/>
      <c r="K150" s="287"/>
    </row>
    <row r="151" spans="1:11" ht="18" x14ac:dyDescent="0.2">
      <c r="A151" s="59"/>
      <c r="B151" s="53" t="s">
        <v>11</v>
      </c>
      <c r="C151" s="287" t="s">
        <v>35</v>
      </c>
      <c r="D151" s="287"/>
      <c r="E151" s="287"/>
      <c r="F151" s="287"/>
      <c r="G151" s="287"/>
      <c r="H151" s="287"/>
      <c r="I151" s="287"/>
      <c r="J151" s="287"/>
      <c r="K151" s="287"/>
    </row>
    <row r="152" spans="1:11" ht="18" x14ac:dyDescent="0.2">
      <c r="A152" s="59"/>
      <c r="B152" s="53" t="s">
        <v>92</v>
      </c>
      <c r="C152" s="287" t="s">
        <v>294</v>
      </c>
      <c r="D152" s="287"/>
      <c r="E152" s="287"/>
      <c r="F152" s="287"/>
      <c r="G152" s="287"/>
      <c r="H152" s="287"/>
      <c r="I152" s="287"/>
      <c r="J152" s="287"/>
      <c r="K152" s="287"/>
    </row>
    <row r="153" spans="1:11" ht="18" thickBot="1" x14ac:dyDescent="0.25">
      <c r="A153" s="59"/>
      <c r="B153" s="56"/>
      <c r="C153" s="55"/>
      <c r="D153" s="55"/>
      <c r="E153" s="56"/>
      <c r="F153" s="56"/>
      <c r="G153" s="56"/>
      <c r="H153" s="56"/>
      <c r="I153" s="56"/>
      <c r="J153" s="56"/>
      <c r="K153" s="57"/>
    </row>
    <row r="154" spans="1:11" ht="16.5" customHeight="1" x14ac:dyDescent="0.2">
      <c r="A154" s="59"/>
      <c r="B154" s="288" t="s">
        <v>10</v>
      </c>
      <c r="C154" s="291" t="s">
        <v>85</v>
      </c>
      <c r="D154" s="291" t="s">
        <v>86</v>
      </c>
      <c r="E154" s="297" t="s">
        <v>87</v>
      </c>
      <c r="F154" s="297" t="s">
        <v>150</v>
      </c>
      <c r="G154" s="300" t="s">
        <v>151</v>
      </c>
      <c r="H154" s="301"/>
      <c r="I154" s="302"/>
      <c r="J154" s="284" t="s">
        <v>7</v>
      </c>
      <c r="K154" s="284" t="s">
        <v>8</v>
      </c>
    </row>
    <row r="155" spans="1:11" ht="16.5" customHeight="1" x14ac:dyDescent="0.2">
      <c r="A155" s="59"/>
      <c r="B155" s="289"/>
      <c r="C155" s="292"/>
      <c r="D155" s="292"/>
      <c r="E155" s="298"/>
      <c r="F155" s="298"/>
      <c r="G155" s="306" t="s">
        <v>187</v>
      </c>
      <c r="H155" s="307"/>
      <c r="I155" s="308"/>
      <c r="J155" s="285"/>
      <c r="K155" s="285"/>
    </row>
    <row r="156" spans="1:11" ht="37" thickBot="1" x14ac:dyDescent="0.25">
      <c r="A156" s="59"/>
      <c r="B156" s="290"/>
      <c r="C156" s="293"/>
      <c r="D156" s="293"/>
      <c r="E156" s="299"/>
      <c r="F156" s="299"/>
      <c r="G156" s="182" t="s">
        <v>141</v>
      </c>
      <c r="H156" s="183" t="s">
        <v>142</v>
      </c>
      <c r="I156" s="184" t="s">
        <v>143</v>
      </c>
      <c r="J156" s="286"/>
      <c r="K156" s="286"/>
    </row>
    <row r="157" spans="1:11" ht="72" x14ac:dyDescent="0.2">
      <c r="A157" s="59"/>
      <c r="B157" s="281" t="s">
        <v>45</v>
      </c>
      <c r="C157" s="99" t="s">
        <v>295</v>
      </c>
      <c r="D157" s="99" t="s">
        <v>164</v>
      </c>
      <c r="E157" s="60" t="s">
        <v>131</v>
      </c>
      <c r="F157" s="67">
        <v>1</v>
      </c>
      <c r="G157" s="128">
        <v>0.25</v>
      </c>
      <c r="H157" s="128">
        <v>0.25</v>
      </c>
      <c r="I157" s="201">
        <f>+H157/G157</f>
        <v>1</v>
      </c>
      <c r="J157" s="151" t="s">
        <v>79</v>
      </c>
      <c r="K157" s="202" t="s">
        <v>559</v>
      </c>
    </row>
    <row r="158" spans="1:11" ht="72" x14ac:dyDescent="0.2">
      <c r="A158" s="59"/>
      <c r="B158" s="282"/>
      <c r="C158" s="99" t="s">
        <v>296</v>
      </c>
      <c r="D158" s="99" t="s">
        <v>297</v>
      </c>
      <c r="E158" s="60" t="s">
        <v>131</v>
      </c>
      <c r="F158" s="67">
        <v>1</v>
      </c>
      <c r="G158" s="128">
        <v>0.25</v>
      </c>
      <c r="H158" s="201">
        <v>0.25</v>
      </c>
      <c r="I158" s="201">
        <f>+H158/G158</f>
        <v>1</v>
      </c>
      <c r="J158" s="151" t="s">
        <v>79</v>
      </c>
      <c r="K158" s="202" t="s">
        <v>560</v>
      </c>
    </row>
    <row r="159" spans="1:11" ht="91" thickBot="1" x14ac:dyDescent="0.25">
      <c r="A159" s="59"/>
      <c r="B159" s="283"/>
      <c r="C159" s="102" t="s">
        <v>298</v>
      </c>
      <c r="D159" s="102" t="s">
        <v>299</v>
      </c>
      <c r="E159" s="69" t="s">
        <v>131</v>
      </c>
      <c r="F159" s="133">
        <v>1</v>
      </c>
      <c r="G159" s="123">
        <v>0</v>
      </c>
      <c r="H159" s="123">
        <v>0</v>
      </c>
      <c r="I159" s="123">
        <v>0</v>
      </c>
      <c r="J159" s="134" t="s">
        <v>79</v>
      </c>
      <c r="K159" s="168" t="s">
        <v>561</v>
      </c>
    </row>
    <row r="160" spans="1:11" x14ac:dyDescent="0.2">
      <c r="A160" s="59"/>
      <c r="B160" s="79"/>
      <c r="C160" s="80"/>
      <c r="D160" s="80"/>
      <c r="E160" s="82"/>
      <c r="F160" s="79"/>
      <c r="G160" s="79"/>
      <c r="H160" s="124"/>
      <c r="I160" s="79"/>
      <c r="J160" s="82"/>
      <c r="K160" s="125"/>
    </row>
    <row r="161" spans="2:11" ht="18" x14ac:dyDescent="0.2">
      <c r="B161" s="39" t="s">
        <v>106</v>
      </c>
      <c r="C161" s="287" t="s">
        <v>103</v>
      </c>
      <c r="D161" s="287"/>
      <c r="E161" s="287"/>
      <c r="F161" s="287"/>
      <c r="G161" s="287"/>
      <c r="H161" s="287"/>
      <c r="I161" s="287"/>
      <c r="J161" s="287"/>
      <c r="K161" s="287"/>
    </row>
    <row r="162" spans="2:11" ht="18" x14ac:dyDescent="0.2">
      <c r="B162" s="47" t="s">
        <v>91</v>
      </c>
      <c r="C162" s="287" t="s">
        <v>206</v>
      </c>
      <c r="D162" s="287"/>
      <c r="E162" s="287"/>
      <c r="F162" s="287"/>
      <c r="G162" s="287"/>
      <c r="H162" s="287"/>
      <c r="I162" s="287"/>
      <c r="J162" s="287"/>
      <c r="K162" s="287"/>
    </row>
    <row r="163" spans="2:11" ht="18" x14ac:dyDescent="0.2">
      <c r="B163" s="53" t="s">
        <v>139</v>
      </c>
      <c r="C163" s="287" t="s">
        <v>17</v>
      </c>
      <c r="D163" s="287"/>
      <c r="E163" s="287"/>
      <c r="F163" s="287"/>
      <c r="G163" s="287"/>
      <c r="H163" s="287"/>
      <c r="I163" s="287"/>
      <c r="J163" s="287"/>
      <c r="K163" s="287"/>
    </row>
    <row r="164" spans="2:11" ht="28" customHeight="1" x14ac:dyDescent="0.2">
      <c r="B164" s="53" t="s">
        <v>12</v>
      </c>
      <c r="C164" s="287" t="s">
        <v>56</v>
      </c>
      <c r="D164" s="287"/>
      <c r="E164" s="287"/>
      <c r="F164" s="287"/>
      <c r="G164" s="287"/>
      <c r="H164" s="287"/>
      <c r="I164" s="287"/>
      <c r="J164" s="287"/>
      <c r="K164" s="287"/>
    </row>
    <row r="165" spans="2:11" ht="18" x14ac:dyDescent="0.2">
      <c r="B165" s="53" t="s">
        <v>11</v>
      </c>
      <c r="C165" s="287" t="s">
        <v>38</v>
      </c>
      <c r="D165" s="287"/>
      <c r="E165" s="287"/>
      <c r="F165" s="287"/>
      <c r="G165" s="287"/>
      <c r="H165" s="287"/>
      <c r="I165" s="287"/>
      <c r="J165" s="287"/>
      <c r="K165" s="287"/>
    </row>
    <row r="166" spans="2:11" ht="18" x14ac:dyDescent="0.2">
      <c r="B166" s="53" t="s">
        <v>92</v>
      </c>
      <c r="C166" s="287" t="s">
        <v>300</v>
      </c>
      <c r="D166" s="287"/>
      <c r="E166" s="287"/>
      <c r="F166" s="287"/>
      <c r="G166" s="287"/>
      <c r="H166" s="287"/>
      <c r="I166" s="287"/>
      <c r="J166" s="287"/>
      <c r="K166" s="287"/>
    </row>
    <row r="167" spans="2:11" ht="18" thickBot="1" x14ac:dyDescent="0.25">
      <c r="B167" s="135"/>
      <c r="C167" s="55"/>
      <c r="D167" s="55"/>
      <c r="E167" s="56"/>
      <c r="F167" s="56"/>
      <c r="G167" s="56"/>
      <c r="H167" s="56"/>
      <c r="I167" s="56"/>
      <c r="J167" s="56"/>
      <c r="K167" s="57"/>
    </row>
    <row r="168" spans="2:11" ht="16.5" customHeight="1" x14ac:dyDescent="0.2">
      <c r="B168" s="288" t="s">
        <v>10</v>
      </c>
      <c r="C168" s="291" t="s">
        <v>85</v>
      </c>
      <c r="D168" s="291" t="s">
        <v>86</v>
      </c>
      <c r="E168" s="291" t="s">
        <v>87</v>
      </c>
      <c r="F168" s="291" t="s">
        <v>150</v>
      </c>
      <c r="G168" s="316" t="s">
        <v>151</v>
      </c>
      <c r="H168" s="316"/>
      <c r="I168" s="316"/>
      <c r="J168" s="291" t="s">
        <v>7</v>
      </c>
      <c r="K168" s="284" t="s">
        <v>8</v>
      </c>
    </row>
    <row r="169" spans="2:11" ht="16.5" customHeight="1" x14ac:dyDescent="0.2">
      <c r="B169" s="289"/>
      <c r="C169" s="292"/>
      <c r="D169" s="292"/>
      <c r="E169" s="292"/>
      <c r="F169" s="292"/>
      <c r="G169" s="317" t="s">
        <v>187</v>
      </c>
      <c r="H169" s="317"/>
      <c r="I169" s="317"/>
      <c r="J169" s="292"/>
      <c r="K169" s="285"/>
    </row>
    <row r="170" spans="2:11" ht="37" thickBot="1" x14ac:dyDescent="0.25">
      <c r="B170" s="290"/>
      <c r="C170" s="293"/>
      <c r="D170" s="293"/>
      <c r="E170" s="293"/>
      <c r="F170" s="293"/>
      <c r="G170" s="228" t="s">
        <v>141</v>
      </c>
      <c r="H170" s="184" t="s">
        <v>142</v>
      </c>
      <c r="I170" s="184" t="s">
        <v>143</v>
      </c>
      <c r="J170" s="293"/>
      <c r="K170" s="286"/>
    </row>
    <row r="171" spans="2:11" ht="36" x14ac:dyDescent="0.2">
      <c r="B171" s="345" t="s">
        <v>45</v>
      </c>
      <c r="C171" s="96" t="s">
        <v>301</v>
      </c>
      <c r="D171" s="96" t="s">
        <v>302</v>
      </c>
      <c r="E171" s="96" t="s">
        <v>131</v>
      </c>
      <c r="F171" s="89">
        <v>1</v>
      </c>
      <c r="G171" s="89">
        <v>0.25</v>
      </c>
      <c r="H171" s="163">
        <v>0.25</v>
      </c>
      <c r="I171" s="89">
        <f t="shared" ref="I171:I178" si="6">+H171/G171</f>
        <v>1</v>
      </c>
      <c r="J171" s="245" t="s">
        <v>81</v>
      </c>
      <c r="K171" s="120" t="s">
        <v>586</v>
      </c>
    </row>
    <row r="172" spans="2:11" ht="36" x14ac:dyDescent="0.2">
      <c r="B172" s="346"/>
      <c r="C172" s="60" t="s">
        <v>303</v>
      </c>
      <c r="D172" s="60" t="s">
        <v>304</v>
      </c>
      <c r="E172" s="60" t="s">
        <v>132</v>
      </c>
      <c r="F172" s="62">
        <v>1</v>
      </c>
      <c r="G172" s="61">
        <v>0.25</v>
      </c>
      <c r="H172" s="128">
        <v>0.25</v>
      </c>
      <c r="I172" s="61">
        <f t="shared" si="6"/>
        <v>1</v>
      </c>
      <c r="J172" s="136" t="s">
        <v>81</v>
      </c>
      <c r="K172" s="66" t="s">
        <v>587</v>
      </c>
    </row>
    <row r="173" spans="2:11" ht="36" x14ac:dyDescent="0.2">
      <c r="B173" s="346"/>
      <c r="C173" s="60" t="s">
        <v>305</v>
      </c>
      <c r="D173" s="60" t="s">
        <v>306</v>
      </c>
      <c r="E173" s="60" t="s">
        <v>131</v>
      </c>
      <c r="F173" s="61">
        <v>1</v>
      </c>
      <c r="G173" s="61">
        <v>0.5</v>
      </c>
      <c r="H173" s="128">
        <v>0.5</v>
      </c>
      <c r="I173" s="61">
        <f t="shared" si="6"/>
        <v>1</v>
      </c>
      <c r="J173" s="136" t="s">
        <v>96</v>
      </c>
      <c r="K173" s="66" t="s">
        <v>588</v>
      </c>
    </row>
    <row r="174" spans="2:11" ht="54" x14ac:dyDescent="0.2">
      <c r="B174" s="346"/>
      <c r="C174" s="60" t="s">
        <v>307</v>
      </c>
      <c r="D174" s="60" t="s">
        <v>308</v>
      </c>
      <c r="E174" s="60" t="s">
        <v>131</v>
      </c>
      <c r="F174" s="61">
        <v>1</v>
      </c>
      <c r="G174" s="61">
        <v>0.25</v>
      </c>
      <c r="H174" s="128">
        <v>0.25</v>
      </c>
      <c r="I174" s="61">
        <f t="shared" si="6"/>
        <v>1</v>
      </c>
      <c r="J174" s="136" t="s">
        <v>81</v>
      </c>
      <c r="K174" s="66" t="s">
        <v>589</v>
      </c>
    </row>
    <row r="175" spans="2:11" ht="52.5" customHeight="1" x14ac:dyDescent="0.2">
      <c r="B175" s="346"/>
      <c r="C175" s="60" t="s">
        <v>309</v>
      </c>
      <c r="D175" s="60" t="s">
        <v>310</v>
      </c>
      <c r="E175" s="60" t="s">
        <v>131</v>
      </c>
      <c r="F175" s="61">
        <v>1</v>
      </c>
      <c r="G175" s="61">
        <v>0.25</v>
      </c>
      <c r="H175" s="128">
        <v>0.25</v>
      </c>
      <c r="I175" s="61">
        <f t="shared" si="6"/>
        <v>1</v>
      </c>
      <c r="J175" s="136" t="s">
        <v>81</v>
      </c>
      <c r="K175" s="66" t="s">
        <v>590</v>
      </c>
    </row>
    <row r="176" spans="2:11" ht="67.5" customHeight="1" x14ac:dyDescent="0.2">
      <c r="B176" s="346"/>
      <c r="C176" s="60" t="s">
        <v>311</v>
      </c>
      <c r="D176" s="60" t="s">
        <v>312</v>
      </c>
      <c r="E176" s="136" t="s">
        <v>132</v>
      </c>
      <c r="F176" s="61">
        <v>1</v>
      </c>
      <c r="G176" s="61">
        <v>0.25</v>
      </c>
      <c r="H176" s="128">
        <v>0.25</v>
      </c>
      <c r="I176" s="61">
        <f t="shared" si="6"/>
        <v>1</v>
      </c>
      <c r="J176" s="136" t="s">
        <v>96</v>
      </c>
      <c r="K176" s="66" t="s">
        <v>591</v>
      </c>
    </row>
    <row r="177" spans="2:11" ht="51" customHeight="1" thickBot="1" x14ac:dyDescent="0.25">
      <c r="B177" s="347"/>
      <c r="C177" s="102" t="s">
        <v>313</v>
      </c>
      <c r="D177" s="68" t="s">
        <v>314</v>
      </c>
      <c r="E177" s="137" t="s">
        <v>315</v>
      </c>
      <c r="F177" s="72">
        <v>1</v>
      </c>
      <c r="G177" s="72">
        <v>0.25</v>
      </c>
      <c r="H177" s="123">
        <v>0.25</v>
      </c>
      <c r="I177" s="72">
        <f t="shared" si="6"/>
        <v>1</v>
      </c>
      <c r="J177" s="246" t="s">
        <v>96</v>
      </c>
      <c r="K177" s="159" t="s">
        <v>592</v>
      </c>
    </row>
    <row r="178" spans="2:11" ht="74.25" customHeight="1" thickBot="1" x14ac:dyDescent="0.25">
      <c r="B178" s="138" t="s">
        <v>320</v>
      </c>
      <c r="C178" s="91" t="s">
        <v>316</v>
      </c>
      <c r="D178" s="91" t="s">
        <v>317</v>
      </c>
      <c r="E178" s="91" t="s">
        <v>131</v>
      </c>
      <c r="F178" s="76">
        <v>1</v>
      </c>
      <c r="G178" s="76">
        <v>0.5</v>
      </c>
      <c r="H178" s="383">
        <v>0.5</v>
      </c>
      <c r="I178" s="76">
        <f t="shared" si="6"/>
        <v>1</v>
      </c>
      <c r="J178" s="140" t="s">
        <v>82</v>
      </c>
      <c r="K178" s="250" t="s">
        <v>593</v>
      </c>
    </row>
    <row r="179" spans="2:11" s="143" customFormat="1" ht="55" thickBot="1" x14ac:dyDescent="0.25">
      <c r="B179" s="203" t="s">
        <v>492</v>
      </c>
      <c r="C179" s="247" t="s">
        <v>318</v>
      </c>
      <c r="D179" s="247" t="s">
        <v>319</v>
      </c>
      <c r="E179" s="247" t="s">
        <v>131</v>
      </c>
      <c r="F179" s="193">
        <v>1</v>
      </c>
      <c r="G179" s="193">
        <v>0</v>
      </c>
      <c r="H179" s="193">
        <v>0</v>
      </c>
      <c r="I179" s="193">
        <v>0</v>
      </c>
      <c r="J179" s="248" t="s">
        <v>321</v>
      </c>
      <c r="K179" s="249" t="s">
        <v>491</v>
      </c>
    </row>
    <row r="180" spans="2:11" s="143" customFormat="1" x14ac:dyDescent="0.2">
      <c r="B180" s="106"/>
      <c r="C180" s="204"/>
      <c r="D180" s="204"/>
      <c r="E180" s="106"/>
      <c r="F180" s="106"/>
      <c r="G180" s="106"/>
      <c r="H180" s="170"/>
      <c r="I180" s="106"/>
      <c r="J180" s="170"/>
      <c r="K180" s="205"/>
    </row>
    <row r="181" spans="2:11" s="143" customFormat="1" ht="18" x14ac:dyDescent="0.2">
      <c r="B181" s="204" t="s">
        <v>106</v>
      </c>
      <c r="C181" s="327" t="s">
        <v>104</v>
      </c>
      <c r="D181" s="327"/>
      <c r="E181" s="327"/>
      <c r="F181" s="327"/>
      <c r="G181" s="327"/>
      <c r="H181" s="327"/>
      <c r="I181" s="327"/>
      <c r="J181" s="327"/>
      <c r="K181" s="327"/>
    </row>
    <row r="182" spans="2:11" s="143" customFormat="1" ht="31" customHeight="1" x14ac:dyDescent="0.2">
      <c r="B182" s="204" t="s">
        <v>91</v>
      </c>
      <c r="C182" s="327" t="s">
        <v>322</v>
      </c>
      <c r="D182" s="327"/>
      <c r="E182" s="327"/>
      <c r="F182" s="327"/>
      <c r="G182" s="327"/>
      <c r="H182" s="327"/>
      <c r="I182" s="327"/>
      <c r="J182" s="327"/>
      <c r="K182" s="327"/>
    </row>
    <row r="183" spans="2:11" s="143" customFormat="1" ht="18" x14ac:dyDescent="0.2">
      <c r="B183" s="190" t="s">
        <v>139</v>
      </c>
      <c r="C183" s="321" t="s">
        <v>17</v>
      </c>
      <c r="D183" s="321"/>
      <c r="E183" s="321"/>
      <c r="F183" s="321"/>
      <c r="G183" s="321"/>
      <c r="H183" s="321"/>
      <c r="I183" s="321"/>
      <c r="J183" s="321"/>
      <c r="K183" s="321"/>
    </row>
    <row r="184" spans="2:11" ht="34" customHeight="1" x14ac:dyDescent="0.2">
      <c r="B184" s="85" t="s">
        <v>12</v>
      </c>
      <c r="C184" s="287" t="s">
        <v>56</v>
      </c>
      <c r="D184" s="287"/>
      <c r="E184" s="287"/>
      <c r="F184" s="287"/>
      <c r="G184" s="287"/>
      <c r="H184" s="287"/>
      <c r="I184" s="287"/>
      <c r="J184" s="287"/>
      <c r="K184" s="287"/>
    </row>
    <row r="185" spans="2:11" ht="18" x14ac:dyDescent="0.2">
      <c r="B185" s="85" t="s">
        <v>11</v>
      </c>
      <c r="C185" s="287" t="s">
        <v>59</v>
      </c>
      <c r="D185" s="287"/>
      <c r="E185" s="287"/>
      <c r="F185" s="287"/>
      <c r="G185" s="287"/>
      <c r="H185" s="287"/>
      <c r="I185" s="287"/>
      <c r="J185" s="287"/>
      <c r="K185" s="287"/>
    </row>
    <row r="186" spans="2:11" ht="26" customHeight="1" x14ac:dyDescent="0.2">
      <c r="B186" s="85" t="s">
        <v>92</v>
      </c>
      <c r="C186" s="287" t="s">
        <v>323</v>
      </c>
      <c r="D186" s="287"/>
      <c r="E186" s="287"/>
      <c r="F186" s="287"/>
      <c r="G186" s="287"/>
      <c r="H186" s="287"/>
      <c r="I186" s="287"/>
      <c r="J186" s="287"/>
      <c r="K186" s="287"/>
    </row>
    <row r="187" spans="2:11" ht="18" thickBot="1" x14ac:dyDescent="0.25">
      <c r="B187" s="56"/>
      <c r="C187" s="55"/>
      <c r="D187" s="55"/>
      <c r="E187" s="56"/>
      <c r="F187" s="56"/>
      <c r="G187" s="56"/>
      <c r="H187" s="56"/>
      <c r="I187" s="56"/>
      <c r="J187" s="56"/>
      <c r="K187" s="57"/>
    </row>
    <row r="188" spans="2:11" ht="16.5" customHeight="1" x14ac:dyDescent="0.2">
      <c r="B188" s="288" t="s">
        <v>10</v>
      </c>
      <c r="C188" s="291" t="s">
        <v>85</v>
      </c>
      <c r="D188" s="291" t="s">
        <v>86</v>
      </c>
      <c r="E188" s="297" t="s">
        <v>87</v>
      </c>
      <c r="F188" s="297" t="s">
        <v>150</v>
      </c>
      <c r="G188" s="300" t="s">
        <v>151</v>
      </c>
      <c r="H188" s="301"/>
      <c r="I188" s="302"/>
      <c r="J188" s="284" t="s">
        <v>7</v>
      </c>
      <c r="K188" s="284" t="s">
        <v>8</v>
      </c>
    </row>
    <row r="189" spans="2:11" ht="16.5" customHeight="1" x14ac:dyDescent="0.2">
      <c r="B189" s="289"/>
      <c r="C189" s="292"/>
      <c r="D189" s="292"/>
      <c r="E189" s="298"/>
      <c r="F189" s="298"/>
      <c r="G189" s="306" t="s">
        <v>187</v>
      </c>
      <c r="H189" s="307"/>
      <c r="I189" s="308"/>
      <c r="J189" s="285"/>
      <c r="K189" s="285"/>
    </row>
    <row r="190" spans="2:11" ht="37" thickBot="1" x14ac:dyDescent="0.25">
      <c r="B190" s="290"/>
      <c r="C190" s="293"/>
      <c r="D190" s="293"/>
      <c r="E190" s="299"/>
      <c r="F190" s="299"/>
      <c r="G190" s="182" t="s">
        <v>141</v>
      </c>
      <c r="H190" s="183" t="s">
        <v>142</v>
      </c>
      <c r="I190" s="184" t="s">
        <v>143</v>
      </c>
      <c r="J190" s="286"/>
      <c r="K190" s="286"/>
    </row>
    <row r="191" spans="2:11" s="143" customFormat="1" ht="127" thickBot="1" x14ac:dyDescent="0.25">
      <c r="B191" s="74" t="s">
        <v>46</v>
      </c>
      <c r="C191" s="91" t="s">
        <v>562</v>
      </c>
      <c r="D191" s="60" t="s">
        <v>165</v>
      </c>
      <c r="E191" s="91" t="s">
        <v>131</v>
      </c>
      <c r="F191" s="61">
        <v>1</v>
      </c>
      <c r="G191" s="139">
        <v>0.25</v>
      </c>
      <c r="H191" s="76">
        <v>0.25</v>
      </c>
      <c r="I191" s="76">
        <f>+H191/G191</f>
        <v>1</v>
      </c>
      <c r="J191" s="142" t="s">
        <v>70</v>
      </c>
      <c r="K191" s="206" t="s">
        <v>576</v>
      </c>
    </row>
    <row r="192" spans="2:11" s="143" customFormat="1" x14ac:dyDescent="0.2">
      <c r="B192" s="170"/>
      <c r="C192" s="207"/>
      <c r="D192" s="105"/>
      <c r="E192" s="170"/>
      <c r="F192" s="105"/>
      <c r="G192" s="105"/>
      <c r="H192" s="170"/>
      <c r="I192" s="208"/>
      <c r="J192" s="170"/>
      <c r="K192" s="205"/>
    </row>
    <row r="193" spans="2:11" s="143" customFormat="1" ht="18" x14ac:dyDescent="0.2">
      <c r="B193" s="143" t="s">
        <v>106</v>
      </c>
      <c r="C193" s="327" t="s">
        <v>105</v>
      </c>
      <c r="D193" s="327"/>
      <c r="E193" s="327"/>
      <c r="F193" s="327"/>
      <c r="G193" s="327"/>
      <c r="H193" s="327"/>
      <c r="I193" s="327"/>
      <c r="J193" s="327"/>
      <c r="K193" s="327"/>
    </row>
    <row r="194" spans="2:11" s="143" customFormat="1" ht="28" customHeight="1" x14ac:dyDescent="0.2">
      <c r="B194" s="204" t="s">
        <v>91</v>
      </c>
      <c r="C194" s="327" t="s">
        <v>322</v>
      </c>
      <c r="D194" s="327"/>
      <c r="E194" s="327"/>
      <c r="F194" s="327"/>
      <c r="G194" s="327"/>
      <c r="H194" s="327"/>
      <c r="I194" s="327"/>
      <c r="J194" s="327"/>
      <c r="K194" s="327"/>
    </row>
    <row r="195" spans="2:11" s="143" customFormat="1" ht="18" x14ac:dyDescent="0.2">
      <c r="B195" s="209" t="s">
        <v>139</v>
      </c>
      <c r="C195" s="327" t="s">
        <v>17</v>
      </c>
      <c r="D195" s="327"/>
      <c r="E195" s="327"/>
      <c r="F195" s="327"/>
      <c r="G195" s="327"/>
      <c r="H195" s="327"/>
      <c r="I195" s="327"/>
      <c r="J195" s="327"/>
      <c r="K195" s="327"/>
    </row>
    <row r="196" spans="2:11" ht="27" customHeight="1" x14ac:dyDescent="0.2">
      <c r="B196" s="53" t="s">
        <v>12</v>
      </c>
      <c r="C196" s="287" t="s">
        <v>56</v>
      </c>
      <c r="D196" s="287"/>
      <c r="E196" s="287"/>
      <c r="F196" s="287"/>
      <c r="G196" s="287"/>
      <c r="H196" s="287"/>
      <c r="I196" s="287"/>
      <c r="J196" s="287"/>
      <c r="K196" s="287"/>
    </row>
    <row r="197" spans="2:11" ht="18" x14ac:dyDescent="0.2">
      <c r="B197" s="53" t="s">
        <v>11</v>
      </c>
      <c r="C197" s="287" t="s">
        <v>58</v>
      </c>
      <c r="D197" s="287"/>
      <c r="E197" s="287"/>
      <c r="F197" s="287"/>
      <c r="G197" s="287"/>
      <c r="H197" s="287"/>
      <c r="I197" s="287"/>
      <c r="J197" s="287"/>
      <c r="K197" s="287"/>
    </row>
    <row r="198" spans="2:11" ht="31" customHeight="1" x14ac:dyDescent="0.2">
      <c r="B198" s="53" t="s">
        <v>92</v>
      </c>
      <c r="C198" s="287" t="s">
        <v>135</v>
      </c>
      <c r="D198" s="287"/>
      <c r="E198" s="287"/>
      <c r="F198" s="287"/>
      <c r="G198" s="287"/>
      <c r="H198" s="287"/>
      <c r="I198" s="287"/>
      <c r="J198" s="287"/>
      <c r="K198" s="287"/>
    </row>
    <row r="199" spans="2:11" ht="18" thickBot="1" x14ac:dyDescent="0.25">
      <c r="B199" s="135"/>
      <c r="C199" s="55"/>
      <c r="D199" s="55"/>
      <c r="E199" s="56"/>
      <c r="F199" s="56"/>
      <c r="G199" s="56"/>
      <c r="H199" s="56"/>
      <c r="I199" s="56"/>
      <c r="J199" s="56"/>
      <c r="K199" s="57"/>
    </row>
    <row r="200" spans="2:11" ht="16.5" customHeight="1" x14ac:dyDescent="0.2">
      <c r="B200" s="288" t="s">
        <v>10</v>
      </c>
      <c r="C200" s="291" t="s">
        <v>85</v>
      </c>
      <c r="D200" s="291" t="s">
        <v>86</v>
      </c>
      <c r="E200" s="291" t="s">
        <v>87</v>
      </c>
      <c r="F200" s="291" t="s">
        <v>150</v>
      </c>
      <c r="G200" s="316" t="s">
        <v>151</v>
      </c>
      <c r="H200" s="316"/>
      <c r="I200" s="316"/>
      <c r="J200" s="291" t="s">
        <v>7</v>
      </c>
      <c r="K200" s="284" t="s">
        <v>8</v>
      </c>
    </row>
    <row r="201" spans="2:11" ht="16.5" customHeight="1" x14ac:dyDescent="0.2">
      <c r="B201" s="289"/>
      <c r="C201" s="292"/>
      <c r="D201" s="292"/>
      <c r="E201" s="292"/>
      <c r="F201" s="292"/>
      <c r="G201" s="317" t="s">
        <v>187</v>
      </c>
      <c r="H201" s="317"/>
      <c r="I201" s="317"/>
      <c r="J201" s="292"/>
      <c r="K201" s="285"/>
    </row>
    <row r="202" spans="2:11" ht="29.25" customHeight="1" thickBot="1" x14ac:dyDescent="0.25">
      <c r="B202" s="290"/>
      <c r="C202" s="293"/>
      <c r="D202" s="293"/>
      <c r="E202" s="293"/>
      <c r="F202" s="293"/>
      <c r="G202" s="228" t="s">
        <v>141</v>
      </c>
      <c r="H202" s="184" t="s">
        <v>142</v>
      </c>
      <c r="I202" s="184" t="s">
        <v>143</v>
      </c>
      <c r="J202" s="293"/>
      <c r="K202" s="286"/>
    </row>
    <row r="203" spans="2:11" s="143" customFormat="1" ht="54" x14ac:dyDescent="0.2">
      <c r="B203" s="322" t="s">
        <v>45</v>
      </c>
      <c r="C203" s="92" t="s">
        <v>324</v>
      </c>
      <c r="D203" s="92" t="s">
        <v>325</v>
      </c>
      <c r="E203" s="92" t="s">
        <v>131</v>
      </c>
      <c r="F203" s="63">
        <v>1</v>
      </c>
      <c r="G203" s="63">
        <v>0</v>
      </c>
      <c r="H203" s="63">
        <v>0</v>
      </c>
      <c r="I203" s="63">
        <v>0</v>
      </c>
      <c r="J203" s="97" t="s">
        <v>332</v>
      </c>
      <c r="K203" s="210" t="s">
        <v>497</v>
      </c>
    </row>
    <row r="204" spans="2:11" s="143" customFormat="1" ht="36" x14ac:dyDescent="0.2">
      <c r="B204" s="310"/>
      <c r="C204" s="60" t="s">
        <v>326</v>
      </c>
      <c r="D204" s="60" t="s">
        <v>327</v>
      </c>
      <c r="E204" s="60" t="s">
        <v>131</v>
      </c>
      <c r="F204" s="61">
        <v>1</v>
      </c>
      <c r="G204" s="61">
        <v>0</v>
      </c>
      <c r="H204" s="61">
        <v>0</v>
      </c>
      <c r="I204" s="61">
        <v>0</v>
      </c>
      <c r="J204" s="64" t="s">
        <v>74</v>
      </c>
      <c r="K204" s="180" t="s">
        <v>497</v>
      </c>
    </row>
    <row r="205" spans="2:11" s="143" customFormat="1" ht="84" customHeight="1" x14ac:dyDescent="0.2">
      <c r="B205" s="310"/>
      <c r="C205" s="60" t="s">
        <v>115</v>
      </c>
      <c r="D205" s="60" t="s">
        <v>116</v>
      </c>
      <c r="E205" s="60" t="s">
        <v>131</v>
      </c>
      <c r="F205" s="61">
        <v>1</v>
      </c>
      <c r="G205" s="61">
        <v>0.25</v>
      </c>
      <c r="H205" s="61">
        <v>0.25</v>
      </c>
      <c r="I205" s="61">
        <f>+H205/G205</f>
        <v>1</v>
      </c>
      <c r="J205" s="64" t="s">
        <v>74</v>
      </c>
      <c r="K205" s="180" t="s">
        <v>518</v>
      </c>
    </row>
    <row r="206" spans="2:11" ht="54" x14ac:dyDescent="0.2">
      <c r="B206" s="310"/>
      <c r="C206" s="60" t="s">
        <v>328</v>
      </c>
      <c r="D206" s="60" t="s">
        <v>66</v>
      </c>
      <c r="E206" s="60" t="s">
        <v>134</v>
      </c>
      <c r="F206" s="62">
        <v>11</v>
      </c>
      <c r="G206" s="212">
        <v>1</v>
      </c>
      <c r="H206" s="61">
        <v>0</v>
      </c>
      <c r="I206" s="61">
        <v>0</v>
      </c>
      <c r="J206" s="64" t="s">
        <v>333</v>
      </c>
      <c r="K206" s="180"/>
    </row>
    <row r="207" spans="2:11" ht="36" x14ac:dyDescent="0.2">
      <c r="B207" s="310"/>
      <c r="C207" s="60" t="s">
        <v>329</v>
      </c>
      <c r="D207" s="60" t="s">
        <v>67</v>
      </c>
      <c r="E207" s="60" t="s">
        <v>133</v>
      </c>
      <c r="F207" s="62">
        <v>5</v>
      </c>
      <c r="G207" s="212">
        <v>0</v>
      </c>
      <c r="H207" s="94">
        <v>0</v>
      </c>
      <c r="I207" s="61">
        <v>0</v>
      </c>
      <c r="J207" s="64" t="s">
        <v>334</v>
      </c>
      <c r="K207" s="180"/>
    </row>
    <row r="208" spans="2:11" ht="37" thickBot="1" x14ac:dyDescent="0.25">
      <c r="B208" s="311"/>
      <c r="C208" s="122" t="s">
        <v>330</v>
      </c>
      <c r="D208" s="68" t="s">
        <v>331</v>
      </c>
      <c r="E208" s="68" t="s">
        <v>133</v>
      </c>
      <c r="F208" s="117">
        <v>14</v>
      </c>
      <c r="G208" s="211">
        <v>1</v>
      </c>
      <c r="H208" s="158">
        <v>0</v>
      </c>
      <c r="I208" s="72">
        <f>+H208/G208</f>
        <v>0</v>
      </c>
      <c r="J208" s="112" t="s">
        <v>335</v>
      </c>
      <c r="K208" s="175"/>
    </row>
    <row r="209" spans="1:12" x14ac:dyDescent="0.2">
      <c r="B209" s="45"/>
      <c r="C209" s="47"/>
      <c r="D209" s="47"/>
      <c r="E209" s="45"/>
      <c r="F209" s="45"/>
      <c r="G209" s="45"/>
      <c r="I209" s="45"/>
    </row>
    <row r="210" spans="1:12" ht="18" x14ac:dyDescent="0.2">
      <c r="B210" s="47" t="s">
        <v>90</v>
      </c>
      <c r="C210" s="318" t="s">
        <v>105</v>
      </c>
      <c r="D210" s="318"/>
      <c r="E210" s="318"/>
      <c r="F210" s="318"/>
      <c r="G210" s="318"/>
      <c r="H210" s="318"/>
      <c r="I210" s="318"/>
      <c r="J210" s="318"/>
      <c r="K210" s="318"/>
    </row>
    <row r="211" spans="1:12" ht="18" x14ac:dyDescent="0.2">
      <c r="B211" s="47" t="s">
        <v>91</v>
      </c>
      <c r="C211" s="318" t="s">
        <v>336</v>
      </c>
      <c r="D211" s="318"/>
      <c r="E211" s="318"/>
      <c r="F211" s="318"/>
      <c r="G211" s="318"/>
      <c r="H211" s="318"/>
      <c r="I211" s="318"/>
      <c r="J211" s="318"/>
      <c r="K211" s="318"/>
    </row>
    <row r="212" spans="1:12" s="143" customFormat="1" ht="18" x14ac:dyDescent="0.2">
      <c r="A212" s="164"/>
      <c r="B212" s="186" t="s">
        <v>146</v>
      </c>
      <c r="C212" s="337" t="s">
        <v>18</v>
      </c>
      <c r="D212" s="337"/>
      <c r="E212" s="337"/>
      <c r="F212" s="337"/>
      <c r="G212" s="337"/>
      <c r="H212" s="337"/>
      <c r="I212" s="337"/>
      <c r="J212" s="337"/>
      <c r="K212" s="337"/>
    </row>
    <row r="213" spans="1:12" ht="18" x14ac:dyDescent="0.2">
      <c r="A213" s="59"/>
      <c r="B213" s="85" t="s">
        <v>12</v>
      </c>
      <c r="C213" s="318" t="s">
        <v>26</v>
      </c>
      <c r="D213" s="318"/>
      <c r="E213" s="318"/>
      <c r="F213" s="318"/>
      <c r="G213" s="318"/>
      <c r="H213" s="318"/>
      <c r="I213" s="318"/>
      <c r="J213" s="318"/>
      <c r="K213" s="318"/>
    </row>
    <row r="214" spans="1:12" ht="18" x14ac:dyDescent="0.2">
      <c r="A214" s="59"/>
      <c r="B214" s="85" t="s">
        <v>11</v>
      </c>
      <c r="C214" s="318" t="s">
        <v>33</v>
      </c>
      <c r="D214" s="318"/>
      <c r="E214" s="318"/>
      <c r="F214" s="318"/>
      <c r="G214" s="318"/>
      <c r="H214" s="318"/>
      <c r="I214" s="318"/>
      <c r="J214" s="318"/>
      <c r="K214" s="318"/>
    </row>
    <row r="215" spans="1:12" ht="18" x14ac:dyDescent="0.2">
      <c r="A215" s="59"/>
      <c r="B215" s="85" t="s">
        <v>92</v>
      </c>
      <c r="C215" s="318" t="s">
        <v>337</v>
      </c>
      <c r="D215" s="318"/>
      <c r="E215" s="318"/>
      <c r="F215" s="318"/>
      <c r="G215" s="318"/>
      <c r="H215" s="318"/>
      <c r="I215" s="318"/>
      <c r="J215" s="318"/>
      <c r="K215" s="318"/>
    </row>
    <row r="216" spans="1:12" ht="18" thickBot="1" x14ac:dyDescent="0.25">
      <c r="A216" s="59"/>
      <c r="B216" s="54"/>
      <c r="C216" s="55"/>
      <c r="D216" s="55"/>
      <c r="E216" s="56"/>
      <c r="F216" s="56"/>
      <c r="G216" s="56"/>
      <c r="H216" s="56"/>
      <c r="I216" s="56"/>
      <c r="J216" s="56"/>
      <c r="K216" s="57"/>
    </row>
    <row r="217" spans="1:12" ht="16.5" customHeight="1" x14ac:dyDescent="0.2">
      <c r="A217" s="59"/>
      <c r="B217" s="288" t="s">
        <v>10</v>
      </c>
      <c r="C217" s="291" t="s">
        <v>85</v>
      </c>
      <c r="D217" s="291" t="s">
        <v>86</v>
      </c>
      <c r="E217" s="291" t="s">
        <v>87</v>
      </c>
      <c r="F217" s="291" t="s">
        <v>150</v>
      </c>
      <c r="G217" s="316" t="s">
        <v>151</v>
      </c>
      <c r="H217" s="316"/>
      <c r="I217" s="316"/>
      <c r="J217" s="291" t="s">
        <v>7</v>
      </c>
      <c r="K217" s="284" t="s">
        <v>8</v>
      </c>
    </row>
    <row r="218" spans="1:12" ht="16.5" customHeight="1" x14ac:dyDescent="0.2">
      <c r="A218" s="59"/>
      <c r="B218" s="289"/>
      <c r="C218" s="292"/>
      <c r="D218" s="292"/>
      <c r="E218" s="292"/>
      <c r="F218" s="292"/>
      <c r="G218" s="317" t="s">
        <v>187</v>
      </c>
      <c r="H218" s="317"/>
      <c r="I218" s="317"/>
      <c r="J218" s="292"/>
      <c r="K218" s="285"/>
    </row>
    <row r="219" spans="1:12" ht="31.5" customHeight="1" thickBot="1" x14ac:dyDescent="0.25">
      <c r="A219" s="59"/>
      <c r="B219" s="290"/>
      <c r="C219" s="293"/>
      <c r="D219" s="293"/>
      <c r="E219" s="293"/>
      <c r="F219" s="293"/>
      <c r="G219" s="228" t="s">
        <v>141</v>
      </c>
      <c r="H219" s="184" t="s">
        <v>142</v>
      </c>
      <c r="I219" s="184" t="s">
        <v>143</v>
      </c>
      <c r="J219" s="293"/>
      <c r="K219" s="286"/>
    </row>
    <row r="220" spans="1:12" ht="36" x14ac:dyDescent="0.2">
      <c r="A220" s="59"/>
      <c r="B220" s="322" t="s">
        <v>55</v>
      </c>
      <c r="C220" s="344" t="s">
        <v>338</v>
      </c>
      <c r="D220" s="77" t="s">
        <v>172</v>
      </c>
      <c r="E220" s="77" t="s">
        <v>134</v>
      </c>
      <c r="F220" s="111">
        <v>18.7</v>
      </c>
      <c r="G220" s="254">
        <v>0</v>
      </c>
      <c r="H220" s="254">
        <v>2.4</v>
      </c>
      <c r="I220" s="169">
        <f>+H220/F220</f>
        <v>0.12834224598930483</v>
      </c>
      <c r="J220" s="233" t="s">
        <v>121</v>
      </c>
      <c r="K220" s="202" t="s">
        <v>525</v>
      </c>
      <c r="L220" s="143"/>
    </row>
    <row r="221" spans="1:12" ht="84.75" customHeight="1" x14ac:dyDescent="0.2">
      <c r="A221" s="59"/>
      <c r="B221" s="310"/>
      <c r="C221" s="343"/>
      <c r="D221" s="99" t="s">
        <v>173</v>
      </c>
      <c r="E221" s="99" t="s">
        <v>134</v>
      </c>
      <c r="F221" s="90">
        <v>231.16000000000011</v>
      </c>
      <c r="G221" s="144">
        <v>13.350000000000009</v>
      </c>
      <c r="H221" s="144">
        <v>142.35</v>
      </c>
      <c r="I221" s="128">
        <f>+H221/G221</f>
        <v>10.662921348314599</v>
      </c>
      <c r="J221" s="119" t="s">
        <v>375</v>
      </c>
      <c r="K221" s="147" t="s">
        <v>524</v>
      </c>
      <c r="L221" s="143"/>
    </row>
    <row r="222" spans="1:12" ht="54" x14ac:dyDescent="0.2">
      <c r="A222" s="59"/>
      <c r="B222" s="310"/>
      <c r="C222" s="343" t="s">
        <v>339</v>
      </c>
      <c r="D222" s="99" t="s">
        <v>174</v>
      </c>
      <c r="E222" s="99" t="s">
        <v>134</v>
      </c>
      <c r="F222" s="90">
        <v>4.53</v>
      </c>
      <c r="G222" s="144">
        <v>0.39</v>
      </c>
      <c r="H222" s="148">
        <v>0</v>
      </c>
      <c r="I222" s="128">
        <f>+H222/G222</f>
        <v>0</v>
      </c>
      <c r="J222" s="119" t="s">
        <v>333</v>
      </c>
      <c r="K222" s="147"/>
      <c r="L222" s="143"/>
    </row>
    <row r="223" spans="1:12" ht="80.25" customHeight="1" x14ac:dyDescent="0.2">
      <c r="A223" s="59"/>
      <c r="B223" s="310"/>
      <c r="C223" s="343"/>
      <c r="D223" s="99" t="s">
        <v>175</v>
      </c>
      <c r="E223" s="99" t="s">
        <v>134</v>
      </c>
      <c r="F223" s="90">
        <v>58.5</v>
      </c>
      <c r="G223" s="144">
        <v>1</v>
      </c>
      <c r="H223" s="148">
        <v>2.42</v>
      </c>
      <c r="I223" s="128">
        <f>+H223/G223</f>
        <v>2.42</v>
      </c>
      <c r="J223" s="119" t="s">
        <v>121</v>
      </c>
      <c r="K223" s="147" t="s">
        <v>526</v>
      </c>
      <c r="L223" s="143"/>
    </row>
    <row r="224" spans="1:12" ht="78" customHeight="1" x14ac:dyDescent="0.2">
      <c r="A224" s="59"/>
      <c r="B224" s="310"/>
      <c r="C224" s="99" t="s">
        <v>340</v>
      </c>
      <c r="D224" s="99" t="s">
        <v>176</v>
      </c>
      <c r="E224" s="99" t="s">
        <v>134</v>
      </c>
      <c r="F224" s="146">
        <v>145.04000000000002</v>
      </c>
      <c r="G224" s="144">
        <v>6.2</v>
      </c>
      <c r="H224" s="149">
        <v>23.35</v>
      </c>
      <c r="I224" s="128">
        <f>+H224/G224</f>
        <v>3.7661290322580645</v>
      </c>
      <c r="J224" s="119" t="s">
        <v>376</v>
      </c>
      <c r="K224" s="150" t="s">
        <v>536</v>
      </c>
      <c r="L224" s="143"/>
    </row>
    <row r="225" spans="1:12" ht="36.75" customHeight="1" x14ac:dyDescent="0.2">
      <c r="A225" s="59"/>
      <c r="B225" s="310"/>
      <c r="C225" s="99" t="s">
        <v>341</v>
      </c>
      <c r="D225" s="99" t="s">
        <v>342</v>
      </c>
      <c r="E225" s="99" t="s">
        <v>134</v>
      </c>
      <c r="F225" s="146">
        <v>5000</v>
      </c>
      <c r="G225" s="144">
        <v>0</v>
      </c>
      <c r="H225" s="148">
        <v>7.4</v>
      </c>
      <c r="I225" s="128">
        <v>0</v>
      </c>
      <c r="J225" s="119" t="s">
        <v>376</v>
      </c>
      <c r="K225" s="150" t="s">
        <v>520</v>
      </c>
      <c r="L225" s="143"/>
    </row>
    <row r="226" spans="1:12" ht="90" x14ac:dyDescent="0.2">
      <c r="A226" s="59"/>
      <c r="B226" s="310"/>
      <c r="C226" s="99" t="s">
        <v>343</v>
      </c>
      <c r="D226" s="99" t="s">
        <v>344</v>
      </c>
      <c r="E226" s="99" t="s">
        <v>134</v>
      </c>
      <c r="F226" s="146">
        <v>5145</v>
      </c>
      <c r="G226" s="144">
        <v>6.2</v>
      </c>
      <c r="H226" s="148">
        <v>30.75</v>
      </c>
      <c r="I226" s="128">
        <f t="shared" ref="I226:I246" si="7">+H226/G226</f>
        <v>4.959677419354839</v>
      </c>
      <c r="J226" s="151" t="s">
        <v>376</v>
      </c>
      <c r="K226" s="150" t="s">
        <v>537</v>
      </c>
      <c r="L226" s="143"/>
    </row>
    <row r="227" spans="1:12" ht="72" x14ac:dyDescent="0.2">
      <c r="A227" s="59"/>
      <c r="B227" s="310"/>
      <c r="C227" s="99" t="s">
        <v>345</v>
      </c>
      <c r="D227" s="99" t="s">
        <v>346</v>
      </c>
      <c r="E227" s="99" t="s">
        <v>134</v>
      </c>
      <c r="F227" s="146">
        <v>1022</v>
      </c>
      <c r="G227" s="144">
        <v>2.2000000000000002</v>
      </c>
      <c r="H227" s="149">
        <v>12.3</v>
      </c>
      <c r="I227" s="128">
        <f t="shared" si="7"/>
        <v>5.5909090909090908</v>
      </c>
      <c r="J227" s="119" t="s">
        <v>376</v>
      </c>
      <c r="K227" s="150" t="s">
        <v>522</v>
      </c>
      <c r="L227" s="143"/>
    </row>
    <row r="228" spans="1:12" ht="36" x14ac:dyDescent="0.2">
      <c r="A228" s="59"/>
      <c r="B228" s="310"/>
      <c r="C228" s="152" t="s">
        <v>347</v>
      </c>
      <c r="D228" s="152" t="s">
        <v>348</v>
      </c>
      <c r="E228" s="152" t="s">
        <v>134</v>
      </c>
      <c r="F228" s="153">
        <v>30</v>
      </c>
      <c r="G228" s="144">
        <v>0</v>
      </c>
      <c r="H228" s="149">
        <v>0</v>
      </c>
      <c r="I228" s="128">
        <v>0</v>
      </c>
      <c r="J228" s="151" t="s">
        <v>376</v>
      </c>
      <c r="K228" s="150" t="s">
        <v>521</v>
      </c>
      <c r="L228" s="143"/>
    </row>
    <row r="229" spans="1:12" ht="36" x14ac:dyDescent="0.2">
      <c r="A229" s="59"/>
      <c r="B229" s="310"/>
      <c r="C229" s="99" t="s">
        <v>349</v>
      </c>
      <c r="D229" s="99" t="s">
        <v>350</v>
      </c>
      <c r="E229" s="99" t="s">
        <v>134</v>
      </c>
      <c r="F229" s="146"/>
      <c r="G229" s="154"/>
      <c r="H229" s="149"/>
      <c r="I229" s="128"/>
      <c r="J229" s="119" t="s">
        <v>376</v>
      </c>
      <c r="K229" s="150" t="s">
        <v>523</v>
      </c>
      <c r="L229" s="143"/>
    </row>
    <row r="230" spans="1:12" ht="90" x14ac:dyDescent="0.2">
      <c r="A230" s="59"/>
      <c r="B230" s="310"/>
      <c r="C230" s="99" t="s">
        <v>351</v>
      </c>
      <c r="D230" s="99" t="s">
        <v>177</v>
      </c>
      <c r="E230" s="99" t="s">
        <v>134</v>
      </c>
      <c r="F230" s="62">
        <v>1</v>
      </c>
      <c r="G230" s="148">
        <v>0</v>
      </c>
      <c r="H230" s="148">
        <v>0</v>
      </c>
      <c r="I230" s="128">
        <v>0</v>
      </c>
      <c r="J230" s="119" t="s">
        <v>122</v>
      </c>
      <c r="K230" s="150" t="s">
        <v>538</v>
      </c>
      <c r="L230" s="143"/>
    </row>
    <row r="231" spans="1:12" ht="69.75" customHeight="1" x14ac:dyDescent="0.2">
      <c r="A231" s="59"/>
      <c r="B231" s="310"/>
      <c r="C231" s="99" t="s">
        <v>352</v>
      </c>
      <c r="D231" s="99" t="s">
        <v>182</v>
      </c>
      <c r="E231" s="99" t="s">
        <v>134</v>
      </c>
      <c r="F231" s="90">
        <v>2</v>
      </c>
      <c r="G231" s="148">
        <v>0</v>
      </c>
      <c r="H231" s="148">
        <v>0</v>
      </c>
      <c r="I231" s="128">
        <v>0</v>
      </c>
      <c r="J231" s="119" t="s">
        <v>122</v>
      </c>
      <c r="K231" s="150" t="s">
        <v>564</v>
      </c>
      <c r="L231" s="143"/>
    </row>
    <row r="232" spans="1:12" ht="97.5" customHeight="1" x14ac:dyDescent="0.2">
      <c r="A232" s="59"/>
      <c r="B232" s="310"/>
      <c r="C232" s="99" t="s">
        <v>353</v>
      </c>
      <c r="D232" s="99" t="s">
        <v>354</v>
      </c>
      <c r="E232" s="99" t="s">
        <v>134</v>
      </c>
      <c r="F232" s="90">
        <v>4</v>
      </c>
      <c r="G232" s="148">
        <v>0</v>
      </c>
      <c r="H232" s="148">
        <v>0</v>
      </c>
      <c r="I232" s="128">
        <v>0</v>
      </c>
      <c r="J232" s="119" t="s">
        <v>122</v>
      </c>
      <c r="K232" s="150" t="s">
        <v>563</v>
      </c>
      <c r="L232" s="143"/>
    </row>
    <row r="233" spans="1:12" ht="89.25" customHeight="1" x14ac:dyDescent="0.2">
      <c r="A233" s="59"/>
      <c r="B233" s="310"/>
      <c r="C233" s="99" t="s">
        <v>355</v>
      </c>
      <c r="D233" s="99" t="s">
        <v>356</v>
      </c>
      <c r="E233" s="99" t="s">
        <v>134</v>
      </c>
      <c r="F233" s="90">
        <v>2</v>
      </c>
      <c r="G233" s="148">
        <v>0</v>
      </c>
      <c r="H233" s="148">
        <v>0</v>
      </c>
      <c r="I233" s="128">
        <v>0</v>
      </c>
      <c r="J233" s="119" t="s">
        <v>122</v>
      </c>
      <c r="K233" s="150" t="s">
        <v>565</v>
      </c>
      <c r="L233" s="143"/>
    </row>
    <row r="234" spans="1:12" ht="87.75" customHeight="1" x14ac:dyDescent="0.2">
      <c r="A234" s="59"/>
      <c r="B234" s="310"/>
      <c r="C234" s="99" t="s">
        <v>178</v>
      </c>
      <c r="D234" s="99" t="s">
        <v>357</v>
      </c>
      <c r="E234" s="99" t="s">
        <v>134</v>
      </c>
      <c r="F234" s="90">
        <v>4</v>
      </c>
      <c r="G234" s="144">
        <v>0</v>
      </c>
      <c r="H234" s="149">
        <v>0</v>
      </c>
      <c r="I234" s="128">
        <v>0</v>
      </c>
      <c r="J234" s="119" t="s">
        <v>122</v>
      </c>
      <c r="K234" s="150" t="s">
        <v>566</v>
      </c>
      <c r="L234" s="143"/>
    </row>
    <row r="235" spans="1:12" ht="36" x14ac:dyDescent="0.2">
      <c r="A235" s="59"/>
      <c r="B235" s="310"/>
      <c r="C235" s="99" t="s">
        <v>358</v>
      </c>
      <c r="D235" s="99" t="s">
        <v>60</v>
      </c>
      <c r="E235" s="99" t="s">
        <v>134</v>
      </c>
      <c r="F235" s="155">
        <v>76.81</v>
      </c>
      <c r="G235" s="154">
        <v>11.7</v>
      </c>
      <c r="H235" s="149">
        <v>3.6</v>
      </c>
      <c r="I235" s="128">
        <f t="shared" si="7"/>
        <v>0.30769230769230771</v>
      </c>
      <c r="J235" s="119" t="s">
        <v>376</v>
      </c>
      <c r="K235" s="150" t="s">
        <v>527</v>
      </c>
      <c r="L235" s="143"/>
    </row>
    <row r="236" spans="1:12" ht="36" x14ac:dyDescent="0.2">
      <c r="A236" s="59"/>
      <c r="B236" s="310"/>
      <c r="C236" s="99" t="s">
        <v>359</v>
      </c>
      <c r="D236" s="99" t="s">
        <v>61</v>
      </c>
      <c r="E236" s="99" t="s">
        <v>134</v>
      </c>
      <c r="F236" s="155">
        <v>6.5</v>
      </c>
      <c r="G236" s="154">
        <v>0.7</v>
      </c>
      <c r="H236" s="148">
        <v>0</v>
      </c>
      <c r="I236" s="128">
        <f t="shared" si="7"/>
        <v>0</v>
      </c>
      <c r="J236" s="151" t="s">
        <v>376</v>
      </c>
      <c r="K236" s="150"/>
      <c r="L236" s="143"/>
    </row>
    <row r="237" spans="1:12" ht="36" x14ac:dyDescent="0.2">
      <c r="A237" s="59"/>
      <c r="B237" s="310"/>
      <c r="C237" s="99" t="s">
        <v>360</v>
      </c>
      <c r="D237" s="99" t="s">
        <v>62</v>
      </c>
      <c r="E237" s="99" t="s">
        <v>134</v>
      </c>
      <c r="F237" s="62">
        <v>20</v>
      </c>
      <c r="G237" s="128">
        <v>0</v>
      </c>
      <c r="H237" s="156">
        <v>0</v>
      </c>
      <c r="I237" s="128">
        <v>0</v>
      </c>
      <c r="J237" s="119" t="s">
        <v>377</v>
      </c>
      <c r="K237" s="150" t="s">
        <v>530</v>
      </c>
      <c r="L237" s="143"/>
    </row>
    <row r="238" spans="1:12" ht="37.5" customHeight="1" x14ac:dyDescent="0.2">
      <c r="A238" s="59"/>
      <c r="B238" s="310"/>
      <c r="C238" s="99" t="s">
        <v>361</v>
      </c>
      <c r="D238" s="99" t="s">
        <v>362</v>
      </c>
      <c r="E238" s="99" t="s">
        <v>134</v>
      </c>
      <c r="F238" s="62">
        <v>18</v>
      </c>
      <c r="G238" s="148">
        <v>18</v>
      </c>
      <c r="H238" s="156">
        <v>1</v>
      </c>
      <c r="I238" s="128">
        <f>+H238/G238</f>
        <v>5.5555555555555552E-2</v>
      </c>
      <c r="J238" s="119" t="s">
        <v>121</v>
      </c>
      <c r="K238" s="150" t="s">
        <v>528</v>
      </c>
      <c r="L238" s="143"/>
    </row>
    <row r="239" spans="1:12" ht="72" x14ac:dyDescent="0.2">
      <c r="A239" s="59"/>
      <c r="B239" s="310"/>
      <c r="C239" s="99" t="s">
        <v>363</v>
      </c>
      <c r="D239" s="99" t="s">
        <v>65</v>
      </c>
      <c r="E239" s="99" t="s">
        <v>134</v>
      </c>
      <c r="F239" s="62">
        <v>31</v>
      </c>
      <c r="G239" s="148">
        <v>3</v>
      </c>
      <c r="H239" s="156">
        <v>0</v>
      </c>
      <c r="I239" s="128">
        <f>+H239/G239</f>
        <v>0</v>
      </c>
      <c r="J239" s="119" t="s">
        <v>378</v>
      </c>
      <c r="K239" s="150"/>
      <c r="L239" s="143"/>
    </row>
    <row r="240" spans="1:12" ht="36" x14ac:dyDescent="0.2">
      <c r="A240" s="59"/>
      <c r="B240" s="310"/>
      <c r="C240" s="99" t="s">
        <v>364</v>
      </c>
      <c r="D240" s="99" t="s">
        <v>124</v>
      </c>
      <c r="E240" s="99" t="s">
        <v>134</v>
      </c>
      <c r="F240" s="62">
        <v>10</v>
      </c>
      <c r="G240" s="128">
        <v>0</v>
      </c>
      <c r="H240" s="127">
        <v>0</v>
      </c>
      <c r="I240" s="128">
        <v>0</v>
      </c>
      <c r="J240" s="119" t="s">
        <v>334</v>
      </c>
      <c r="K240" s="150" t="s">
        <v>529</v>
      </c>
      <c r="L240" s="143"/>
    </row>
    <row r="241" spans="1:12" ht="41.25" customHeight="1" x14ac:dyDescent="0.2">
      <c r="A241" s="59"/>
      <c r="B241" s="310"/>
      <c r="C241" s="99" t="s">
        <v>365</v>
      </c>
      <c r="D241" s="99" t="s">
        <v>366</v>
      </c>
      <c r="E241" s="99" t="s">
        <v>134</v>
      </c>
      <c r="F241" s="62">
        <v>1</v>
      </c>
      <c r="G241" s="148">
        <v>1</v>
      </c>
      <c r="H241" s="127">
        <v>0</v>
      </c>
      <c r="I241" s="128">
        <f t="shared" si="7"/>
        <v>0</v>
      </c>
      <c r="J241" s="119" t="s">
        <v>335</v>
      </c>
      <c r="K241" s="150"/>
      <c r="L241" s="143"/>
    </row>
    <row r="242" spans="1:12" ht="43.5" customHeight="1" x14ac:dyDescent="0.2">
      <c r="A242" s="59"/>
      <c r="B242" s="310"/>
      <c r="C242" s="99" t="s">
        <v>367</v>
      </c>
      <c r="D242" s="99" t="s">
        <v>368</v>
      </c>
      <c r="E242" s="99" t="s">
        <v>134</v>
      </c>
      <c r="F242" s="62">
        <v>12</v>
      </c>
      <c r="G242" s="128">
        <v>0</v>
      </c>
      <c r="H242" s="127">
        <v>0</v>
      </c>
      <c r="I242" s="128">
        <v>0</v>
      </c>
      <c r="J242" s="119" t="s">
        <v>335</v>
      </c>
      <c r="K242" s="150" t="s">
        <v>521</v>
      </c>
      <c r="L242" s="143"/>
    </row>
    <row r="243" spans="1:12" ht="42.75" customHeight="1" x14ac:dyDescent="0.2">
      <c r="A243" s="59"/>
      <c r="B243" s="310"/>
      <c r="C243" s="99" t="s">
        <v>369</v>
      </c>
      <c r="D243" s="99" t="s">
        <v>129</v>
      </c>
      <c r="E243" s="99" t="s">
        <v>134</v>
      </c>
      <c r="F243" s="90">
        <v>3.8</v>
      </c>
      <c r="G243" s="128">
        <v>0</v>
      </c>
      <c r="H243" s="127">
        <v>0.3</v>
      </c>
      <c r="I243" s="128">
        <f>+H243/F243</f>
        <v>7.8947368421052627E-2</v>
      </c>
      <c r="J243" s="119" t="s">
        <v>127</v>
      </c>
      <c r="K243" s="150"/>
      <c r="L243" s="143"/>
    </row>
    <row r="244" spans="1:12" ht="45" customHeight="1" x14ac:dyDescent="0.2">
      <c r="A244" s="59"/>
      <c r="B244" s="310"/>
      <c r="C244" s="99" t="s">
        <v>370</v>
      </c>
      <c r="D244" s="99" t="s">
        <v>123</v>
      </c>
      <c r="E244" s="99" t="s">
        <v>134</v>
      </c>
      <c r="F244" s="90">
        <v>2.93</v>
      </c>
      <c r="G244" s="128">
        <v>0</v>
      </c>
      <c r="H244" s="127">
        <v>0</v>
      </c>
      <c r="I244" s="128">
        <v>0</v>
      </c>
      <c r="J244" s="119" t="s">
        <v>127</v>
      </c>
      <c r="K244" s="150" t="s">
        <v>530</v>
      </c>
      <c r="L244" s="143"/>
    </row>
    <row r="245" spans="1:12" ht="54" x14ac:dyDescent="0.2">
      <c r="A245" s="59"/>
      <c r="B245" s="310"/>
      <c r="C245" s="99" t="s">
        <v>371</v>
      </c>
      <c r="D245" s="99" t="s">
        <v>64</v>
      </c>
      <c r="E245" s="99" t="s">
        <v>134</v>
      </c>
      <c r="F245" s="99">
        <v>10580</v>
      </c>
      <c r="G245" s="128">
        <v>0</v>
      </c>
      <c r="H245" s="127">
        <v>2308</v>
      </c>
      <c r="I245" s="128">
        <f>+H245/F245</f>
        <v>0.21814744801512287</v>
      </c>
      <c r="J245" s="119" t="s">
        <v>181</v>
      </c>
      <c r="K245" s="150"/>
      <c r="L245" s="143"/>
    </row>
    <row r="246" spans="1:12" ht="36" x14ac:dyDescent="0.2">
      <c r="A246" s="59"/>
      <c r="B246" s="310"/>
      <c r="C246" s="99" t="s">
        <v>372</v>
      </c>
      <c r="D246" s="99" t="s">
        <v>63</v>
      </c>
      <c r="E246" s="99" t="s">
        <v>134</v>
      </c>
      <c r="F246" s="62">
        <v>7</v>
      </c>
      <c r="G246" s="148">
        <v>7</v>
      </c>
      <c r="H246" s="127">
        <v>7</v>
      </c>
      <c r="I246" s="128">
        <f t="shared" si="7"/>
        <v>1</v>
      </c>
      <c r="J246" s="119" t="s">
        <v>130</v>
      </c>
      <c r="K246" s="150" t="s">
        <v>531</v>
      </c>
      <c r="L246" s="143"/>
    </row>
    <row r="247" spans="1:12" ht="40.5" customHeight="1" x14ac:dyDescent="0.2">
      <c r="A247" s="59"/>
      <c r="B247" s="310"/>
      <c r="C247" s="99" t="s">
        <v>373</v>
      </c>
      <c r="D247" s="99" t="s">
        <v>114</v>
      </c>
      <c r="E247" s="99" t="s">
        <v>134</v>
      </c>
      <c r="F247" s="62">
        <v>1</v>
      </c>
      <c r="G247" s="128">
        <v>0</v>
      </c>
      <c r="H247" s="127">
        <v>0</v>
      </c>
      <c r="I247" s="128">
        <v>0</v>
      </c>
      <c r="J247" s="119" t="s">
        <v>130</v>
      </c>
      <c r="K247" s="150" t="s">
        <v>521</v>
      </c>
      <c r="L247" s="143"/>
    </row>
    <row r="248" spans="1:12" ht="40.5" customHeight="1" x14ac:dyDescent="0.2">
      <c r="A248" s="59"/>
      <c r="B248" s="310"/>
      <c r="C248" s="99" t="s">
        <v>374</v>
      </c>
      <c r="D248" s="99" t="s">
        <v>179</v>
      </c>
      <c r="E248" s="99" t="s">
        <v>134</v>
      </c>
      <c r="F248" s="62">
        <v>6</v>
      </c>
      <c r="G248" s="128">
        <v>0</v>
      </c>
      <c r="H248" s="127">
        <v>0</v>
      </c>
      <c r="I248" s="128">
        <v>0</v>
      </c>
      <c r="J248" s="119" t="s">
        <v>130</v>
      </c>
      <c r="K248" s="253" t="s">
        <v>532</v>
      </c>
      <c r="L248" s="143"/>
    </row>
    <row r="249" spans="1:12" ht="46.5" customHeight="1" thickBot="1" x14ac:dyDescent="0.25">
      <c r="A249" s="59"/>
      <c r="B249" s="311"/>
      <c r="C249" s="251" t="s">
        <v>119</v>
      </c>
      <c r="D249" s="251" t="s">
        <v>120</v>
      </c>
      <c r="E249" s="102" t="s">
        <v>133</v>
      </c>
      <c r="F249" s="117">
        <v>20</v>
      </c>
      <c r="G249" s="123">
        <v>0</v>
      </c>
      <c r="H249" s="236">
        <v>1</v>
      </c>
      <c r="I249" s="123">
        <f>+H249/F249</f>
        <v>0.05</v>
      </c>
      <c r="J249" s="252" t="s">
        <v>130</v>
      </c>
      <c r="K249" s="168" t="s">
        <v>533</v>
      </c>
      <c r="L249" s="143"/>
    </row>
    <row r="250" spans="1:12" x14ac:dyDescent="0.2">
      <c r="A250" s="59"/>
      <c r="B250" s="160"/>
      <c r="C250" s="50"/>
      <c r="D250" s="39"/>
      <c r="E250" s="79"/>
      <c r="F250" s="161"/>
      <c r="G250" s="161"/>
      <c r="H250" s="162"/>
      <c r="I250" s="161"/>
      <c r="J250" s="79"/>
      <c r="K250" s="125"/>
    </row>
    <row r="251" spans="1:12" ht="18" x14ac:dyDescent="0.2">
      <c r="A251" s="59"/>
      <c r="B251" s="47" t="s">
        <v>90</v>
      </c>
      <c r="C251" s="320" t="s">
        <v>105</v>
      </c>
      <c r="D251" s="320"/>
      <c r="E251" s="320"/>
      <c r="F251" s="320"/>
      <c r="G251" s="320"/>
      <c r="H251" s="320"/>
      <c r="I251" s="320"/>
      <c r="J251" s="320"/>
      <c r="K251" s="320"/>
    </row>
    <row r="252" spans="1:12" ht="18" x14ac:dyDescent="0.2">
      <c r="B252" s="47" t="s">
        <v>91</v>
      </c>
      <c r="C252" s="320" t="s">
        <v>336</v>
      </c>
      <c r="D252" s="320"/>
      <c r="E252" s="320"/>
      <c r="F252" s="320"/>
      <c r="G252" s="320"/>
      <c r="H252" s="320"/>
      <c r="I252" s="320"/>
      <c r="J252" s="320"/>
      <c r="K252" s="320"/>
    </row>
    <row r="253" spans="1:12" s="143" customFormat="1" ht="18" x14ac:dyDescent="0.2">
      <c r="B253" s="186" t="s">
        <v>140</v>
      </c>
      <c r="C253" s="296" t="s">
        <v>18</v>
      </c>
      <c r="D253" s="296"/>
      <c r="E253" s="296"/>
      <c r="F253" s="296"/>
      <c r="G253" s="296"/>
      <c r="H253" s="296"/>
      <c r="I253" s="296"/>
      <c r="J253" s="296"/>
      <c r="K253" s="296"/>
    </row>
    <row r="254" spans="1:12" ht="18" x14ac:dyDescent="0.2">
      <c r="A254" s="59"/>
      <c r="B254" s="85" t="s">
        <v>12</v>
      </c>
      <c r="C254" s="320" t="s">
        <v>26</v>
      </c>
      <c r="D254" s="320"/>
      <c r="E254" s="320"/>
      <c r="F254" s="320"/>
      <c r="G254" s="320"/>
      <c r="H254" s="320"/>
      <c r="I254" s="320"/>
      <c r="J254" s="320"/>
      <c r="K254" s="320"/>
    </row>
    <row r="255" spans="1:12" ht="18" x14ac:dyDescent="0.2">
      <c r="A255" s="59"/>
      <c r="B255" s="85" t="s">
        <v>11</v>
      </c>
      <c r="C255" s="320" t="s">
        <v>32</v>
      </c>
      <c r="D255" s="320"/>
      <c r="E255" s="320"/>
      <c r="F255" s="320"/>
      <c r="G255" s="320"/>
      <c r="H255" s="320"/>
      <c r="I255" s="320"/>
      <c r="J255" s="320"/>
      <c r="K255" s="320"/>
    </row>
    <row r="256" spans="1:12" ht="18" x14ac:dyDescent="0.2">
      <c r="A256" s="59"/>
      <c r="B256" s="85" t="s">
        <v>92</v>
      </c>
      <c r="C256" s="320" t="s">
        <v>278</v>
      </c>
      <c r="D256" s="320"/>
      <c r="E256" s="320"/>
      <c r="F256" s="320"/>
      <c r="G256" s="320"/>
      <c r="H256" s="320"/>
      <c r="I256" s="320"/>
      <c r="J256" s="320"/>
      <c r="K256" s="320"/>
    </row>
    <row r="257" spans="1:11" ht="18" thickBot="1" x14ac:dyDescent="0.25">
      <c r="A257" s="59"/>
      <c r="B257" s="93"/>
      <c r="C257" s="55"/>
      <c r="D257" s="55"/>
      <c r="E257" s="56"/>
      <c r="F257" s="56"/>
      <c r="G257" s="56"/>
      <c r="H257" s="56"/>
      <c r="I257" s="56"/>
      <c r="J257" s="56"/>
      <c r="K257" s="57"/>
    </row>
    <row r="258" spans="1:11" ht="16.5" customHeight="1" x14ac:dyDescent="0.2">
      <c r="A258" s="59"/>
      <c r="B258" s="288" t="s">
        <v>10</v>
      </c>
      <c r="C258" s="291" t="s">
        <v>85</v>
      </c>
      <c r="D258" s="291" t="s">
        <v>86</v>
      </c>
      <c r="E258" s="297" t="s">
        <v>87</v>
      </c>
      <c r="F258" s="297" t="s">
        <v>150</v>
      </c>
      <c r="G258" s="300" t="s">
        <v>151</v>
      </c>
      <c r="H258" s="301"/>
      <c r="I258" s="302"/>
      <c r="J258" s="284" t="s">
        <v>7</v>
      </c>
      <c r="K258" s="284" t="s">
        <v>8</v>
      </c>
    </row>
    <row r="259" spans="1:11" ht="16.5" customHeight="1" x14ac:dyDescent="0.2">
      <c r="A259" s="59"/>
      <c r="B259" s="289"/>
      <c r="C259" s="292"/>
      <c r="D259" s="292"/>
      <c r="E259" s="298"/>
      <c r="F259" s="298"/>
      <c r="G259" s="306" t="s">
        <v>187</v>
      </c>
      <c r="H259" s="307"/>
      <c r="I259" s="308"/>
      <c r="J259" s="285"/>
      <c r="K259" s="285"/>
    </row>
    <row r="260" spans="1:11" ht="17.25" customHeight="1" thickBot="1" x14ac:dyDescent="0.25">
      <c r="A260" s="59"/>
      <c r="B260" s="290"/>
      <c r="C260" s="293"/>
      <c r="D260" s="293"/>
      <c r="E260" s="299"/>
      <c r="F260" s="299"/>
      <c r="G260" s="182" t="s">
        <v>141</v>
      </c>
      <c r="H260" s="183" t="s">
        <v>142</v>
      </c>
      <c r="I260" s="184" t="s">
        <v>143</v>
      </c>
      <c r="J260" s="286"/>
      <c r="K260" s="286"/>
    </row>
    <row r="261" spans="1:11" ht="59.25" customHeight="1" x14ac:dyDescent="0.2">
      <c r="A261" s="59"/>
      <c r="B261" s="340" t="s">
        <v>55</v>
      </c>
      <c r="C261" s="99" t="s">
        <v>379</v>
      </c>
      <c r="D261" s="99" t="s">
        <v>380</v>
      </c>
      <c r="E261" s="99" t="s">
        <v>134</v>
      </c>
      <c r="F261" s="90">
        <v>1</v>
      </c>
      <c r="G261" s="128">
        <v>0</v>
      </c>
      <c r="H261" s="156">
        <v>1</v>
      </c>
      <c r="I261" s="163">
        <f>+H261/F261</f>
        <v>1</v>
      </c>
      <c r="J261" s="151" t="s">
        <v>84</v>
      </c>
      <c r="K261" s="267" t="s">
        <v>534</v>
      </c>
    </row>
    <row r="262" spans="1:11" s="143" customFormat="1" ht="91" thickBot="1" x14ac:dyDescent="0.25">
      <c r="A262" s="164"/>
      <c r="B262" s="342"/>
      <c r="C262" s="132" t="s">
        <v>381</v>
      </c>
      <c r="D262" s="122" t="s">
        <v>73</v>
      </c>
      <c r="E262" s="69" t="s">
        <v>134</v>
      </c>
      <c r="F262" s="117">
        <v>15</v>
      </c>
      <c r="G262" s="165">
        <v>0</v>
      </c>
      <c r="H262" s="166">
        <v>5</v>
      </c>
      <c r="I262" s="167">
        <f>+H262/F262</f>
        <v>0.33333333333333331</v>
      </c>
      <c r="J262" s="98" t="s">
        <v>382</v>
      </c>
      <c r="K262" s="168" t="s">
        <v>535</v>
      </c>
    </row>
    <row r="263" spans="1:11" ht="15" customHeight="1" x14ac:dyDescent="0.2">
      <c r="A263" s="59"/>
      <c r="B263" s="160"/>
      <c r="C263" s="81"/>
      <c r="D263" s="80"/>
      <c r="E263" s="82"/>
      <c r="F263" s="79"/>
      <c r="G263" s="161"/>
      <c r="H263" s="162"/>
      <c r="I263" s="161"/>
      <c r="J263" s="82"/>
      <c r="K263" s="125"/>
    </row>
    <row r="264" spans="1:11" ht="18" x14ac:dyDescent="0.2">
      <c r="B264" s="47" t="s">
        <v>90</v>
      </c>
      <c r="C264" s="319" t="s">
        <v>104</v>
      </c>
      <c r="D264" s="319"/>
      <c r="E264" s="319"/>
      <c r="F264" s="319"/>
      <c r="G264" s="319"/>
      <c r="H264" s="319"/>
      <c r="I264" s="319"/>
      <c r="J264" s="319"/>
      <c r="K264" s="319"/>
    </row>
    <row r="265" spans="1:11" ht="40" customHeight="1" x14ac:dyDescent="0.2">
      <c r="B265" s="47" t="s">
        <v>91</v>
      </c>
      <c r="C265" s="319" t="s">
        <v>383</v>
      </c>
      <c r="D265" s="319"/>
      <c r="E265" s="319"/>
      <c r="F265" s="319"/>
      <c r="G265" s="319"/>
      <c r="H265" s="319"/>
      <c r="I265" s="319"/>
      <c r="J265" s="319"/>
      <c r="K265" s="319"/>
    </row>
    <row r="266" spans="1:11" s="143" customFormat="1" ht="18" x14ac:dyDescent="0.2">
      <c r="B266" s="186" t="s">
        <v>140</v>
      </c>
      <c r="C266" s="336" t="s">
        <v>18</v>
      </c>
      <c r="D266" s="336"/>
      <c r="E266" s="336"/>
      <c r="F266" s="336"/>
      <c r="G266" s="336"/>
      <c r="H266" s="336"/>
      <c r="I266" s="336"/>
      <c r="J266" s="336"/>
      <c r="K266" s="336"/>
    </row>
    <row r="267" spans="1:11" ht="18" customHeight="1" x14ac:dyDescent="0.2">
      <c r="B267" s="85" t="s">
        <v>12</v>
      </c>
      <c r="C267" s="319" t="s">
        <v>26</v>
      </c>
      <c r="D267" s="319"/>
      <c r="E267" s="319"/>
      <c r="F267" s="319"/>
      <c r="G267" s="319"/>
      <c r="H267" s="319"/>
      <c r="I267" s="319"/>
      <c r="J267" s="319"/>
      <c r="K267" s="319"/>
    </row>
    <row r="268" spans="1:11" ht="18" x14ac:dyDescent="0.2">
      <c r="B268" s="85" t="s">
        <v>11</v>
      </c>
      <c r="C268" s="319" t="s">
        <v>59</v>
      </c>
      <c r="D268" s="319"/>
      <c r="E268" s="319"/>
      <c r="F268" s="319"/>
      <c r="G268" s="319"/>
      <c r="H268" s="319"/>
      <c r="I268" s="319"/>
      <c r="J268" s="319"/>
      <c r="K268" s="319"/>
    </row>
    <row r="269" spans="1:11" ht="16.5" customHeight="1" x14ac:dyDescent="0.2">
      <c r="B269" s="85" t="s">
        <v>92</v>
      </c>
      <c r="C269" s="319" t="s">
        <v>323</v>
      </c>
      <c r="D269" s="319"/>
      <c r="E269" s="319"/>
      <c r="F269" s="319"/>
      <c r="G269" s="319"/>
      <c r="H269" s="319"/>
      <c r="I269" s="319"/>
      <c r="J269" s="319"/>
      <c r="K269" s="319"/>
    </row>
    <row r="270" spans="1:11" ht="18" thickBot="1" x14ac:dyDescent="0.25">
      <c r="B270" s="93"/>
      <c r="C270" s="93"/>
      <c r="D270" s="93"/>
      <c r="E270" s="130"/>
      <c r="F270" s="130"/>
      <c r="G270" s="130"/>
      <c r="H270" s="130"/>
      <c r="I270" s="130"/>
      <c r="J270" s="130"/>
      <c r="K270" s="131"/>
    </row>
    <row r="271" spans="1:11" ht="16.5" customHeight="1" x14ac:dyDescent="0.2">
      <c r="A271" s="59"/>
      <c r="B271" s="288" t="s">
        <v>10</v>
      </c>
      <c r="C271" s="291" t="s">
        <v>85</v>
      </c>
      <c r="D271" s="291" t="s">
        <v>86</v>
      </c>
      <c r="E271" s="291" t="s">
        <v>87</v>
      </c>
      <c r="F271" s="291" t="s">
        <v>150</v>
      </c>
      <c r="G271" s="316" t="s">
        <v>151</v>
      </c>
      <c r="H271" s="316"/>
      <c r="I271" s="316"/>
      <c r="J271" s="291" t="s">
        <v>7</v>
      </c>
      <c r="K271" s="284" t="s">
        <v>8</v>
      </c>
    </row>
    <row r="272" spans="1:11" ht="16.5" customHeight="1" x14ac:dyDescent="0.2">
      <c r="A272" s="59"/>
      <c r="B272" s="289"/>
      <c r="C272" s="292"/>
      <c r="D272" s="292"/>
      <c r="E272" s="292"/>
      <c r="F272" s="292"/>
      <c r="G272" s="317" t="s">
        <v>187</v>
      </c>
      <c r="H272" s="317"/>
      <c r="I272" s="317"/>
      <c r="J272" s="292"/>
      <c r="K272" s="285"/>
    </row>
    <row r="273" spans="1:11" ht="17.25" customHeight="1" thickBot="1" x14ac:dyDescent="0.25">
      <c r="A273" s="59"/>
      <c r="B273" s="313"/>
      <c r="C273" s="314"/>
      <c r="D273" s="314"/>
      <c r="E273" s="314"/>
      <c r="F273" s="314"/>
      <c r="G273" s="255" t="s">
        <v>141</v>
      </c>
      <c r="H273" s="256" t="s">
        <v>142</v>
      </c>
      <c r="I273" s="256" t="s">
        <v>143</v>
      </c>
      <c r="J273" s="314"/>
      <c r="K273" s="315"/>
    </row>
    <row r="274" spans="1:11" s="143" customFormat="1" ht="108" x14ac:dyDescent="0.2">
      <c r="A274" s="164"/>
      <c r="B274" s="378" t="s">
        <v>393</v>
      </c>
      <c r="C274" s="235" t="s">
        <v>384</v>
      </c>
      <c r="D274" s="235" t="s">
        <v>385</v>
      </c>
      <c r="E274" s="235" t="s">
        <v>131</v>
      </c>
      <c r="F274" s="89">
        <v>1</v>
      </c>
      <c r="G274" s="89">
        <v>0.25</v>
      </c>
      <c r="H274" s="89">
        <v>0.25</v>
      </c>
      <c r="I274" s="89">
        <f>+H274/G274</f>
        <v>1</v>
      </c>
      <c r="J274" s="100" t="s">
        <v>70</v>
      </c>
      <c r="K274" s="120" t="s">
        <v>567</v>
      </c>
    </row>
    <row r="275" spans="1:11" s="143" customFormat="1" ht="54" x14ac:dyDescent="0.2">
      <c r="A275" s="164"/>
      <c r="B275" s="379"/>
      <c r="C275" s="99" t="s">
        <v>71</v>
      </c>
      <c r="D275" s="99" t="s">
        <v>72</v>
      </c>
      <c r="E275" s="99" t="s">
        <v>133</v>
      </c>
      <c r="F275" s="116">
        <v>122</v>
      </c>
      <c r="G275" s="61">
        <v>0</v>
      </c>
      <c r="H275" s="61">
        <v>0</v>
      </c>
      <c r="I275" s="61">
        <v>0</v>
      </c>
      <c r="J275" s="119" t="s">
        <v>127</v>
      </c>
      <c r="K275" s="66" t="s">
        <v>516</v>
      </c>
    </row>
    <row r="276" spans="1:11" s="143" customFormat="1" ht="41.25" customHeight="1" x14ac:dyDescent="0.2">
      <c r="A276" s="164"/>
      <c r="B276" s="379"/>
      <c r="C276" s="99" t="s">
        <v>125</v>
      </c>
      <c r="D276" s="99" t="s">
        <v>126</v>
      </c>
      <c r="E276" s="99" t="s">
        <v>134</v>
      </c>
      <c r="F276" s="116">
        <v>36</v>
      </c>
      <c r="G276" s="61">
        <v>0</v>
      </c>
      <c r="H276" s="61">
        <v>0</v>
      </c>
      <c r="I276" s="61">
        <v>0</v>
      </c>
      <c r="J276" s="119" t="s">
        <v>127</v>
      </c>
      <c r="K276" s="66" t="s">
        <v>517</v>
      </c>
    </row>
    <row r="277" spans="1:11" s="143" customFormat="1" ht="91" thickBot="1" x14ac:dyDescent="0.25">
      <c r="A277" s="164"/>
      <c r="B277" s="380"/>
      <c r="C277" s="102" t="s">
        <v>68</v>
      </c>
      <c r="D277" s="102" t="s">
        <v>69</v>
      </c>
      <c r="E277" s="102" t="s">
        <v>131</v>
      </c>
      <c r="F277" s="72">
        <v>1</v>
      </c>
      <c r="G277" s="72">
        <v>0.25</v>
      </c>
      <c r="H277" s="72">
        <v>0.25</v>
      </c>
      <c r="I277" s="72">
        <f>+H277/G277</f>
        <v>1</v>
      </c>
      <c r="J277" s="157" t="s">
        <v>70</v>
      </c>
      <c r="K277" s="159" t="s">
        <v>569</v>
      </c>
    </row>
    <row r="278" spans="1:11" s="143" customFormat="1" ht="72" x14ac:dyDescent="0.2">
      <c r="A278" s="164"/>
      <c r="B278" s="381" t="s">
        <v>45</v>
      </c>
      <c r="C278" s="92" t="s">
        <v>386</v>
      </c>
      <c r="D278" s="92" t="s">
        <v>387</v>
      </c>
      <c r="E278" s="92" t="s">
        <v>131</v>
      </c>
      <c r="F278" s="63">
        <v>1</v>
      </c>
      <c r="G278" s="63">
        <v>0.5</v>
      </c>
      <c r="H278" s="63">
        <v>0.5</v>
      </c>
      <c r="I278" s="63">
        <f>+H278/G278</f>
        <v>1</v>
      </c>
      <c r="J278" s="97" t="s">
        <v>390</v>
      </c>
      <c r="K278" s="65" t="s">
        <v>568</v>
      </c>
    </row>
    <row r="279" spans="1:11" s="143" customFormat="1" ht="73" thickBot="1" x14ac:dyDescent="0.25">
      <c r="A279" s="164"/>
      <c r="B279" s="382"/>
      <c r="C279" s="68" t="s">
        <v>388</v>
      </c>
      <c r="D279" s="68" t="s">
        <v>389</v>
      </c>
      <c r="E279" s="68" t="s">
        <v>131</v>
      </c>
      <c r="F279" s="103">
        <v>4</v>
      </c>
      <c r="G279" s="72">
        <v>0.25</v>
      </c>
      <c r="H279" s="72">
        <v>0.25</v>
      </c>
      <c r="I279" s="213">
        <f>+H279/G279</f>
        <v>1</v>
      </c>
      <c r="J279" s="95" t="s">
        <v>293</v>
      </c>
      <c r="K279" s="159" t="s">
        <v>570</v>
      </c>
    </row>
    <row r="280" spans="1:11" s="143" customFormat="1" x14ac:dyDescent="0.2">
      <c r="A280" s="164"/>
      <c r="B280" s="214"/>
      <c r="C280" s="171"/>
      <c r="D280" s="171"/>
      <c r="E280" s="107"/>
      <c r="F280" s="107"/>
      <c r="G280" s="113"/>
      <c r="H280" s="215"/>
      <c r="I280" s="113"/>
      <c r="J280" s="107"/>
      <c r="K280" s="194"/>
    </row>
    <row r="281" spans="1:11" s="143" customFormat="1" ht="18" x14ac:dyDescent="0.2">
      <c r="A281" s="164"/>
      <c r="B281" s="204" t="s">
        <v>90</v>
      </c>
      <c r="C281" s="296" t="s">
        <v>103</v>
      </c>
      <c r="D281" s="296"/>
      <c r="E281" s="296"/>
      <c r="F281" s="296"/>
      <c r="G281" s="296"/>
      <c r="H281" s="296"/>
      <c r="I281" s="296"/>
      <c r="J281" s="296"/>
      <c r="K281" s="296"/>
    </row>
    <row r="282" spans="1:11" s="143" customFormat="1" ht="16.5" customHeight="1" x14ac:dyDescent="0.2">
      <c r="B282" s="204" t="s">
        <v>91</v>
      </c>
      <c r="C282" s="296" t="s">
        <v>241</v>
      </c>
      <c r="D282" s="296"/>
      <c r="E282" s="296"/>
      <c r="F282" s="296"/>
      <c r="G282" s="296"/>
      <c r="H282" s="296"/>
      <c r="I282" s="296"/>
      <c r="J282" s="296"/>
      <c r="K282" s="296"/>
    </row>
    <row r="283" spans="1:11" s="143" customFormat="1" ht="27" customHeight="1" x14ac:dyDescent="0.2">
      <c r="B283" s="186" t="s">
        <v>140</v>
      </c>
      <c r="C283" s="296" t="s">
        <v>18</v>
      </c>
      <c r="D283" s="296"/>
      <c r="E283" s="296"/>
      <c r="F283" s="296"/>
      <c r="G283" s="296"/>
      <c r="H283" s="296"/>
      <c r="I283" s="296"/>
      <c r="J283" s="296"/>
      <c r="K283" s="296"/>
    </row>
    <row r="284" spans="1:11" ht="16.5" customHeight="1" x14ac:dyDescent="0.2">
      <c r="B284" s="85" t="s">
        <v>12</v>
      </c>
      <c r="C284" s="320" t="s">
        <v>26</v>
      </c>
      <c r="D284" s="320"/>
      <c r="E284" s="320"/>
      <c r="F284" s="320"/>
      <c r="G284" s="320"/>
      <c r="H284" s="320"/>
      <c r="I284" s="320"/>
      <c r="J284" s="320"/>
      <c r="K284" s="320"/>
    </row>
    <row r="285" spans="1:11" ht="16.5" customHeight="1" x14ac:dyDescent="0.2">
      <c r="B285" s="85" t="s">
        <v>11</v>
      </c>
      <c r="C285" s="320" t="s">
        <v>39</v>
      </c>
      <c r="D285" s="320"/>
      <c r="E285" s="320"/>
      <c r="F285" s="320"/>
      <c r="G285" s="320"/>
      <c r="H285" s="320"/>
      <c r="I285" s="320"/>
      <c r="J285" s="320"/>
      <c r="K285" s="320"/>
    </row>
    <row r="286" spans="1:11" ht="16.5" customHeight="1" x14ac:dyDescent="0.2">
      <c r="B286" s="85" t="s">
        <v>92</v>
      </c>
      <c r="C286" s="320" t="s">
        <v>391</v>
      </c>
      <c r="D286" s="320"/>
      <c r="E286" s="320"/>
      <c r="F286" s="320"/>
      <c r="G286" s="320"/>
      <c r="H286" s="320"/>
      <c r="I286" s="320"/>
      <c r="J286" s="320"/>
      <c r="K286" s="320"/>
    </row>
    <row r="287" spans="1:11" ht="18" thickBot="1" x14ac:dyDescent="0.25">
      <c r="B287" s="55"/>
      <c r="C287" s="55"/>
      <c r="D287" s="55"/>
      <c r="E287" s="56"/>
      <c r="F287" s="56"/>
      <c r="G287" s="56"/>
      <c r="H287" s="56"/>
      <c r="I287" s="56"/>
      <c r="J287" s="56"/>
      <c r="K287" s="57"/>
    </row>
    <row r="288" spans="1:11" ht="16.5" customHeight="1" x14ac:dyDescent="0.2">
      <c r="B288" s="288" t="s">
        <v>10</v>
      </c>
      <c r="C288" s="291" t="s">
        <v>85</v>
      </c>
      <c r="D288" s="291" t="s">
        <v>86</v>
      </c>
      <c r="E288" s="297" t="s">
        <v>87</v>
      </c>
      <c r="F288" s="297" t="s">
        <v>150</v>
      </c>
      <c r="G288" s="300" t="s">
        <v>151</v>
      </c>
      <c r="H288" s="301"/>
      <c r="I288" s="302"/>
      <c r="J288" s="284" t="s">
        <v>7</v>
      </c>
      <c r="K288" s="284" t="s">
        <v>8</v>
      </c>
    </row>
    <row r="289" spans="1:11" ht="16.5" customHeight="1" x14ac:dyDescent="0.2">
      <c r="B289" s="289"/>
      <c r="C289" s="292"/>
      <c r="D289" s="292"/>
      <c r="E289" s="298"/>
      <c r="F289" s="298"/>
      <c r="G289" s="306" t="s">
        <v>187</v>
      </c>
      <c r="H289" s="307"/>
      <c r="I289" s="308"/>
      <c r="J289" s="285"/>
      <c r="K289" s="285"/>
    </row>
    <row r="290" spans="1:11" ht="17.25" customHeight="1" thickBot="1" x14ac:dyDescent="0.25">
      <c r="B290" s="290"/>
      <c r="C290" s="293"/>
      <c r="D290" s="293"/>
      <c r="E290" s="299"/>
      <c r="F290" s="299"/>
      <c r="G290" s="182" t="s">
        <v>141</v>
      </c>
      <c r="H290" s="183" t="s">
        <v>142</v>
      </c>
      <c r="I290" s="184" t="s">
        <v>143</v>
      </c>
      <c r="J290" s="286"/>
      <c r="K290" s="286"/>
    </row>
    <row r="291" spans="1:11" s="143" customFormat="1" ht="36" x14ac:dyDescent="0.2">
      <c r="B291" s="338" t="s">
        <v>55</v>
      </c>
      <c r="C291" s="96" t="s">
        <v>76</v>
      </c>
      <c r="D291" s="96" t="s">
        <v>77</v>
      </c>
      <c r="E291" s="96" t="s">
        <v>131</v>
      </c>
      <c r="F291" s="257">
        <v>150</v>
      </c>
      <c r="G291" s="216">
        <v>150</v>
      </c>
      <c r="H291" s="216">
        <v>150</v>
      </c>
      <c r="I291" s="89">
        <f>+H291/G291</f>
        <v>1</v>
      </c>
      <c r="J291" s="172" t="s">
        <v>88</v>
      </c>
      <c r="K291" s="120" t="s">
        <v>149</v>
      </c>
    </row>
    <row r="292" spans="1:11" s="143" customFormat="1" ht="37" thickBot="1" x14ac:dyDescent="0.25">
      <c r="B292" s="339"/>
      <c r="C292" s="68" t="s">
        <v>117</v>
      </c>
      <c r="D292" s="68" t="s">
        <v>392</v>
      </c>
      <c r="E292" s="68" t="s">
        <v>131</v>
      </c>
      <c r="F292" s="72">
        <v>1</v>
      </c>
      <c r="G292" s="217">
        <v>12</v>
      </c>
      <c r="H292" s="217">
        <v>12</v>
      </c>
      <c r="I292" s="72">
        <f>+H292/G292</f>
        <v>1</v>
      </c>
      <c r="J292" s="95" t="s">
        <v>80</v>
      </c>
      <c r="K292" s="141" t="s">
        <v>571</v>
      </c>
    </row>
    <row r="293" spans="1:11" s="143" customFormat="1" x14ac:dyDescent="0.2">
      <c r="B293" s="208"/>
      <c r="C293" s="204"/>
      <c r="D293" s="207"/>
      <c r="E293" s="170"/>
      <c r="F293" s="106"/>
      <c r="G293" s="106"/>
      <c r="H293" s="170"/>
      <c r="I293" s="170"/>
      <c r="J293" s="106"/>
      <c r="K293" s="205"/>
    </row>
    <row r="294" spans="1:11" s="143" customFormat="1" ht="18" x14ac:dyDescent="0.2">
      <c r="B294" s="204" t="s">
        <v>90</v>
      </c>
      <c r="C294" s="337" t="s">
        <v>103</v>
      </c>
      <c r="D294" s="337"/>
      <c r="E294" s="337"/>
      <c r="F294" s="337"/>
      <c r="G294" s="337"/>
      <c r="H294" s="337"/>
      <c r="I294" s="337"/>
      <c r="J294" s="337"/>
      <c r="K294" s="337"/>
    </row>
    <row r="295" spans="1:11" s="143" customFormat="1" ht="16.5" customHeight="1" x14ac:dyDescent="0.2">
      <c r="B295" s="204" t="s">
        <v>91</v>
      </c>
      <c r="C295" s="337" t="s">
        <v>108</v>
      </c>
      <c r="D295" s="337"/>
      <c r="E295" s="337"/>
      <c r="F295" s="337"/>
      <c r="G295" s="337"/>
      <c r="H295" s="337"/>
      <c r="I295" s="337"/>
      <c r="J295" s="337"/>
      <c r="K295" s="337"/>
    </row>
    <row r="296" spans="1:11" s="143" customFormat="1" ht="18" x14ac:dyDescent="0.2">
      <c r="A296" s="185"/>
      <c r="B296" s="186" t="s">
        <v>147</v>
      </c>
      <c r="C296" s="337" t="s">
        <v>19</v>
      </c>
      <c r="D296" s="337"/>
      <c r="E296" s="337"/>
      <c r="F296" s="337"/>
      <c r="G296" s="337"/>
      <c r="H296" s="337"/>
      <c r="I296" s="337"/>
      <c r="J296" s="337"/>
      <c r="K296" s="337"/>
    </row>
    <row r="297" spans="1:11" ht="16.5" customHeight="1" x14ac:dyDescent="0.2">
      <c r="A297" s="52"/>
      <c r="B297" s="85" t="s">
        <v>12</v>
      </c>
      <c r="C297" s="318" t="s">
        <v>26</v>
      </c>
      <c r="D297" s="318"/>
      <c r="E297" s="318"/>
      <c r="F297" s="318"/>
      <c r="G297" s="318"/>
      <c r="H297" s="318"/>
      <c r="I297" s="318"/>
      <c r="J297" s="318"/>
      <c r="K297" s="318"/>
    </row>
    <row r="298" spans="1:11" ht="18" customHeight="1" x14ac:dyDescent="0.2">
      <c r="A298" s="52"/>
      <c r="B298" s="85" t="s">
        <v>11</v>
      </c>
      <c r="C298" s="318" t="s">
        <v>30</v>
      </c>
      <c r="D298" s="318"/>
      <c r="E298" s="318"/>
      <c r="F298" s="318"/>
      <c r="G298" s="318"/>
      <c r="H298" s="318"/>
      <c r="I298" s="318"/>
      <c r="J298" s="318"/>
      <c r="K298" s="318"/>
    </row>
    <row r="299" spans="1:11" ht="23.25" customHeight="1" x14ac:dyDescent="0.2">
      <c r="A299" s="52"/>
      <c r="B299" s="85" t="s">
        <v>92</v>
      </c>
      <c r="C299" s="318" t="s">
        <v>394</v>
      </c>
      <c r="D299" s="318"/>
      <c r="E299" s="318"/>
      <c r="F299" s="318"/>
      <c r="G299" s="318"/>
      <c r="H299" s="318"/>
      <c r="I299" s="318"/>
      <c r="J299" s="318"/>
      <c r="K299" s="318"/>
    </row>
    <row r="300" spans="1:11" ht="18" thickBot="1" x14ac:dyDescent="0.25">
      <c r="A300" s="52"/>
      <c r="B300" s="93"/>
      <c r="C300" s="55"/>
      <c r="D300" s="55"/>
      <c r="E300" s="56"/>
      <c r="F300" s="56"/>
      <c r="G300" s="56"/>
      <c r="H300" s="56"/>
      <c r="I300" s="56"/>
      <c r="J300" s="56"/>
      <c r="K300" s="57"/>
    </row>
    <row r="301" spans="1:11" ht="16.5" customHeight="1" x14ac:dyDescent="0.2">
      <c r="A301" s="59"/>
      <c r="B301" s="288" t="s">
        <v>10</v>
      </c>
      <c r="C301" s="291" t="s">
        <v>85</v>
      </c>
      <c r="D301" s="291" t="s">
        <v>86</v>
      </c>
      <c r="E301" s="297" t="s">
        <v>87</v>
      </c>
      <c r="F301" s="297" t="s">
        <v>150</v>
      </c>
      <c r="G301" s="300" t="s">
        <v>151</v>
      </c>
      <c r="H301" s="301"/>
      <c r="I301" s="302"/>
      <c r="J301" s="284" t="s">
        <v>7</v>
      </c>
      <c r="K301" s="284" t="s">
        <v>8</v>
      </c>
    </row>
    <row r="302" spans="1:11" ht="16.5" customHeight="1" x14ac:dyDescent="0.2">
      <c r="A302" s="59"/>
      <c r="B302" s="289"/>
      <c r="C302" s="292"/>
      <c r="D302" s="292"/>
      <c r="E302" s="298"/>
      <c r="F302" s="298"/>
      <c r="G302" s="306" t="s">
        <v>187</v>
      </c>
      <c r="H302" s="307"/>
      <c r="I302" s="308"/>
      <c r="J302" s="285"/>
      <c r="K302" s="285"/>
    </row>
    <row r="303" spans="1:11" ht="17.25" customHeight="1" thickBot="1" x14ac:dyDescent="0.25">
      <c r="A303" s="59"/>
      <c r="B303" s="313"/>
      <c r="C303" s="314"/>
      <c r="D303" s="314"/>
      <c r="E303" s="298"/>
      <c r="F303" s="298"/>
      <c r="G303" s="226" t="s">
        <v>141</v>
      </c>
      <c r="H303" s="258" t="s">
        <v>142</v>
      </c>
      <c r="I303" s="256" t="s">
        <v>143</v>
      </c>
      <c r="J303" s="315"/>
      <c r="K303" s="315"/>
    </row>
    <row r="304" spans="1:11" s="143" customFormat="1" ht="54" x14ac:dyDescent="0.2">
      <c r="A304" s="164"/>
      <c r="B304" s="309" t="s">
        <v>44</v>
      </c>
      <c r="C304" s="96" t="s">
        <v>402</v>
      </c>
      <c r="D304" s="96" t="s">
        <v>403</v>
      </c>
      <c r="E304" s="96" t="s">
        <v>131</v>
      </c>
      <c r="F304" s="89">
        <v>1</v>
      </c>
      <c r="G304" s="118">
        <v>0.25</v>
      </c>
      <c r="H304" s="273">
        <v>0.25</v>
      </c>
      <c r="I304" s="89">
        <f t="shared" ref="I304:I310" si="8">+H304/G304</f>
        <v>1</v>
      </c>
      <c r="J304" s="245" t="s">
        <v>424</v>
      </c>
      <c r="K304" s="274"/>
    </row>
    <row r="305" spans="1:11" ht="54" x14ac:dyDescent="0.2">
      <c r="A305" s="59"/>
      <c r="B305" s="310"/>
      <c r="C305" s="60" t="s">
        <v>404</v>
      </c>
      <c r="D305" s="60" t="s">
        <v>405</v>
      </c>
      <c r="E305" s="60" t="s">
        <v>131</v>
      </c>
      <c r="F305" s="61">
        <v>1</v>
      </c>
      <c r="G305" s="195">
        <v>0</v>
      </c>
      <c r="H305" s="195">
        <v>0</v>
      </c>
      <c r="I305" s="128">
        <v>0</v>
      </c>
      <c r="J305" s="218" t="s">
        <v>425</v>
      </c>
      <c r="K305" s="219" t="s">
        <v>572</v>
      </c>
    </row>
    <row r="306" spans="1:11" ht="54" x14ac:dyDescent="0.2">
      <c r="A306" s="59"/>
      <c r="B306" s="310"/>
      <c r="C306" s="60" t="s">
        <v>406</v>
      </c>
      <c r="D306" s="60" t="s">
        <v>407</v>
      </c>
      <c r="E306" s="60" t="s">
        <v>131</v>
      </c>
      <c r="F306" s="61">
        <v>1</v>
      </c>
      <c r="G306" s="195">
        <v>0.25</v>
      </c>
      <c r="H306" s="195">
        <v>0.25</v>
      </c>
      <c r="I306" s="128">
        <f t="shared" si="8"/>
        <v>1</v>
      </c>
      <c r="J306" s="218" t="s">
        <v>426</v>
      </c>
      <c r="K306" s="219"/>
    </row>
    <row r="307" spans="1:11" ht="36" x14ac:dyDescent="0.2">
      <c r="A307" s="59"/>
      <c r="B307" s="310"/>
      <c r="C307" s="60" t="s">
        <v>408</v>
      </c>
      <c r="D307" s="60" t="s">
        <v>409</v>
      </c>
      <c r="E307" s="60" t="s">
        <v>131</v>
      </c>
      <c r="F307" s="61">
        <v>1</v>
      </c>
      <c r="G307" s="195">
        <v>0</v>
      </c>
      <c r="H307" s="220">
        <v>0</v>
      </c>
      <c r="I307" s="128">
        <v>0</v>
      </c>
      <c r="J307" s="218" t="s">
        <v>427</v>
      </c>
      <c r="K307" s="150" t="s">
        <v>514</v>
      </c>
    </row>
    <row r="308" spans="1:11" ht="54" x14ac:dyDescent="0.2">
      <c r="A308" s="59"/>
      <c r="B308" s="310"/>
      <c r="C308" s="60" t="s">
        <v>410</v>
      </c>
      <c r="D308" s="60" t="s">
        <v>411</v>
      </c>
      <c r="E308" s="60" t="s">
        <v>131</v>
      </c>
      <c r="F308" s="116">
        <v>9</v>
      </c>
      <c r="G308" s="148">
        <v>1</v>
      </c>
      <c r="H308" s="148">
        <v>2</v>
      </c>
      <c r="I308" s="128">
        <f t="shared" si="8"/>
        <v>2</v>
      </c>
      <c r="J308" s="218" t="s">
        <v>428</v>
      </c>
      <c r="K308" s="219" t="s">
        <v>573</v>
      </c>
    </row>
    <row r="309" spans="1:11" ht="54" x14ac:dyDescent="0.2">
      <c r="A309" s="59"/>
      <c r="B309" s="310"/>
      <c r="C309" s="60" t="s">
        <v>412</v>
      </c>
      <c r="D309" s="60" t="s">
        <v>413</v>
      </c>
      <c r="E309" s="60" t="s">
        <v>131</v>
      </c>
      <c r="F309" s="61">
        <v>1</v>
      </c>
      <c r="G309" s="195">
        <v>1</v>
      </c>
      <c r="H309" s="195">
        <v>1</v>
      </c>
      <c r="I309" s="128">
        <f t="shared" si="8"/>
        <v>1</v>
      </c>
      <c r="J309" s="218" t="s">
        <v>429</v>
      </c>
      <c r="K309" s="219" t="s">
        <v>574</v>
      </c>
    </row>
    <row r="310" spans="1:11" ht="90" x14ac:dyDescent="0.2">
      <c r="A310" s="59"/>
      <c r="B310" s="310"/>
      <c r="C310" s="60" t="s">
        <v>414</v>
      </c>
      <c r="D310" s="60" t="s">
        <v>415</v>
      </c>
      <c r="E310" s="60" t="s">
        <v>131</v>
      </c>
      <c r="F310" s="61">
        <v>1</v>
      </c>
      <c r="G310" s="195">
        <v>0.25</v>
      </c>
      <c r="H310" s="195">
        <v>0.25</v>
      </c>
      <c r="I310" s="128">
        <f t="shared" si="8"/>
        <v>1</v>
      </c>
      <c r="J310" s="218" t="s">
        <v>428</v>
      </c>
      <c r="K310" s="219" t="s">
        <v>575</v>
      </c>
    </row>
    <row r="311" spans="1:11" ht="48" customHeight="1" x14ac:dyDescent="0.2">
      <c r="A311" s="59"/>
      <c r="B311" s="310"/>
      <c r="C311" s="60" t="s">
        <v>416</v>
      </c>
      <c r="D311" s="60" t="s">
        <v>417</v>
      </c>
      <c r="E311" s="60" t="s">
        <v>131</v>
      </c>
      <c r="F311" s="61">
        <v>1</v>
      </c>
      <c r="G311" s="195">
        <v>0</v>
      </c>
      <c r="H311" s="195">
        <v>0</v>
      </c>
      <c r="I311" s="195">
        <v>0</v>
      </c>
      <c r="J311" s="259" t="s">
        <v>78</v>
      </c>
      <c r="K311" s="219" t="s">
        <v>497</v>
      </c>
    </row>
    <row r="312" spans="1:11" ht="48" customHeight="1" x14ac:dyDescent="0.2">
      <c r="A312" s="59"/>
      <c r="B312" s="310"/>
      <c r="C312" s="60" t="s">
        <v>418</v>
      </c>
      <c r="D312" s="60" t="s">
        <v>419</v>
      </c>
      <c r="E312" s="60" t="s">
        <v>131</v>
      </c>
      <c r="F312" s="61">
        <v>1</v>
      </c>
      <c r="G312" s="195">
        <v>0</v>
      </c>
      <c r="H312" s="195">
        <v>0</v>
      </c>
      <c r="I312" s="195">
        <v>0</v>
      </c>
      <c r="J312" s="259" t="s">
        <v>430</v>
      </c>
      <c r="K312" s="219" t="s">
        <v>497</v>
      </c>
    </row>
    <row r="313" spans="1:11" ht="57.75" customHeight="1" x14ac:dyDescent="0.2">
      <c r="A313" s="59"/>
      <c r="B313" s="310"/>
      <c r="C313" s="60" t="s">
        <v>420</v>
      </c>
      <c r="D313" s="60" t="s">
        <v>421</v>
      </c>
      <c r="E313" s="60" t="s">
        <v>131</v>
      </c>
      <c r="F313" s="61">
        <v>1</v>
      </c>
      <c r="G313" s="195">
        <v>0</v>
      </c>
      <c r="H313" s="195">
        <v>0</v>
      </c>
      <c r="I313" s="128">
        <v>0</v>
      </c>
      <c r="J313" s="259" t="s">
        <v>263</v>
      </c>
      <c r="K313" s="219" t="s">
        <v>510</v>
      </c>
    </row>
    <row r="314" spans="1:11" ht="90" x14ac:dyDescent="0.2">
      <c r="A314" s="59"/>
      <c r="B314" s="310"/>
      <c r="C314" s="60" t="s">
        <v>166</v>
      </c>
      <c r="D314" s="60" t="s">
        <v>167</v>
      </c>
      <c r="E314" s="60" t="s">
        <v>131</v>
      </c>
      <c r="F314" s="61">
        <v>1</v>
      </c>
      <c r="G314" s="195">
        <v>0</v>
      </c>
      <c r="H314" s="195">
        <v>0</v>
      </c>
      <c r="I314" s="128">
        <v>0</v>
      </c>
      <c r="J314" s="259" t="s">
        <v>431</v>
      </c>
      <c r="K314" s="219" t="s">
        <v>497</v>
      </c>
    </row>
    <row r="315" spans="1:11" ht="55" thickBot="1" x14ac:dyDescent="0.25">
      <c r="A315" s="59"/>
      <c r="B315" s="311"/>
      <c r="C315" s="122" t="s">
        <v>422</v>
      </c>
      <c r="D315" s="122" t="s">
        <v>423</v>
      </c>
      <c r="E315" s="68" t="s">
        <v>131</v>
      </c>
      <c r="F315" s="72">
        <v>1</v>
      </c>
      <c r="G315" s="165">
        <v>0.25</v>
      </c>
      <c r="H315" s="165">
        <v>0.25</v>
      </c>
      <c r="I315" s="123">
        <f t="shared" ref="I315" si="9">+H315/G315</f>
        <v>1</v>
      </c>
      <c r="J315" s="261" t="s">
        <v>263</v>
      </c>
      <c r="K315" s="275" t="s">
        <v>511</v>
      </c>
    </row>
    <row r="316" spans="1:11" ht="54" x14ac:dyDescent="0.2">
      <c r="A316" s="59"/>
      <c r="B316" s="322" t="s">
        <v>49</v>
      </c>
      <c r="C316" s="92" t="s">
        <v>395</v>
      </c>
      <c r="D316" s="92" t="s">
        <v>396</v>
      </c>
      <c r="E316" s="92" t="s">
        <v>131</v>
      </c>
      <c r="F316" s="63">
        <v>1</v>
      </c>
      <c r="G316" s="237">
        <v>0</v>
      </c>
      <c r="H316" s="237">
        <v>0</v>
      </c>
      <c r="I316" s="169">
        <v>0</v>
      </c>
      <c r="J316" s="238" t="s">
        <v>401</v>
      </c>
      <c r="K316" s="260" t="s">
        <v>515</v>
      </c>
    </row>
    <row r="317" spans="1:11" ht="36" x14ac:dyDescent="0.25">
      <c r="A317" s="59"/>
      <c r="B317" s="310"/>
      <c r="C317" s="60" t="s">
        <v>397</v>
      </c>
      <c r="D317" s="60" t="s">
        <v>398</v>
      </c>
      <c r="E317" s="60" t="s">
        <v>131</v>
      </c>
      <c r="F317" s="61">
        <v>1</v>
      </c>
      <c r="G317" s="195">
        <v>0.5</v>
      </c>
      <c r="H317" s="195">
        <v>0.5</v>
      </c>
      <c r="I317" s="61">
        <f t="shared" ref="I317:I318" si="10">+H317/G317</f>
        <v>1</v>
      </c>
      <c r="J317" s="64" t="s">
        <v>75</v>
      </c>
      <c r="K317" s="276" t="s">
        <v>542</v>
      </c>
    </row>
    <row r="318" spans="1:11" ht="37" thickBot="1" x14ac:dyDescent="0.3">
      <c r="A318" s="59"/>
      <c r="B318" s="311"/>
      <c r="C318" s="68" t="s">
        <v>399</v>
      </c>
      <c r="D318" s="68" t="s">
        <v>400</v>
      </c>
      <c r="E318" s="68" t="s">
        <v>131</v>
      </c>
      <c r="F318" s="72">
        <v>1</v>
      </c>
      <c r="G318" s="165">
        <v>0.5</v>
      </c>
      <c r="H318" s="165">
        <v>0.5</v>
      </c>
      <c r="I318" s="72">
        <f t="shared" si="10"/>
        <v>1</v>
      </c>
      <c r="J318" s="112" t="s">
        <v>75</v>
      </c>
      <c r="K318" s="277" t="s">
        <v>541</v>
      </c>
    </row>
    <row r="319" spans="1:11" x14ac:dyDescent="0.2">
      <c r="A319" s="59"/>
      <c r="B319" s="160"/>
      <c r="C319" s="80"/>
      <c r="D319" s="80"/>
      <c r="E319" s="79"/>
      <c r="F319" s="79"/>
      <c r="G319" s="161"/>
      <c r="H319" s="162"/>
      <c r="I319" s="161"/>
      <c r="J319" s="79"/>
      <c r="K319" s="125"/>
    </row>
    <row r="320" spans="1:11" ht="18" x14ac:dyDescent="0.2">
      <c r="B320" s="47" t="s">
        <v>106</v>
      </c>
      <c r="C320" s="287" t="s">
        <v>103</v>
      </c>
      <c r="D320" s="287"/>
      <c r="E320" s="287"/>
      <c r="F320" s="287"/>
      <c r="G320" s="287"/>
      <c r="H320" s="287"/>
      <c r="I320" s="287"/>
      <c r="J320" s="287"/>
      <c r="K320" s="287"/>
    </row>
    <row r="321" spans="1:11" ht="16.5" customHeight="1" x14ac:dyDescent="0.2">
      <c r="B321" s="47" t="s">
        <v>91</v>
      </c>
      <c r="C321" s="287" t="s">
        <v>336</v>
      </c>
      <c r="D321" s="287"/>
      <c r="E321" s="287"/>
      <c r="F321" s="287"/>
      <c r="G321" s="287"/>
      <c r="H321" s="287"/>
      <c r="I321" s="287"/>
      <c r="J321" s="287"/>
      <c r="K321" s="287"/>
    </row>
    <row r="322" spans="1:11" s="143" customFormat="1" ht="18" x14ac:dyDescent="0.2">
      <c r="A322" s="185"/>
      <c r="B322" s="190" t="s">
        <v>136</v>
      </c>
      <c r="C322" s="321" t="s">
        <v>20</v>
      </c>
      <c r="D322" s="321"/>
      <c r="E322" s="321"/>
      <c r="F322" s="321"/>
      <c r="G322" s="321"/>
      <c r="H322" s="321"/>
      <c r="I322" s="321"/>
      <c r="J322" s="321"/>
      <c r="K322" s="321"/>
    </row>
    <row r="323" spans="1:11" ht="16.5" customHeight="1" x14ac:dyDescent="0.2">
      <c r="A323" s="52"/>
      <c r="B323" s="85" t="s">
        <v>12</v>
      </c>
      <c r="C323" s="287" t="s">
        <v>26</v>
      </c>
      <c r="D323" s="287"/>
      <c r="E323" s="287"/>
      <c r="F323" s="287"/>
      <c r="G323" s="287"/>
      <c r="H323" s="287"/>
      <c r="I323" s="287"/>
      <c r="J323" s="287"/>
      <c r="K323" s="287"/>
    </row>
    <row r="324" spans="1:11" ht="26.25" customHeight="1" x14ac:dyDescent="0.2">
      <c r="A324" s="52"/>
      <c r="B324" s="85" t="s">
        <v>11</v>
      </c>
      <c r="C324" s="287" t="s">
        <v>432</v>
      </c>
      <c r="D324" s="287"/>
      <c r="E324" s="287"/>
      <c r="F324" s="287"/>
      <c r="G324" s="287"/>
      <c r="H324" s="287"/>
      <c r="I324" s="287"/>
      <c r="J324" s="287"/>
      <c r="K324" s="287"/>
    </row>
    <row r="325" spans="1:11" ht="18" x14ac:dyDescent="0.2">
      <c r="A325" s="52"/>
      <c r="B325" s="47" t="s">
        <v>92</v>
      </c>
      <c r="C325" s="335" t="s">
        <v>278</v>
      </c>
      <c r="D325" s="335"/>
      <c r="E325" s="335"/>
      <c r="F325" s="335"/>
      <c r="G325" s="335"/>
      <c r="H325" s="335"/>
      <c r="I325" s="335"/>
      <c r="J325" s="335"/>
      <c r="K325" s="335"/>
    </row>
    <row r="326" spans="1:11" ht="18" thickBot="1" x14ac:dyDescent="0.25">
      <c r="A326" s="52"/>
      <c r="B326" s="54"/>
      <c r="C326" s="177"/>
      <c r="D326" s="177"/>
      <c r="E326" s="56"/>
      <c r="F326" s="56"/>
      <c r="G326" s="56"/>
      <c r="H326" s="56"/>
      <c r="I326" s="56"/>
      <c r="J326" s="56"/>
      <c r="K326" s="57"/>
    </row>
    <row r="327" spans="1:11" ht="16.5" customHeight="1" x14ac:dyDescent="0.2">
      <c r="A327" s="59"/>
      <c r="B327" s="288" t="s">
        <v>10</v>
      </c>
      <c r="C327" s="291" t="s">
        <v>85</v>
      </c>
      <c r="D327" s="291" t="s">
        <v>86</v>
      </c>
      <c r="E327" s="297" t="s">
        <v>87</v>
      </c>
      <c r="F327" s="297" t="s">
        <v>150</v>
      </c>
      <c r="G327" s="300" t="s">
        <v>151</v>
      </c>
      <c r="H327" s="301"/>
      <c r="I327" s="302"/>
      <c r="J327" s="284" t="s">
        <v>7</v>
      </c>
      <c r="K327" s="284" t="s">
        <v>8</v>
      </c>
    </row>
    <row r="328" spans="1:11" ht="16.5" customHeight="1" x14ac:dyDescent="0.2">
      <c r="A328" s="59"/>
      <c r="B328" s="289"/>
      <c r="C328" s="292"/>
      <c r="D328" s="292"/>
      <c r="E328" s="298"/>
      <c r="F328" s="298"/>
      <c r="G328" s="306" t="s">
        <v>187</v>
      </c>
      <c r="H328" s="307"/>
      <c r="I328" s="308"/>
      <c r="J328" s="285"/>
      <c r="K328" s="285"/>
    </row>
    <row r="329" spans="1:11" ht="37" thickBot="1" x14ac:dyDescent="0.25">
      <c r="A329" s="59"/>
      <c r="B329" s="290"/>
      <c r="C329" s="293"/>
      <c r="D329" s="293"/>
      <c r="E329" s="299"/>
      <c r="F329" s="299"/>
      <c r="G329" s="182" t="s">
        <v>141</v>
      </c>
      <c r="H329" s="183" t="s">
        <v>142</v>
      </c>
      <c r="I329" s="184" t="s">
        <v>143</v>
      </c>
      <c r="J329" s="286"/>
      <c r="K329" s="286"/>
    </row>
    <row r="330" spans="1:11" s="143" customFormat="1" ht="162" x14ac:dyDescent="0.2">
      <c r="A330" s="164"/>
      <c r="B330" s="340" t="s">
        <v>53</v>
      </c>
      <c r="C330" s="96" t="s">
        <v>433</v>
      </c>
      <c r="D330" s="96" t="s">
        <v>434</v>
      </c>
      <c r="E330" s="96" t="s">
        <v>131</v>
      </c>
      <c r="F330" s="89">
        <v>1</v>
      </c>
      <c r="G330" s="89">
        <v>0.2</v>
      </c>
      <c r="H330" s="89">
        <v>0.2</v>
      </c>
      <c r="I330" s="89">
        <f>+H330/G330</f>
        <v>1</v>
      </c>
      <c r="J330" s="262" t="s">
        <v>443</v>
      </c>
      <c r="K330" s="268" t="s">
        <v>577</v>
      </c>
    </row>
    <row r="331" spans="1:11" s="143" customFormat="1" ht="54" x14ac:dyDescent="0.2">
      <c r="A331" s="164"/>
      <c r="B331" s="341"/>
      <c r="C331" s="60" t="s">
        <v>435</v>
      </c>
      <c r="D331" s="60" t="s">
        <v>436</v>
      </c>
      <c r="E331" s="60" t="s">
        <v>131</v>
      </c>
      <c r="F331" s="94">
        <v>120</v>
      </c>
      <c r="G331" s="61">
        <v>0.25</v>
      </c>
      <c r="H331" s="63">
        <v>0.25</v>
      </c>
      <c r="I331" s="61">
        <f>+H331/G331</f>
        <v>1</v>
      </c>
      <c r="J331" s="64" t="s">
        <v>284</v>
      </c>
      <c r="K331" s="221" t="s">
        <v>578</v>
      </c>
    </row>
    <row r="332" spans="1:11" s="143" customFormat="1" ht="108" x14ac:dyDescent="0.2">
      <c r="A332" s="164"/>
      <c r="B332" s="341"/>
      <c r="C332" s="99" t="s">
        <v>437</v>
      </c>
      <c r="D332" s="99" t="s">
        <v>438</v>
      </c>
      <c r="E332" s="60" t="s">
        <v>131</v>
      </c>
      <c r="F332" s="94">
        <v>5</v>
      </c>
      <c r="G332" s="61">
        <v>0.25</v>
      </c>
      <c r="H332" s="63">
        <v>0.25</v>
      </c>
      <c r="I332" s="61">
        <f>+H332/G332</f>
        <v>1</v>
      </c>
      <c r="J332" s="64" t="s">
        <v>444</v>
      </c>
      <c r="K332" s="221" t="s">
        <v>579</v>
      </c>
    </row>
    <row r="333" spans="1:11" s="143" customFormat="1" ht="108" x14ac:dyDescent="0.2">
      <c r="A333" s="164"/>
      <c r="B333" s="341"/>
      <c r="C333" s="60" t="s">
        <v>439</v>
      </c>
      <c r="D333" s="60" t="s">
        <v>440</v>
      </c>
      <c r="E333" s="60" t="s">
        <v>131</v>
      </c>
      <c r="F333" s="94">
        <v>5</v>
      </c>
      <c r="G333" s="61">
        <v>0.25</v>
      </c>
      <c r="H333" s="189">
        <v>0.25</v>
      </c>
      <c r="I333" s="61">
        <f>+H333/G333</f>
        <v>1</v>
      </c>
      <c r="J333" s="64" t="s">
        <v>445</v>
      </c>
      <c r="K333" s="222" t="s">
        <v>580</v>
      </c>
    </row>
    <row r="334" spans="1:11" s="143" customFormat="1" ht="91" thickBot="1" x14ac:dyDescent="0.25">
      <c r="A334" s="164"/>
      <c r="B334" s="342"/>
      <c r="C334" s="102" t="s">
        <v>441</v>
      </c>
      <c r="D334" s="102" t="s">
        <v>442</v>
      </c>
      <c r="E334" s="68" t="s">
        <v>131</v>
      </c>
      <c r="F334" s="103">
        <v>10</v>
      </c>
      <c r="G334" s="72">
        <v>0.25</v>
      </c>
      <c r="H334" s="223">
        <v>0.25</v>
      </c>
      <c r="I334" s="72">
        <f>+H334/G334</f>
        <v>1</v>
      </c>
      <c r="J334" s="95" t="s">
        <v>445</v>
      </c>
      <c r="K334" s="224" t="s">
        <v>581</v>
      </c>
    </row>
    <row r="335" spans="1:11" s="143" customFormat="1" x14ac:dyDescent="0.2">
      <c r="A335" s="164"/>
      <c r="B335" s="214"/>
      <c r="C335" s="214"/>
      <c r="D335" s="214"/>
      <c r="E335" s="107"/>
      <c r="F335" s="107"/>
      <c r="G335" s="113"/>
      <c r="H335" s="215"/>
      <c r="I335" s="113"/>
      <c r="J335" s="107"/>
      <c r="K335" s="194"/>
    </row>
    <row r="336" spans="1:11" s="143" customFormat="1" ht="18" x14ac:dyDescent="0.2">
      <c r="A336" s="164"/>
      <c r="B336" s="204" t="s">
        <v>90</v>
      </c>
      <c r="C336" s="296" t="s">
        <v>103</v>
      </c>
      <c r="D336" s="296"/>
      <c r="E336" s="296"/>
      <c r="F336" s="296"/>
      <c r="G336" s="296"/>
      <c r="H336" s="296"/>
      <c r="I336" s="296"/>
      <c r="J336" s="296"/>
      <c r="K336" s="296"/>
    </row>
    <row r="337" spans="1:11" s="143" customFormat="1" ht="18" x14ac:dyDescent="0.2">
      <c r="A337" s="164"/>
      <c r="B337" s="204" t="s">
        <v>91</v>
      </c>
      <c r="C337" s="296" t="s">
        <v>277</v>
      </c>
      <c r="D337" s="296"/>
      <c r="E337" s="296"/>
      <c r="F337" s="296"/>
      <c r="G337" s="296"/>
      <c r="H337" s="296"/>
      <c r="I337" s="296"/>
      <c r="J337" s="296"/>
      <c r="K337" s="296"/>
    </row>
    <row r="338" spans="1:11" s="143" customFormat="1" ht="18" x14ac:dyDescent="0.2">
      <c r="A338" s="164"/>
      <c r="B338" s="204" t="s">
        <v>148</v>
      </c>
      <c r="C338" s="204" t="s">
        <v>21</v>
      </c>
      <c r="D338" s="204"/>
      <c r="E338" s="204"/>
      <c r="F338" s="204"/>
      <c r="G338" s="204"/>
      <c r="H338" s="204"/>
      <c r="I338" s="204"/>
      <c r="J338" s="204"/>
      <c r="K338" s="204"/>
    </row>
    <row r="339" spans="1:11" s="143" customFormat="1" ht="18" x14ac:dyDescent="0.2">
      <c r="A339" s="164"/>
      <c r="B339" s="186" t="s">
        <v>12</v>
      </c>
      <c r="C339" s="296" t="s">
        <v>26</v>
      </c>
      <c r="D339" s="296"/>
      <c r="E339" s="296"/>
      <c r="F339" s="296"/>
      <c r="G339" s="296"/>
      <c r="H339" s="296"/>
      <c r="I339" s="296"/>
      <c r="J339" s="296"/>
      <c r="K339" s="296"/>
    </row>
    <row r="340" spans="1:11" s="143" customFormat="1" ht="18" x14ac:dyDescent="0.2">
      <c r="A340" s="164"/>
      <c r="B340" s="186" t="s">
        <v>11</v>
      </c>
      <c r="C340" s="171" t="s">
        <v>489</v>
      </c>
      <c r="D340" s="171"/>
      <c r="E340" s="171"/>
      <c r="F340" s="171"/>
      <c r="G340" s="171"/>
      <c r="H340" s="171"/>
      <c r="I340" s="171"/>
      <c r="J340" s="171"/>
      <c r="K340" s="171"/>
    </row>
    <row r="341" spans="1:11" s="143" customFormat="1" ht="31" customHeight="1" x14ac:dyDescent="0.2">
      <c r="A341" s="164"/>
      <c r="B341" s="186" t="s">
        <v>92</v>
      </c>
      <c r="C341" s="296" t="s">
        <v>391</v>
      </c>
      <c r="D341" s="296"/>
      <c r="E341" s="296"/>
      <c r="F341" s="296"/>
      <c r="G341" s="296"/>
      <c r="H341" s="296"/>
      <c r="I341" s="296"/>
      <c r="J341" s="296"/>
      <c r="K341" s="296"/>
    </row>
    <row r="342" spans="1:11" ht="18" thickBot="1" x14ac:dyDescent="0.25">
      <c r="A342" s="59"/>
      <c r="B342" s="55"/>
      <c r="C342" s="55"/>
      <c r="D342" s="55"/>
      <c r="E342" s="56"/>
      <c r="F342" s="56"/>
      <c r="G342" s="56"/>
      <c r="H342" s="56"/>
      <c r="I342" s="56"/>
      <c r="J342" s="56"/>
      <c r="K342" s="57"/>
    </row>
    <row r="343" spans="1:11" x14ac:dyDescent="0.2">
      <c r="A343" s="59"/>
      <c r="B343" s="288" t="s">
        <v>10</v>
      </c>
      <c r="C343" s="291" t="s">
        <v>85</v>
      </c>
      <c r="D343" s="291" t="s">
        <v>86</v>
      </c>
      <c r="E343" s="297" t="s">
        <v>87</v>
      </c>
      <c r="F343" s="297" t="s">
        <v>150</v>
      </c>
      <c r="G343" s="300" t="s">
        <v>151</v>
      </c>
      <c r="H343" s="301"/>
      <c r="I343" s="302"/>
      <c r="J343" s="284" t="s">
        <v>7</v>
      </c>
      <c r="K343" s="303" t="s">
        <v>8</v>
      </c>
    </row>
    <row r="344" spans="1:11" x14ac:dyDescent="0.2">
      <c r="A344" s="59"/>
      <c r="B344" s="289"/>
      <c r="C344" s="292"/>
      <c r="D344" s="292"/>
      <c r="E344" s="298"/>
      <c r="F344" s="298"/>
      <c r="G344" s="306" t="s">
        <v>187</v>
      </c>
      <c r="H344" s="307"/>
      <c r="I344" s="308"/>
      <c r="J344" s="285"/>
      <c r="K344" s="304"/>
    </row>
    <row r="345" spans="1:11" ht="37" thickBot="1" x14ac:dyDescent="0.25">
      <c r="A345" s="59"/>
      <c r="B345" s="290"/>
      <c r="C345" s="293"/>
      <c r="D345" s="293"/>
      <c r="E345" s="299"/>
      <c r="F345" s="299"/>
      <c r="G345" s="182" t="s">
        <v>141</v>
      </c>
      <c r="H345" s="183" t="s">
        <v>142</v>
      </c>
      <c r="I345" s="184" t="s">
        <v>143</v>
      </c>
      <c r="J345" s="286"/>
      <c r="K345" s="305"/>
    </row>
    <row r="346" spans="1:11" s="143" customFormat="1" ht="72.75" customHeight="1" x14ac:dyDescent="0.2">
      <c r="A346" s="164"/>
      <c r="B346" s="294" t="s">
        <v>21</v>
      </c>
      <c r="C346" s="77" t="s">
        <v>446</v>
      </c>
      <c r="D346" s="77" t="s">
        <v>447</v>
      </c>
      <c r="E346" s="92" t="s">
        <v>131</v>
      </c>
      <c r="F346" s="263">
        <v>1</v>
      </c>
      <c r="G346" s="63">
        <v>0</v>
      </c>
      <c r="H346" s="63">
        <v>0</v>
      </c>
      <c r="I346" s="63">
        <v>0</v>
      </c>
      <c r="J346" s="233" t="s">
        <v>79</v>
      </c>
      <c r="K346" s="269" t="s">
        <v>582</v>
      </c>
    </row>
    <row r="347" spans="1:11" s="143" customFormat="1" ht="91" thickBot="1" x14ac:dyDescent="0.25">
      <c r="A347" s="164"/>
      <c r="B347" s="295"/>
      <c r="C347" s="102" t="s">
        <v>448</v>
      </c>
      <c r="D347" s="101" t="s">
        <v>449</v>
      </c>
      <c r="E347" s="69" t="s">
        <v>131</v>
      </c>
      <c r="F347" s="133">
        <v>1</v>
      </c>
      <c r="G347" s="225">
        <v>0.25</v>
      </c>
      <c r="H347" s="225">
        <v>0.25</v>
      </c>
      <c r="I347" s="72">
        <f>+H347/G347</f>
        <v>1</v>
      </c>
      <c r="J347" s="104" t="s">
        <v>79</v>
      </c>
      <c r="K347" s="270" t="s">
        <v>583</v>
      </c>
    </row>
    <row r="348" spans="1:11" x14ac:dyDescent="0.2">
      <c r="A348" s="59"/>
      <c r="B348" s="160"/>
      <c r="C348" s="160"/>
      <c r="D348" s="178"/>
      <c r="E348" s="82"/>
      <c r="F348" s="79"/>
      <c r="G348" s="176"/>
      <c r="H348" s="83"/>
      <c r="I348" s="176"/>
      <c r="J348" s="82"/>
      <c r="K348" s="125"/>
    </row>
    <row r="349" spans="1:11" ht="18" x14ac:dyDescent="0.2">
      <c r="A349" s="59"/>
      <c r="B349" s="47" t="s">
        <v>90</v>
      </c>
      <c r="C349" s="320" t="s">
        <v>103</v>
      </c>
      <c r="D349" s="320"/>
      <c r="E349" s="320"/>
      <c r="F349" s="320"/>
      <c r="G349" s="320"/>
      <c r="H349" s="320"/>
      <c r="I349" s="320"/>
      <c r="J349" s="320"/>
      <c r="K349" s="320"/>
    </row>
    <row r="350" spans="1:11" ht="16.5" customHeight="1" x14ac:dyDescent="0.2">
      <c r="B350" s="47" t="s">
        <v>91</v>
      </c>
      <c r="C350" s="320" t="s">
        <v>277</v>
      </c>
      <c r="D350" s="320"/>
      <c r="E350" s="320"/>
      <c r="F350" s="320"/>
      <c r="G350" s="320"/>
      <c r="H350" s="320"/>
      <c r="I350" s="320"/>
      <c r="J350" s="320"/>
      <c r="K350" s="320"/>
    </row>
    <row r="351" spans="1:11" s="143" customFormat="1" ht="18" x14ac:dyDescent="0.2">
      <c r="B351" s="204" t="s">
        <v>148</v>
      </c>
      <c r="C351" s="204" t="s">
        <v>21</v>
      </c>
      <c r="D351" s="204"/>
      <c r="E351" s="204"/>
      <c r="F351" s="204"/>
      <c r="G351" s="204"/>
      <c r="H351" s="204"/>
      <c r="I351" s="204"/>
      <c r="J351" s="204"/>
      <c r="K351" s="204"/>
    </row>
    <row r="352" spans="1:11" s="143" customFormat="1" ht="16.5" customHeight="1" x14ac:dyDescent="0.2">
      <c r="B352" s="186" t="s">
        <v>12</v>
      </c>
      <c r="C352" s="296" t="s">
        <v>26</v>
      </c>
      <c r="D352" s="296"/>
      <c r="E352" s="296"/>
      <c r="F352" s="296"/>
      <c r="G352" s="296"/>
      <c r="H352" s="296"/>
      <c r="I352" s="296"/>
      <c r="J352" s="296"/>
      <c r="K352" s="296"/>
    </row>
    <row r="353" spans="2:12" s="143" customFormat="1" ht="21" customHeight="1" x14ac:dyDescent="0.2">
      <c r="B353" s="186" t="s">
        <v>11</v>
      </c>
      <c r="C353" s="296" t="s">
        <v>39</v>
      </c>
      <c r="D353" s="296"/>
      <c r="E353" s="296"/>
      <c r="F353" s="296"/>
      <c r="G353" s="296"/>
      <c r="H353" s="296"/>
      <c r="I353" s="296"/>
      <c r="J353" s="296"/>
      <c r="K353" s="296"/>
    </row>
    <row r="354" spans="2:12" ht="16.5" customHeight="1" x14ac:dyDescent="0.2">
      <c r="B354" s="85" t="s">
        <v>92</v>
      </c>
      <c r="C354" s="320" t="s">
        <v>391</v>
      </c>
      <c r="D354" s="320"/>
      <c r="E354" s="320"/>
      <c r="F354" s="320"/>
      <c r="G354" s="320"/>
      <c r="H354" s="320"/>
      <c r="I354" s="320"/>
      <c r="J354" s="320"/>
      <c r="K354" s="320"/>
    </row>
    <row r="355" spans="2:12" ht="18" thickBot="1" x14ac:dyDescent="0.25">
      <c r="B355" s="55"/>
      <c r="C355" s="55"/>
      <c r="D355" s="55"/>
      <c r="E355" s="56"/>
      <c r="F355" s="56"/>
      <c r="G355" s="56"/>
      <c r="H355" s="56"/>
      <c r="I355" s="56"/>
      <c r="J355" s="56"/>
      <c r="K355" s="57"/>
    </row>
    <row r="356" spans="2:12" ht="16.5" customHeight="1" x14ac:dyDescent="0.2">
      <c r="B356" s="288" t="s">
        <v>10</v>
      </c>
      <c r="C356" s="291" t="s">
        <v>85</v>
      </c>
      <c r="D356" s="291" t="s">
        <v>86</v>
      </c>
      <c r="E356" s="297" t="s">
        <v>87</v>
      </c>
      <c r="F356" s="297" t="s">
        <v>150</v>
      </c>
      <c r="G356" s="300" t="s">
        <v>151</v>
      </c>
      <c r="H356" s="301"/>
      <c r="I356" s="302"/>
      <c r="J356" s="284" t="s">
        <v>7</v>
      </c>
      <c r="K356" s="284" t="s">
        <v>8</v>
      </c>
    </row>
    <row r="357" spans="2:12" ht="16.5" customHeight="1" x14ac:dyDescent="0.2">
      <c r="B357" s="289"/>
      <c r="C357" s="292"/>
      <c r="D357" s="292"/>
      <c r="E357" s="298"/>
      <c r="F357" s="298"/>
      <c r="G357" s="306" t="s">
        <v>187</v>
      </c>
      <c r="H357" s="307"/>
      <c r="I357" s="308"/>
      <c r="J357" s="285"/>
      <c r="K357" s="285"/>
    </row>
    <row r="358" spans="2:12" ht="40.5" customHeight="1" thickBot="1" x14ac:dyDescent="0.25">
      <c r="B358" s="313"/>
      <c r="C358" s="314"/>
      <c r="D358" s="314"/>
      <c r="E358" s="298"/>
      <c r="F358" s="298"/>
      <c r="G358" s="226" t="s">
        <v>141</v>
      </c>
      <c r="H358" s="258" t="s">
        <v>142</v>
      </c>
      <c r="I358" s="256" t="s">
        <v>143</v>
      </c>
      <c r="J358" s="315"/>
      <c r="K358" s="315"/>
    </row>
    <row r="359" spans="2:12" s="143" customFormat="1" ht="72" customHeight="1" x14ac:dyDescent="0.2">
      <c r="B359" s="340" t="s">
        <v>21</v>
      </c>
      <c r="C359" s="235" t="s">
        <v>450</v>
      </c>
      <c r="D359" s="235" t="s">
        <v>451</v>
      </c>
      <c r="E359" s="96" t="s">
        <v>131</v>
      </c>
      <c r="F359" s="264">
        <v>1</v>
      </c>
      <c r="G359" s="89">
        <v>0.25</v>
      </c>
      <c r="H359" s="229">
        <v>0.25</v>
      </c>
      <c r="I359" s="89">
        <f t="shared" ref="I359:I375" si="11">+H359/G359</f>
        <v>1</v>
      </c>
      <c r="J359" s="100" t="s">
        <v>482</v>
      </c>
      <c r="K359" s="191" t="s">
        <v>498</v>
      </c>
      <c r="L359" s="179"/>
    </row>
    <row r="360" spans="2:12" s="143" customFormat="1" ht="90.75" customHeight="1" x14ac:dyDescent="0.2">
      <c r="B360" s="341"/>
      <c r="C360" s="99" t="s">
        <v>452</v>
      </c>
      <c r="D360" s="99" t="s">
        <v>169</v>
      </c>
      <c r="E360" s="60" t="s">
        <v>131</v>
      </c>
      <c r="F360" s="67">
        <v>1</v>
      </c>
      <c r="G360" s="61">
        <v>1</v>
      </c>
      <c r="H360" s="88">
        <v>0.85</v>
      </c>
      <c r="I360" s="61">
        <f t="shared" si="11"/>
        <v>0.85</v>
      </c>
      <c r="J360" s="119" t="s">
        <v>483</v>
      </c>
      <c r="K360" s="180" t="s">
        <v>499</v>
      </c>
      <c r="L360" s="179"/>
    </row>
    <row r="361" spans="2:12" s="143" customFormat="1" ht="54" x14ac:dyDescent="0.2">
      <c r="B361" s="341"/>
      <c r="C361" s="99" t="s">
        <v>453</v>
      </c>
      <c r="D361" s="99" t="s">
        <v>454</v>
      </c>
      <c r="E361" s="60" t="s">
        <v>131</v>
      </c>
      <c r="F361" s="67">
        <v>1</v>
      </c>
      <c r="G361" s="61">
        <v>0.25</v>
      </c>
      <c r="H361" s="61">
        <v>0.25</v>
      </c>
      <c r="I361" s="61">
        <f t="shared" si="11"/>
        <v>1</v>
      </c>
      <c r="J361" s="119" t="s">
        <v>78</v>
      </c>
      <c r="K361" s="180" t="s">
        <v>500</v>
      </c>
    </row>
    <row r="362" spans="2:12" s="143" customFormat="1" ht="54" x14ac:dyDescent="0.2">
      <c r="B362" s="341"/>
      <c r="C362" s="99" t="s">
        <v>455</v>
      </c>
      <c r="D362" s="99" t="s">
        <v>95</v>
      </c>
      <c r="E362" s="60" t="s">
        <v>131</v>
      </c>
      <c r="F362" s="67">
        <v>1</v>
      </c>
      <c r="G362" s="61">
        <v>0.25</v>
      </c>
      <c r="H362" s="61">
        <v>0.25</v>
      </c>
      <c r="I362" s="61">
        <f t="shared" si="11"/>
        <v>1</v>
      </c>
      <c r="J362" s="119" t="s">
        <v>482</v>
      </c>
      <c r="K362" s="180" t="s">
        <v>584</v>
      </c>
    </row>
    <row r="363" spans="2:12" s="143" customFormat="1" ht="54" x14ac:dyDescent="0.2">
      <c r="B363" s="341"/>
      <c r="C363" s="99" t="s">
        <v>456</v>
      </c>
      <c r="D363" s="99" t="s">
        <v>457</v>
      </c>
      <c r="E363" s="60" t="s">
        <v>131</v>
      </c>
      <c r="F363" s="67">
        <v>1</v>
      </c>
      <c r="G363" s="61">
        <v>0.25</v>
      </c>
      <c r="H363" s="61">
        <v>0.25</v>
      </c>
      <c r="I363" s="61">
        <f t="shared" si="11"/>
        <v>1</v>
      </c>
      <c r="J363" s="119" t="s">
        <v>78</v>
      </c>
      <c r="K363" s="180" t="s">
        <v>585</v>
      </c>
    </row>
    <row r="364" spans="2:12" s="143" customFormat="1" ht="82.5" customHeight="1" x14ac:dyDescent="0.2">
      <c r="B364" s="341"/>
      <c r="C364" s="99" t="s">
        <v>458</v>
      </c>
      <c r="D364" s="99" t="s">
        <v>459</v>
      </c>
      <c r="E364" s="60" t="s">
        <v>131</v>
      </c>
      <c r="F364" s="67">
        <v>1</v>
      </c>
      <c r="G364" s="61">
        <v>0.25</v>
      </c>
      <c r="H364" s="61">
        <v>0.25</v>
      </c>
      <c r="I364" s="61">
        <f t="shared" si="11"/>
        <v>1</v>
      </c>
      <c r="J364" s="119" t="s">
        <v>484</v>
      </c>
      <c r="K364" s="219"/>
    </row>
    <row r="365" spans="2:12" s="143" customFormat="1" ht="97.5" customHeight="1" x14ac:dyDescent="0.2">
      <c r="B365" s="341"/>
      <c r="C365" s="99" t="s">
        <v>460</v>
      </c>
      <c r="D365" s="99" t="s">
        <v>461</v>
      </c>
      <c r="E365" s="60" t="s">
        <v>131</v>
      </c>
      <c r="F365" s="67">
        <v>1</v>
      </c>
      <c r="G365" s="61">
        <v>0.25</v>
      </c>
      <c r="H365" s="61">
        <v>0.25</v>
      </c>
      <c r="I365" s="61">
        <f t="shared" si="11"/>
        <v>1</v>
      </c>
      <c r="J365" s="119" t="s">
        <v>484</v>
      </c>
      <c r="K365" s="219"/>
    </row>
    <row r="366" spans="2:12" s="143" customFormat="1" ht="105" customHeight="1" x14ac:dyDescent="0.2">
      <c r="B366" s="341"/>
      <c r="C366" s="99" t="s">
        <v>462</v>
      </c>
      <c r="D366" s="99" t="s">
        <v>463</v>
      </c>
      <c r="E366" s="60" t="s">
        <v>131</v>
      </c>
      <c r="F366" s="67">
        <v>1</v>
      </c>
      <c r="G366" s="61">
        <v>0</v>
      </c>
      <c r="H366" s="61">
        <v>0</v>
      </c>
      <c r="I366" s="61">
        <v>0</v>
      </c>
      <c r="J366" s="119" t="s">
        <v>80</v>
      </c>
      <c r="K366" s="219"/>
    </row>
    <row r="367" spans="2:12" s="143" customFormat="1" ht="162" x14ac:dyDescent="0.2">
      <c r="B367" s="341"/>
      <c r="C367" s="99" t="s">
        <v>464</v>
      </c>
      <c r="D367" s="99" t="s">
        <v>465</v>
      </c>
      <c r="E367" s="60" t="s">
        <v>131</v>
      </c>
      <c r="F367" s="67">
        <v>1</v>
      </c>
      <c r="G367" s="61">
        <v>0.25</v>
      </c>
      <c r="H367" s="61">
        <v>0.25</v>
      </c>
      <c r="I367" s="61">
        <f t="shared" si="11"/>
        <v>1</v>
      </c>
      <c r="J367" s="119" t="s">
        <v>79</v>
      </c>
      <c r="K367" s="180" t="s">
        <v>490</v>
      </c>
    </row>
    <row r="368" spans="2:12" s="143" customFormat="1" ht="108.75" customHeight="1" x14ac:dyDescent="0.2">
      <c r="B368" s="341"/>
      <c r="C368" s="99" t="s">
        <v>466</v>
      </c>
      <c r="D368" s="99" t="s">
        <v>467</v>
      </c>
      <c r="E368" s="60" t="s">
        <v>131</v>
      </c>
      <c r="F368" s="67">
        <v>1</v>
      </c>
      <c r="G368" s="61">
        <v>0.25</v>
      </c>
      <c r="H368" s="128">
        <v>0.25</v>
      </c>
      <c r="I368" s="61">
        <f t="shared" si="11"/>
        <v>1</v>
      </c>
      <c r="J368" s="119" t="s">
        <v>96</v>
      </c>
      <c r="K368" s="219" t="s">
        <v>594</v>
      </c>
    </row>
    <row r="369" spans="2:11" s="143" customFormat="1" ht="126" x14ac:dyDescent="0.2">
      <c r="B369" s="341"/>
      <c r="C369" s="99" t="s">
        <v>468</v>
      </c>
      <c r="D369" s="99" t="s">
        <v>469</v>
      </c>
      <c r="E369" s="60" t="s">
        <v>131</v>
      </c>
      <c r="F369" s="67">
        <v>1</v>
      </c>
      <c r="G369" s="61">
        <v>0.25</v>
      </c>
      <c r="H369" s="128">
        <v>0.25</v>
      </c>
      <c r="I369" s="61">
        <f t="shared" si="11"/>
        <v>1</v>
      </c>
      <c r="J369" s="119" t="s">
        <v>96</v>
      </c>
      <c r="K369" s="219" t="s">
        <v>595</v>
      </c>
    </row>
    <row r="370" spans="2:11" s="143" customFormat="1" ht="95.25" customHeight="1" x14ac:dyDescent="0.2">
      <c r="B370" s="341"/>
      <c r="C370" s="99" t="s">
        <v>470</v>
      </c>
      <c r="D370" s="99" t="s">
        <v>471</v>
      </c>
      <c r="E370" s="60" t="s">
        <v>131</v>
      </c>
      <c r="F370" s="67">
        <v>1</v>
      </c>
      <c r="G370" s="61">
        <v>0</v>
      </c>
      <c r="H370" s="384">
        <v>0.25</v>
      </c>
      <c r="I370" s="61">
        <v>0.25</v>
      </c>
      <c r="J370" s="119" t="s">
        <v>485</v>
      </c>
      <c r="K370" s="219" t="s">
        <v>596</v>
      </c>
    </row>
    <row r="371" spans="2:11" s="143" customFormat="1" ht="106.5" customHeight="1" x14ac:dyDescent="0.2">
      <c r="B371" s="341"/>
      <c r="C371" s="60" t="s">
        <v>472</v>
      </c>
      <c r="D371" s="60" t="s">
        <v>473</v>
      </c>
      <c r="E371" s="60" t="s">
        <v>131</v>
      </c>
      <c r="F371" s="61">
        <v>1</v>
      </c>
      <c r="G371" s="61">
        <v>0</v>
      </c>
      <c r="H371" s="88">
        <v>0</v>
      </c>
      <c r="I371" s="61">
        <v>0</v>
      </c>
      <c r="J371" s="64" t="s">
        <v>486</v>
      </c>
      <c r="K371" s="180" t="s">
        <v>513</v>
      </c>
    </row>
    <row r="372" spans="2:11" s="143" customFormat="1" ht="69.75" customHeight="1" x14ac:dyDescent="0.2">
      <c r="B372" s="341"/>
      <c r="C372" s="60" t="s">
        <v>474</v>
      </c>
      <c r="D372" s="60" t="s">
        <v>475</v>
      </c>
      <c r="E372" s="60" t="s">
        <v>131</v>
      </c>
      <c r="F372" s="61">
        <v>1</v>
      </c>
      <c r="G372" s="61">
        <v>0</v>
      </c>
      <c r="H372" s="61">
        <v>0</v>
      </c>
      <c r="I372" s="61">
        <v>0</v>
      </c>
      <c r="J372" s="64" t="s">
        <v>83</v>
      </c>
      <c r="K372" s="180" t="s">
        <v>513</v>
      </c>
    </row>
    <row r="373" spans="2:11" s="143" customFormat="1" ht="74.25" customHeight="1" x14ac:dyDescent="0.2">
      <c r="B373" s="341"/>
      <c r="C373" s="99" t="s">
        <v>476</v>
      </c>
      <c r="D373" s="99" t="s">
        <v>477</v>
      </c>
      <c r="E373" s="60" t="s">
        <v>131</v>
      </c>
      <c r="F373" s="67">
        <v>1</v>
      </c>
      <c r="G373" s="61">
        <v>0.5</v>
      </c>
      <c r="H373" s="88">
        <v>0.5</v>
      </c>
      <c r="I373" s="61">
        <f t="shared" si="11"/>
        <v>1</v>
      </c>
      <c r="J373" s="119" t="s">
        <v>487</v>
      </c>
      <c r="K373" s="265" t="s">
        <v>512</v>
      </c>
    </row>
    <row r="374" spans="2:11" s="143" customFormat="1" ht="90" customHeight="1" x14ac:dyDescent="0.2">
      <c r="B374" s="341"/>
      <c r="C374" s="99" t="s">
        <v>478</v>
      </c>
      <c r="D374" s="99" t="s">
        <v>479</v>
      </c>
      <c r="E374" s="60" t="s">
        <v>131</v>
      </c>
      <c r="F374" s="67">
        <v>1</v>
      </c>
      <c r="G374" s="61">
        <v>0.5</v>
      </c>
      <c r="H374" s="88">
        <v>0.5</v>
      </c>
      <c r="I374" s="61">
        <f t="shared" si="11"/>
        <v>1</v>
      </c>
      <c r="J374" s="119" t="s">
        <v>482</v>
      </c>
      <c r="K374" s="180"/>
    </row>
    <row r="375" spans="2:11" s="143" customFormat="1" ht="199" thickBot="1" x14ac:dyDescent="0.25">
      <c r="B375" s="342"/>
      <c r="C375" s="102" t="s">
        <v>480</v>
      </c>
      <c r="D375" s="102" t="s">
        <v>481</v>
      </c>
      <c r="E375" s="68" t="s">
        <v>131</v>
      </c>
      <c r="F375" s="133">
        <v>1</v>
      </c>
      <c r="G375" s="72">
        <v>0.25</v>
      </c>
      <c r="H375" s="72">
        <v>0.25</v>
      </c>
      <c r="I375" s="72">
        <f t="shared" si="11"/>
        <v>1</v>
      </c>
      <c r="J375" s="157" t="s">
        <v>488</v>
      </c>
      <c r="K375" s="175" t="s">
        <v>543</v>
      </c>
    </row>
    <row r="376" spans="2:11" x14ac:dyDescent="0.2">
      <c r="G376" s="181"/>
    </row>
    <row r="377" spans="2:11" x14ac:dyDescent="0.2">
      <c r="G377" s="181"/>
    </row>
    <row r="378" spans="2:11" x14ac:dyDescent="0.2">
      <c r="G378" s="181"/>
    </row>
  </sheetData>
  <mergeCells count="341">
    <mergeCell ref="B261:B262"/>
    <mergeCell ref="B274:B277"/>
    <mergeCell ref="B278:B279"/>
    <mergeCell ref="B316:B318"/>
    <mergeCell ref="B330:B334"/>
    <mergeCell ref="C269:K269"/>
    <mergeCell ref="G288:I288"/>
    <mergeCell ref="J288:J290"/>
    <mergeCell ref="K288:K290"/>
    <mergeCell ref="C285:K285"/>
    <mergeCell ref="C286:K286"/>
    <mergeCell ref="G289:I289"/>
    <mergeCell ref="K271:K273"/>
    <mergeCell ref="G272:I272"/>
    <mergeCell ref="B271:B273"/>
    <mergeCell ref="C271:C273"/>
    <mergeCell ref="D271:D273"/>
    <mergeCell ref="E271:E273"/>
    <mergeCell ref="G271:I271"/>
    <mergeCell ref="B288:B290"/>
    <mergeCell ref="C288:C290"/>
    <mergeCell ref="D288:D290"/>
    <mergeCell ref="E288:E290"/>
    <mergeCell ref="C294:K294"/>
    <mergeCell ref="C164:K164"/>
    <mergeCell ref="J168:J170"/>
    <mergeCell ref="E168:E170"/>
    <mergeCell ref="F168:F170"/>
    <mergeCell ref="C87:K87"/>
    <mergeCell ref="C88:K88"/>
    <mergeCell ref="C89:K89"/>
    <mergeCell ref="C90:K90"/>
    <mergeCell ref="C91:K91"/>
    <mergeCell ref="B25:B30"/>
    <mergeCell ref="B44:B46"/>
    <mergeCell ref="B40:B42"/>
    <mergeCell ref="C40:C42"/>
    <mergeCell ref="D40:D42"/>
    <mergeCell ref="E40:E42"/>
    <mergeCell ref="B11:C11"/>
    <mergeCell ref="D11:K11"/>
    <mergeCell ref="G23:I23"/>
    <mergeCell ref="C15:K15"/>
    <mergeCell ref="C16:K16"/>
    <mergeCell ref="C38:K38"/>
    <mergeCell ref="J40:J42"/>
    <mergeCell ref="K40:K42"/>
    <mergeCell ref="F22:F24"/>
    <mergeCell ref="C35:K35"/>
    <mergeCell ref="C36:K36"/>
    <mergeCell ref="C37:K37"/>
    <mergeCell ref="D10:K10"/>
    <mergeCell ref="G22:I22"/>
    <mergeCell ref="G40:I40"/>
    <mergeCell ref="G41:I41"/>
    <mergeCell ref="F40:F42"/>
    <mergeCell ref="C50:K50"/>
    <mergeCell ref="C51:K51"/>
    <mergeCell ref="E56:E58"/>
    <mergeCell ref="G56:I56"/>
    <mergeCell ref="C49:K49"/>
    <mergeCell ref="J56:J58"/>
    <mergeCell ref="K56:K58"/>
    <mergeCell ref="G57:I57"/>
    <mergeCell ref="B2:B8"/>
    <mergeCell ref="G2:G4"/>
    <mergeCell ref="G5:G6"/>
    <mergeCell ref="G7:G8"/>
    <mergeCell ref="H2:K4"/>
    <mergeCell ref="E22:E24"/>
    <mergeCell ref="J7:J8"/>
    <mergeCell ref="C33:K33"/>
    <mergeCell ref="C34:K34"/>
    <mergeCell ref="C22:C24"/>
    <mergeCell ref="D22:D24"/>
    <mergeCell ref="K22:K24"/>
    <mergeCell ref="C2:E4"/>
    <mergeCell ref="K7:K8"/>
    <mergeCell ref="H5:K6"/>
    <mergeCell ref="C5:F5"/>
    <mergeCell ref="C6:F6"/>
    <mergeCell ref="C17:K17"/>
    <mergeCell ref="C18:K18"/>
    <mergeCell ref="D12:K12"/>
    <mergeCell ref="B13:C13"/>
    <mergeCell ref="B22:B24"/>
    <mergeCell ref="D13:K13"/>
    <mergeCell ref="B10:C10"/>
    <mergeCell ref="B203:B208"/>
    <mergeCell ref="B171:B177"/>
    <mergeCell ref="B168:B170"/>
    <mergeCell ref="B200:B202"/>
    <mergeCell ref="C200:C202"/>
    <mergeCell ref="D200:D202"/>
    <mergeCell ref="E200:E202"/>
    <mergeCell ref="C198:K198"/>
    <mergeCell ref="F56:F58"/>
    <mergeCell ref="C56:C58"/>
    <mergeCell ref="D56:D58"/>
    <mergeCell ref="C186:K186"/>
    <mergeCell ref="G189:I189"/>
    <mergeCell ref="C195:K195"/>
    <mergeCell ref="C196:K196"/>
    <mergeCell ref="F188:F190"/>
    <mergeCell ref="C185:K185"/>
    <mergeCell ref="K200:K202"/>
    <mergeCell ref="G201:I201"/>
    <mergeCell ref="J112:J114"/>
    <mergeCell ref="C184:K184"/>
    <mergeCell ref="B65:B67"/>
    <mergeCell ref="B68:B69"/>
    <mergeCell ref="C168:C170"/>
    <mergeCell ref="G78:I78"/>
    <mergeCell ref="J78:J80"/>
    <mergeCell ref="K78:K80"/>
    <mergeCell ref="G79:I79"/>
    <mergeCell ref="E112:E114"/>
    <mergeCell ref="G112:I112"/>
    <mergeCell ref="C131:K131"/>
    <mergeCell ref="C132:K132"/>
    <mergeCell ref="C133:K133"/>
    <mergeCell ref="C134:K134"/>
    <mergeCell ref="C135:K135"/>
    <mergeCell ref="C136:K136"/>
    <mergeCell ref="C210:K210"/>
    <mergeCell ref="C212:K212"/>
    <mergeCell ref="C213:K213"/>
    <mergeCell ref="C214:K214"/>
    <mergeCell ref="C211:K211"/>
    <mergeCell ref="D94:D96"/>
    <mergeCell ref="E94:E96"/>
    <mergeCell ref="G94:I94"/>
    <mergeCell ref="J94:J96"/>
    <mergeCell ref="K94:K96"/>
    <mergeCell ref="G95:I95"/>
    <mergeCell ref="C121:K121"/>
    <mergeCell ref="C122:K122"/>
    <mergeCell ref="C124:K124"/>
    <mergeCell ref="F94:F96"/>
    <mergeCell ref="E154:E156"/>
    <mergeCell ref="D168:D170"/>
    <mergeCell ref="C166:K166"/>
    <mergeCell ref="G168:I168"/>
    <mergeCell ref="G169:I169"/>
    <mergeCell ref="C165:K165"/>
    <mergeCell ref="C161:K161"/>
    <mergeCell ref="C162:K162"/>
    <mergeCell ref="C163:K163"/>
    <mergeCell ref="B217:B219"/>
    <mergeCell ref="C217:C219"/>
    <mergeCell ref="D217:D219"/>
    <mergeCell ref="E217:E219"/>
    <mergeCell ref="G217:I217"/>
    <mergeCell ref="J217:J219"/>
    <mergeCell ref="K217:K219"/>
    <mergeCell ref="B220:B249"/>
    <mergeCell ref="B258:B260"/>
    <mergeCell ref="C258:C260"/>
    <mergeCell ref="D258:D260"/>
    <mergeCell ref="E258:E260"/>
    <mergeCell ref="J258:J260"/>
    <mergeCell ref="K258:K260"/>
    <mergeCell ref="C222:C223"/>
    <mergeCell ref="C220:C221"/>
    <mergeCell ref="B291:B292"/>
    <mergeCell ref="B359:B375"/>
    <mergeCell ref="B356:B358"/>
    <mergeCell ref="C356:C358"/>
    <mergeCell ref="D356:D358"/>
    <mergeCell ref="E356:E358"/>
    <mergeCell ref="G356:I356"/>
    <mergeCell ref="J356:J358"/>
    <mergeCell ref="C354:K354"/>
    <mergeCell ref="C349:K349"/>
    <mergeCell ref="K356:K358"/>
    <mergeCell ref="G357:I357"/>
    <mergeCell ref="F356:F358"/>
    <mergeCell ref="C353:K353"/>
    <mergeCell ref="C350:K350"/>
    <mergeCell ref="C352:K352"/>
    <mergeCell ref="B301:B303"/>
    <mergeCell ref="C301:C303"/>
    <mergeCell ref="D301:D303"/>
    <mergeCell ref="E301:E303"/>
    <mergeCell ref="F217:F219"/>
    <mergeCell ref="C282:K282"/>
    <mergeCell ref="F271:F273"/>
    <mergeCell ref="F288:F290"/>
    <mergeCell ref="C323:K323"/>
    <mergeCell ref="C325:K325"/>
    <mergeCell ref="C284:K284"/>
    <mergeCell ref="C268:K268"/>
    <mergeCell ref="C255:K255"/>
    <mergeCell ref="C264:K264"/>
    <mergeCell ref="C265:K265"/>
    <mergeCell ref="C266:K266"/>
    <mergeCell ref="J271:J273"/>
    <mergeCell ref="C281:K281"/>
    <mergeCell ref="C295:K295"/>
    <mergeCell ref="C296:K296"/>
    <mergeCell ref="C297:K297"/>
    <mergeCell ref="C298:K298"/>
    <mergeCell ref="G218:I218"/>
    <mergeCell ref="G258:I258"/>
    <mergeCell ref="J327:J329"/>
    <mergeCell ref="K327:K329"/>
    <mergeCell ref="C327:C329"/>
    <mergeCell ref="D327:D329"/>
    <mergeCell ref="E327:E329"/>
    <mergeCell ref="G327:I327"/>
    <mergeCell ref="C320:K320"/>
    <mergeCell ref="C321:K321"/>
    <mergeCell ref="C322:K322"/>
    <mergeCell ref="B327:B329"/>
    <mergeCell ref="H7:I8"/>
    <mergeCell ref="K168:K170"/>
    <mergeCell ref="C181:K181"/>
    <mergeCell ref="C182:K182"/>
    <mergeCell ref="C8:E8"/>
    <mergeCell ref="G200:I200"/>
    <mergeCell ref="J200:J202"/>
    <mergeCell ref="C193:K193"/>
    <mergeCell ref="C194:K194"/>
    <mergeCell ref="C52:K52"/>
    <mergeCell ref="C7:F7"/>
    <mergeCell ref="C19:K19"/>
    <mergeCell ref="C20:K20"/>
    <mergeCell ref="J22:J24"/>
    <mergeCell ref="B12:C12"/>
    <mergeCell ref="B304:B315"/>
    <mergeCell ref="C53:K53"/>
    <mergeCell ref="G302:I302"/>
    <mergeCell ref="B59:B64"/>
    <mergeCell ref="C71:K71"/>
    <mergeCell ref="C72:K72"/>
    <mergeCell ref="C73:K73"/>
    <mergeCell ref="C215:K215"/>
    <mergeCell ref="C324:K324"/>
    <mergeCell ref="F327:F329"/>
    <mergeCell ref="C74:K74"/>
    <mergeCell ref="F200:F202"/>
    <mergeCell ref="C54:K54"/>
    <mergeCell ref="B56:B58"/>
    <mergeCell ref="B188:B190"/>
    <mergeCell ref="C188:C190"/>
    <mergeCell ref="D188:D190"/>
    <mergeCell ref="E188:E190"/>
    <mergeCell ref="G188:I188"/>
    <mergeCell ref="J188:J190"/>
    <mergeCell ref="K188:K190"/>
    <mergeCell ref="C197:K197"/>
    <mergeCell ref="C183:K183"/>
    <mergeCell ref="C76:K76"/>
    <mergeCell ref="C75:E75"/>
    <mergeCell ref="K112:K114"/>
    <mergeCell ref="G113:I113"/>
    <mergeCell ref="C92:K92"/>
    <mergeCell ref="B94:B96"/>
    <mergeCell ref="C94:C96"/>
    <mergeCell ref="B115:B117"/>
    <mergeCell ref="B83:B85"/>
    <mergeCell ref="F301:F303"/>
    <mergeCell ref="J301:J303"/>
    <mergeCell ref="C267:K267"/>
    <mergeCell ref="C256:K256"/>
    <mergeCell ref="G259:I259"/>
    <mergeCell ref="C251:K251"/>
    <mergeCell ref="C252:K252"/>
    <mergeCell ref="C253:K253"/>
    <mergeCell ref="C254:K254"/>
    <mergeCell ref="F258:F260"/>
    <mergeCell ref="C283:K283"/>
    <mergeCell ref="G301:I301"/>
    <mergeCell ref="B126:B128"/>
    <mergeCell ref="C126:C128"/>
    <mergeCell ref="D126:D128"/>
    <mergeCell ref="E126:E128"/>
    <mergeCell ref="G126:I126"/>
    <mergeCell ref="J126:J128"/>
    <mergeCell ref="K126:K128"/>
    <mergeCell ref="G127:I127"/>
    <mergeCell ref="B97:B99"/>
    <mergeCell ref="C105:K105"/>
    <mergeCell ref="C106:K106"/>
    <mergeCell ref="C107:K107"/>
    <mergeCell ref="C108:K108"/>
    <mergeCell ref="C110:K110"/>
    <mergeCell ref="B112:B114"/>
    <mergeCell ref="C112:C114"/>
    <mergeCell ref="D112:D114"/>
    <mergeCell ref="F112:F114"/>
    <mergeCell ref="F126:F128"/>
    <mergeCell ref="C119:K119"/>
    <mergeCell ref="C120:K120"/>
    <mergeCell ref="B138:B140"/>
    <mergeCell ref="C138:C140"/>
    <mergeCell ref="D138:D140"/>
    <mergeCell ref="E138:E140"/>
    <mergeCell ref="F138:F140"/>
    <mergeCell ref="G138:I138"/>
    <mergeCell ref="J138:J140"/>
    <mergeCell ref="K138:K140"/>
    <mergeCell ref="G139:I139"/>
    <mergeCell ref="B78:B80"/>
    <mergeCell ref="C78:C80"/>
    <mergeCell ref="D78:D80"/>
    <mergeCell ref="E78:E80"/>
    <mergeCell ref="B154:B156"/>
    <mergeCell ref="C154:C156"/>
    <mergeCell ref="D154:D156"/>
    <mergeCell ref="F154:F156"/>
    <mergeCell ref="G154:I154"/>
    <mergeCell ref="G155:I155"/>
    <mergeCell ref="B100:B103"/>
    <mergeCell ref="C147:K147"/>
    <mergeCell ref="C148:K148"/>
    <mergeCell ref="C149:K149"/>
    <mergeCell ref="C150:K150"/>
    <mergeCell ref="C151:K151"/>
    <mergeCell ref="C152:K152"/>
    <mergeCell ref="B141:B144"/>
    <mergeCell ref="B157:B159"/>
    <mergeCell ref="J154:J156"/>
    <mergeCell ref="K154:K156"/>
    <mergeCell ref="B346:B347"/>
    <mergeCell ref="C336:K336"/>
    <mergeCell ref="C337:K337"/>
    <mergeCell ref="C339:K339"/>
    <mergeCell ref="C341:K341"/>
    <mergeCell ref="B343:B345"/>
    <mergeCell ref="C343:C345"/>
    <mergeCell ref="D343:D345"/>
    <mergeCell ref="E343:E345"/>
    <mergeCell ref="F343:F345"/>
    <mergeCell ref="G343:I343"/>
    <mergeCell ref="J343:J345"/>
    <mergeCell ref="K343:K345"/>
    <mergeCell ref="G344:I344"/>
    <mergeCell ref="G328:I328"/>
    <mergeCell ref="C299:K299"/>
    <mergeCell ref="K301:K303"/>
  </mergeCells>
  <conditionalFormatting sqref="K292">
    <cfRule type="duplicateValues" dxfId="10" priority="135"/>
  </conditionalFormatting>
  <conditionalFormatting sqref="C250">
    <cfRule type="duplicateValues" dxfId="9" priority="161"/>
  </conditionalFormatting>
  <conditionalFormatting sqref="K375">
    <cfRule type="duplicateValues" dxfId="8" priority="19"/>
  </conditionalFormatting>
  <conditionalFormatting sqref="C143">
    <cfRule type="duplicateValues" dxfId="7" priority="15"/>
  </conditionalFormatting>
  <conditionalFormatting sqref="C103">
    <cfRule type="duplicateValues" dxfId="6" priority="11"/>
  </conditionalFormatting>
  <conditionalFormatting sqref="C279">
    <cfRule type="duplicateValues" dxfId="5" priority="9"/>
  </conditionalFormatting>
  <conditionalFormatting sqref="K316">
    <cfRule type="duplicateValues" dxfId="4" priority="163"/>
  </conditionalFormatting>
  <conditionalFormatting sqref="C331">
    <cfRule type="duplicateValues" dxfId="3" priority="5"/>
  </conditionalFormatting>
  <conditionalFormatting sqref="C332">
    <cfRule type="duplicateValues" dxfId="2" priority="4"/>
  </conditionalFormatting>
  <conditionalFormatting sqref="C333">
    <cfRule type="duplicateValues" dxfId="1" priority="3"/>
  </conditionalFormatting>
  <conditionalFormatting sqref="C334">
    <cfRule type="duplicateValues" dxfId="0" priority="2"/>
  </conditionalFormatting>
  <dataValidations count="6">
    <dataValidation type="list" allowBlank="1" showInputMessage="1" showErrorMessage="1" sqref="B316 B304 B97 B115 B83 B100:B101" xr:uid="{00000000-0002-0000-0100-000000000000}"/>
    <dataValidation type="list" allowBlank="1" showInputMessage="1" showErrorMessage="1" sqref="B171:B176" xr:uid="{00000000-0002-0000-0100-000001000000}">
      <formula1>"Fortalecimiento organizacional y simplificación de procesos, Defensa jurídica"</formula1>
    </dataValidation>
    <dataValidation type="list" allowBlank="1" showInputMessage="1" showErrorMessage="1" sqref="B157:B158" xr:uid="{00000000-0002-0000-0100-000002000000}">
      <formula1>"Fortalecimiento organizacional y simplificación de procesos, Gestión presupuestal y eficiencia del gasto público"</formula1>
    </dataValidation>
    <dataValidation type="list" allowBlank="1" showInputMessage="1" showErrorMessage="1" sqref="B203:B205" xr:uid="{00000000-0002-0000-0100-000003000000}">
      <formula1>"Fortalecimiento organizacional y simplificación de procesos"</formula1>
    </dataValidation>
    <dataValidation type="list" allowBlank="1" showInputMessage="1" showErrorMessage="1" sqref="C298" xr:uid="{00000000-0002-0000-0100-000004000000}">
      <formula1>"GESTIÓN DE TECNOLOGIAS DE INFORMACION Y COMUNICACIÓN, ADMINISTRACIÓN DE BIENES Y SERVICIOS"</formula1>
    </dataValidation>
    <dataValidation type="list" allowBlank="1" showInputMessage="1" showErrorMessage="1" sqref="C353" xr:uid="{00000000-0002-0000-0100-000005000000}">
      <formula1>"PLANEACION INSTITUCIONAL Y GESTION PRESUPUESTAL, EVALUACION Y SEGUIMIENTO"</formula1>
    </dataValidation>
  </dataValidations>
  <printOptions horizontalCentered="1" verticalCentered="1"/>
  <pageMargins left="0.43307086614173229" right="0.23622047244094491" top="0.62992125984251968" bottom="0.39370078740157483" header="0.43307086614173229" footer="0"/>
  <pageSetup paperSize="14" scale="53" fitToHeight="0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6000000}">
          <x14:formula1>
            <xm:f>'Políticas Vs Dimensión'!$A$5:$A$6</xm:f>
          </x14:formula1>
          <xm:sqref>B31</xm:sqref>
        </x14:dataValidation>
        <x14:dataValidation type="list" allowBlank="1" showInputMessage="1" showErrorMessage="1" xr:uid="{00000000-0002-0000-0100-000007000000}">
          <x14:formula1>
            <xm:f>'Políticas Vs Dimensión'!$A$13:$A$14</xm:f>
          </x14:formula1>
          <xm:sqref>B59:B60</xm:sqref>
        </x14:dataValidation>
        <x14:dataValidation type="list" allowBlank="1" showInputMessage="1" showErrorMessage="1" xr:uid="{00000000-0002-0000-0100-000008000000}">
          <x14:formula1>
            <xm:f>'Políticas Vs Dimensión'!$A$18</xm:f>
          </x14:formula1>
          <xm:sqref>B220 B291 B261</xm:sqref>
        </x14:dataValidation>
        <x14:dataValidation type="list" allowBlank="1" showInputMessage="1" showErrorMessage="1" xr:uid="{00000000-0002-0000-0100-000009000000}">
          <x14:formula1>
            <xm:f>'Políticas Vs Dimensión'!$A$16</xm:f>
          </x14:formula1>
          <xm:sqref>B330</xm:sqref>
        </x14:dataValidation>
        <x14:dataValidation type="list" allowBlank="1" showInputMessage="1" showErrorMessage="1" xr:uid="{00000000-0002-0000-0100-00000A000000}">
          <x14:formula1>
            <xm:f>'C:/Users/avarelam/Desktop/Planeación/PLANEACIÓN 2017/Varios/Formatos/[Formato Plan de Accion V2.1.xlsx]Políticas Vs Dimención'!#REF!</xm:f>
          </x14:formula1>
          <xm:sqref>C285 C214 C255 C268 C197 C185 C165 C53 C91 C135 C151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Políticas Vs Dimensión</vt:lpstr>
      <vt:lpstr>MONITOREO 1 TRIM. PAA 2020</vt:lpstr>
      <vt:lpstr>'MONITOREO 1 TRIM. PAA 2020'!Área_de_impresión</vt:lpstr>
      <vt:lpstr>PAAC</vt:lpstr>
      <vt:lpstr>'MONITOREO 1 TRIM. PAA 2020'!Títulos_a_imprimir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lpinilla</dc:creator>
  <cp:lastModifiedBy>Microsoft Office User</cp:lastModifiedBy>
  <dcterms:created xsi:type="dcterms:W3CDTF">2014-11-11T21:05:34Z</dcterms:created>
  <dcterms:modified xsi:type="dcterms:W3CDTF">2020-06-19T16:34:33Z</dcterms:modified>
</cp:coreProperties>
</file>